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theme/themeOverride1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127"/>
  <workbookPr autoCompressPictures="0"/>
  <bookViews>
    <workbookView xWindow="560" yWindow="560" windowWidth="23680" windowHeight="15500" activeTab="4"/>
  </bookViews>
  <sheets>
    <sheet name="SAM" sheetId="1" r:id="rId1"/>
    <sheet name="AMatrix" sheetId="4" r:id="rId2"/>
    <sheet name="IntMat" sheetId="5" r:id="rId3"/>
    <sheet name="Multipliers" sheetId="3" r:id="rId4"/>
    <sheet name="Impacts" sheetId="6" r:id="rId5"/>
    <sheet name="Labels" sheetId="7" r:id="rId6"/>
  </sheets>
  <definedNames>
    <definedName name="A">#REF!</definedName>
    <definedName name="AminAo">#REF!</definedName>
    <definedName name="Ao">#REF!</definedName>
    <definedName name="Astar">#REF!</definedName>
    <definedName name="Astar2">#REF!</definedName>
    <definedName name="Astar3">#REF!</definedName>
    <definedName name="I">#REF!</definedName>
    <definedName name="IminA">#REF!</definedName>
    <definedName name="IminAstar3">#REF!</definedName>
    <definedName name="M_1">#REF!</definedName>
    <definedName name="M_2">#REF!</definedName>
    <definedName name="M_3">#REF!</definedName>
    <definedName name="M3M2">#REF!</definedName>
  </definedNames>
  <calcPr calcId="140001" concurrentCalc="0"/>
  <extLst>
    <ext xmlns:mx="http://schemas.microsoft.com/office/mac/excel/2008/main" uri="{7523E5D3-25F3-A5E0-1632-64F254C22452}">
      <mx:ArchID Flags="2"/>
    </ext>
    <ext xmlns:x14="http://schemas.microsoft.com/office/spreadsheetml/2009/9/main" uri="{79F54976-1DA5-4618-B147-4CDE4B953A38}">
      <x14:workbookPr defaultImageDpi="32767"/>
    </ext>
  </extLst>
</workbook>
</file>

<file path=xl/calcChain.xml><?xml version="1.0" encoding="utf-8"?>
<calcChain xmlns="http://schemas.openxmlformats.org/spreadsheetml/2006/main">
  <c r="G68" i="6" l="1"/>
  <c r="H68" i="6"/>
  <c r="I68" i="6"/>
  <c r="F68" i="6"/>
  <c r="BL5" i="5"/>
  <c r="BL6" i="5"/>
  <c r="BL7" i="5"/>
  <c r="BL8" i="5"/>
  <c r="BL9" i="5"/>
  <c r="BL10" i="5"/>
  <c r="BL11" i="5"/>
  <c r="BL12" i="5"/>
  <c r="BL13" i="5"/>
  <c r="BL14" i="5"/>
  <c r="BL15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28" i="5"/>
  <c r="BL29" i="5"/>
  <c r="BL30" i="5"/>
  <c r="BL31" i="5"/>
  <c r="BL32" i="5"/>
  <c r="BL33" i="5"/>
  <c r="BL34" i="5"/>
  <c r="BL35" i="5"/>
  <c r="BL36" i="5"/>
  <c r="BL37" i="5"/>
  <c r="BL38" i="5"/>
  <c r="BL39" i="5"/>
  <c r="BL40" i="5"/>
  <c r="BL41" i="5"/>
  <c r="BL42" i="5"/>
  <c r="BL43" i="5"/>
  <c r="BL44" i="5"/>
  <c r="BL45" i="5"/>
  <c r="BL46" i="5"/>
  <c r="BL47" i="5"/>
  <c r="BL48" i="5"/>
  <c r="BL49" i="5"/>
  <c r="BL50" i="5"/>
  <c r="BL51" i="5"/>
  <c r="BL52" i="5"/>
  <c r="BL53" i="5"/>
  <c r="BL54" i="5"/>
  <c r="BL55" i="5"/>
  <c r="BL56" i="5"/>
  <c r="BL57" i="5"/>
  <c r="BL58" i="5"/>
  <c r="BL59" i="5"/>
  <c r="BL60" i="5"/>
  <c r="BL61" i="5"/>
  <c r="BL62" i="5"/>
  <c r="BL63" i="5"/>
  <c r="BL64" i="5"/>
  <c r="BL65" i="5"/>
  <c r="BL66" i="5"/>
  <c r="BL4" i="5"/>
  <c r="E61" i="6"/>
  <c r="E62" i="6"/>
  <c r="E63" i="6"/>
  <c r="E64" i="6"/>
  <c r="E65" i="6"/>
  <c r="E66" i="6"/>
  <c r="E4" i="6"/>
  <c r="A138" i="3"/>
  <c r="A205" i="3"/>
  <c r="A272" i="3"/>
  <c r="BL209" i="3"/>
  <c r="BL142" i="3"/>
  <c r="BL75" i="3"/>
  <c r="BL8" i="3"/>
  <c r="A71" i="3"/>
  <c r="BL3" i="5"/>
  <c r="C64" i="4"/>
  <c r="C66" i="5"/>
  <c r="D64" i="4"/>
  <c r="D66" i="5"/>
  <c r="E64" i="4"/>
  <c r="E66" i="5"/>
  <c r="F64" i="4"/>
  <c r="F66" i="5"/>
  <c r="G64" i="4"/>
  <c r="G66" i="5"/>
  <c r="H64" i="4"/>
  <c r="H66" i="5"/>
  <c r="I64" i="4"/>
  <c r="I66" i="5"/>
  <c r="J64" i="4"/>
  <c r="J66" i="5"/>
  <c r="K64" i="4"/>
  <c r="K66" i="5"/>
  <c r="L64" i="4"/>
  <c r="L66" i="5"/>
  <c r="M64" i="4"/>
  <c r="M66" i="5"/>
  <c r="N64" i="4"/>
  <c r="N66" i="5"/>
  <c r="O64" i="4"/>
  <c r="O66" i="5"/>
  <c r="P64" i="4"/>
  <c r="P66" i="5"/>
  <c r="Q64" i="4"/>
  <c r="Q66" i="5"/>
  <c r="R64" i="4"/>
  <c r="R66" i="5"/>
  <c r="S64" i="4"/>
  <c r="S66" i="5"/>
  <c r="T64" i="4"/>
  <c r="T66" i="5"/>
  <c r="U64" i="4"/>
  <c r="U66" i="5"/>
  <c r="V64" i="4"/>
  <c r="V66" i="5"/>
  <c r="W64" i="4"/>
  <c r="W66" i="5"/>
  <c r="X64" i="4"/>
  <c r="X66" i="5"/>
  <c r="Y64" i="4"/>
  <c r="Y66" i="5"/>
  <c r="Z64" i="4"/>
  <c r="Z66" i="5"/>
  <c r="AA64" i="4"/>
  <c r="AA66" i="5"/>
  <c r="AB64" i="4"/>
  <c r="AB66" i="5"/>
  <c r="AC64" i="4"/>
  <c r="AC66" i="5"/>
  <c r="AD64" i="4"/>
  <c r="AD66" i="5"/>
  <c r="AE64" i="4"/>
  <c r="AE66" i="5"/>
  <c r="AF64" i="4"/>
  <c r="AF66" i="5"/>
  <c r="AG64" i="4"/>
  <c r="AG66" i="5"/>
  <c r="AH64" i="4"/>
  <c r="AH66" i="5"/>
  <c r="AI64" i="4"/>
  <c r="AI66" i="5"/>
  <c r="AJ64" i="4"/>
  <c r="AJ66" i="5"/>
  <c r="AK64" i="4"/>
  <c r="AK66" i="5"/>
  <c r="AL64" i="4"/>
  <c r="AL66" i="5"/>
  <c r="AM64" i="4"/>
  <c r="AM66" i="5"/>
  <c r="AN64" i="4"/>
  <c r="AN66" i="5"/>
  <c r="AO64" i="4"/>
  <c r="AO66" i="5"/>
  <c r="AP64" i="4"/>
  <c r="AP66" i="5"/>
  <c r="AQ64" i="4"/>
  <c r="AQ66" i="5"/>
  <c r="AR64" i="4"/>
  <c r="AR66" i="5"/>
  <c r="AS64" i="4"/>
  <c r="AS66" i="5"/>
  <c r="AT64" i="4"/>
  <c r="AT66" i="5"/>
  <c r="AU64" i="4"/>
  <c r="AU66" i="5"/>
  <c r="AV64" i="4"/>
  <c r="AV66" i="5"/>
  <c r="AW64" i="4"/>
  <c r="AW66" i="5"/>
  <c r="AX64" i="4"/>
  <c r="AX66" i="5"/>
  <c r="AY64" i="4"/>
  <c r="AY66" i="5"/>
  <c r="AZ64" i="4"/>
  <c r="AZ66" i="5"/>
  <c r="BA64" i="4"/>
  <c r="BA66" i="5"/>
  <c r="BB64" i="4"/>
  <c r="BB66" i="5"/>
  <c r="BC64" i="4"/>
  <c r="BC66" i="5"/>
  <c r="BD64" i="4"/>
  <c r="BD66" i="5"/>
  <c r="BE64" i="4"/>
  <c r="BE66" i="5"/>
  <c r="BF64" i="4"/>
  <c r="BF66" i="5"/>
  <c r="BG64" i="4"/>
  <c r="BG66" i="5"/>
  <c r="BH64" i="4"/>
  <c r="BH66" i="5"/>
  <c r="BI64" i="4"/>
  <c r="BI66" i="5"/>
  <c r="BJ64" i="4"/>
  <c r="BJ66" i="5"/>
  <c r="BK64" i="4"/>
  <c r="BK66" i="5"/>
  <c r="BL64" i="4"/>
  <c r="B64" i="4"/>
  <c r="B66" i="5"/>
  <c r="A66" i="5"/>
  <c r="BC2" i="4"/>
  <c r="BC3" i="4"/>
  <c r="BC4" i="4"/>
  <c r="BC5" i="4"/>
  <c r="BC6" i="4"/>
  <c r="BC7" i="4"/>
  <c r="BC8" i="4"/>
  <c r="BC9" i="4"/>
  <c r="BC10" i="4"/>
  <c r="BC11" i="4"/>
  <c r="BC12" i="4"/>
  <c r="BC13" i="4"/>
  <c r="BC14" i="4"/>
  <c r="BC15" i="4"/>
  <c r="BC16" i="4"/>
  <c r="BC17" i="4"/>
  <c r="BC18" i="4"/>
  <c r="BC19" i="4"/>
  <c r="BC20" i="4"/>
  <c r="BC21" i="4"/>
  <c r="BC22" i="4"/>
  <c r="BC23" i="4"/>
  <c r="BC24" i="4"/>
  <c r="BC25" i="4"/>
  <c r="BC26" i="4"/>
  <c r="BC27" i="4"/>
  <c r="BC28" i="4"/>
  <c r="BC29" i="4"/>
  <c r="BC30" i="4"/>
  <c r="BC31" i="4"/>
  <c r="BC32" i="4"/>
  <c r="BC33" i="4"/>
  <c r="BC34" i="4"/>
  <c r="BC35" i="4"/>
  <c r="BC36" i="4"/>
  <c r="BC37" i="4"/>
  <c r="BC38" i="4"/>
  <c r="BC39" i="4"/>
  <c r="BC40" i="4"/>
  <c r="BC41" i="4"/>
  <c r="BC42" i="4"/>
  <c r="BC43" i="4"/>
  <c r="BC44" i="4"/>
  <c r="BC45" i="4"/>
  <c r="BC46" i="4"/>
  <c r="BC47" i="4"/>
  <c r="BC48" i="4"/>
  <c r="BC49" i="4"/>
  <c r="BC50" i="4"/>
  <c r="BC51" i="4"/>
  <c r="BC52" i="4"/>
  <c r="BC53" i="4"/>
  <c r="BC54" i="4"/>
  <c r="BC55" i="4"/>
  <c r="BC56" i="4"/>
  <c r="BC57" i="4"/>
  <c r="BC58" i="4"/>
  <c r="BC59" i="4"/>
  <c r="BC60" i="4"/>
  <c r="BC61" i="4"/>
  <c r="BC62" i="4"/>
  <c r="BC63" i="4"/>
  <c r="BC65" i="4"/>
  <c r="BC66" i="4"/>
  <c r="BC67" i="4"/>
  <c r="BC68" i="4"/>
  <c r="BC69" i="4"/>
  <c r="BC70" i="4"/>
  <c r="BC71" i="4"/>
  <c r="BC72" i="4"/>
  <c r="BC73" i="4"/>
  <c r="BC74" i="4"/>
  <c r="BC75" i="4"/>
  <c r="BC77" i="4"/>
  <c r="BY2" i="1"/>
  <c r="C78" i="1"/>
  <c r="D78" i="1"/>
  <c r="E78" i="1"/>
  <c r="F78" i="1"/>
  <c r="G78" i="1"/>
  <c r="H78" i="1"/>
  <c r="I78" i="1"/>
  <c r="J78" i="1"/>
  <c r="K78" i="1"/>
  <c r="L78" i="1"/>
  <c r="M78" i="1"/>
  <c r="N78" i="1"/>
  <c r="O78" i="1"/>
  <c r="P78" i="1"/>
  <c r="Q78" i="1"/>
  <c r="R78" i="1"/>
  <c r="S78" i="1"/>
  <c r="T78" i="1"/>
  <c r="U78" i="1"/>
  <c r="V78" i="1"/>
  <c r="W78" i="1"/>
  <c r="X78" i="1"/>
  <c r="Y78" i="1"/>
  <c r="Z78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BH78" i="1"/>
  <c r="BI78" i="1"/>
  <c r="BJ78" i="1"/>
  <c r="BK78" i="1"/>
  <c r="BL78" i="1"/>
  <c r="BM78" i="1"/>
  <c r="BN78" i="1"/>
  <c r="BO78" i="1"/>
  <c r="BP78" i="1"/>
  <c r="BQ78" i="1"/>
  <c r="BR78" i="1"/>
  <c r="BS78" i="1"/>
  <c r="BT78" i="1"/>
  <c r="BU78" i="1"/>
  <c r="BV78" i="1"/>
  <c r="BW78" i="1"/>
  <c r="B78" i="1"/>
  <c r="AB24" i="6"/>
  <c r="AB8" i="6"/>
  <c r="AB7" i="6"/>
  <c r="AB36" i="6"/>
  <c r="AB50" i="6"/>
  <c r="AB28" i="6"/>
  <c r="AB51" i="6"/>
  <c r="AB46" i="6"/>
  <c r="AB4" i="6"/>
  <c r="AB35" i="6"/>
  <c r="AB5" i="6"/>
  <c r="AB6" i="6"/>
  <c r="AB9" i="6"/>
  <c r="AB10" i="6"/>
  <c r="AB11" i="6"/>
  <c r="AB12" i="6"/>
  <c r="AB13" i="6"/>
  <c r="AB14" i="6"/>
  <c r="AB15" i="6"/>
  <c r="AB16" i="6"/>
  <c r="AB17" i="6"/>
  <c r="AB18" i="6"/>
  <c r="AB19" i="6"/>
  <c r="AB20" i="6"/>
  <c r="AB21" i="6"/>
  <c r="AB22" i="6"/>
  <c r="AB23" i="6"/>
  <c r="AB25" i="6"/>
  <c r="AB26" i="6"/>
  <c r="AB27" i="6"/>
  <c r="AB29" i="6"/>
  <c r="AB30" i="6"/>
  <c r="AB31" i="6"/>
  <c r="AB32" i="6"/>
  <c r="AB33" i="6"/>
  <c r="AB34" i="6"/>
  <c r="AB37" i="6"/>
  <c r="AB38" i="6"/>
  <c r="AB39" i="6"/>
  <c r="AB40" i="6"/>
  <c r="AB41" i="6"/>
  <c r="AB42" i="6"/>
  <c r="AB43" i="6"/>
  <c r="AB44" i="6"/>
  <c r="AB45" i="6"/>
  <c r="AB47" i="6"/>
  <c r="AB48" i="6"/>
  <c r="AB49" i="6"/>
  <c r="AB52" i="6"/>
  <c r="AB53" i="6"/>
  <c r="AB54" i="6"/>
  <c r="AB55" i="6"/>
  <c r="AB56" i="6"/>
  <c r="AB57" i="6"/>
  <c r="AB58" i="6"/>
  <c r="AB59" i="6"/>
  <c r="AB60" i="6"/>
  <c r="B2" i="4"/>
  <c r="B4" i="5"/>
  <c r="B70" i="5"/>
  <c r="B202" i="5"/>
  <c r="C2" i="4"/>
  <c r="C4" i="5"/>
  <c r="C70" i="5"/>
  <c r="C202" i="5"/>
  <c r="D2" i="4"/>
  <c r="D4" i="5"/>
  <c r="D70" i="5"/>
  <c r="D202" i="5"/>
  <c r="E2" i="4"/>
  <c r="E4" i="5"/>
  <c r="E70" i="5"/>
  <c r="E202" i="5"/>
  <c r="F2" i="4"/>
  <c r="F4" i="5"/>
  <c r="F70" i="5"/>
  <c r="F202" i="5"/>
  <c r="G2" i="4"/>
  <c r="G4" i="5"/>
  <c r="G70" i="5"/>
  <c r="G202" i="5"/>
  <c r="H2" i="4"/>
  <c r="H4" i="5"/>
  <c r="H70" i="5"/>
  <c r="H202" i="5"/>
  <c r="I2" i="4"/>
  <c r="I4" i="5"/>
  <c r="I70" i="5"/>
  <c r="I202" i="5"/>
  <c r="J2" i="4"/>
  <c r="J4" i="5"/>
  <c r="J70" i="5"/>
  <c r="J202" i="5"/>
  <c r="K2" i="4"/>
  <c r="K4" i="5"/>
  <c r="K70" i="5"/>
  <c r="K202" i="5"/>
  <c r="L2" i="4"/>
  <c r="L4" i="5"/>
  <c r="L70" i="5"/>
  <c r="L202" i="5"/>
  <c r="M2" i="4"/>
  <c r="M4" i="5"/>
  <c r="M70" i="5"/>
  <c r="M202" i="5"/>
  <c r="N2" i="4"/>
  <c r="N4" i="5"/>
  <c r="N70" i="5"/>
  <c r="N202" i="5"/>
  <c r="O2" i="4"/>
  <c r="O4" i="5"/>
  <c r="O70" i="5"/>
  <c r="O202" i="5"/>
  <c r="P2" i="4"/>
  <c r="P4" i="5"/>
  <c r="P70" i="5"/>
  <c r="P202" i="5"/>
  <c r="Q2" i="4"/>
  <c r="Q4" i="5"/>
  <c r="Q70" i="5"/>
  <c r="Q202" i="5"/>
  <c r="R2" i="4"/>
  <c r="R4" i="5"/>
  <c r="R70" i="5"/>
  <c r="R202" i="5"/>
  <c r="S2" i="4"/>
  <c r="S4" i="5"/>
  <c r="S70" i="5"/>
  <c r="S202" i="5"/>
  <c r="T2" i="4"/>
  <c r="T4" i="5"/>
  <c r="T70" i="5"/>
  <c r="T202" i="5"/>
  <c r="U2" i="4"/>
  <c r="U4" i="5"/>
  <c r="U70" i="5"/>
  <c r="U202" i="5"/>
  <c r="V2" i="4"/>
  <c r="V4" i="5"/>
  <c r="V70" i="5"/>
  <c r="V202" i="5"/>
  <c r="W2" i="4"/>
  <c r="W4" i="5"/>
  <c r="W70" i="5"/>
  <c r="W202" i="5"/>
  <c r="X2" i="4"/>
  <c r="X4" i="5"/>
  <c r="X70" i="5"/>
  <c r="X202" i="5"/>
  <c r="Y2" i="4"/>
  <c r="Y4" i="5"/>
  <c r="Y70" i="5"/>
  <c r="Y202" i="5"/>
  <c r="Z2" i="4"/>
  <c r="Z4" i="5"/>
  <c r="Z70" i="5"/>
  <c r="Z202" i="5"/>
  <c r="AA2" i="4"/>
  <c r="AA4" i="5"/>
  <c r="AA70" i="5"/>
  <c r="AA202" i="5"/>
  <c r="AB2" i="4"/>
  <c r="AB4" i="5"/>
  <c r="AB70" i="5"/>
  <c r="AB202" i="5"/>
  <c r="AC2" i="4"/>
  <c r="AC4" i="5"/>
  <c r="AC70" i="5"/>
  <c r="AC202" i="5"/>
  <c r="AD2" i="4"/>
  <c r="AD4" i="5"/>
  <c r="AD70" i="5"/>
  <c r="AD202" i="5"/>
  <c r="AE2" i="4"/>
  <c r="AE4" i="5"/>
  <c r="AE70" i="5"/>
  <c r="AE202" i="5"/>
  <c r="AF2" i="4"/>
  <c r="AF4" i="5"/>
  <c r="AF70" i="5"/>
  <c r="AF202" i="5"/>
  <c r="AG2" i="4"/>
  <c r="AG4" i="5"/>
  <c r="AG70" i="5"/>
  <c r="AG202" i="5"/>
  <c r="AH2" i="4"/>
  <c r="AH4" i="5"/>
  <c r="AH70" i="5"/>
  <c r="AH202" i="5"/>
  <c r="AI2" i="4"/>
  <c r="AI4" i="5"/>
  <c r="AI70" i="5"/>
  <c r="AI202" i="5"/>
  <c r="AJ2" i="4"/>
  <c r="AJ4" i="5"/>
  <c r="AJ70" i="5"/>
  <c r="AJ202" i="5"/>
  <c r="AK2" i="4"/>
  <c r="AK4" i="5"/>
  <c r="AK70" i="5"/>
  <c r="AK202" i="5"/>
  <c r="AL2" i="4"/>
  <c r="AL4" i="5"/>
  <c r="AL70" i="5"/>
  <c r="AL202" i="5"/>
  <c r="AM2" i="4"/>
  <c r="AM4" i="5"/>
  <c r="AM70" i="5"/>
  <c r="AM202" i="5"/>
  <c r="AN2" i="4"/>
  <c r="AN4" i="5"/>
  <c r="AN70" i="5"/>
  <c r="AN202" i="5"/>
  <c r="AO2" i="4"/>
  <c r="AO4" i="5"/>
  <c r="AO70" i="5"/>
  <c r="AO202" i="5"/>
  <c r="AP2" i="4"/>
  <c r="AP4" i="5"/>
  <c r="AP70" i="5"/>
  <c r="AP202" i="5"/>
  <c r="AQ2" i="4"/>
  <c r="AQ4" i="5"/>
  <c r="AQ70" i="5"/>
  <c r="AQ202" i="5"/>
  <c r="AR2" i="4"/>
  <c r="AR4" i="5"/>
  <c r="AR70" i="5"/>
  <c r="AR202" i="5"/>
  <c r="AS2" i="4"/>
  <c r="AS4" i="5"/>
  <c r="AS70" i="5"/>
  <c r="AS202" i="5"/>
  <c r="AT2" i="4"/>
  <c r="AT4" i="5"/>
  <c r="AT70" i="5"/>
  <c r="AT202" i="5"/>
  <c r="AU2" i="4"/>
  <c r="AU4" i="5"/>
  <c r="AU70" i="5"/>
  <c r="AU202" i="5"/>
  <c r="AV2" i="4"/>
  <c r="AV4" i="5"/>
  <c r="AV70" i="5"/>
  <c r="AV202" i="5"/>
  <c r="AW2" i="4"/>
  <c r="AW4" i="5"/>
  <c r="AW70" i="5"/>
  <c r="AW202" i="5"/>
  <c r="AX2" i="4"/>
  <c r="AX4" i="5"/>
  <c r="AX70" i="5"/>
  <c r="AX202" i="5"/>
  <c r="AY2" i="4"/>
  <c r="AY4" i="5"/>
  <c r="AY70" i="5"/>
  <c r="AY202" i="5"/>
  <c r="AZ2" i="4"/>
  <c r="AZ4" i="5"/>
  <c r="AZ70" i="5"/>
  <c r="AZ202" i="5"/>
  <c r="BA2" i="4"/>
  <c r="BA4" i="5"/>
  <c r="BA70" i="5"/>
  <c r="BA202" i="5"/>
  <c r="BB2" i="4"/>
  <c r="BB4" i="5"/>
  <c r="BB70" i="5"/>
  <c r="BB202" i="5"/>
  <c r="BC4" i="5"/>
  <c r="BC70" i="5"/>
  <c r="BC202" i="5"/>
  <c r="BD2" i="4"/>
  <c r="BD4" i="5"/>
  <c r="BD70" i="5"/>
  <c r="BD202" i="5"/>
  <c r="BE2" i="4"/>
  <c r="BE4" i="5"/>
  <c r="BE70" i="5"/>
  <c r="BE202" i="5"/>
  <c r="BF2" i="4"/>
  <c r="BF4" i="5"/>
  <c r="BF70" i="5"/>
  <c r="BF202" i="5"/>
  <c r="B3" i="4"/>
  <c r="B5" i="5"/>
  <c r="B71" i="5"/>
  <c r="B203" i="5"/>
  <c r="C3" i="4"/>
  <c r="C5" i="5"/>
  <c r="C71" i="5"/>
  <c r="C203" i="5"/>
  <c r="D3" i="4"/>
  <c r="D5" i="5"/>
  <c r="D71" i="5"/>
  <c r="D203" i="5"/>
  <c r="E3" i="4"/>
  <c r="E5" i="5"/>
  <c r="E71" i="5"/>
  <c r="E203" i="5"/>
  <c r="F3" i="4"/>
  <c r="F5" i="5"/>
  <c r="F71" i="5"/>
  <c r="F203" i="5"/>
  <c r="G3" i="4"/>
  <c r="G5" i="5"/>
  <c r="G71" i="5"/>
  <c r="G203" i="5"/>
  <c r="H3" i="4"/>
  <c r="H5" i="5"/>
  <c r="H71" i="5"/>
  <c r="H203" i="5"/>
  <c r="I3" i="4"/>
  <c r="I5" i="5"/>
  <c r="I71" i="5"/>
  <c r="I203" i="5"/>
  <c r="J3" i="4"/>
  <c r="J5" i="5"/>
  <c r="J71" i="5"/>
  <c r="J203" i="5"/>
  <c r="K3" i="4"/>
  <c r="K5" i="5"/>
  <c r="K71" i="5"/>
  <c r="K203" i="5"/>
  <c r="L3" i="4"/>
  <c r="L5" i="5"/>
  <c r="L71" i="5"/>
  <c r="L203" i="5"/>
  <c r="M3" i="4"/>
  <c r="M5" i="5"/>
  <c r="M71" i="5"/>
  <c r="M203" i="5"/>
  <c r="N3" i="4"/>
  <c r="N5" i="5"/>
  <c r="N71" i="5"/>
  <c r="N203" i="5"/>
  <c r="O3" i="4"/>
  <c r="O5" i="5"/>
  <c r="O71" i="5"/>
  <c r="O203" i="5"/>
  <c r="P3" i="4"/>
  <c r="P5" i="5"/>
  <c r="P71" i="5"/>
  <c r="P203" i="5"/>
  <c r="Q3" i="4"/>
  <c r="Q5" i="5"/>
  <c r="Q71" i="5"/>
  <c r="Q203" i="5"/>
  <c r="R3" i="4"/>
  <c r="R5" i="5"/>
  <c r="R71" i="5"/>
  <c r="R203" i="5"/>
  <c r="S3" i="4"/>
  <c r="S5" i="5"/>
  <c r="S71" i="5"/>
  <c r="S203" i="5"/>
  <c r="T3" i="4"/>
  <c r="T5" i="5"/>
  <c r="T71" i="5"/>
  <c r="T203" i="5"/>
  <c r="U3" i="4"/>
  <c r="U5" i="5"/>
  <c r="U71" i="5"/>
  <c r="U203" i="5"/>
  <c r="V3" i="4"/>
  <c r="V5" i="5"/>
  <c r="V71" i="5"/>
  <c r="V203" i="5"/>
  <c r="W3" i="4"/>
  <c r="W5" i="5"/>
  <c r="W71" i="5"/>
  <c r="W203" i="5"/>
  <c r="X3" i="4"/>
  <c r="X5" i="5"/>
  <c r="X71" i="5"/>
  <c r="X203" i="5"/>
  <c r="Y3" i="4"/>
  <c r="Y5" i="5"/>
  <c r="Y71" i="5"/>
  <c r="Y203" i="5"/>
  <c r="Z3" i="4"/>
  <c r="Z5" i="5"/>
  <c r="Z71" i="5"/>
  <c r="Z203" i="5"/>
  <c r="AA3" i="4"/>
  <c r="AA5" i="5"/>
  <c r="AA71" i="5"/>
  <c r="AA203" i="5"/>
  <c r="AB3" i="4"/>
  <c r="AB5" i="5"/>
  <c r="AB71" i="5"/>
  <c r="AB203" i="5"/>
  <c r="AC3" i="4"/>
  <c r="AC5" i="5"/>
  <c r="AC71" i="5"/>
  <c r="AC203" i="5"/>
  <c r="AD3" i="4"/>
  <c r="AD5" i="5"/>
  <c r="AD71" i="5"/>
  <c r="AD203" i="5"/>
  <c r="AE3" i="4"/>
  <c r="AE5" i="5"/>
  <c r="AE71" i="5"/>
  <c r="AE203" i="5"/>
  <c r="AF3" i="4"/>
  <c r="AF5" i="5"/>
  <c r="AF71" i="5"/>
  <c r="AF203" i="5"/>
  <c r="AG3" i="4"/>
  <c r="AG5" i="5"/>
  <c r="AG71" i="5"/>
  <c r="AG203" i="5"/>
  <c r="AH3" i="4"/>
  <c r="AH5" i="5"/>
  <c r="AH71" i="5"/>
  <c r="AH203" i="5"/>
  <c r="AI3" i="4"/>
  <c r="AI5" i="5"/>
  <c r="AI71" i="5"/>
  <c r="AI203" i="5"/>
  <c r="AJ3" i="4"/>
  <c r="AJ5" i="5"/>
  <c r="AJ71" i="5"/>
  <c r="AJ203" i="5"/>
  <c r="AK3" i="4"/>
  <c r="AK5" i="5"/>
  <c r="AK71" i="5"/>
  <c r="AK203" i="5"/>
  <c r="AL3" i="4"/>
  <c r="AL5" i="5"/>
  <c r="AL71" i="5"/>
  <c r="AL203" i="5"/>
  <c r="AM3" i="4"/>
  <c r="AM5" i="5"/>
  <c r="AM71" i="5"/>
  <c r="AM203" i="5"/>
  <c r="AN3" i="4"/>
  <c r="AN5" i="5"/>
  <c r="AN71" i="5"/>
  <c r="AN203" i="5"/>
  <c r="AO3" i="4"/>
  <c r="AO5" i="5"/>
  <c r="AO71" i="5"/>
  <c r="AO203" i="5"/>
  <c r="AP3" i="4"/>
  <c r="AP5" i="5"/>
  <c r="AP71" i="5"/>
  <c r="AP203" i="5"/>
  <c r="AQ3" i="4"/>
  <c r="AQ5" i="5"/>
  <c r="AQ71" i="5"/>
  <c r="AQ203" i="5"/>
  <c r="AR3" i="4"/>
  <c r="AR5" i="5"/>
  <c r="AR71" i="5"/>
  <c r="AR203" i="5"/>
  <c r="AS3" i="4"/>
  <c r="AS5" i="5"/>
  <c r="AS71" i="5"/>
  <c r="AS203" i="5"/>
  <c r="AT3" i="4"/>
  <c r="AT5" i="5"/>
  <c r="AT71" i="5"/>
  <c r="AT203" i="5"/>
  <c r="AU3" i="4"/>
  <c r="AU5" i="5"/>
  <c r="AU71" i="5"/>
  <c r="AU203" i="5"/>
  <c r="AV3" i="4"/>
  <c r="AV5" i="5"/>
  <c r="AV71" i="5"/>
  <c r="AV203" i="5"/>
  <c r="AW3" i="4"/>
  <c r="AW5" i="5"/>
  <c r="AW71" i="5"/>
  <c r="AW203" i="5"/>
  <c r="AX3" i="4"/>
  <c r="AX5" i="5"/>
  <c r="AX71" i="5"/>
  <c r="AX203" i="5"/>
  <c r="AY3" i="4"/>
  <c r="AY5" i="5"/>
  <c r="AY71" i="5"/>
  <c r="AY203" i="5"/>
  <c r="AZ3" i="4"/>
  <c r="AZ5" i="5"/>
  <c r="AZ71" i="5"/>
  <c r="AZ203" i="5"/>
  <c r="BA3" i="4"/>
  <c r="BA5" i="5"/>
  <c r="BA71" i="5"/>
  <c r="BA203" i="5"/>
  <c r="BB3" i="4"/>
  <c r="BB5" i="5"/>
  <c r="BB71" i="5"/>
  <c r="BB203" i="5"/>
  <c r="BC5" i="5"/>
  <c r="BC71" i="5"/>
  <c r="BC203" i="5"/>
  <c r="BD3" i="4"/>
  <c r="BD5" i="5"/>
  <c r="BD71" i="5"/>
  <c r="BD203" i="5"/>
  <c r="BE3" i="4"/>
  <c r="BE5" i="5"/>
  <c r="BE71" i="5"/>
  <c r="BE203" i="5"/>
  <c r="BF3" i="4"/>
  <c r="BF5" i="5"/>
  <c r="BF71" i="5"/>
  <c r="BF203" i="5"/>
  <c r="B4" i="4"/>
  <c r="B6" i="5"/>
  <c r="B72" i="5"/>
  <c r="B204" i="5"/>
  <c r="C4" i="4"/>
  <c r="C6" i="5"/>
  <c r="C72" i="5"/>
  <c r="C204" i="5"/>
  <c r="D4" i="4"/>
  <c r="D6" i="5"/>
  <c r="D72" i="5"/>
  <c r="D204" i="5"/>
  <c r="E4" i="4"/>
  <c r="E6" i="5"/>
  <c r="E72" i="5"/>
  <c r="E204" i="5"/>
  <c r="F4" i="4"/>
  <c r="F6" i="5"/>
  <c r="F72" i="5"/>
  <c r="F204" i="5"/>
  <c r="G4" i="4"/>
  <c r="G6" i="5"/>
  <c r="G72" i="5"/>
  <c r="G204" i="5"/>
  <c r="H4" i="4"/>
  <c r="H6" i="5"/>
  <c r="H72" i="5"/>
  <c r="H204" i="5"/>
  <c r="I4" i="4"/>
  <c r="I6" i="5"/>
  <c r="I72" i="5"/>
  <c r="I204" i="5"/>
  <c r="J4" i="4"/>
  <c r="J6" i="5"/>
  <c r="J72" i="5"/>
  <c r="J204" i="5"/>
  <c r="K4" i="4"/>
  <c r="K6" i="5"/>
  <c r="K72" i="5"/>
  <c r="K204" i="5"/>
  <c r="L4" i="4"/>
  <c r="L6" i="5"/>
  <c r="L72" i="5"/>
  <c r="L204" i="5"/>
  <c r="M4" i="4"/>
  <c r="M6" i="5"/>
  <c r="M72" i="5"/>
  <c r="M204" i="5"/>
  <c r="N4" i="4"/>
  <c r="N6" i="5"/>
  <c r="N72" i="5"/>
  <c r="N204" i="5"/>
  <c r="O4" i="4"/>
  <c r="O6" i="5"/>
  <c r="O72" i="5"/>
  <c r="O204" i="5"/>
  <c r="P4" i="4"/>
  <c r="P6" i="5"/>
  <c r="P72" i="5"/>
  <c r="P204" i="5"/>
  <c r="Q4" i="4"/>
  <c r="Q6" i="5"/>
  <c r="Q72" i="5"/>
  <c r="Q204" i="5"/>
  <c r="R4" i="4"/>
  <c r="R6" i="5"/>
  <c r="R72" i="5"/>
  <c r="R204" i="5"/>
  <c r="S4" i="4"/>
  <c r="S6" i="5"/>
  <c r="S72" i="5"/>
  <c r="S204" i="5"/>
  <c r="T4" i="4"/>
  <c r="T6" i="5"/>
  <c r="T72" i="5"/>
  <c r="T204" i="5"/>
  <c r="U4" i="4"/>
  <c r="U6" i="5"/>
  <c r="U72" i="5"/>
  <c r="U204" i="5"/>
  <c r="V4" i="4"/>
  <c r="V6" i="5"/>
  <c r="V72" i="5"/>
  <c r="V204" i="5"/>
  <c r="W4" i="4"/>
  <c r="W6" i="5"/>
  <c r="W72" i="5"/>
  <c r="W204" i="5"/>
  <c r="X4" i="4"/>
  <c r="X6" i="5"/>
  <c r="X72" i="5"/>
  <c r="X204" i="5"/>
  <c r="Y4" i="4"/>
  <c r="Y6" i="5"/>
  <c r="Y72" i="5"/>
  <c r="Y204" i="5"/>
  <c r="Z4" i="4"/>
  <c r="Z6" i="5"/>
  <c r="Z72" i="5"/>
  <c r="Z204" i="5"/>
  <c r="AA4" i="4"/>
  <c r="AA6" i="5"/>
  <c r="AA72" i="5"/>
  <c r="AA204" i="5"/>
  <c r="AB4" i="4"/>
  <c r="AB6" i="5"/>
  <c r="AB72" i="5"/>
  <c r="AB204" i="5"/>
  <c r="AC4" i="4"/>
  <c r="AC6" i="5"/>
  <c r="AC72" i="5"/>
  <c r="AC204" i="5"/>
  <c r="AD4" i="4"/>
  <c r="AD6" i="5"/>
  <c r="AD72" i="5"/>
  <c r="AD204" i="5"/>
  <c r="AE4" i="4"/>
  <c r="AE6" i="5"/>
  <c r="AE72" i="5"/>
  <c r="AE204" i="5"/>
  <c r="AF4" i="4"/>
  <c r="AF6" i="5"/>
  <c r="AF72" i="5"/>
  <c r="AF204" i="5"/>
  <c r="AG4" i="4"/>
  <c r="AG6" i="5"/>
  <c r="AG72" i="5"/>
  <c r="AG204" i="5"/>
  <c r="AH4" i="4"/>
  <c r="AH6" i="5"/>
  <c r="AH72" i="5"/>
  <c r="AH204" i="5"/>
  <c r="AI4" i="4"/>
  <c r="AI6" i="5"/>
  <c r="AI72" i="5"/>
  <c r="AI204" i="5"/>
  <c r="AJ4" i="4"/>
  <c r="AJ6" i="5"/>
  <c r="AJ72" i="5"/>
  <c r="AJ204" i="5"/>
  <c r="AK4" i="4"/>
  <c r="AK6" i="5"/>
  <c r="AK72" i="5"/>
  <c r="AK204" i="5"/>
  <c r="AL4" i="4"/>
  <c r="AL6" i="5"/>
  <c r="AL72" i="5"/>
  <c r="AL204" i="5"/>
  <c r="AM4" i="4"/>
  <c r="AM6" i="5"/>
  <c r="AM72" i="5"/>
  <c r="AM204" i="5"/>
  <c r="AN4" i="4"/>
  <c r="AN6" i="5"/>
  <c r="AN72" i="5"/>
  <c r="AN204" i="5"/>
  <c r="AO4" i="4"/>
  <c r="AO6" i="5"/>
  <c r="AO72" i="5"/>
  <c r="AO204" i="5"/>
  <c r="AP4" i="4"/>
  <c r="AP6" i="5"/>
  <c r="AP72" i="5"/>
  <c r="AP204" i="5"/>
  <c r="AQ4" i="4"/>
  <c r="AQ6" i="5"/>
  <c r="AQ72" i="5"/>
  <c r="AQ204" i="5"/>
  <c r="AR4" i="4"/>
  <c r="AR6" i="5"/>
  <c r="AR72" i="5"/>
  <c r="AR204" i="5"/>
  <c r="AS4" i="4"/>
  <c r="AS6" i="5"/>
  <c r="AS72" i="5"/>
  <c r="AS204" i="5"/>
  <c r="AT4" i="4"/>
  <c r="AT6" i="5"/>
  <c r="AT72" i="5"/>
  <c r="AT204" i="5"/>
  <c r="AU4" i="4"/>
  <c r="AU6" i="5"/>
  <c r="AU72" i="5"/>
  <c r="AU204" i="5"/>
  <c r="AV4" i="4"/>
  <c r="AV6" i="5"/>
  <c r="AV72" i="5"/>
  <c r="AV204" i="5"/>
  <c r="AW4" i="4"/>
  <c r="AW6" i="5"/>
  <c r="AW72" i="5"/>
  <c r="AW204" i="5"/>
  <c r="AX4" i="4"/>
  <c r="AX6" i="5"/>
  <c r="AX72" i="5"/>
  <c r="AX204" i="5"/>
  <c r="AY4" i="4"/>
  <c r="AY6" i="5"/>
  <c r="AY72" i="5"/>
  <c r="AY204" i="5"/>
  <c r="AZ4" i="4"/>
  <c r="AZ6" i="5"/>
  <c r="AZ72" i="5"/>
  <c r="AZ204" i="5"/>
  <c r="BA4" i="4"/>
  <c r="BA6" i="5"/>
  <c r="BA72" i="5"/>
  <c r="BA204" i="5"/>
  <c r="BB4" i="4"/>
  <c r="BB6" i="5"/>
  <c r="BB72" i="5"/>
  <c r="BB204" i="5"/>
  <c r="BC6" i="5"/>
  <c r="BC72" i="5"/>
  <c r="BC204" i="5"/>
  <c r="BD4" i="4"/>
  <c r="BD6" i="5"/>
  <c r="BD72" i="5"/>
  <c r="BD204" i="5"/>
  <c r="BE4" i="4"/>
  <c r="BE6" i="5"/>
  <c r="BE72" i="5"/>
  <c r="BE204" i="5"/>
  <c r="BF4" i="4"/>
  <c r="BF6" i="5"/>
  <c r="BF72" i="5"/>
  <c r="BF204" i="5"/>
  <c r="B5" i="4"/>
  <c r="B7" i="5"/>
  <c r="B73" i="5"/>
  <c r="B205" i="5"/>
  <c r="C5" i="4"/>
  <c r="C7" i="5"/>
  <c r="C73" i="5"/>
  <c r="C205" i="5"/>
  <c r="D5" i="4"/>
  <c r="D7" i="5"/>
  <c r="D73" i="5"/>
  <c r="D205" i="5"/>
  <c r="E5" i="4"/>
  <c r="E7" i="5"/>
  <c r="E73" i="5"/>
  <c r="E205" i="5"/>
  <c r="F5" i="4"/>
  <c r="F7" i="5"/>
  <c r="F73" i="5"/>
  <c r="F205" i="5"/>
  <c r="G5" i="4"/>
  <c r="G7" i="5"/>
  <c r="G73" i="5"/>
  <c r="G205" i="5"/>
  <c r="H5" i="4"/>
  <c r="H7" i="5"/>
  <c r="H73" i="5"/>
  <c r="H205" i="5"/>
  <c r="I5" i="4"/>
  <c r="I7" i="5"/>
  <c r="I73" i="5"/>
  <c r="I205" i="5"/>
  <c r="J5" i="4"/>
  <c r="J7" i="5"/>
  <c r="J73" i="5"/>
  <c r="J205" i="5"/>
  <c r="K5" i="4"/>
  <c r="K7" i="5"/>
  <c r="K73" i="5"/>
  <c r="K205" i="5"/>
  <c r="L5" i="4"/>
  <c r="L7" i="5"/>
  <c r="L73" i="5"/>
  <c r="L205" i="5"/>
  <c r="M5" i="4"/>
  <c r="M7" i="5"/>
  <c r="M73" i="5"/>
  <c r="M205" i="5"/>
  <c r="N5" i="4"/>
  <c r="N7" i="5"/>
  <c r="N73" i="5"/>
  <c r="N205" i="5"/>
  <c r="O5" i="4"/>
  <c r="O7" i="5"/>
  <c r="O73" i="5"/>
  <c r="O205" i="5"/>
  <c r="P5" i="4"/>
  <c r="P7" i="5"/>
  <c r="P73" i="5"/>
  <c r="P205" i="5"/>
  <c r="Q5" i="4"/>
  <c r="Q7" i="5"/>
  <c r="Q73" i="5"/>
  <c r="Q205" i="5"/>
  <c r="R5" i="4"/>
  <c r="R7" i="5"/>
  <c r="R73" i="5"/>
  <c r="R205" i="5"/>
  <c r="S5" i="4"/>
  <c r="S7" i="5"/>
  <c r="S73" i="5"/>
  <c r="S205" i="5"/>
  <c r="T5" i="4"/>
  <c r="T7" i="5"/>
  <c r="T73" i="5"/>
  <c r="T205" i="5"/>
  <c r="U5" i="4"/>
  <c r="U7" i="5"/>
  <c r="U73" i="5"/>
  <c r="U205" i="5"/>
  <c r="V5" i="4"/>
  <c r="V7" i="5"/>
  <c r="V73" i="5"/>
  <c r="V205" i="5"/>
  <c r="W5" i="4"/>
  <c r="W7" i="5"/>
  <c r="W73" i="5"/>
  <c r="W205" i="5"/>
  <c r="X5" i="4"/>
  <c r="X7" i="5"/>
  <c r="X73" i="5"/>
  <c r="X205" i="5"/>
  <c r="Y5" i="4"/>
  <c r="Y7" i="5"/>
  <c r="Y73" i="5"/>
  <c r="Y205" i="5"/>
  <c r="Z5" i="4"/>
  <c r="Z7" i="5"/>
  <c r="Z73" i="5"/>
  <c r="Z205" i="5"/>
  <c r="AA5" i="4"/>
  <c r="AA7" i="5"/>
  <c r="AA73" i="5"/>
  <c r="AA205" i="5"/>
  <c r="AB5" i="4"/>
  <c r="AB7" i="5"/>
  <c r="AB73" i="5"/>
  <c r="AB205" i="5"/>
  <c r="AC5" i="4"/>
  <c r="AC7" i="5"/>
  <c r="AC73" i="5"/>
  <c r="AC205" i="5"/>
  <c r="AD5" i="4"/>
  <c r="AD7" i="5"/>
  <c r="AD73" i="5"/>
  <c r="AD205" i="5"/>
  <c r="AE5" i="4"/>
  <c r="AE7" i="5"/>
  <c r="AE73" i="5"/>
  <c r="AE205" i="5"/>
  <c r="AF5" i="4"/>
  <c r="AF7" i="5"/>
  <c r="AF73" i="5"/>
  <c r="AF205" i="5"/>
  <c r="AG5" i="4"/>
  <c r="AG7" i="5"/>
  <c r="AG73" i="5"/>
  <c r="AG205" i="5"/>
  <c r="AH5" i="4"/>
  <c r="AH7" i="5"/>
  <c r="AH73" i="5"/>
  <c r="AH205" i="5"/>
  <c r="AI5" i="4"/>
  <c r="AI7" i="5"/>
  <c r="AI73" i="5"/>
  <c r="AI205" i="5"/>
  <c r="AJ5" i="4"/>
  <c r="AJ7" i="5"/>
  <c r="AJ73" i="5"/>
  <c r="AJ205" i="5"/>
  <c r="AK5" i="4"/>
  <c r="AK7" i="5"/>
  <c r="AK73" i="5"/>
  <c r="AK205" i="5"/>
  <c r="AL5" i="4"/>
  <c r="AL7" i="5"/>
  <c r="AL73" i="5"/>
  <c r="AL205" i="5"/>
  <c r="AM5" i="4"/>
  <c r="AM7" i="5"/>
  <c r="AM73" i="5"/>
  <c r="AM205" i="5"/>
  <c r="AN5" i="4"/>
  <c r="AN7" i="5"/>
  <c r="AN73" i="5"/>
  <c r="AN205" i="5"/>
  <c r="AO5" i="4"/>
  <c r="AO7" i="5"/>
  <c r="AO73" i="5"/>
  <c r="AO205" i="5"/>
  <c r="AP5" i="4"/>
  <c r="AP7" i="5"/>
  <c r="AP73" i="5"/>
  <c r="AP205" i="5"/>
  <c r="AQ5" i="4"/>
  <c r="AQ7" i="5"/>
  <c r="AQ73" i="5"/>
  <c r="AQ205" i="5"/>
  <c r="AR5" i="4"/>
  <c r="AR7" i="5"/>
  <c r="AR73" i="5"/>
  <c r="AR205" i="5"/>
  <c r="AS5" i="4"/>
  <c r="AS7" i="5"/>
  <c r="AS73" i="5"/>
  <c r="AS205" i="5"/>
  <c r="AT5" i="4"/>
  <c r="AT7" i="5"/>
  <c r="AT73" i="5"/>
  <c r="AT205" i="5"/>
  <c r="AU5" i="4"/>
  <c r="AU7" i="5"/>
  <c r="AU73" i="5"/>
  <c r="AU205" i="5"/>
  <c r="AV5" i="4"/>
  <c r="AV7" i="5"/>
  <c r="AV73" i="5"/>
  <c r="AV205" i="5"/>
  <c r="AW5" i="4"/>
  <c r="AW7" i="5"/>
  <c r="AW73" i="5"/>
  <c r="AW205" i="5"/>
  <c r="AX5" i="4"/>
  <c r="AX7" i="5"/>
  <c r="AX73" i="5"/>
  <c r="AX205" i="5"/>
  <c r="AY5" i="4"/>
  <c r="AY7" i="5"/>
  <c r="AY73" i="5"/>
  <c r="AY205" i="5"/>
  <c r="AZ5" i="4"/>
  <c r="AZ7" i="5"/>
  <c r="AZ73" i="5"/>
  <c r="AZ205" i="5"/>
  <c r="BA5" i="4"/>
  <c r="BA7" i="5"/>
  <c r="BA73" i="5"/>
  <c r="BA205" i="5"/>
  <c r="BB5" i="4"/>
  <c r="BB7" i="5"/>
  <c r="BB73" i="5"/>
  <c r="BB205" i="5"/>
  <c r="BC7" i="5"/>
  <c r="BC73" i="5"/>
  <c r="BC205" i="5"/>
  <c r="BD5" i="4"/>
  <c r="BD7" i="5"/>
  <c r="BD73" i="5"/>
  <c r="BD205" i="5"/>
  <c r="BE5" i="4"/>
  <c r="BE7" i="5"/>
  <c r="BE73" i="5"/>
  <c r="BE205" i="5"/>
  <c r="BF5" i="4"/>
  <c r="BF7" i="5"/>
  <c r="BF73" i="5"/>
  <c r="BF205" i="5"/>
  <c r="B6" i="4"/>
  <c r="B8" i="5"/>
  <c r="B74" i="5"/>
  <c r="B206" i="5"/>
  <c r="C6" i="4"/>
  <c r="C8" i="5"/>
  <c r="C74" i="5"/>
  <c r="C206" i="5"/>
  <c r="D6" i="4"/>
  <c r="D8" i="5"/>
  <c r="D74" i="5"/>
  <c r="D206" i="5"/>
  <c r="E6" i="4"/>
  <c r="E8" i="5"/>
  <c r="E74" i="5"/>
  <c r="E206" i="5"/>
  <c r="F6" i="4"/>
  <c r="F8" i="5"/>
  <c r="F74" i="5"/>
  <c r="F206" i="5"/>
  <c r="G6" i="4"/>
  <c r="G8" i="5"/>
  <c r="G74" i="5"/>
  <c r="G206" i="5"/>
  <c r="H6" i="4"/>
  <c r="H8" i="5"/>
  <c r="H74" i="5"/>
  <c r="H206" i="5"/>
  <c r="I6" i="4"/>
  <c r="I8" i="5"/>
  <c r="I74" i="5"/>
  <c r="I206" i="5"/>
  <c r="J6" i="4"/>
  <c r="J8" i="5"/>
  <c r="J74" i="5"/>
  <c r="J206" i="5"/>
  <c r="K6" i="4"/>
  <c r="K8" i="5"/>
  <c r="K74" i="5"/>
  <c r="K206" i="5"/>
  <c r="L6" i="4"/>
  <c r="L8" i="5"/>
  <c r="L74" i="5"/>
  <c r="L206" i="5"/>
  <c r="M6" i="4"/>
  <c r="M8" i="5"/>
  <c r="M74" i="5"/>
  <c r="M206" i="5"/>
  <c r="N6" i="4"/>
  <c r="N8" i="5"/>
  <c r="N74" i="5"/>
  <c r="N206" i="5"/>
  <c r="O6" i="4"/>
  <c r="O8" i="5"/>
  <c r="O74" i="5"/>
  <c r="O206" i="5"/>
  <c r="P6" i="4"/>
  <c r="P8" i="5"/>
  <c r="P74" i="5"/>
  <c r="P206" i="5"/>
  <c r="Q6" i="4"/>
  <c r="Q8" i="5"/>
  <c r="Q74" i="5"/>
  <c r="Q206" i="5"/>
  <c r="R6" i="4"/>
  <c r="R8" i="5"/>
  <c r="R74" i="5"/>
  <c r="R206" i="5"/>
  <c r="S6" i="4"/>
  <c r="S8" i="5"/>
  <c r="S74" i="5"/>
  <c r="S206" i="5"/>
  <c r="T6" i="4"/>
  <c r="T8" i="5"/>
  <c r="T74" i="5"/>
  <c r="T206" i="5"/>
  <c r="U6" i="4"/>
  <c r="U8" i="5"/>
  <c r="U74" i="5"/>
  <c r="U206" i="5"/>
  <c r="V6" i="4"/>
  <c r="V8" i="5"/>
  <c r="V74" i="5"/>
  <c r="V206" i="5"/>
  <c r="W6" i="4"/>
  <c r="W8" i="5"/>
  <c r="W74" i="5"/>
  <c r="W206" i="5"/>
  <c r="X6" i="4"/>
  <c r="X8" i="5"/>
  <c r="X74" i="5"/>
  <c r="X206" i="5"/>
  <c r="Y6" i="4"/>
  <c r="Y8" i="5"/>
  <c r="Y74" i="5"/>
  <c r="Y206" i="5"/>
  <c r="Z6" i="4"/>
  <c r="Z8" i="5"/>
  <c r="Z74" i="5"/>
  <c r="Z206" i="5"/>
  <c r="AA6" i="4"/>
  <c r="AA8" i="5"/>
  <c r="AA74" i="5"/>
  <c r="AA206" i="5"/>
  <c r="AB6" i="4"/>
  <c r="AB8" i="5"/>
  <c r="AB74" i="5"/>
  <c r="AB206" i="5"/>
  <c r="AC6" i="4"/>
  <c r="AC8" i="5"/>
  <c r="AC74" i="5"/>
  <c r="AC206" i="5"/>
  <c r="AD6" i="4"/>
  <c r="AD8" i="5"/>
  <c r="AD74" i="5"/>
  <c r="AD206" i="5"/>
  <c r="AE6" i="4"/>
  <c r="AE8" i="5"/>
  <c r="AE74" i="5"/>
  <c r="AE206" i="5"/>
  <c r="AF6" i="4"/>
  <c r="AF8" i="5"/>
  <c r="AF74" i="5"/>
  <c r="AF206" i="5"/>
  <c r="AG6" i="4"/>
  <c r="AG8" i="5"/>
  <c r="AG74" i="5"/>
  <c r="AG206" i="5"/>
  <c r="AH6" i="4"/>
  <c r="AH8" i="5"/>
  <c r="AH74" i="5"/>
  <c r="AH206" i="5"/>
  <c r="AI6" i="4"/>
  <c r="AI8" i="5"/>
  <c r="AI74" i="5"/>
  <c r="AI206" i="5"/>
  <c r="AJ6" i="4"/>
  <c r="AJ8" i="5"/>
  <c r="AJ74" i="5"/>
  <c r="AJ206" i="5"/>
  <c r="AK6" i="4"/>
  <c r="AK8" i="5"/>
  <c r="AK74" i="5"/>
  <c r="AK206" i="5"/>
  <c r="AL6" i="4"/>
  <c r="AL8" i="5"/>
  <c r="AL74" i="5"/>
  <c r="AL206" i="5"/>
  <c r="AM6" i="4"/>
  <c r="AM8" i="5"/>
  <c r="AM74" i="5"/>
  <c r="AM206" i="5"/>
  <c r="AN6" i="4"/>
  <c r="AN8" i="5"/>
  <c r="AN74" i="5"/>
  <c r="AN206" i="5"/>
  <c r="AO6" i="4"/>
  <c r="AO8" i="5"/>
  <c r="AO74" i="5"/>
  <c r="AO206" i="5"/>
  <c r="AP6" i="4"/>
  <c r="AP8" i="5"/>
  <c r="AP74" i="5"/>
  <c r="AP206" i="5"/>
  <c r="AQ6" i="4"/>
  <c r="AQ8" i="5"/>
  <c r="AQ74" i="5"/>
  <c r="AQ206" i="5"/>
  <c r="AR6" i="4"/>
  <c r="AR8" i="5"/>
  <c r="AR74" i="5"/>
  <c r="AR206" i="5"/>
  <c r="AS6" i="4"/>
  <c r="AS8" i="5"/>
  <c r="AS74" i="5"/>
  <c r="AS206" i="5"/>
  <c r="AT6" i="4"/>
  <c r="AT8" i="5"/>
  <c r="AT74" i="5"/>
  <c r="AT206" i="5"/>
  <c r="AU6" i="4"/>
  <c r="AU8" i="5"/>
  <c r="AU74" i="5"/>
  <c r="AU206" i="5"/>
  <c r="AV6" i="4"/>
  <c r="AV8" i="5"/>
  <c r="AV74" i="5"/>
  <c r="AV206" i="5"/>
  <c r="AW6" i="4"/>
  <c r="AW8" i="5"/>
  <c r="AW74" i="5"/>
  <c r="AW206" i="5"/>
  <c r="AX6" i="4"/>
  <c r="AX8" i="5"/>
  <c r="AX74" i="5"/>
  <c r="AX206" i="5"/>
  <c r="AY6" i="4"/>
  <c r="AY8" i="5"/>
  <c r="AY74" i="5"/>
  <c r="AY206" i="5"/>
  <c r="AZ6" i="4"/>
  <c r="AZ8" i="5"/>
  <c r="AZ74" i="5"/>
  <c r="AZ206" i="5"/>
  <c r="BA6" i="4"/>
  <c r="BA8" i="5"/>
  <c r="BA74" i="5"/>
  <c r="BA206" i="5"/>
  <c r="BB6" i="4"/>
  <c r="BB8" i="5"/>
  <c r="BB74" i="5"/>
  <c r="BB206" i="5"/>
  <c r="BC8" i="5"/>
  <c r="BC74" i="5"/>
  <c r="BC206" i="5"/>
  <c r="BD6" i="4"/>
  <c r="BD8" i="5"/>
  <c r="BD74" i="5"/>
  <c r="BD206" i="5"/>
  <c r="BE6" i="4"/>
  <c r="BE8" i="5"/>
  <c r="BE74" i="5"/>
  <c r="BE206" i="5"/>
  <c r="BF6" i="4"/>
  <c r="BF8" i="5"/>
  <c r="BF74" i="5"/>
  <c r="BF206" i="5"/>
  <c r="B7" i="4"/>
  <c r="B9" i="5"/>
  <c r="B75" i="5"/>
  <c r="B207" i="5"/>
  <c r="C7" i="4"/>
  <c r="C9" i="5"/>
  <c r="C75" i="5"/>
  <c r="C207" i="5"/>
  <c r="D7" i="4"/>
  <c r="D9" i="5"/>
  <c r="D75" i="5"/>
  <c r="D207" i="5"/>
  <c r="E7" i="4"/>
  <c r="E9" i="5"/>
  <c r="E75" i="5"/>
  <c r="E207" i="5"/>
  <c r="F7" i="4"/>
  <c r="F9" i="5"/>
  <c r="F75" i="5"/>
  <c r="F207" i="5"/>
  <c r="G7" i="4"/>
  <c r="G9" i="5"/>
  <c r="G75" i="5"/>
  <c r="G207" i="5"/>
  <c r="H7" i="4"/>
  <c r="H9" i="5"/>
  <c r="H75" i="5"/>
  <c r="H207" i="5"/>
  <c r="I7" i="4"/>
  <c r="I9" i="5"/>
  <c r="I75" i="5"/>
  <c r="I207" i="5"/>
  <c r="J7" i="4"/>
  <c r="J9" i="5"/>
  <c r="J75" i="5"/>
  <c r="J207" i="5"/>
  <c r="K7" i="4"/>
  <c r="K9" i="5"/>
  <c r="K75" i="5"/>
  <c r="K207" i="5"/>
  <c r="L7" i="4"/>
  <c r="L9" i="5"/>
  <c r="L75" i="5"/>
  <c r="L207" i="5"/>
  <c r="M7" i="4"/>
  <c r="M9" i="5"/>
  <c r="M75" i="5"/>
  <c r="M207" i="5"/>
  <c r="N7" i="4"/>
  <c r="N9" i="5"/>
  <c r="N75" i="5"/>
  <c r="N207" i="5"/>
  <c r="O7" i="4"/>
  <c r="O9" i="5"/>
  <c r="O75" i="5"/>
  <c r="O207" i="5"/>
  <c r="P7" i="4"/>
  <c r="P9" i="5"/>
  <c r="P75" i="5"/>
  <c r="P207" i="5"/>
  <c r="Q7" i="4"/>
  <c r="Q9" i="5"/>
  <c r="Q75" i="5"/>
  <c r="Q207" i="5"/>
  <c r="R7" i="4"/>
  <c r="R9" i="5"/>
  <c r="R75" i="5"/>
  <c r="R207" i="5"/>
  <c r="S7" i="4"/>
  <c r="S9" i="5"/>
  <c r="S75" i="5"/>
  <c r="S207" i="5"/>
  <c r="T7" i="4"/>
  <c r="T9" i="5"/>
  <c r="T75" i="5"/>
  <c r="T207" i="5"/>
  <c r="U7" i="4"/>
  <c r="U9" i="5"/>
  <c r="U75" i="5"/>
  <c r="U207" i="5"/>
  <c r="V7" i="4"/>
  <c r="V9" i="5"/>
  <c r="V75" i="5"/>
  <c r="V207" i="5"/>
  <c r="W7" i="4"/>
  <c r="W9" i="5"/>
  <c r="W75" i="5"/>
  <c r="W207" i="5"/>
  <c r="X7" i="4"/>
  <c r="X9" i="5"/>
  <c r="X75" i="5"/>
  <c r="X207" i="5"/>
  <c r="Y7" i="4"/>
  <c r="Y9" i="5"/>
  <c r="Y75" i="5"/>
  <c r="Y207" i="5"/>
  <c r="Z7" i="4"/>
  <c r="Z9" i="5"/>
  <c r="Z75" i="5"/>
  <c r="Z207" i="5"/>
  <c r="AA7" i="4"/>
  <c r="AA9" i="5"/>
  <c r="AA75" i="5"/>
  <c r="AA207" i="5"/>
  <c r="AB7" i="4"/>
  <c r="AB9" i="5"/>
  <c r="AB75" i="5"/>
  <c r="AB207" i="5"/>
  <c r="AC7" i="4"/>
  <c r="AC9" i="5"/>
  <c r="AC75" i="5"/>
  <c r="AC207" i="5"/>
  <c r="AD7" i="4"/>
  <c r="AD9" i="5"/>
  <c r="AD75" i="5"/>
  <c r="AD207" i="5"/>
  <c r="AE7" i="4"/>
  <c r="AE9" i="5"/>
  <c r="AE75" i="5"/>
  <c r="AE207" i="5"/>
  <c r="AF7" i="4"/>
  <c r="AF9" i="5"/>
  <c r="AF75" i="5"/>
  <c r="AF207" i="5"/>
  <c r="AG7" i="4"/>
  <c r="AG9" i="5"/>
  <c r="AG75" i="5"/>
  <c r="AG207" i="5"/>
  <c r="AH7" i="4"/>
  <c r="AH9" i="5"/>
  <c r="AH75" i="5"/>
  <c r="AH207" i="5"/>
  <c r="AI7" i="4"/>
  <c r="AI9" i="5"/>
  <c r="AI75" i="5"/>
  <c r="AI207" i="5"/>
  <c r="AJ7" i="4"/>
  <c r="AJ9" i="5"/>
  <c r="AJ75" i="5"/>
  <c r="AJ207" i="5"/>
  <c r="AK7" i="4"/>
  <c r="AK9" i="5"/>
  <c r="AK75" i="5"/>
  <c r="AK207" i="5"/>
  <c r="AL7" i="4"/>
  <c r="AL9" i="5"/>
  <c r="AL75" i="5"/>
  <c r="AL207" i="5"/>
  <c r="AM7" i="4"/>
  <c r="AM9" i="5"/>
  <c r="AM75" i="5"/>
  <c r="AM207" i="5"/>
  <c r="AN7" i="4"/>
  <c r="AN9" i="5"/>
  <c r="AN75" i="5"/>
  <c r="AN207" i="5"/>
  <c r="AO7" i="4"/>
  <c r="AO9" i="5"/>
  <c r="AO75" i="5"/>
  <c r="AO207" i="5"/>
  <c r="AP7" i="4"/>
  <c r="AP9" i="5"/>
  <c r="AP75" i="5"/>
  <c r="AP207" i="5"/>
  <c r="AQ7" i="4"/>
  <c r="AQ9" i="5"/>
  <c r="AQ75" i="5"/>
  <c r="AQ207" i="5"/>
  <c r="AR7" i="4"/>
  <c r="AR9" i="5"/>
  <c r="AR75" i="5"/>
  <c r="AR207" i="5"/>
  <c r="AS7" i="4"/>
  <c r="AS9" i="5"/>
  <c r="AS75" i="5"/>
  <c r="AS207" i="5"/>
  <c r="AT7" i="4"/>
  <c r="AT9" i="5"/>
  <c r="AT75" i="5"/>
  <c r="AT207" i="5"/>
  <c r="AU7" i="4"/>
  <c r="AU9" i="5"/>
  <c r="AU75" i="5"/>
  <c r="AU207" i="5"/>
  <c r="AV7" i="4"/>
  <c r="AV9" i="5"/>
  <c r="AV75" i="5"/>
  <c r="AV207" i="5"/>
  <c r="AW7" i="4"/>
  <c r="AW9" i="5"/>
  <c r="AW75" i="5"/>
  <c r="AW207" i="5"/>
  <c r="AX7" i="4"/>
  <c r="AX9" i="5"/>
  <c r="AX75" i="5"/>
  <c r="AX207" i="5"/>
  <c r="AY7" i="4"/>
  <c r="AY9" i="5"/>
  <c r="AY75" i="5"/>
  <c r="AY207" i="5"/>
  <c r="AZ7" i="4"/>
  <c r="AZ9" i="5"/>
  <c r="AZ75" i="5"/>
  <c r="AZ207" i="5"/>
  <c r="BA7" i="4"/>
  <c r="BA9" i="5"/>
  <c r="BA75" i="5"/>
  <c r="BA207" i="5"/>
  <c r="BB7" i="4"/>
  <c r="BB9" i="5"/>
  <c r="BB75" i="5"/>
  <c r="BB207" i="5"/>
  <c r="BC9" i="5"/>
  <c r="BC75" i="5"/>
  <c r="BC207" i="5"/>
  <c r="BD7" i="4"/>
  <c r="BD9" i="5"/>
  <c r="BD75" i="5"/>
  <c r="BD207" i="5"/>
  <c r="BE7" i="4"/>
  <c r="BE9" i="5"/>
  <c r="BE75" i="5"/>
  <c r="BE207" i="5"/>
  <c r="BF7" i="4"/>
  <c r="BF9" i="5"/>
  <c r="BF75" i="5"/>
  <c r="BF207" i="5"/>
  <c r="B8" i="4"/>
  <c r="B10" i="5"/>
  <c r="B76" i="5"/>
  <c r="B208" i="5"/>
  <c r="C8" i="4"/>
  <c r="C10" i="5"/>
  <c r="C76" i="5"/>
  <c r="C208" i="5"/>
  <c r="D8" i="4"/>
  <c r="D10" i="5"/>
  <c r="D76" i="5"/>
  <c r="D208" i="5"/>
  <c r="E8" i="4"/>
  <c r="E10" i="5"/>
  <c r="E76" i="5"/>
  <c r="E208" i="5"/>
  <c r="F8" i="4"/>
  <c r="F10" i="5"/>
  <c r="F76" i="5"/>
  <c r="F208" i="5"/>
  <c r="G8" i="4"/>
  <c r="G10" i="5"/>
  <c r="G76" i="5"/>
  <c r="G208" i="5"/>
  <c r="H8" i="4"/>
  <c r="H10" i="5"/>
  <c r="H76" i="5"/>
  <c r="H208" i="5"/>
  <c r="I8" i="4"/>
  <c r="I10" i="5"/>
  <c r="I76" i="5"/>
  <c r="I208" i="5"/>
  <c r="J8" i="4"/>
  <c r="J10" i="5"/>
  <c r="J76" i="5"/>
  <c r="J208" i="5"/>
  <c r="K8" i="4"/>
  <c r="K10" i="5"/>
  <c r="K76" i="5"/>
  <c r="K208" i="5"/>
  <c r="L8" i="4"/>
  <c r="L10" i="5"/>
  <c r="L76" i="5"/>
  <c r="L208" i="5"/>
  <c r="M8" i="4"/>
  <c r="M10" i="5"/>
  <c r="M76" i="5"/>
  <c r="M208" i="5"/>
  <c r="N8" i="4"/>
  <c r="N10" i="5"/>
  <c r="N76" i="5"/>
  <c r="N208" i="5"/>
  <c r="O8" i="4"/>
  <c r="O10" i="5"/>
  <c r="O76" i="5"/>
  <c r="O208" i="5"/>
  <c r="P8" i="4"/>
  <c r="P10" i="5"/>
  <c r="P76" i="5"/>
  <c r="P208" i="5"/>
  <c r="Q8" i="4"/>
  <c r="Q10" i="5"/>
  <c r="Q76" i="5"/>
  <c r="Q208" i="5"/>
  <c r="R8" i="4"/>
  <c r="R10" i="5"/>
  <c r="R76" i="5"/>
  <c r="R208" i="5"/>
  <c r="S8" i="4"/>
  <c r="S10" i="5"/>
  <c r="S76" i="5"/>
  <c r="S208" i="5"/>
  <c r="T8" i="4"/>
  <c r="T10" i="5"/>
  <c r="T76" i="5"/>
  <c r="T208" i="5"/>
  <c r="U8" i="4"/>
  <c r="U10" i="5"/>
  <c r="U76" i="5"/>
  <c r="U208" i="5"/>
  <c r="V8" i="4"/>
  <c r="V10" i="5"/>
  <c r="V76" i="5"/>
  <c r="V208" i="5"/>
  <c r="W8" i="4"/>
  <c r="W10" i="5"/>
  <c r="W76" i="5"/>
  <c r="W208" i="5"/>
  <c r="X8" i="4"/>
  <c r="X10" i="5"/>
  <c r="X76" i="5"/>
  <c r="X208" i="5"/>
  <c r="Y8" i="4"/>
  <c r="Y10" i="5"/>
  <c r="Y76" i="5"/>
  <c r="Y208" i="5"/>
  <c r="Z8" i="4"/>
  <c r="Z10" i="5"/>
  <c r="Z76" i="5"/>
  <c r="Z208" i="5"/>
  <c r="AA8" i="4"/>
  <c r="AA10" i="5"/>
  <c r="AA76" i="5"/>
  <c r="AA208" i="5"/>
  <c r="AB8" i="4"/>
  <c r="AB10" i="5"/>
  <c r="AB76" i="5"/>
  <c r="AB208" i="5"/>
  <c r="AC8" i="4"/>
  <c r="AC10" i="5"/>
  <c r="AC76" i="5"/>
  <c r="AC208" i="5"/>
  <c r="AD8" i="4"/>
  <c r="AD10" i="5"/>
  <c r="AD76" i="5"/>
  <c r="AD208" i="5"/>
  <c r="AE8" i="4"/>
  <c r="AE10" i="5"/>
  <c r="AE76" i="5"/>
  <c r="AE208" i="5"/>
  <c r="AF8" i="4"/>
  <c r="AF10" i="5"/>
  <c r="AF76" i="5"/>
  <c r="AF208" i="5"/>
  <c r="AG8" i="4"/>
  <c r="AG10" i="5"/>
  <c r="AG76" i="5"/>
  <c r="AG208" i="5"/>
  <c r="AH8" i="4"/>
  <c r="AH10" i="5"/>
  <c r="AH76" i="5"/>
  <c r="AH208" i="5"/>
  <c r="AI8" i="4"/>
  <c r="AI10" i="5"/>
  <c r="AI76" i="5"/>
  <c r="AI208" i="5"/>
  <c r="AJ8" i="4"/>
  <c r="AJ10" i="5"/>
  <c r="AJ76" i="5"/>
  <c r="AJ208" i="5"/>
  <c r="AK8" i="4"/>
  <c r="AK10" i="5"/>
  <c r="AK76" i="5"/>
  <c r="AK208" i="5"/>
  <c r="AL8" i="4"/>
  <c r="AL10" i="5"/>
  <c r="AL76" i="5"/>
  <c r="AL208" i="5"/>
  <c r="AM8" i="4"/>
  <c r="AM10" i="5"/>
  <c r="AM76" i="5"/>
  <c r="AM208" i="5"/>
  <c r="AN8" i="4"/>
  <c r="AN10" i="5"/>
  <c r="AN76" i="5"/>
  <c r="AN208" i="5"/>
  <c r="AO8" i="4"/>
  <c r="AO10" i="5"/>
  <c r="AO76" i="5"/>
  <c r="AO208" i="5"/>
  <c r="AP8" i="4"/>
  <c r="AP10" i="5"/>
  <c r="AP76" i="5"/>
  <c r="AP208" i="5"/>
  <c r="AQ8" i="4"/>
  <c r="AQ10" i="5"/>
  <c r="AQ76" i="5"/>
  <c r="AQ208" i="5"/>
  <c r="AR8" i="4"/>
  <c r="AR10" i="5"/>
  <c r="AR76" i="5"/>
  <c r="AR208" i="5"/>
  <c r="AS8" i="4"/>
  <c r="AS10" i="5"/>
  <c r="AS76" i="5"/>
  <c r="AS208" i="5"/>
  <c r="AT8" i="4"/>
  <c r="AT10" i="5"/>
  <c r="AT76" i="5"/>
  <c r="AT208" i="5"/>
  <c r="AU8" i="4"/>
  <c r="AU10" i="5"/>
  <c r="AU76" i="5"/>
  <c r="AU208" i="5"/>
  <c r="AV8" i="4"/>
  <c r="AV10" i="5"/>
  <c r="AV76" i="5"/>
  <c r="AV208" i="5"/>
  <c r="AW8" i="4"/>
  <c r="AW10" i="5"/>
  <c r="AW76" i="5"/>
  <c r="AW208" i="5"/>
  <c r="AX8" i="4"/>
  <c r="AX10" i="5"/>
  <c r="AX76" i="5"/>
  <c r="AX208" i="5"/>
  <c r="AY8" i="4"/>
  <c r="AY10" i="5"/>
  <c r="AY76" i="5"/>
  <c r="AY208" i="5"/>
  <c r="AZ8" i="4"/>
  <c r="AZ10" i="5"/>
  <c r="AZ76" i="5"/>
  <c r="AZ208" i="5"/>
  <c r="BA8" i="4"/>
  <c r="BA10" i="5"/>
  <c r="BA76" i="5"/>
  <c r="BA208" i="5"/>
  <c r="BB8" i="4"/>
  <c r="BB10" i="5"/>
  <c r="BB76" i="5"/>
  <c r="BB208" i="5"/>
  <c r="BC10" i="5"/>
  <c r="BC76" i="5"/>
  <c r="BC208" i="5"/>
  <c r="BD8" i="4"/>
  <c r="BD10" i="5"/>
  <c r="BD76" i="5"/>
  <c r="BD208" i="5"/>
  <c r="BE8" i="4"/>
  <c r="BE10" i="5"/>
  <c r="BE76" i="5"/>
  <c r="BE208" i="5"/>
  <c r="BF8" i="4"/>
  <c r="BF10" i="5"/>
  <c r="BF76" i="5"/>
  <c r="BF208" i="5"/>
  <c r="B9" i="4"/>
  <c r="B11" i="5"/>
  <c r="B77" i="5"/>
  <c r="B209" i="5"/>
  <c r="C9" i="4"/>
  <c r="C11" i="5"/>
  <c r="C77" i="5"/>
  <c r="C209" i="5"/>
  <c r="D9" i="4"/>
  <c r="D11" i="5"/>
  <c r="D77" i="5"/>
  <c r="D209" i="5"/>
  <c r="E9" i="4"/>
  <c r="E11" i="5"/>
  <c r="E77" i="5"/>
  <c r="E209" i="5"/>
  <c r="F9" i="4"/>
  <c r="F11" i="5"/>
  <c r="F77" i="5"/>
  <c r="F209" i="5"/>
  <c r="G9" i="4"/>
  <c r="G11" i="5"/>
  <c r="G77" i="5"/>
  <c r="G209" i="5"/>
  <c r="H9" i="4"/>
  <c r="H11" i="5"/>
  <c r="H77" i="5"/>
  <c r="H209" i="5"/>
  <c r="I9" i="4"/>
  <c r="I11" i="5"/>
  <c r="I77" i="5"/>
  <c r="I209" i="5"/>
  <c r="J9" i="4"/>
  <c r="J11" i="5"/>
  <c r="J77" i="5"/>
  <c r="J209" i="5"/>
  <c r="K9" i="4"/>
  <c r="K11" i="5"/>
  <c r="K77" i="5"/>
  <c r="K209" i="5"/>
  <c r="L9" i="4"/>
  <c r="L11" i="5"/>
  <c r="L77" i="5"/>
  <c r="L209" i="5"/>
  <c r="M9" i="4"/>
  <c r="M11" i="5"/>
  <c r="M77" i="5"/>
  <c r="M209" i="5"/>
  <c r="N9" i="4"/>
  <c r="N11" i="5"/>
  <c r="N77" i="5"/>
  <c r="N209" i="5"/>
  <c r="O9" i="4"/>
  <c r="O11" i="5"/>
  <c r="O77" i="5"/>
  <c r="O209" i="5"/>
  <c r="P9" i="4"/>
  <c r="P11" i="5"/>
  <c r="P77" i="5"/>
  <c r="P209" i="5"/>
  <c r="Q9" i="4"/>
  <c r="Q11" i="5"/>
  <c r="Q77" i="5"/>
  <c r="Q209" i="5"/>
  <c r="R9" i="4"/>
  <c r="R11" i="5"/>
  <c r="R77" i="5"/>
  <c r="R209" i="5"/>
  <c r="S9" i="4"/>
  <c r="S11" i="5"/>
  <c r="S77" i="5"/>
  <c r="S209" i="5"/>
  <c r="T9" i="4"/>
  <c r="T11" i="5"/>
  <c r="T77" i="5"/>
  <c r="T209" i="5"/>
  <c r="U9" i="4"/>
  <c r="U11" i="5"/>
  <c r="U77" i="5"/>
  <c r="U209" i="5"/>
  <c r="V9" i="4"/>
  <c r="V11" i="5"/>
  <c r="V77" i="5"/>
  <c r="V209" i="5"/>
  <c r="W9" i="4"/>
  <c r="W11" i="5"/>
  <c r="W77" i="5"/>
  <c r="W209" i="5"/>
  <c r="X9" i="4"/>
  <c r="X11" i="5"/>
  <c r="X77" i="5"/>
  <c r="X209" i="5"/>
  <c r="Y9" i="4"/>
  <c r="Y11" i="5"/>
  <c r="Y77" i="5"/>
  <c r="Y209" i="5"/>
  <c r="Z9" i="4"/>
  <c r="Z11" i="5"/>
  <c r="Z77" i="5"/>
  <c r="Z209" i="5"/>
  <c r="AA9" i="4"/>
  <c r="AA11" i="5"/>
  <c r="AA77" i="5"/>
  <c r="AA209" i="5"/>
  <c r="AB9" i="4"/>
  <c r="AB11" i="5"/>
  <c r="AB77" i="5"/>
  <c r="AB209" i="5"/>
  <c r="AC9" i="4"/>
  <c r="AC11" i="5"/>
  <c r="AC77" i="5"/>
  <c r="AC209" i="5"/>
  <c r="AD9" i="4"/>
  <c r="AD11" i="5"/>
  <c r="AD77" i="5"/>
  <c r="AD209" i="5"/>
  <c r="AE9" i="4"/>
  <c r="AE11" i="5"/>
  <c r="AE77" i="5"/>
  <c r="AE209" i="5"/>
  <c r="AF9" i="4"/>
  <c r="AF11" i="5"/>
  <c r="AF77" i="5"/>
  <c r="AF209" i="5"/>
  <c r="AG9" i="4"/>
  <c r="AG11" i="5"/>
  <c r="AG77" i="5"/>
  <c r="AG209" i="5"/>
  <c r="AH9" i="4"/>
  <c r="AH11" i="5"/>
  <c r="AH77" i="5"/>
  <c r="AH209" i="5"/>
  <c r="AI9" i="4"/>
  <c r="AI11" i="5"/>
  <c r="AI77" i="5"/>
  <c r="AI209" i="5"/>
  <c r="AJ9" i="4"/>
  <c r="AJ11" i="5"/>
  <c r="AJ77" i="5"/>
  <c r="AJ209" i="5"/>
  <c r="AK9" i="4"/>
  <c r="AK11" i="5"/>
  <c r="AK77" i="5"/>
  <c r="AK209" i="5"/>
  <c r="AL9" i="4"/>
  <c r="AL11" i="5"/>
  <c r="AL77" i="5"/>
  <c r="AL209" i="5"/>
  <c r="AM9" i="4"/>
  <c r="AM11" i="5"/>
  <c r="AM77" i="5"/>
  <c r="AM209" i="5"/>
  <c r="AN9" i="4"/>
  <c r="AN11" i="5"/>
  <c r="AN77" i="5"/>
  <c r="AN209" i="5"/>
  <c r="AO9" i="4"/>
  <c r="AO11" i="5"/>
  <c r="AO77" i="5"/>
  <c r="AO209" i="5"/>
  <c r="AP9" i="4"/>
  <c r="AP11" i="5"/>
  <c r="AP77" i="5"/>
  <c r="AP209" i="5"/>
  <c r="AQ9" i="4"/>
  <c r="AQ11" i="5"/>
  <c r="AQ77" i="5"/>
  <c r="AQ209" i="5"/>
  <c r="AR9" i="4"/>
  <c r="AR11" i="5"/>
  <c r="AR77" i="5"/>
  <c r="AR209" i="5"/>
  <c r="AS9" i="4"/>
  <c r="AS11" i="5"/>
  <c r="AS77" i="5"/>
  <c r="AS209" i="5"/>
  <c r="AT9" i="4"/>
  <c r="AT11" i="5"/>
  <c r="AT77" i="5"/>
  <c r="AT209" i="5"/>
  <c r="AU9" i="4"/>
  <c r="AU11" i="5"/>
  <c r="AU77" i="5"/>
  <c r="AU209" i="5"/>
  <c r="AV9" i="4"/>
  <c r="AV11" i="5"/>
  <c r="AV77" i="5"/>
  <c r="AV209" i="5"/>
  <c r="AW9" i="4"/>
  <c r="AW11" i="5"/>
  <c r="AW77" i="5"/>
  <c r="AW209" i="5"/>
  <c r="AX9" i="4"/>
  <c r="AX11" i="5"/>
  <c r="AX77" i="5"/>
  <c r="AX209" i="5"/>
  <c r="AY9" i="4"/>
  <c r="AY11" i="5"/>
  <c r="AY77" i="5"/>
  <c r="AY209" i="5"/>
  <c r="AZ9" i="4"/>
  <c r="AZ11" i="5"/>
  <c r="AZ77" i="5"/>
  <c r="AZ209" i="5"/>
  <c r="BA9" i="4"/>
  <c r="BA11" i="5"/>
  <c r="BA77" i="5"/>
  <c r="BA209" i="5"/>
  <c r="BB9" i="4"/>
  <c r="BB11" i="5"/>
  <c r="BB77" i="5"/>
  <c r="BB209" i="5"/>
  <c r="BC11" i="5"/>
  <c r="BC77" i="5"/>
  <c r="BC209" i="5"/>
  <c r="BD9" i="4"/>
  <c r="BD11" i="5"/>
  <c r="BD77" i="5"/>
  <c r="BD209" i="5"/>
  <c r="BE9" i="4"/>
  <c r="BE11" i="5"/>
  <c r="BE77" i="5"/>
  <c r="BE209" i="5"/>
  <c r="BF9" i="4"/>
  <c r="BF11" i="5"/>
  <c r="BF77" i="5"/>
  <c r="BF209" i="5"/>
  <c r="B10" i="4"/>
  <c r="B12" i="5"/>
  <c r="B78" i="5"/>
  <c r="B210" i="5"/>
  <c r="C10" i="4"/>
  <c r="C12" i="5"/>
  <c r="C78" i="5"/>
  <c r="C210" i="5"/>
  <c r="D10" i="4"/>
  <c r="D12" i="5"/>
  <c r="D78" i="5"/>
  <c r="D210" i="5"/>
  <c r="E10" i="4"/>
  <c r="E12" i="5"/>
  <c r="E78" i="5"/>
  <c r="E210" i="5"/>
  <c r="F10" i="4"/>
  <c r="F12" i="5"/>
  <c r="F78" i="5"/>
  <c r="F210" i="5"/>
  <c r="G10" i="4"/>
  <c r="G12" i="5"/>
  <c r="G78" i="5"/>
  <c r="G210" i="5"/>
  <c r="H10" i="4"/>
  <c r="H12" i="5"/>
  <c r="H78" i="5"/>
  <c r="H210" i="5"/>
  <c r="I10" i="4"/>
  <c r="I12" i="5"/>
  <c r="I78" i="5"/>
  <c r="I210" i="5"/>
  <c r="J10" i="4"/>
  <c r="J12" i="5"/>
  <c r="J78" i="5"/>
  <c r="J210" i="5"/>
  <c r="K10" i="4"/>
  <c r="K12" i="5"/>
  <c r="K78" i="5"/>
  <c r="K210" i="5"/>
  <c r="L10" i="4"/>
  <c r="L12" i="5"/>
  <c r="L78" i="5"/>
  <c r="L210" i="5"/>
  <c r="M10" i="4"/>
  <c r="M12" i="5"/>
  <c r="M78" i="5"/>
  <c r="M210" i="5"/>
  <c r="N10" i="4"/>
  <c r="N12" i="5"/>
  <c r="N78" i="5"/>
  <c r="N210" i="5"/>
  <c r="O10" i="4"/>
  <c r="O12" i="5"/>
  <c r="O78" i="5"/>
  <c r="O210" i="5"/>
  <c r="P10" i="4"/>
  <c r="P12" i="5"/>
  <c r="P78" i="5"/>
  <c r="P210" i="5"/>
  <c r="Q10" i="4"/>
  <c r="Q12" i="5"/>
  <c r="Q78" i="5"/>
  <c r="Q210" i="5"/>
  <c r="R10" i="4"/>
  <c r="R12" i="5"/>
  <c r="R78" i="5"/>
  <c r="R210" i="5"/>
  <c r="S10" i="4"/>
  <c r="S12" i="5"/>
  <c r="S78" i="5"/>
  <c r="S210" i="5"/>
  <c r="T10" i="4"/>
  <c r="T12" i="5"/>
  <c r="T78" i="5"/>
  <c r="T210" i="5"/>
  <c r="U10" i="4"/>
  <c r="U12" i="5"/>
  <c r="U78" i="5"/>
  <c r="U210" i="5"/>
  <c r="V10" i="4"/>
  <c r="V12" i="5"/>
  <c r="V78" i="5"/>
  <c r="V210" i="5"/>
  <c r="W10" i="4"/>
  <c r="W12" i="5"/>
  <c r="W78" i="5"/>
  <c r="W210" i="5"/>
  <c r="X10" i="4"/>
  <c r="X12" i="5"/>
  <c r="X78" i="5"/>
  <c r="X210" i="5"/>
  <c r="Y10" i="4"/>
  <c r="Y12" i="5"/>
  <c r="Y78" i="5"/>
  <c r="Y210" i="5"/>
  <c r="Z10" i="4"/>
  <c r="Z12" i="5"/>
  <c r="Z78" i="5"/>
  <c r="Z210" i="5"/>
  <c r="AA10" i="4"/>
  <c r="AA12" i="5"/>
  <c r="AA78" i="5"/>
  <c r="AA210" i="5"/>
  <c r="AB10" i="4"/>
  <c r="AB12" i="5"/>
  <c r="AB78" i="5"/>
  <c r="AB210" i="5"/>
  <c r="AC10" i="4"/>
  <c r="AC12" i="5"/>
  <c r="AC78" i="5"/>
  <c r="AC210" i="5"/>
  <c r="AD10" i="4"/>
  <c r="AD12" i="5"/>
  <c r="AD78" i="5"/>
  <c r="AD210" i="5"/>
  <c r="AE10" i="4"/>
  <c r="AE12" i="5"/>
  <c r="AE78" i="5"/>
  <c r="AE210" i="5"/>
  <c r="AF10" i="4"/>
  <c r="AF12" i="5"/>
  <c r="AF78" i="5"/>
  <c r="AF210" i="5"/>
  <c r="AG10" i="4"/>
  <c r="AG12" i="5"/>
  <c r="AG78" i="5"/>
  <c r="AG210" i="5"/>
  <c r="AH10" i="4"/>
  <c r="AH12" i="5"/>
  <c r="AH78" i="5"/>
  <c r="AH210" i="5"/>
  <c r="AI10" i="4"/>
  <c r="AI12" i="5"/>
  <c r="AI78" i="5"/>
  <c r="AI210" i="5"/>
  <c r="AJ10" i="4"/>
  <c r="AJ12" i="5"/>
  <c r="AJ78" i="5"/>
  <c r="AJ210" i="5"/>
  <c r="AK10" i="4"/>
  <c r="AK12" i="5"/>
  <c r="AK78" i="5"/>
  <c r="AK210" i="5"/>
  <c r="AL10" i="4"/>
  <c r="AL12" i="5"/>
  <c r="AL78" i="5"/>
  <c r="AL210" i="5"/>
  <c r="AM10" i="4"/>
  <c r="AM12" i="5"/>
  <c r="AM78" i="5"/>
  <c r="AM210" i="5"/>
  <c r="AN10" i="4"/>
  <c r="AN12" i="5"/>
  <c r="AN78" i="5"/>
  <c r="AN210" i="5"/>
  <c r="AO10" i="4"/>
  <c r="AO12" i="5"/>
  <c r="AO78" i="5"/>
  <c r="AO210" i="5"/>
  <c r="AP10" i="4"/>
  <c r="AP12" i="5"/>
  <c r="AP78" i="5"/>
  <c r="AP210" i="5"/>
  <c r="AQ10" i="4"/>
  <c r="AQ12" i="5"/>
  <c r="AQ78" i="5"/>
  <c r="AQ210" i="5"/>
  <c r="AR10" i="4"/>
  <c r="AR12" i="5"/>
  <c r="AR78" i="5"/>
  <c r="AR210" i="5"/>
  <c r="AS10" i="4"/>
  <c r="AS12" i="5"/>
  <c r="AS78" i="5"/>
  <c r="AS210" i="5"/>
  <c r="AT10" i="4"/>
  <c r="AT12" i="5"/>
  <c r="AT78" i="5"/>
  <c r="AT210" i="5"/>
  <c r="AU10" i="4"/>
  <c r="AU12" i="5"/>
  <c r="AU78" i="5"/>
  <c r="AU210" i="5"/>
  <c r="AV10" i="4"/>
  <c r="AV12" i="5"/>
  <c r="AV78" i="5"/>
  <c r="AV210" i="5"/>
  <c r="AW10" i="4"/>
  <c r="AW12" i="5"/>
  <c r="AW78" i="5"/>
  <c r="AW210" i="5"/>
  <c r="AX10" i="4"/>
  <c r="AX12" i="5"/>
  <c r="AX78" i="5"/>
  <c r="AX210" i="5"/>
  <c r="AY10" i="4"/>
  <c r="AY12" i="5"/>
  <c r="AY78" i="5"/>
  <c r="AY210" i="5"/>
  <c r="AZ10" i="4"/>
  <c r="AZ12" i="5"/>
  <c r="AZ78" i="5"/>
  <c r="AZ210" i="5"/>
  <c r="BA10" i="4"/>
  <c r="BA12" i="5"/>
  <c r="BA78" i="5"/>
  <c r="BA210" i="5"/>
  <c r="BB10" i="4"/>
  <c r="BB12" i="5"/>
  <c r="BB78" i="5"/>
  <c r="BB210" i="5"/>
  <c r="BC12" i="5"/>
  <c r="BC78" i="5"/>
  <c r="BC210" i="5"/>
  <c r="BD10" i="4"/>
  <c r="BD12" i="5"/>
  <c r="BD78" i="5"/>
  <c r="BD210" i="5"/>
  <c r="BE10" i="4"/>
  <c r="BE12" i="5"/>
  <c r="BE78" i="5"/>
  <c r="BE210" i="5"/>
  <c r="BF10" i="4"/>
  <c r="BF12" i="5"/>
  <c r="BF78" i="5"/>
  <c r="BF210" i="5"/>
  <c r="B11" i="4"/>
  <c r="B13" i="5"/>
  <c r="B79" i="5"/>
  <c r="B211" i="5"/>
  <c r="C11" i="4"/>
  <c r="C13" i="5"/>
  <c r="C79" i="5"/>
  <c r="C211" i="5"/>
  <c r="D11" i="4"/>
  <c r="D13" i="5"/>
  <c r="D79" i="5"/>
  <c r="D211" i="5"/>
  <c r="E11" i="4"/>
  <c r="E13" i="5"/>
  <c r="E79" i="5"/>
  <c r="E211" i="5"/>
  <c r="F11" i="4"/>
  <c r="F13" i="5"/>
  <c r="F79" i="5"/>
  <c r="F211" i="5"/>
  <c r="G11" i="4"/>
  <c r="G13" i="5"/>
  <c r="G79" i="5"/>
  <c r="G211" i="5"/>
  <c r="H11" i="4"/>
  <c r="H13" i="5"/>
  <c r="H79" i="5"/>
  <c r="H211" i="5"/>
  <c r="I11" i="4"/>
  <c r="I13" i="5"/>
  <c r="I79" i="5"/>
  <c r="I211" i="5"/>
  <c r="J11" i="4"/>
  <c r="J13" i="5"/>
  <c r="J79" i="5"/>
  <c r="J211" i="5"/>
  <c r="K11" i="4"/>
  <c r="K13" i="5"/>
  <c r="K79" i="5"/>
  <c r="K211" i="5"/>
  <c r="L11" i="4"/>
  <c r="L13" i="5"/>
  <c r="L79" i="5"/>
  <c r="L211" i="5"/>
  <c r="M11" i="4"/>
  <c r="M13" i="5"/>
  <c r="M79" i="5"/>
  <c r="M211" i="5"/>
  <c r="N11" i="4"/>
  <c r="N13" i="5"/>
  <c r="N79" i="5"/>
  <c r="N211" i="5"/>
  <c r="O11" i="4"/>
  <c r="O13" i="5"/>
  <c r="O79" i="5"/>
  <c r="O211" i="5"/>
  <c r="P11" i="4"/>
  <c r="P13" i="5"/>
  <c r="P79" i="5"/>
  <c r="P211" i="5"/>
  <c r="Q11" i="4"/>
  <c r="Q13" i="5"/>
  <c r="Q79" i="5"/>
  <c r="Q211" i="5"/>
  <c r="R11" i="4"/>
  <c r="R13" i="5"/>
  <c r="R79" i="5"/>
  <c r="R211" i="5"/>
  <c r="S11" i="4"/>
  <c r="S13" i="5"/>
  <c r="S79" i="5"/>
  <c r="S211" i="5"/>
  <c r="T11" i="4"/>
  <c r="T13" i="5"/>
  <c r="T79" i="5"/>
  <c r="T211" i="5"/>
  <c r="U11" i="4"/>
  <c r="U13" i="5"/>
  <c r="U79" i="5"/>
  <c r="U211" i="5"/>
  <c r="V11" i="4"/>
  <c r="V13" i="5"/>
  <c r="V79" i="5"/>
  <c r="V211" i="5"/>
  <c r="W11" i="4"/>
  <c r="W13" i="5"/>
  <c r="W79" i="5"/>
  <c r="W211" i="5"/>
  <c r="X11" i="4"/>
  <c r="X13" i="5"/>
  <c r="X79" i="5"/>
  <c r="X211" i="5"/>
  <c r="Y11" i="4"/>
  <c r="Y13" i="5"/>
  <c r="Y79" i="5"/>
  <c r="Y211" i="5"/>
  <c r="Z11" i="4"/>
  <c r="Z13" i="5"/>
  <c r="Z79" i="5"/>
  <c r="Z211" i="5"/>
  <c r="AA11" i="4"/>
  <c r="AA13" i="5"/>
  <c r="AA79" i="5"/>
  <c r="AA211" i="5"/>
  <c r="AB11" i="4"/>
  <c r="AB13" i="5"/>
  <c r="AB79" i="5"/>
  <c r="AB211" i="5"/>
  <c r="AC11" i="4"/>
  <c r="AC13" i="5"/>
  <c r="AC79" i="5"/>
  <c r="AC211" i="5"/>
  <c r="AD11" i="4"/>
  <c r="AD13" i="5"/>
  <c r="AD79" i="5"/>
  <c r="AD211" i="5"/>
  <c r="AE11" i="4"/>
  <c r="AE13" i="5"/>
  <c r="AE79" i="5"/>
  <c r="AE211" i="5"/>
  <c r="AF11" i="4"/>
  <c r="AF13" i="5"/>
  <c r="AF79" i="5"/>
  <c r="AF211" i="5"/>
  <c r="AG11" i="4"/>
  <c r="AG13" i="5"/>
  <c r="AG79" i="5"/>
  <c r="AG211" i="5"/>
  <c r="AH11" i="4"/>
  <c r="AH13" i="5"/>
  <c r="AH79" i="5"/>
  <c r="AH211" i="5"/>
  <c r="AI11" i="4"/>
  <c r="AI13" i="5"/>
  <c r="AI79" i="5"/>
  <c r="AI211" i="5"/>
  <c r="AJ11" i="4"/>
  <c r="AJ13" i="5"/>
  <c r="AJ79" i="5"/>
  <c r="AJ211" i="5"/>
  <c r="AK11" i="4"/>
  <c r="AK13" i="5"/>
  <c r="AK79" i="5"/>
  <c r="AK211" i="5"/>
  <c r="AL11" i="4"/>
  <c r="AL13" i="5"/>
  <c r="AL79" i="5"/>
  <c r="AL211" i="5"/>
  <c r="AM11" i="4"/>
  <c r="AM13" i="5"/>
  <c r="AM79" i="5"/>
  <c r="AM211" i="5"/>
  <c r="AN11" i="4"/>
  <c r="AN13" i="5"/>
  <c r="AN79" i="5"/>
  <c r="AN211" i="5"/>
  <c r="AO11" i="4"/>
  <c r="AO13" i="5"/>
  <c r="AO79" i="5"/>
  <c r="AO211" i="5"/>
  <c r="AP11" i="4"/>
  <c r="AP13" i="5"/>
  <c r="AP79" i="5"/>
  <c r="AP211" i="5"/>
  <c r="AQ11" i="4"/>
  <c r="AQ13" i="5"/>
  <c r="AQ79" i="5"/>
  <c r="AQ211" i="5"/>
  <c r="AR11" i="4"/>
  <c r="AR13" i="5"/>
  <c r="AR79" i="5"/>
  <c r="AR211" i="5"/>
  <c r="AS11" i="4"/>
  <c r="AS13" i="5"/>
  <c r="AS79" i="5"/>
  <c r="AS211" i="5"/>
  <c r="AT11" i="4"/>
  <c r="AT13" i="5"/>
  <c r="AT79" i="5"/>
  <c r="AT211" i="5"/>
  <c r="AU11" i="4"/>
  <c r="AU13" i="5"/>
  <c r="AU79" i="5"/>
  <c r="AU211" i="5"/>
  <c r="AV11" i="4"/>
  <c r="AV13" i="5"/>
  <c r="AV79" i="5"/>
  <c r="AV211" i="5"/>
  <c r="AW11" i="4"/>
  <c r="AW13" i="5"/>
  <c r="AW79" i="5"/>
  <c r="AW211" i="5"/>
  <c r="AX11" i="4"/>
  <c r="AX13" i="5"/>
  <c r="AX79" i="5"/>
  <c r="AX211" i="5"/>
  <c r="AY11" i="4"/>
  <c r="AY13" i="5"/>
  <c r="AY79" i="5"/>
  <c r="AY211" i="5"/>
  <c r="AZ11" i="4"/>
  <c r="AZ13" i="5"/>
  <c r="AZ79" i="5"/>
  <c r="AZ211" i="5"/>
  <c r="BA11" i="4"/>
  <c r="BA13" i="5"/>
  <c r="BA79" i="5"/>
  <c r="BA211" i="5"/>
  <c r="BB11" i="4"/>
  <c r="BB13" i="5"/>
  <c r="BB79" i="5"/>
  <c r="BB211" i="5"/>
  <c r="BC13" i="5"/>
  <c r="BC79" i="5"/>
  <c r="BC211" i="5"/>
  <c r="BD11" i="4"/>
  <c r="BD13" i="5"/>
  <c r="BD79" i="5"/>
  <c r="BD211" i="5"/>
  <c r="BE11" i="4"/>
  <c r="BE13" i="5"/>
  <c r="BE79" i="5"/>
  <c r="BE211" i="5"/>
  <c r="BF11" i="4"/>
  <c r="BF13" i="5"/>
  <c r="BF79" i="5"/>
  <c r="BF211" i="5"/>
  <c r="B12" i="4"/>
  <c r="B14" i="5"/>
  <c r="B80" i="5"/>
  <c r="B212" i="5"/>
  <c r="C12" i="4"/>
  <c r="C14" i="5"/>
  <c r="C80" i="5"/>
  <c r="C212" i="5"/>
  <c r="D12" i="4"/>
  <c r="D14" i="5"/>
  <c r="D80" i="5"/>
  <c r="D212" i="5"/>
  <c r="E12" i="4"/>
  <c r="E14" i="5"/>
  <c r="E80" i="5"/>
  <c r="E212" i="5"/>
  <c r="F12" i="4"/>
  <c r="F14" i="5"/>
  <c r="F80" i="5"/>
  <c r="F212" i="5"/>
  <c r="G12" i="4"/>
  <c r="G14" i="5"/>
  <c r="G80" i="5"/>
  <c r="G212" i="5"/>
  <c r="H12" i="4"/>
  <c r="H14" i="5"/>
  <c r="H80" i="5"/>
  <c r="H212" i="5"/>
  <c r="I12" i="4"/>
  <c r="I14" i="5"/>
  <c r="I80" i="5"/>
  <c r="I212" i="5"/>
  <c r="J12" i="4"/>
  <c r="J14" i="5"/>
  <c r="J80" i="5"/>
  <c r="J212" i="5"/>
  <c r="K12" i="4"/>
  <c r="K14" i="5"/>
  <c r="K80" i="5"/>
  <c r="K212" i="5"/>
  <c r="L12" i="4"/>
  <c r="L14" i="5"/>
  <c r="L80" i="5"/>
  <c r="L212" i="5"/>
  <c r="M12" i="4"/>
  <c r="M14" i="5"/>
  <c r="M80" i="5"/>
  <c r="M212" i="5"/>
  <c r="N12" i="4"/>
  <c r="N14" i="5"/>
  <c r="N80" i="5"/>
  <c r="N212" i="5"/>
  <c r="O12" i="4"/>
  <c r="O14" i="5"/>
  <c r="O80" i="5"/>
  <c r="O212" i="5"/>
  <c r="P12" i="4"/>
  <c r="P14" i="5"/>
  <c r="P80" i="5"/>
  <c r="P212" i="5"/>
  <c r="Q12" i="4"/>
  <c r="Q14" i="5"/>
  <c r="Q80" i="5"/>
  <c r="Q212" i="5"/>
  <c r="R12" i="4"/>
  <c r="R14" i="5"/>
  <c r="R80" i="5"/>
  <c r="R212" i="5"/>
  <c r="S12" i="4"/>
  <c r="S14" i="5"/>
  <c r="S80" i="5"/>
  <c r="S212" i="5"/>
  <c r="T12" i="4"/>
  <c r="T14" i="5"/>
  <c r="T80" i="5"/>
  <c r="T212" i="5"/>
  <c r="U12" i="4"/>
  <c r="U14" i="5"/>
  <c r="U80" i="5"/>
  <c r="U212" i="5"/>
  <c r="V12" i="4"/>
  <c r="V14" i="5"/>
  <c r="V80" i="5"/>
  <c r="V212" i="5"/>
  <c r="W12" i="4"/>
  <c r="W14" i="5"/>
  <c r="W80" i="5"/>
  <c r="W212" i="5"/>
  <c r="X12" i="4"/>
  <c r="X14" i="5"/>
  <c r="X80" i="5"/>
  <c r="X212" i="5"/>
  <c r="Y12" i="4"/>
  <c r="Y14" i="5"/>
  <c r="Y80" i="5"/>
  <c r="Y212" i="5"/>
  <c r="Z12" i="4"/>
  <c r="Z14" i="5"/>
  <c r="Z80" i="5"/>
  <c r="Z212" i="5"/>
  <c r="AA12" i="4"/>
  <c r="AA14" i="5"/>
  <c r="AA80" i="5"/>
  <c r="AA212" i="5"/>
  <c r="AB12" i="4"/>
  <c r="AB14" i="5"/>
  <c r="AB80" i="5"/>
  <c r="AB212" i="5"/>
  <c r="AC12" i="4"/>
  <c r="AC14" i="5"/>
  <c r="AC80" i="5"/>
  <c r="AC212" i="5"/>
  <c r="AD12" i="4"/>
  <c r="AD14" i="5"/>
  <c r="AD80" i="5"/>
  <c r="AD212" i="5"/>
  <c r="AE12" i="4"/>
  <c r="AE14" i="5"/>
  <c r="AE80" i="5"/>
  <c r="AE212" i="5"/>
  <c r="AF12" i="4"/>
  <c r="AF14" i="5"/>
  <c r="AF80" i="5"/>
  <c r="AF212" i="5"/>
  <c r="AG12" i="4"/>
  <c r="AG14" i="5"/>
  <c r="AG80" i="5"/>
  <c r="AG212" i="5"/>
  <c r="AH12" i="4"/>
  <c r="AH14" i="5"/>
  <c r="AH80" i="5"/>
  <c r="AH212" i="5"/>
  <c r="AI12" i="4"/>
  <c r="AI14" i="5"/>
  <c r="AI80" i="5"/>
  <c r="AI212" i="5"/>
  <c r="AJ12" i="4"/>
  <c r="AJ14" i="5"/>
  <c r="AJ80" i="5"/>
  <c r="AJ212" i="5"/>
  <c r="AK12" i="4"/>
  <c r="AK14" i="5"/>
  <c r="AK80" i="5"/>
  <c r="AK212" i="5"/>
  <c r="AL12" i="4"/>
  <c r="AL14" i="5"/>
  <c r="AL80" i="5"/>
  <c r="AL212" i="5"/>
  <c r="AM12" i="4"/>
  <c r="AM14" i="5"/>
  <c r="AM80" i="5"/>
  <c r="AM212" i="5"/>
  <c r="AN12" i="4"/>
  <c r="AN14" i="5"/>
  <c r="AN80" i="5"/>
  <c r="AN212" i="5"/>
  <c r="AO12" i="4"/>
  <c r="AO14" i="5"/>
  <c r="AO80" i="5"/>
  <c r="AO212" i="5"/>
  <c r="AP12" i="4"/>
  <c r="AP14" i="5"/>
  <c r="AP80" i="5"/>
  <c r="AP212" i="5"/>
  <c r="AQ12" i="4"/>
  <c r="AQ14" i="5"/>
  <c r="AQ80" i="5"/>
  <c r="AQ212" i="5"/>
  <c r="AR12" i="4"/>
  <c r="AR14" i="5"/>
  <c r="AR80" i="5"/>
  <c r="AR212" i="5"/>
  <c r="AS12" i="4"/>
  <c r="AS14" i="5"/>
  <c r="AS80" i="5"/>
  <c r="AS212" i="5"/>
  <c r="AT12" i="4"/>
  <c r="AT14" i="5"/>
  <c r="AT80" i="5"/>
  <c r="AT212" i="5"/>
  <c r="AU12" i="4"/>
  <c r="AU14" i="5"/>
  <c r="AU80" i="5"/>
  <c r="AU212" i="5"/>
  <c r="AV12" i="4"/>
  <c r="AV14" i="5"/>
  <c r="AV80" i="5"/>
  <c r="AV212" i="5"/>
  <c r="AW12" i="4"/>
  <c r="AW14" i="5"/>
  <c r="AW80" i="5"/>
  <c r="AW212" i="5"/>
  <c r="AX12" i="4"/>
  <c r="AX14" i="5"/>
  <c r="AX80" i="5"/>
  <c r="AX212" i="5"/>
  <c r="AY12" i="4"/>
  <c r="AY14" i="5"/>
  <c r="AY80" i="5"/>
  <c r="AY212" i="5"/>
  <c r="AZ12" i="4"/>
  <c r="AZ14" i="5"/>
  <c r="AZ80" i="5"/>
  <c r="AZ212" i="5"/>
  <c r="BA12" i="4"/>
  <c r="BA14" i="5"/>
  <c r="BA80" i="5"/>
  <c r="BA212" i="5"/>
  <c r="BB12" i="4"/>
  <c r="BB14" i="5"/>
  <c r="BB80" i="5"/>
  <c r="BB212" i="5"/>
  <c r="BC14" i="5"/>
  <c r="BC80" i="5"/>
  <c r="BC212" i="5"/>
  <c r="BD12" i="4"/>
  <c r="BD14" i="5"/>
  <c r="BD80" i="5"/>
  <c r="BD212" i="5"/>
  <c r="BE12" i="4"/>
  <c r="BE14" i="5"/>
  <c r="BE80" i="5"/>
  <c r="BE212" i="5"/>
  <c r="BF12" i="4"/>
  <c r="BF14" i="5"/>
  <c r="BF80" i="5"/>
  <c r="BF212" i="5"/>
  <c r="B13" i="4"/>
  <c r="B15" i="5"/>
  <c r="B81" i="5"/>
  <c r="B213" i="5"/>
  <c r="C13" i="4"/>
  <c r="C15" i="5"/>
  <c r="C81" i="5"/>
  <c r="C213" i="5"/>
  <c r="D13" i="4"/>
  <c r="D15" i="5"/>
  <c r="D81" i="5"/>
  <c r="D213" i="5"/>
  <c r="E13" i="4"/>
  <c r="E15" i="5"/>
  <c r="E81" i="5"/>
  <c r="E213" i="5"/>
  <c r="F13" i="4"/>
  <c r="F15" i="5"/>
  <c r="F81" i="5"/>
  <c r="F213" i="5"/>
  <c r="G13" i="4"/>
  <c r="G15" i="5"/>
  <c r="G81" i="5"/>
  <c r="G213" i="5"/>
  <c r="H13" i="4"/>
  <c r="H15" i="5"/>
  <c r="H81" i="5"/>
  <c r="H213" i="5"/>
  <c r="I13" i="4"/>
  <c r="I15" i="5"/>
  <c r="I81" i="5"/>
  <c r="I213" i="5"/>
  <c r="J13" i="4"/>
  <c r="J15" i="5"/>
  <c r="J81" i="5"/>
  <c r="J213" i="5"/>
  <c r="K13" i="4"/>
  <c r="K15" i="5"/>
  <c r="K81" i="5"/>
  <c r="K213" i="5"/>
  <c r="L13" i="4"/>
  <c r="L15" i="5"/>
  <c r="L81" i="5"/>
  <c r="L213" i="5"/>
  <c r="M13" i="4"/>
  <c r="M15" i="5"/>
  <c r="M81" i="5"/>
  <c r="M213" i="5"/>
  <c r="N13" i="4"/>
  <c r="N15" i="5"/>
  <c r="N81" i="5"/>
  <c r="N213" i="5"/>
  <c r="O13" i="4"/>
  <c r="O15" i="5"/>
  <c r="O81" i="5"/>
  <c r="O213" i="5"/>
  <c r="P13" i="4"/>
  <c r="P15" i="5"/>
  <c r="P81" i="5"/>
  <c r="P213" i="5"/>
  <c r="Q13" i="4"/>
  <c r="Q15" i="5"/>
  <c r="Q81" i="5"/>
  <c r="Q213" i="5"/>
  <c r="R13" i="4"/>
  <c r="R15" i="5"/>
  <c r="R81" i="5"/>
  <c r="R213" i="5"/>
  <c r="S13" i="4"/>
  <c r="S15" i="5"/>
  <c r="S81" i="5"/>
  <c r="S213" i="5"/>
  <c r="T13" i="4"/>
  <c r="T15" i="5"/>
  <c r="T81" i="5"/>
  <c r="T213" i="5"/>
  <c r="U13" i="4"/>
  <c r="U15" i="5"/>
  <c r="U81" i="5"/>
  <c r="U213" i="5"/>
  <c r="V13" i="4"/>
  <c r="V15" i="5"/>
  <c r="V81" i="5"/>
  <c r="V213" i="5"/>
  <c r="W13" i="4"/>
  <c r="W15" i="5"/>
  <c r="W81" i="5"/>
  <c r="W213" i="5"/>
  <c r="X13" i="4"/>
  <c r="X15" i="5"/>
  <c r="X81" i="5"/>
  <c r="X213" i="5"/>
  <c r="Y13" i="4"/>
  <c r="Y15" i="5"/>
  <c r="Y81" i="5"/>
  <c r="Y213" i="5"/>
  <c r="Z13" i="4"/>
  <c r="Z15" i="5"/>
  <c r="Z81" i="5"/>
  <c r="Z213" i="5"/>
  <c r="AA13" i="4"/>
  <c r="AA15" i="5"/>
  <c r="AA81" i="5"/>
  <c r="AA213" i="5"/>
  <c r="AB13" i="4"/>
  <c r="AB15" i="5"/>
  <c r="AB81" i="5"/>
  <c r="AB213" i="5"/>
  <c r="AC13" i="4"/>
  <c r="AC15" i="5"/>
  <c r="AC81" i="5"/>
  <c r="AC213" i="5"/>
  <c r="AD13" i="4"/>
  <c r="AD15" i="5"/>
  <c r="AD81" i="5"/>
  <c r="AD213" i="5"/>
  <c r="AE13" i="4"/>
  <c r="AE15" i="5"/>
  <c r="AE81" i="5"/>
  <c r="AE213" i="5"/>
  <c r="AF13" i="4"/>
  <c r="AF15" i="5"/>
  <c r="AF81" i="5"/>
  <c r="AF213" i="5"/>
  <c r="AG13" i="4"/>
  <c r="AG15" i="5"/>
  <c r="AG81" i="5"/>
  <c r="AG213" i="5"/>
  <c r="AH13" i="4"/>
  <c r="AH15" i="5"/>
  <c r="AH81" i="5"/>
  <c r="AH213" i="5"/>
  <c r="AI13" i="4"/>
  <c r="AI15" i="5"/>
  <c r="AI81" i="5"/>
  <c r="AI213" i="5"/>
  <c r="AJ13" i="4"/>
  <c r="AJ15" i="5"/>
  <c r="AJ81" i="5"/>
  <c r="AJ213" i="5"/>
  <c r="AK13" i="4"/>
  <c r="AK15" i="5"/>
  <c r="AK81" i="5"/>
  <c r="AK213" i="5"/>
  <c r="AL13" i="4"/>
  <c r="AL15" i="5"/>
  <c r="AL81" i="5"/>
  <c r="AL213" i="5"/>
  <c r="AM13" i="4"/>
  <c r="AM15" i="5"/>
  <c r="AM81" i="5"/>
  <c r="AM213" i="5"/>
  <c r="AN13" i="4"/>
  <c r="AN15" i="5"/>
  <c r="AN81" i="5"/>
  <c r="AN213" i="5"/>
  <c r="AO13" i="4"/>
  <c r="AO15" i="5"/>
  <c r="AO81" i="5"/>
  <c r="AO213" i="5"/>
  <c r="AP13" i="4"/>
  <c r="AP15" i="5"/>
  <c r="AP81" i="5"/>
  <c r="AP213" i="5"/>
  <c r="AQ13" i="4"/>
  <c r="AQ15" i="5"/>
  <c r="AQ81" i="5"/>
  <c r="AQ213" i="5"/>
  <c r="AR13" i="4"/>
  <c r="AR15" i="5"/>
  <c r="AR81" i="5"/>
  <c r="AR213" i="5"/>
  <c r="AS13" i="4"/>
  <c r="AS15" i="5"/>
  <c r="AS81" i="5"/>
  <c r="AS213" i="5"/>
  <c r="AT13" i="4"/>
  <c r="AT15" i="5"/>
  <c r="AT81" i="5"/>
  <c r="AT213" i="5"/>
  <c r="AU13" i="4"/>
  <c r="AU15" i="5"/>
  <c r="AU81" i="5"/>
  <c r="AU213" i="5"/>
  <c r="AV13" i="4"/>
  <c r="AV15" i="5"/>
  <c r="AV81" i="5"/>
  <c r="AV213" i="5"/>
  <c r="AW13" i="4"/>
  <c r="AW15" i="5"/>
  <c r="AW81" i="5"/>
  <c r="AW213" i="5"/>
  <c r="AX13" i="4"/>
  <c r="AX15" i="5"/>
  <c r="AX81" i="5"/>
  <c r="AX213" i="5"/>
  <c r="AY13" i="4"/>
  <c r="AY15" i="5"/>
  <c r="AY81" i="5"/>
  <c r="AY213" i="5"/>
  <c r="AZ13" i="4"/>
  <c r="AZ15" i="5"/>
  <c r="AZ81" i="5"/>
  <c r="AZ213" i="5"/>
  <c r="BA13" i="4"/>
  <c r="BA15" i="5"/>
  <c r="BA81" i="5"/>
  <c r="BA213" i="5"/>
  <c r="BB13" i="4"/>
  <c r="BB15" i="5"/>
  <c r="BB81" i="5"/>
  <c r="BB213" i="5"/>
  <c r="BC15" i="5"/>
  <c r="BC81" i="5"/>
  <c r="BC213" i="5"/>
  <c r="BD13" i="4"/>
  <c r="BD15" i="5"/>
  <c r="BD81" i="5"/>
  <c r="BD213" i="5"/>
  <c r="BE13" i="4"/>
  <c r="BE15" i="5"/>
  <c r="BE81" i="5"/>
  <c r="BE213" i="5"/>
  <c r="BF13" i="4"/>
  <c r="BF15" i="5"/>
  <c r="BF81" i="5"/>
  <c r="BF213" i="5"/>
  <c r="B14" i="4"/>
  <c r="B16" i="5"/>
  <c r="B82" i="5"/>
  <c r="B214" i="5"/>
  <c r="C14" i="4"/>
  <c r="C16" i="5"/>
  <c r="C82" i="5"/>
  <c r="C214" i="5"/>
  <c r="D14" i="4"/>
  <c r="D16" i="5"/>
  <c r="D82" i="5"/>
  <c r="D214" i="5"/>
  <c r="E14" i="4"/>
  <c r="E16" i="5"/>
  <c r="E82" i="5"/>
  <c r="E214" i="5"/>
  <c r="F14" i="4"/>
  <c r="F16" i="5"/>
  <c r="F82" i="5"/>
  <c r="F214" i="5"/>
  <c r="G14" i="4"/>
  <c r="G16" i="5"/>
  <c r="G82" i="5"/>
  <c r="G214" i="5"/>
  <c r="H14" i="4"/>
  <c r="H16" i="5"/>
  <c r="H82" i="5"/>
  <c r="H214" i="5"/>
  <c r="I14" i="4"/>
  <c r="I16" i="5"/>
  <c r="I82" i="5"/>
  <c r="I214" i="5"/>
  <c r="J14" i="4"/>
  <c r="J16" i="5"/>
  <c r="J82" i="5"/>
  <c r="J214" i="5"/>
  <c r="K14" i="4"/>
  <c r="K16" i="5"/>
  <c r="K82" i="5"/>
  <c r="K214" i="5"/>
  <c r="L14" i="4"/>
  <c r="L16" i="5"/>
  <c r="L82" i="5"/>
  <c r="L214" i="5"/>
  <c r="M14" i="4"/>
  <c r="M16" i="5"/>
  <c r="M82" i="5"/>
  <c r="M214" i="5"/>
  <c r="N14" i="4"/>
  <c r="N16" i="5"/>
  <c r="N82" i="5"/>
  <c r="N214" i="5"/>
  <c r="O14" i="4"/>
  <c r="O16" i="5"/>
  <c r="O82" i="5"/>
  <c r="O214" i="5"/>
  <c r="P14" i="4"/>
  <c r="P16" i="5"/>
  <c r="P82" i="5"/>
  <c r="P214" i="5"/>
  <c r="Q14" i="4"/>
  <c r="Q16" i="5"/>
  <c r="Q82" i="5"/>
  <c r="Q214" i="5"/>
  <c r="R14" i="4"/>
  <c r="R16" i="5"/>
  <c r="R82" i="5"/>
  <c r="R214" i="5"/>
  <c r="S14" i="4"/>
  <c r="S16" i="5"/>
  <c r="S82" i="5"/>
  <c r="S214" i="5"/>
  <c r="T14" i="4"/>
  <c r="T16" i="5"/>
  <c r="T82" i="5"/>
  <c r="T214" i="5"/>
  <c r="U14" i="4"/>
  <c r="U16" i="5"/>
  <c r="U82" i="5"/>
  <c r="U214" i="5"/>
  <c r="V14" i="4"/>
  <c r="V16" i="5"/>
  <c r="V82" i="5"/>
  <c r="V214" i="5"/>
  <c r="W14" i="4"/>
  <c r="W16" i="5"/>
  <c r="W82" i="5"/>
  <c r="W214" i="5"/>
  <c r="X14" i="4"/>
  <c r="X16" i="5"/>
  <c r="X82" i="5"/>
  <c r="X214" i="5"/>
  <c r="Y14" i="4"/>
  <c r="Y16" i="5"/>
  <c r="Y82" i="5"/>
  <c r="Y214" i="5"/>
  <c r="Z14" i="4"/>
  <c r="Z16" i="5"/>
  <c r="Z82" i="5"/>
  <c r="Z214" i="5"/>
  <c r="AA14" i="4"/>
  <c r="AA16" i="5"/>
  <c r="AA82" i="5"/>
  <c r="AA214" i="5"/>
  <c r="AB14" i="4"/>
  <c r="AB16" i="5"/>
  <c r="AB82" i="5"/>
  <c r="AB214" i="5"/>
  <c r="AC14" i="4"/>
  <c r="AC16" i="5"/>
  <c r="AC82" i="5"/>
  <c r="AC214" i="5"/>
  <c r="AD14" i="4"/>
  <c r="AD16" i="5"/>
  <c r="AD82" i="5"/>
  <c r="AD214" i="5"/>
  <c r="AE14" i="4"/>
  <c r="AE16" i="5"/>
  <c r="AE82" i="5"/>
  <c r="AE214" i="5"/>
  <c r="AF14" i="4"/>
  <c r="AF16" i="5"/>
  <c r="AF82" i="5"/>
  <c r="AF214" i="5"/>
  <c r="AG14" i="4"/>
  <c r="AG16" i="5"/>
  <c r="AG82" i="5"/>
  <c r="AG214" i="5"/>
  <c r="AH14" i="4"/>
  <c r="AH16" i="5"/>
  <c r="AH82" i="5"/>
  <c r="AH214" i="5"/>
  <c r="AI14" i="4"/>
  <c r="AI16" i="5"/>
  <c r="AI82" i="5"/>
  <c r="AI214" i="5"/>
  <c r="AJ14" i="4"/>
  <c r="AJ16" i="5"/>
  <c r="AJ82" i="5"/>
  <c r="AJ214" i="5"/>
  <c r="AK14" i="4"/>
  <c r="AK16" i="5"/>
  <c r="AK82" i="5"/>
  <c r="AK214" i="5"/>
  <c r="AL14" i="4"/>
  <c r="AL16" i="5"/>
  <c r="AL82" i="5"/>
  <c r="AL214" i="5"/>
  <c r="AM14" i="4"/>
  <c r="AM16" i="5"/>
  <c r="AM82" i="5"/>
  <c r="AM214" i="5"/>
  <c r="AN14" i="4"/>
  <c r="AN16" i="5"/>
  <c r="AN82" i="5"/>
  <c r="AN214" i="5"/>
  <c r="AO14" i="4"/>
  <c r="AO16" i="5"/>
  <c r="AO82" i="5"/>
  <c r="AO214" i="5"/>
  <c r="AP14" i="4"/>
  <c r="AP16" i="5"/>
  <c r="AP82" i="5"/>
  <c r="AP214" i="5"/>
  <c r="AQ14" i="4"/>
  <c r="AQ16" i="5"/>
  <c r="AQ82" i="5"/>
  <c r="AQ214" i="5"/>
  <c r="AR14" i="4"/>
  <c r="AR16" i="5"/>
  <c r="AR82" i="5"/>
  <c r="AR214" i="5"/>
  <c r="AS14" i="4"/>
  <c r="AS16" i="5"/>
  <c r="AS82" i="5"/>
  <c r="AS214" i="5"/>
  <c r="AT14" i="4"/>
  <c r="AT16" i="5"/>
  <c r="AT82" i="5"/>
  <c r="AT214" i="5"/>
  <c r="AU14" i="4"/>
  <c r="AU16" i="5"/>
  <c r="AU82" i="5"/>
  <c r="AU214" i="5"/>
  <c r="AV14" i="4"/>
  <c r="AV16" i="5"/>
  <c r="AV82" i="5"/>
  <c r="AV214" i="5"/>
  <c r="AW14" i="4"/>
  <c r="AW16" i="5"/>
  <c r="AW82" i="5"/>
  <c r="AW214" i="5"/>
  <c r="AX14" i="4"/>
  <c r="AX16" i="5"/>
  <c r="AX82" i="5"/>
  <c r="AX214" i="5"/>
  <c r="AY14" i="4"/>
  <c r="AY16" i="5"/>
  <c r="AY82" i="5"/>
  <c r="AY214" i="5"/>
  <c r="AZ14" i="4"/>
  <c r="AZ16" i="5"/>
  <c r="AZ82" i="5"/>
  <c r="AZ214" i="5"/>
  <c r="BA14" i="4"/>
  <c r="BA16" i="5"/>
  <c r="BA82" i="5"/>
  <c r="BA214" i="5"/>
  <c r="BB14" i="4"/>
  <c r="BB16" i="5"/>
  <c r="BB82" i="5"/>
  <c r="BB214" i="5"/>
  <c r="BC16" i="5"/>
  <c r="BC82" i="5"/>
  <c r="BC214" i="5"/>
  <c r="BD14" i="4"/>
  <c r="BD16" i="5"/>
  <c r="BD82" i="5"/>
  <c r="BD214" i="5"/>
  <c r="BE14" i="4"/>
  <c r="BE16" i="5"/>
  <c r="BE82" i="5"/>
  <c r="BE214" i="5"/>
  <c r="BF14" i="4"/>
  <c r="BF16" i="5"/>
  <c r="BF82" i="5"/>
  <c r="BF214" i="5"/>
  <c r="B15" i="4"/>
  <c r="B17" i="5"/>
  <c r="B83" i="5"/>
  <c r="B215" i="5"/>
  <c r="C15" i="4"/>
  <c r="C17" i="5"/>
  <c r="C83" i="5"/>
  <c r="C215" i="5"/>
  <c r="D15" i="4"/>
  <c r="D17" i="5"/>
  <c r="D83" i="5"/>
  <c r="D215" i="5"/>
  <c r="E15" i="4"/>
  <c r="E17" i="5"/>
  <c r="E83" i="5"/>
  <c r="E215" i="5"/>
  <c r="F15" i="4"/>
  <c r="F17" i="5"/>
  <c r="F83" i="5"/>
  <c r="F215" i="5"/>
  <c r="G15" i="4"/>
  <c r="G17" i="5"/>
  <c r="G83" i="5"/>
  <c r="G215" i="5"/>
  <c r="H15" i="4"/>
  <c r="H17" i="5"/>
  <c r="H83" i="5"/>
  <c r="H215" i="5"/>
  <c r="I15" i="4"/>
  <c r="I17" i="5"/>
  <c r="I83" i="5"/>
  <c r="I215" i="5"/>
  <c r="J15" i="4"/>
  <c r="J17" i="5"/>
  <c r="J83" i="5"/>
  <c r="J215" i="5"/>
  <c r="K15" i="4"/>
  <c r="K17" i="5"/>
  <c r="K83" i="5"/>
  <c r="K215" i="5"/>
  <c r="L15" i="4"/>
  <c r="L17" i="5"/>
  <c r="L83" i="5"/>
  <c r="L215" i="5"/>
  <c r="M15" i="4"/>
  <c r="M17" i="5"/>
  <c r="M83" i="5"/>
  <c r="M215" i="5"/>
  <c r="N15" i="4"/>
  <c r="N17" i="5"/>
  <c r="N83" i="5"/>
  <c r="N215" i="5"/>
  <c r="O15" i="4"/>
  <c r="O17" i="5"/>
  <c r="O83" i="5"/>
  <c r="O215" i="5"/>
  <c r="P15" i="4"/>
  <c r="P17" i="5"/>
  <c r="P83" i="5"/>
  <c r="P215" i="5"/>
  <c r="Q15" i="4"/>
  <c r="Q17" i="5"/>
  <c r="Q83" i="5"/>
  <c r="Q215" i="5"/>
  <c r="R15" i="4"/>
  <c r="R17" i="5"/>
  <c r="R83" i="5"/>
  <c r="R215" i="5"/>
  <c r="S15" i="4"/>
  <c r="S17" i="5"/>
  <c r="S83" i="5"/>
  <c r="S215" i="5"/>
  <c r="T15" i="4"/>
  <c r="T17" i="5"/>
  <c r="T83" i="5"/>
  <c r="T215" i="5"/>
  <c r="U15" i="4"/>
  <c r="U17" i="5"/>
  <c r="U83" i="5"/>
  <c r="U215" i="5"/>
  <c r="V15" i="4"/>
  <c r="V17" i="5"/>
  <c r="V83" i="5"/>
  <c r="V215" i="5"/>
  <c r="W15" i="4"/>
  <c r="W17" i="5"/>
  <c r="W83" i="5"/>
  <c r="W215" i="5"/>
  <c r="X15" i="4"/>
  <c r="X17" i="5"/>
  <c r="X83" i="5"/>
  <c r="X215" i="5"/>
  <c r="Y15" i="4"/>
  <c r="Y17" i="5"/>
  <c r="Y83" i="5"/>
  <c r="Y215" i="5"/>
  <c r="Z15" i="4"/>
  <c r="Z17" i="5"/>
  <c r="Z83" i="5"/>
  <c r="Z215" i="5"/>
  <c r="AA15" i="4"/>
  <c r="AA17" i="5"/>
  <c r="AA83" i="5"/>
  <c r="AA215" i="5"/>
  <c r="AB15" i="4"/>
  <c r="AB17" i="5"/>
  <c r="AB83" i="5"/>
  <c r="AB215" i="5"/>
  <c r="AC15" i="4"/>
  <c r="AC17" i="5"/>
  <c r="AC83" i="5"/>
  <c r="AC215" i="5"/>
  <c r="AD15" i="4"/>
  <c r="AD17" i="5"/>
  <c r="AD83" i="5"/>
  <c r="AD215" i="5"/>
  <c r="AE15" i="4"/>
  <c r="AE17" i="5"/>
  <c r="AE83" i="5"/>
  <c r="AE215" i="5"/>
  <c r="AF15" i="4"/>
  <c r="AF17" i="5"/>
  <c r="AF83" i="5"/>
  <c r="AF215" i="5"/>
  <c r="AG15" i="4"/>
  <c r="AG17" i="5"/>
  <c r="AG83" i="5"/>
  <c r="AG215" i="5"/>
  <c r="AH15" i="4"/>
  <c r="AH17" i="5"/>
  <c r="AH83" i="5"/>
  <c r="AH215" i="5"/>
  <c r="AI15" i="4"/>
  <c r="AI17" i="5"/>
  <c r="AI83" i="5"/>
  <c r="AI215" i="5"/>
  <c r="AJ15" i="4"/>
  <c r="AJ17" i="5"/>
  <c r="AJ83" i="5"/>
  <c r="AJ215" i="5"/>
  <c r="AK15" i="4"/>
  <c r="AK17" i="5"/>
  <c r="AK83" i="5"/>
  <c r="AK215" i="5"/>
  <c r="AL15" i="4"/>
  <c r="AL17" i="5"/>
  <c r="AL83" i="5"/>
  <c r="AL215" i="5"/>
  <c r="AM15" i="4"/>
  <c r="AM17" i="5"/>
  <c r="AM83" i="5"/>
  <c r="AM215" i="5"/>
  <c r="AN15" i="4"/>
  <c r="AN17" i="5"/>
  <c r="AN83" i="5"/>
  <c r="AN215" i="5"/>
  <c r="AO15" i="4"/>
  <c r="AO17" i="5"/>
  <c r="AO83" i="5"/>
  <c r="AO215" i="5"/>
  <c r="AP15" i="4"/>
  <c r="AP17" i="5"/>
  <c r="AP83" i="5"/>
  <c r="AP215" i="5"/>
  <c r="AQ15" i="4"/>
  <c r="AQ17" i="5"/>
  <c r="AQ83" i="5"/>
  <c r="AQ215" i="5"/>
  <c r="AR15" i="4"/>
  <c r="AR17" i="5"/>
  <c r="AR83" i="5"/>
  <c r="AR215" i="5"/>
  <c r="AS15" i="4"/>
  <c r="AS17" i="5"/>
  <c r="AS83" i="5"/>
  <c r="AS215" i="5"/>
  <c r="AT15" i="4"/>
  <c r="AT17" i="5"/>
  <c r="AT83" i="5"/>
  <c r="AT215" i="5"/>
  <c r="AU15" i="4"/>
  <c r="AU17" i="5"/>
  <c r="AU83" i="5"/>
  <c r="AU215" i="5"/>
  <c r="AV15" i="4"/>
  <c r="AV17" i="5"/>
  <c r="AV83" i="5"/>
  <c r="AV215" i="5"/>
  <c r="AW15" i="4"/>
  <c r="AW17" i="5"/>
  <c r="AW83" i="5"/>
  <c r="AW215" i="5"/>
  <c r="AX15" i="4"/>
  <c r="AX17" i="5"/>
  <c r="AX83" i="5"/>
  <c r="AX215" i="5"/>
  <c r="AY15" i="4"/>
  <c r="AY17" i="5"/>
  <c r="AY83" i="5"/>
  <c r="AY215" i="5"/>
  <c r="AZ15" i="4"/>
  <c r="AZ17" i="5"/>
  <c r="AZ83" i="5"/>
  <c r="AZ215" i="5"/>
  <c r="BA15" i="4"/>
  <c r="BA17" i="5"/>
  <c r="BA83" i="5"/>
  <c r="BA215" i="5"/>
  <c r="BB15" i="4"/>
  <c r="BB17" i="5"/>
  <c r="BB83" i="5"/>
  <c r="BB215" i="5"/>
  <c r="BC17" i="5"/>
  <c r="BC83" i="5"/>
  <c r="BC215" i="5"/>
  <c r="BD15" i="4"/>
  <c r="BD17" i="5"/>
  <c r="BD83" i="5"/>
  <c r="BD215" i="5"/>
  <c r="BE15" i="4"/>
  <c r="BE17" i="5"/>
  <c r="BE83" i="5"/>
  <c r="BE215" i="5"/>
  <c r="BF15" i="4"/>
  <c r="BF17" i="5"/>
  <c r="BF83" i="5"/>
  <c r="BF215" i="5"/>
  <c r="B16" i="4"/>
  <c r="B18" i="5"/>
  <c r="B84" i="5"/>
  <c r="B216" i="5"/>
  <c r="C16" i="4"/>
  <c r="C18" i="5"/>
  <c r="C84" i="5"/>
  <c r="C216" i="5"/>
  <c r="D16" i="4"/>
  <c r="D18" i="5"/>
  <c r="D84" i="5"/>
  <c r="D216" i="5"/>
  <c r="E16" i="4"/>
  <c r="E18" i="5"/>
  <c r="E84" i="5"/>
  <c r="E216" i="5"/>
  <c r="F16" i="4"/>
  <c r="F18" i="5"/>
  <c r="F84" i="5"/>
  <c r="F216" i="5"/>
  <c r="G16" i="4"/>
  <c r="G18" i="5"/>
  <c r="G84" i="5"/>
  <c r="G216" i="5"/>
  <c r="H16" i="4"/>
  <c r="H18" i="5"/>
  <c r="H84" i="5"/>
  <c r="H216" i="5"/>
  <c r="I16" i="4"/>
  <c r="I18" i="5"/>
  <c r="I84" i="5"/>
  <c r="I216" i="5"/>
  <c r="J16" i="4"/>
  <c r="J18" i="5"/>
  <c r="J84" i="5"/>
  <c r="J216" i="5"/>
  <c r="K16" i="4"/>
  <c r="K18" i="5"/>
  <c r="K84" i="5"/>
  <c r="K216" i="5"/>
  <c r="L16" i="4"/>
  <c r="L18" i="5"/>
  <c r="L84" i="5"/>
  <c r="L216" i="5"/>
  <c r="M16" i="4"/>
  <c r="M18" i="5"/>
  <c r="M84" i="5"/>
  <c r="M216" i="5"/>
  <c r="N16" i="4"/>
  <c r="N18" i="5"/>
  <c r="N84" i="5"/>
  <c r="N216" i="5"/>
  <c r="O16" i="4"/>
  <c r="O18" i="5"/>
  <c r="O84" i="5"/>
  <c r="O216" i="5"/>
  <c r="P16" i="4"/>
  <c r="P18" i="5"/>
  <c r="P84" i="5"/>
  <c r="P216" i="5"/>
  <c r="Q16" i="4"/>
  <c r="Q18" i="5"/>
  <c r="Q84" i="5"/>
  <c r="Q216" i="5"/>
  <c r="R16" i="4"/>
  <c r="R18" i="5"/>
  <c r="R84" i="5"/>
  <c r="R216" i="5"/>
  <c r="S16" i="4"/>
  <c r="S18" i="5"/>
  <c r="S84" i="5"/>
  <c r="S216" i="5"/>
  <c r="T16" i="4"/>
  <c r="T18" i="5"/>
  <c r="T84" i="5"/>
  <c r="T216" i="5"/>
  <c r="U16" i="4"/>
  <c r="U18" i="5"/>
  <c r="U84" i="5"/>
  <c r="U216" i="5"/>
  <c r="V16" i="4"/>
  <c r="V18" i="5"/>
  <c r="V84" i="5"/>
  <c r="V216" i="5"/>
  <c r="W16" i="4"/>
  <c r="W18" i="5"/>
  <c r="W84" i="5"/>
  <c r="W216" i="5"/>
  <c r="X16" i="4"/>
  <c r="X18" i="5"/>
  <c r="X84" i="5"/>
  <c r="X216" i="5"/>
  <c r="Y16" i="4"/>
  <c r="Y18" i="5"/>
  <c r="Y84" i="5"/>
  <c r="Y216" i="5"/>
  <c r="Z16" i="4"/>
  <c r="Z18" i="5"/>
  <c r="Z84" i="5"/>
  <c r="Z216" i="5"/>
  <c r="AA16" i="4"/>
  <c r="AA18" i="5"/>
  <c r="AA84" i="5"/>
  <c r="AA216" i="5"/>
  <c r="AB16" i="4"/>
  <c r="AB18" i="5"/>
  <c r="AB84" i="5"/>
  <c r="AB216" i="5"/>
  <c r="AC16" i="4"/>
  <c r="AC18" i="5"/>
  <c r="AC84" i="5"/>
  <c r="AC216" i="5"/>
  <c r="AD16" i="4"/>
  <c r="AD18" i="5"/>
  <c r="AD84" i="5"/>
  <c r="AD216" i="5"/>
  <c r="AE16" i="4"/>
  <c r="AE18" i="5"/>
  <c r="AE84" i="5"/>
  <c r="AE216" i="5"/>
  <c r="AF16" i="4"/>
  <c r="AF18" i="5"/>
  <c r="AF84" i="5"/>
  <c r="AF216" i="5"/>
  <c r="AG16" i="4"/>
  <c r="AG18" i="5"/>
  <c r="AG84" i="5"/>
  <c r="AG216" i="5"/>
  <c r="AH16" i="4"/>
  <c r="AH18" i="5"/>
  <c r="AH84" i="5"/>
  <c r="AH216" i="5"/>
  <c r="AI16" i="4"/>
  <c r="AI18" i="5"/>
  <c r="AI84" i="5"/>
  <c r="AI216" i="5"/>
  <c r="AJ16" i="4"/>
  <c r="AJ18" i="5"/>
  <c r="AJ84" i="5"/>
  <c r="AJ216" i="5"/>
  <c r="AK16" i="4"/>
  <c r="AK18" i="5"/>
  <c r="AK84" i="5"/>
  <c r="AK216" i="5"/>
  <c r="AL16" i="4"/>
  <c r="AL18" i="5"/>
  <c r="AL84" i="5"/>
  <c r="AL216" i="5"/>
  <c r="AM16" i="4"/>
  <c r="AM18" i="5"/>
  <c r="AM84" i="5"/>
  <c r="AM216" i="5"/>
  <c r="AN16" i="4"/>
  <c r="AN18" i="5"/>
  <c r="AN84" i="5"/>
  <c r="AN216" i="5"/>
  <c r="AO16" i="4"/>
  <c r="AO18" i="5"/>
  <c r="AO84" i="5"/>
  <c r="AO216" i="5"/>
  <c r="AP16" i="4"/>
  <c r="AP18" i="5"/>
  <c r="AP84" i="5"/>
  <c r="AP216" i="5"/>
  <c r="AQ16" i="4"/>
  <c r="AQ18" i="5"/>
  <c r="AQ84" i="5"/>
  <c r="AQ216" i="5"/>
  <c r="AR16" i="4"/>
  <c r="AR18" i="5"/>
  <c r="AR84" i="5"/>
  <c r="AR216" i="5"/>
  <c r="AS16" i="4"/>
  <c r="AS18" i="5"/>
  <c r="AS84" i="5"/>
  <c r="AS216" i="5"/>
  <c r="AT16" i="4"/>
  <c r="AT18" i="5"/>
  <c r="AT84" i="5"/>
  <c r="AT216" i="5"/>
  <c r="AU16" i="4"/>
  <c r="AU18" i="5"/>
  <c r="AU84" i="5"/>
  <c r="AU216" i="5"/>
  <c r="AV16" i="4"/>
  <c r="AV18" i="5"/>
  <c r="AV84" i="5"/>
  <c r="AV216" i="5"/>
  <c r="AW16" i="4"/>
  <c r="AW18" i="5"/>
  <c r="AW84" i="5"/>
  <c r="AW216" i="5"/>
  <c r="AX16" i="4"/>
  <c r="AX18" i="5"/>
  <c r="AX84" i="5"/>
  <c r="AX216" i="5"/>
  <c r="AY16" i="4"/>
  <c r="AY18" i="5"/>
  <c r="AY84" i="5"/>
  <c r="AY216" i="5"/>
  <c r="AZ16" i="4"/>
  <c r="AZ18" i="5"/>
  <c r="AZ84" i="5"/>
  <c r="AZ216" i="5"/>
  <c r="BA16" i="4"/>
  <c r="BA18" i="5"/>
  <c r="BA84" i="5"/>
  <c r="BA216" i="5"/>
  <c r="BB16" i="4"/>
  <c r="BB18" i="5"/>
  <c r="BB84" i="5"/>
  <c r="BB216" i="5"/>
  <c r="BC18" i="5"/>
  <c r="BC84" i="5"/>
  <c r="BC216" i="5"/>
  <c r="BD16" i="4"/>
  <c r="BD18" i="5"/>
  <c r="BD84" i="5"/>
  <c r="BD216" i="5"/>
  <c r="BE16" i="4"/>
  <c r="BE18" i="5"/>
  <c r="BE84" i="5"/>
  <c r="BE216" i="5"/>
  <c r="BF16" i="4"/>
  <c r="BF18" i="5"/>
  <c r="BF84" i="5"/>
  <c r="BF216" i="5"/>
  <c r="B17" i="4"/>
  <c r="B19" i="5"/>
  <c r="B85" i="5"/>
  <c r="B217" i="5"/>
  <c r="C17" i="4"/>
  <c r="C19" i="5"/>
  <c r="C85" i="5"/>
  <c r="C217" i="5"/>
  <c r="D17" i="4"/>
  <c r="D19" i="5"/>
  <c r="D85" i="5"/>
  <c r="D217" i="5"/>
  <c r="E17" i="4"/>
  <c r="E19" i="5"/>
  <c r="E85" i="5"/>
  <c r="E217" i="5"/>
  <c r="F17" i="4"/>
  <c r="F19" i="5"/>
  <c r="F85" i="5"/>
  <c r="F217" i="5"/>
  <c r="G17" i="4"/>
  <c r="G19" i="5"/>
  <c r="G85" i="5"/>
  <c r="G217" i="5"/>
  <c r="H17" i="4"/>
  <c r="H19" i="5"/>
  <c r="H85" i="5"/>
  <c r="H217" i="5"/>
  <c r="I17" i="4"/>
  <c r="I19" i="5"/>
  <c r="I85" i="5"/>
  <c r="I217" i="5"/>
  <c r="J17" i="4"/>
  <c r="J19" i="5"/>
  <c r="J85" i="5"/>
  <c r="J217" i="5"/>
  <c r="K17" i="4"/>
  <c r="K19" i="5"/>
  <c r="K85" i="5"/>
  <c r="K217" i="5"/>
  <c r="L17" i="4"/>
  <c r="L19" i="5"/>
  <c r="L85" i="5"/>
  <c r="L217" i="5"/>
  <c r="M17" i="4"/>
  <c r="M19" i="5"/>
  <c r="M85" i="5"/>
  <c r="M217" i="5"/>
  <c r="N17" i="4"/>
  <c r="N19" i="5"/>
  <c r="N85" i="5"/>
  <c r="N217" i="5"/>
  <c r="O17" i="4"/>
  <c r="O19" i="5"/>
  <c r="O85" i="5"/>
  <c r="O217" i="5"/>
  <c r="P17" i="4"/>
  <c r="P19" i="5"/>
  <c r="P85" i="5"/>
  <c r="P217" i="5"/>
  <c r="Q17" i="4"/>
  <c r="Q19" i="5"/>
  <c r="Q85" i="5"/>
  <c r="Q217" i="5"/>
  <c r="R17" i="4"/>
  <c r="R19" i="5"/>
  <c r="R85" i="5"/>
  <c r="R217" i="5"/>
  <c r="S17" i="4"/>
  <c r="S19" i="5"/>
  <c r="S85" i="5"/>
  <c r="S217" i="5"/>
  <c r="T17" i="4"/>
  <c r="T19" i="5"/>
  <c r="T85" i="5"/>
  <c r="T217" i="5"/>
  <c r="U17" i="4"/>
  <c r="U19" i="5"/>
  <c r="U85" i="5"/>
  <c r="U217" i="5"/>
  <c r="V17" i="4"/>
  <c r="V19" i="5"/>
  <c r="V85" i="5"/>
  <c r="V217" i="5"/>
  <c r="W17" i="4"/>
  <c r="W19" i="5"/>
  <c r="W85" i="5"/>
  <c r="W217" i="5"/>
  <c r="X17" i="4"/>
  <c r="X19" i="5"/>
  <c r="X85" i="5"/>
  <c r="X217" i="5"/>
  <c r="Y17" i="4"/>
  <c r="Y19" i="5"/>
  <c r="Y85" i="5"/>
  <c r="Y217" i="5"/>
  <c r="Z17" i="4"/>
  <c r="Z19" i="5"/>
  <c r="Z85" i="5"/>
  <c r="Z217" i="5"/>
  <c r="AA17" i="4"/>
  <c r="AA19" i="5"/>
  <c r="AA85" i="5"/>
  <c r="AA217" i="5"/>
  <c r="AB17" i="4"/>
  <c r="AB19" i="5"/>
  <c r="AB85" i="5"/>
  <c r="AB217" i="5"/>
  <c r="AC17" i="4"/>
  <c r="AC19" i="5"/>
  <c r="AC85" i="5"/>
  <c r="AC217" i="5"/>
  <c r="AD17" i="4"/>
  <c r="AD19" i="5"/>
  <c r="AD85" i="5"/>
  <c r="AD217" i="5"/>
  <c r="AE17" i="4"/>
  <c r="AE19" i="5"/>
  <c r="AE85" i="5"/>
  <c r="AE217" i="5"/>
  <c r="AF17" i="4"/>
  <c r="AF19" i="5"/>
  <c r="AF85" i="5"/>
  <c r="AF217" i="5"/>
  <c r="AG17" i="4"/>
  <c r="AG19" i="5"/>
  <c r="AG85" i="5"/>
  <c r="AG217" i="5"/>
  <c r="AH17" i="4"/>
  <c r="AH19" i="5"/>
  <c r="AH85" i="5"/>
  <c r="AH217" i="5"/>
  <c r="AI17" i="4"/>
  <c r="AI19" i="5"/>
  <c r="AI85" i="5"/>
  <c r="AI217" i="5"/>
  <c r="AJ17" i="4"/>
  <c r="AJ19" i="5"/>
  <c r="AJ85" i="5"/>
  <c r="AJ217" i="5"/>
  <c r="AK17" i="4"/>
  <c r="AK19" i="5"/>
  <c r="AK85" i="5"/>
  <c r="AK217" i="5"/>
  <c r="AL17" i="4"/>
  <c r="AL19" i="5"/>
  <c r="AL85" i="5"/>
  <c r="AL217" i="5"/>
  <c r="AM17" i="4"/>
  <c r="AM19" i="5"/>
  <c r="AM85" i="5"/>
  <c r="AM217" i="5"/>
  <c r="AN17" i="4"/>
  <c r="AN19" i="5"/>
  <c r="AN85" i="5"/>
  <c r="AN217" i="5"/>
  <c r="AO17" i="4"/>
  <c r="AO19" i="5"/>
  <c r="AO85" i="5"/>
  <c r="AO217" i="5"/>
  <c r="AP17" i="4"/>
  <c r="AP19" i="5"/>
  <c r="AP85" i="5"/>
  <c r="AP217" i="5"/>
  <c r="AQ17" i="4"/>
  <c r="AQ19" i="5"/>
  <c r="AQ85" i="5"/>
  <c r="AQ217" i="5"/>
  <c r="AR17" i="4"/>
  <c r="AR19" i="5"/>
  <c r="AR85" i="5"/>
  <c r="AR217" i="5"/>
  <c r="AS17" i="4"/>
  <c r="AS19" i="5"/>
  <c r="AS85" i="5"/>
  <c r="AS217" i="5"/>
  <c r="AT17" i="4"/>
  <c r="AT19" i="5"/>
  <c r="AT85" i="5"/>
  <c r="AT217" i="5"/>
  <c r="AU17" i="4"/>
  <c r="AU19" i="5"/>
  <c r="AU85" i="5"/>
  <c r="AU217" i="5"/>
  <c r="AV17" i="4"/>
  <c r="AV19" i="5"/>
  <c r="AV85" i="5"/>
  <c r="AV217" i="5"/>
  <c r="AW17" i="4"/>
  <c r="AW19" i="5"/>
  <c r="AW85" i="5"/>
  <c r="AW217" i="5"/>
  <c r="AX17" i="4"/>
  <c r="AX19" i="5"/>
  <c r="AX85" i="5"/>
  <c r="AX217" i="5"/>
  <c r="AY17" i="4"/>
  <c r="AY19" i="5"/>
  <c r="AY85" i="5"/>
  <c r="AY217" i="5"/>
  <c r="AZ17" i="4"/>
  <c r="AZ19" i="5"/>
  <c r="AZ85" i="5"/>
  <c r="AZ217" i="5"/>
  <c r="BA17" i="4"/>
  <c r="BA19" i="5"/>
  <c r="BA85" i="5"/>
  <c r="BA217" i="5"/>
  <c r="BB17" i="4"/>
  <c r="BB19" i="5"/>
  <c r="BB85" i="5"/>
  <c r="BB217" i="5"/>
  <c r="BC19" i="5"/>
  <c r="BC85" i="5"/>
  <c r="BC217" i="5"/>
  <c r="BD17" i="4"/>
  <c r="BD19" i="5"/>
  <c r="BD85" i="5"/>
  <c r="BD217" i="5"/>
  <c r="BE17" i="4"/>
  <c r="BE19" i="5"/>
  <c r="BE85" i="5"/>
  <c r="BE217" i="5"/>
  <c r="BF17" i="4"/>
  <c r="BF19" i="5"/>
  <c r="BF85" i="5"/>
  <c r="BF217" i="5"/>
  <c r="B18" i="4"/>
  <c r="B20" i="5"/>
  <c r="B86" i="5"/>
  <c r="B218" i="5"/>
  <c r="C18" i="4"/>
  <c r="C20" i="5"/>
  <c r="C86" i="5"/>
  <c r="C218" i="5"/>
  <c r="D18" i="4"/>
  <c r="D20" i="5"/>
  <c r="D86" i="5"/>
  <c r="D218" i="5"/>
  <c r="E18" i="4"/>
  <c r="E20" i="5"/>
  <c r="E86" i="5"/>
  <c r="E218" i="5"/>
  <c r="F18" i="4"/>
  <c r="F20" i="5"/>
  <c r="F86" i="5"/>
  <c r="F218" i="5"/>
  <c r="G18" i="4"/>
  <c r="G20" i="5"/>
  <c r="G86" i="5"/>
  <c r="G218" i="5"/>
  <c r="H18" i="4"/>
  <c r="H20" i="5"/>
  <c r="H86" i="5"/>
  <c r="H218" i="5"/>
  <c r="I18" i="4"/>
  <c r="I20" i="5"/>
  <c r="I86" i="5"/>
  <c r="I218" i="5"/>
  <c r="J18" i="4"/>
  <c r="J20" i="5"/>
  <c r="J86" i="5"/>
  <c r="J218" i="5"/>
  <c r="K18" i="4"/>
  <c r="K20" i="5"/>
  <c r="K86" i="5"/>
  <c r="K218" i="5"/>
  <c r="L18" i="4"/>
  <c r="L20" i="5"/>
  <c r="L86" i="5"/>
  <c r="L218" i="5"/>
  <c r="M18" i="4"/>
  <c r="M20" i="5"/>
  <c r="M86" i="5"/>
  <c r="M218" i="5"/>
  <c r="N18" i="4"/>
  <c r="N20" i="5"/>
  <c r="N86" i="5"/>
  <c r="N218" i="5"/>
  <c r="O18" i="4"/>
  <c r="O20" i="5"/>
  <c r="O86" i="5"/>
  <c r="O218" i="5"/>
  <c r="P18" i="4"/>
  <c r="P20" i="5"/>
  <c r="P86" i="5"/>
  <c r="P218" i="5"/>
  <c r="Q18" i="4"/>
  <c r="Q20" i="5"/>
  <c r="Q86" i="5"/>
  <c r="Q218" i="5"/>
  <c r="R18" i="4"/>
  <c r="R20" i="5"/>
  <c r="R86" i="5"/>
  <c r="R218" i="5"/>
  <c r="S18" i="4"/>
  <c r="S20" i="5"/>
  <c r="S86" i="5"/>
  <c r="S218" i="5"/>
  <c r="T18" i="4"/>
  <c r="T20" i="5"/>
  <c r="T86" i="5"/>
  <c r="T218" i="5"/>
  <c r="U18" i="4"/>
  <c r="U20" i="5"/>
  <c r="U86" i="5"/>
  <c r="U218" i="5"/>
  <c r="V18" i="4"/>
  <c r="V20" i="5"/>
  <c r="V86" i="5"/>
  <c r="V218" i="5"/>
  <c r="W18" i="4"/>
  <c r="W20" i="5"/>
  <c r="W86" i="5"/>
  <c r="W218" i="5"/>
  <c r="X18" i="4"/>
  <c r="X20" i="5"/>
  <c r="X86" i="5"/>
  <c r="X218" i="5"/>
  <c r="Y18" i="4"/>
  <c r="Y20" i="5"/>
  <c r="Y86" i="5"/>
  <c r="Y218" i="5"/>
  <c r="Z18" i="4"/>
  <c r="Z20" i="5"/>
  <c r="Z86" i="5"/>
  <c r="Z218" i="5"/>
  <c r="AA18" i="4"/>
  <c r="AA20" i="5"/>
  <c r="AA86" i="5"/>
  <c r="AA218" i="5"/>
  <c r="AB18" i="4"/>
  <c r="AB20" i="5"/>
  <c r="AB86" i="5"/>
  <c r="AB218" i="5"/>
  <c r="AC18" i="4"/>
  <c r="AC20" i="5"/>
  <c r="AC86" i="5"/>
  <c r="AC218" i="5"/>
  <c r="AD18" i="4"/>
  <c r="AD20" i="5"/>
  <c r="AD86" i="5"/>
  <c r="AD218" i="5"/>
  <c r="AE18" i="4"/>
  <c r="AE20" i="5"/>
  <c r="AE86" i="5"/>
  <c r="AE218" i="5"/>
  <c r="AF18" i="4"/>
  <c r="AF20" i="5"/>
  <c r="AF86" i="5"/>
  <c r="AF218" i="5"/>
  <c r="AG18" i="4"/>
  <c r="AG20" i="5"/>
  <c r="AG86" i="5"/>
  <c r="AG218" i="5"/>
  <c r="AH18" i="4"/>
  <c r="AH20" i="5"/>
  <c r="AH86" i="5"/>
  <c r="AH218" i="5"/>
  <c r="AI18" i="4"/>
  <c r="AI20" i="5"/>
  <c r="AI86" i="5"/>
  <c r="AI218" i="5"/>
  <c r="AJ18" i="4"/>
  <c r="AJ20" i="5"/>
  <c r="AJ86" i="5"/>
  <c r="AJ218" i="5"/>
  <c r="AK18" i="4"/>
  <c r="AK20" i="5"/>
  <c r="AK86" i="5"/>
  <c r="AK218" i="5"/>
  <c r="AL18" i="4"/>
  <c r="AL20" i="5"/>
  <c r="AL86" i="5"/>
  <c r="AL218" i="5"/>
  <c r="AM18" i="4"/>
  <c r="AM20" i="5"/>
  <c r="AM86" i="5"/>
  <c r="AM218" i="5"/>
  <c r="AN18" i="4"/>
  <c r="AN20" i="5"/>
  <c r="AN86" i="5"/>
  <c r="AN218" i="5"/>
  <c r="AO18" i="4"/>
  <c r="AO20" i="5"/>
  <c r="AO86" i="5"/>
  <c r="AO218" i="5"/>
  <c r="AP18" i="4"/>
  <c r="AP20" i="5"/>
  <c r="AP86" i="5"/>
  <c r="AP218" i="5"/>
  <c r="AQ18" i="4"/>
  <c r="AQ20" i="5"/>
  <c r="AQ86" i="5"/>
  <c r="AQ218" i="5"/>
  <c r="AR18" i="4"/>
  <c r="AR20" i="5"/>
  <c r="AR86" i="5"/>
  <c r="AR218" i="5"/>
  <c r="AS18" i="4"/>
  <c r="AS20" i="5"/>
  <c r="AS86" i="5"/>
  <c r="AS218" i="5"/>
  <c r="AT18" i="4"/>
  <c r="AT20" i="5"/>
  <c r="AT86" i="5"/>
  <c r="AT218" i="5"/>
  <c r="AU18" i="4"/>
  <c r="AU20" i="5"/>
  <c r="AU86" i="5"/>
  <c r="AU218" i="5"/>
  <c r="AV18" i="4"/>
  <c r="AV20" i="5"/>
  <c r="AV86" i="5"/>
  <c r="AV218" i="5"/>
  <c r="AW18" i="4"/>
  <c r="AW20" i="5"/>
  <c r="AW86" i="5"/>
  <c r="AW218" i="5"/>
  <c r="AX18" i="4"/>
  <c r="AX20" i="5"/>
  <c r="AX86" i="5"/>
  <c r="AX218" i="5"/>
  <c r="AY18" i="4"/>
  <c r="AY20" i="5"/>
  <c r="AY86" i="5"/>
  <c r="AY218" i="5"/>
  <c r="AZ18" i="4"/>
  <c r="AZ20" i="5"/>
  <c r="AZ86" i="5"/>
  <c r="AZ218" i="5"/>
  <c r="BA18" i="4"/>
  <c r="BA20" i="5"/>
  <c r="BA86" i="5"/>
  <c r="BA218" i="5"/>
  <c r="BB18" i="4"/>
  <c r="BB20" i="5"/>
  <c r="BB86" i="5"/>
  <c r="BB218" i="5"/>
  <c r="BC20" i="5"/>
  <c r="BC86" i="5"/>
  <c r="BC218" i="5"/>
  <c r="BD18" i="4"/>
  <c r="BD20" i="5"/>
  <c r="BD86" i="5"/>
  <c r="BD218" i="5"/>
  <c r="BE18" i="4"/>
  <c r="BE20" i="5"/>
  <c r="BE86" i="5"/>
  <c r="BE218" i="5"/>
  <c r="BF18" i="4"/>
  <c r="BF20" i="5"/>
  <c r="BF86" i="5"/>
  <c r="BF218" i="5"/>
  <c r="B19" i="4"/>
  <c r="B21" i="5"/>
  <c r="B87" i="5"/>
  <c r="B219" i="5"/>
  <c r="C19" i="4"/>
  <c r="C21" i="5"/>
  <c r="C87" i="5"/>
  <c r="C219" i="5"/>
  <c r="D19" i="4"/>
  <c r="D21" i="5"/>
  <c r="D87" i="5"/>
  <c r="D219" i="5"/>
  <c r="E19" i="4"/>
  <c r="E21" i="5"/>
  <c r="E87" i="5"/>
  <c r="E219" i="5"/>
  <c r="F19" i="4"/>
  <c r="F21" i="5"/>
  <c r="F87" i="5"/>
  <c r="F219" i="5"/>
  <c r="G19" i="4"/>
  <c r="G21" i="5"/>
  <c r="G87" i="5"/>
  <c r="G219" i="5"/>
  <c r="H19" i="4"/>
  <c r="H21" i="5"/>
  <c r="H87" i="5"/>
  <c r="H219" i="5"/>
  <c r="I19" i="4"/>
  <c r="I21" i="5"/>
  <c r="I87" i="5"/>
  <c r="I219" i="5"/>
  <c r="J19" i="4"/>
  <c r="J21" i="5"/>
  <c r="J87" i="5"/>
  <c r="J219" i="5"/>
  <c r="K19" i="4"/>
  <c r="K21" i="5"/>
  <c r="K87" i="5"/>
  <c r="K219" i="5"/>
  <c r="L19" i="4"/>
  <c r="L21" i="5"/>
  <c r="L87" i="5"/>
  <c r="L219" i="5"/>
  <c r="M19" i="4"/>
  <c r="M21" i="5"/>
  <c r="M87" i="5"/>
  <c r="M219" i="5"/>
  <c r="N19" i="4"/>
  <c r="N21" i="5"/>
  <c r="N87" i="5"/>
  <c r="N219" i="5"/>
  <c r="O19" i="4"/>
  <c r="O21" i="5"/>
  <c r="O87" i="5"/>
  <c r="O219" i="5"/>
  <c r="P19" i="4"/>
  <c r="P21" i="5"/>
  <c r="P87" i="5"/>
  <c r="P219" i="5"/>
  <c r="Q19" i="4"/>
  <c r="Q21" i="5"/>
  <c r="Q87" i="5"/>
  <c r="Q219" i="5"/>
  <c r="R19" i="4"/>
  <c r="R21" i="5"/>
  <c r="R87" i="5"/>
  <c r="R219" i="5"/>
  <c r="S19" i="4"/>
  <c r="S21" i="5"/>
  <c r="S87" i="5"/>
  <c r="S219" i="5"/>
  <c r="T19" i="4"/>
  <c r="T21" i="5"/>
  <c r="T87" i="5"/>
  <c r="T219" i="5"/>
  <c r="U19" i="4"/>
  <c r="U21" i="5"/>
  <c r="U87" i="5"/>
  <c r="U219" i="5"/>
  <c r="V19" i="4"/>
  <c r="V21" i="5"/>
  <c r="V87" i="5"/>
  <c r="V219" i="5"/>
  <c r="W19" i="4"/>
  <c r="W21" i="5"/>
  <c r="W87" i="5"/>
  <c r="W219" i="5"/>
  <c r="X19" i="4"/>
  <c r="X21" i="5"/>
  <c r="X87" i="5"/>
  <c r="X219" i="5"/>
  <c r="Y19" i="4"/>
  <c r="Y21" i="5"/>
  <c r="Y87" i="5"/>
  <c r="Y219" i="5"/>
  <c r="Z19" i="4"/>
  <c r="Z21" i="5"/>
  <c r="Z87" i="5"/>
  <c r="Z219" i="5"/>
  <c r="AA19" i="4"/>
  <c r="AA21" i="5"/>
  <c r="AA87" i="5"/>
  <c r="AA219" i="5"/>
  <c r="AB19" i="4"/>
  <c r="AB21" i="5"/>
  <c r="AB87" i="5"/>
  <c r="AB219" i="5"/>
  <c r="AC19" i="4"/>
  <c r="AC21" i="5"/>
  <c r="AC87" i="5"/>
  <c r="AC219" i="5"/>
  <c r="AD19" i="4"/>
  <c r="AD21" i="5"/>
  <c r="AD87" i="5"/>
  <c r="AD219" i="5"/>
  <c r="AE19" i="4"/>
  <c r="AE21" i="5"/>
  <c r="AE87" i="5"/>
  <c r="AE219" i="5"/>
  <c r="AF19" i="4"/>
  <c r="AF21" i="5"/>
  <c r="AF87" i="5"/>
  <c r="AF219" i="5"/>
  <c r="AG19" i="4"/>
  <c r="AG21" i="5"/>
  <c r="AG87" i="5"/>
  <c r="AG219" i="5"/>
  <c r="AH19" i="4"/>
  <c r="AH21" i="5"/>
  <c r="AH87" i="5"/>
  <c r="AH219" i="5"/>
  <c r="AI19" i="4"/>
  <c r="AI21" i="5"/>
  <c r="AI87" i="5"/>
  <c r="AI219" i="5"/>
  <c r="AJ19" i="4"/>
  <c r="AJ21" i="5"/>
  <c r="AJ87" i="5"/>
  <c r="AJ219" i="5"/>
  <c r="AK19" i="4"/>
  <c r="AK21" i="5"/>
  <c r="AK87" i="5"/>
  <c r="AK219" i="5"/>
  <c r="AL19" i="4"/>
  <c r="AL21" i="5"/>
  <c r="AL87" i="5"/>
  <c r="AL219" i="5"/>
  <c r="AM19" i="4"/>
  <c r="AM21" i="5"/>
  <c r="AM87" i="5"/>
  <c r="AM219" i="5"/>
  <c r="AN19" i="4"/>
  <c r="AN21" i="5"/>
  <c r="AN87" i="5"/>
  <c r="AN219" i="5"/>
  <c r="AO19" i="4"/>
  <c r="AO21" i="5"/>
  <c r="AO87" i="5"/>
  <c r="AO219" i="5"/>
  <c r="AP19" i="4"/>
  <c r="AP21" i="5"/>
  <c r="AP87" i="5"/>
  <c r="AP219" i="5"/>
  <c r="AQ19" i="4"/>
  <c r="AQ21" i="5"/>
  <c r="AQ87" i="5"/>
  <c r="AQ219" i="5"/>
  <c r="AR19" i="4"/>
  <c r="AR21" i="5"/>
  <c r="AR87" i="5"/>
  <c r="AR219" i="5"/>
  <c r="AS19" i="4"/>
  <c r="AS21" i="5"/>
  <c r="AS87" i="5"/>
  <c r="AS219" i="5"/>
  <c r="AT19" i="4"/>
  <c r="AT21" i="5"/>
  <c r="AT87" i="5"/>
  <c r="AT219" i="5"/>
  <c r="AU19" i="4"/>
  <c r="AU21" i="5"/>
  <c r="AU87" i="5"/>
  <c r="AU219" i="5"/>
  <c r="AV19" i="4"/>
  <c r="AV21" i="5"/>
  <c r="AV87" i="5"/>
  <c r="AV219" i="5"/>
  <c r="AW19" i="4"/>
  <c r="AW21" i="5"/>
  <c r="AW87" i="5"/>
  <c r="AW219" i="5"/>
  <c r="AX19" i="4"/>
  <c r="AX21" i="5"/>
  <c r="AX87" i="5"/>
  <c r="AX219" i="5"/>
  <c r="AY19" i="4"/>
  <c r="AY21" i="5"/>
  <c r="AY87" i="5"/>
  <c r="AY219" i="5"/>
  <c r="AZ19" i="4"/>
  <c r="AZ21" i="5"/>
  <c r="AZ87" i="5"/>
  <c r="AZ219" i="5"/>
  <c r="BA19" i="4"/>
  <c r="BA21" i="5"/>
  <c r="BA87" i="5"/>
  <c r="BA219" i="5"/>
  <c r="BB19" i="4"/>
  <c r="BB21" i="5"/>
  <c r="BB87" i="5"/>
  <c r="BB219" i="5"/>
  <c r="BC21" i="5"/>
  <c r="BC87" i="5"/>
  <c r="BC219" i="5"/>
  <c r="BD19" i="4"/>
  <c r="BD21" i="5"/>
  <c r="BD87" i="5"/>
  <c r="BD219" i="5"/>
  <c r="BE19" i="4"/>
  <c r="BE21" i="5"/>
  <c r="BE87" i="5"/>
  <c r="BE219" i="5"/>
  <c r="BF19" i="4"/>
  <c r="BF21" i="5"/>
  <c r="BF87" i="5"/>
  <c r="BF219" i="5"/>
  <c r="B20" i="4"/>
  <c r="B22" i="5"/>
  <c r="B88" i="5"/>
  <c r="B220" i="5"/>
  <c r="C20" i="4"/>
  <c r="C22" i="5"/>
  <c r="C88" i="5"/>
  <c r="C220" i="5"/>
  <c r="D20" i="4"/>
  <c r="D22" i="5"/>
  <c r="D88" i="5"/>
  <c r="D220" i="5"/>
  <c r="E20" i="4"/>
  <c r="E22" i="5"/>
  <c r="E88" i="5"/>
  <c r="E220" i="5"/>
  <c r="F20" i="4"/>
  <c r="F22" i="5"/>
  <c r="F88" i="5"/>
  <c r="F220" i="5"/>
  <c r="G20" i="4"/>
  <c r="G22" i="5"/>
  <c r="G88" i="5"/>
  <c r="G220" i="5"/>
  <c r="H20" i="4"/>
  <c r="H22" i="5"/>
  <c r="H88" i="5"/>
  <c r="H220" i="5"/>
  <c r="I20" i="4"/>
  <c r="I22" i="5"/>
  <c r="I88" i="5"/>
  <c r="I220" i="5"/>
  <c r="J20" i="4"/>
  <c r="J22" i="5"/>
  <c r="J88" i="5"/>
  <c r="J220" i="5"/>
  <c r="K20" i="4"/>
  <c r="K22" i="5"/>
  <c r="K88" i="5"/>
  <c r="K220" i="5"/>
  <c r="L20" i="4"/>
  <c r="L22" i="5"/>
  <c r="L88" i="5"/>
  <c r="L220" i="5"/>
  <c r="M20" i="4"/>
  <c r="M22" i="5"/>
  <c r="M88" i="5"/>
  <c r="M220" i="5"/>
  <c r="N20" i="4"/>
  <c r="N22" i="5"/>
  <c r="N88" i="5"/>
  <c r="N220" i="5"/>
  <c r="O20" i="4"/>
  <c r="O22" i="5"/>
  <c r="O88" i="5"/>
  <c r="O220" i="5"/>
  <c r="P20" i="4"/>
  <c r="P22" i="5"/>
  <c r="P88" i="5"/>
  <c r="P220" i="5"/>
  <c r="Q20" i="4"/>
  <c r="Q22" i="5"/>
  <c r="Q88" i="5"/>
  <c r="Q220" i="5"/>
  <c r="R20" i="4"/>
  <c r="R22" i="5"/>
  <c r="R88" i="5"/>
  <c r="R220" i="5"/>
  <c r="S20" i="4"/>
  <c r="S22" i="5"/>
  <c r="S88" i="5"/>
  <c r="S220" i="5"/>
  <c r="T20" i="4"/>
  <c r="T22" i="5"/>
  <c r="T88" i="5"/>
  <c r="T220" i="5"/>
  <c r="U20" i="4"/>
  <c r="U22" i="5"/>
  <c r="U88" i="5"/>
  <c r="U220" i="5"/>
  <c r="V20" i="4"/>
  <c r="V22" i="5"/>
  <c r="V88" i="5"/>
  <c r="V220" i="5"/>
  <c r="W20" i="4"/>
  <c r="W22" i="5"/>
  <c r="W88" i="5"/>
  <c r="W220" i="5"/>
  <c r="X20" i="4"/>
  <c r="X22" i="5"/>
  <c r="X88" i="5"/>
  <c r="X220" i="5"/>
  <c r="Y20" i="4"/>
  <c r="Y22" i="5"/>
  <c r="Y88" i="5"/>
  <c r="Y220" i="5"/>
  <c r="Z20" i="4"/>
  <c r="Z22" i="5"/>
  <c r="Z88" i="5"/>
  <c r="Z220" i="5"/>
  <c r="AA20" i="4"/>
  <c r="AA22" i="5"/>
  <c r="AA88" i="5"/>
  <c r="AA220" i="5"/>
  <c r="AB20" i="4"/>
  <c r="AB22" i="5"/>
  <c r="AB88" i="5"/>
  <c r="AB220" i="5"/>
  <c r="AC20" i="4"/>
  <c r="AC22" i="5"/>
  <c r="AC88" i="5"/>
  <c r="AC220" i="5"/>
  <c r="AD20" i="4"/>
  <c r="AD22" i="5"/>
  <c r="AD88" i="5"/>
  <c r="AD220" i="5"/>
  <c r="AE20" i="4"/>
  <c r="AE22" i="5"/>
  <c r="AE88" i="5"/>
  <c r="AE220" i="5"/>
  <c r="AF20" i="4"/>
  <c r="AF22" i="5"/>
  <c r="AF88" i="5"/>
  <c r="AF220" i="5"/>
  <c r="AG20" i="4"/>
  <c r="AG22" i="5"/>
  <c r="AG88" i="5"/>
  <c r="AG220" i="5"/>
  <c r="AH20" i="4"/>
  <c r="AH22" i="5"/>
  <c r="AH88" i="5"/>
  <c r="AH220" i="5"/>
  <c r="AI20" i="4"/>
  <c r="AI22" i="5"/>
  <c r="AI88" i="5"/>
  <c r="AI220" i="5"/>
  <c r="AJ20" i="4"/>
  <c r="AJ22" i="5"/>
  <c r="AJ88" i="5"/>
  <c r="AJ220" i="5"/>
  <c r="AK20" i="4"/>
  <c r="AK22" i="5"/>
  <c r="AK88" i="5"/>
  <c r="AK220" i="5"/>
  <c r="AL20" i="4"/>
  <c r="AL22" i="5"/>
  <c r="AL88" i="5"/>
  <c r="AL220" i="5"/>
  <c r="AM20" i="4"/>
  <c r="AM22" i="5"/>
  <c r="AM88" i="5"/>
  <c r="AM220" i="5"/>
  <c r="AN20" i="4"/>
  <c r="AN22" i="5"/>
  <c r="AN88" i="5"/>
  <c r="AN220" i="5"/>
  <c r="AO20" i="4"/>
  <c r="AO22" i="5"/>
  <c r="AO88" i="5"/>
  <c r="AO220" i="5"/>
  <c r="AP20" i="4"/>
  <c r="AP22" i="5"/>
  <c r="AP88" i="5"/>
  <c r="AP220" i="5"/>
  <c r="AQ20" i="4"/>
  <c r="AQ22" i="5"/>
  <c r="AQ88" i="5"/>
  <c r="AQ220" i="5"/>
  <c r="AR20" i="4"/>
  <c r="AR22" i="5"/>
  <c r="AR88" i="5"/>
  <c r="AR220" i="5"/>
  <c r="AS20" i="4"/>
  <c r="AS22" i="5"/>
  <c r="AS88" i="5"/>
  <c r="AS220" i="5"/>
  <c r="AT20" i="4"/>
  <c r="AT22" i="5"/>
  <c r="AT88" i="5"/>
  <c r="AT220" i="5"/>
  <c r="AU20" i="4"/>
  <c r="AU22" i="5"/>
  <c r="AU88" i="5"/>
  <c r="AU220" i="5"/>
  <c r="AV20" i="4"/>
  <c r="AV22" i="5"/>
  <c r="AV88" i="5"/>
  <c r="AV220" i="5"/>
  <c r="AW20" i="4"/>
  <c r="AW22" i="5"/>
  <c r="AW88" i="5"/>
  <c r="AW220" i="5"/>
  <c r="AX20" i="4"/>
  <c r="AX22" i="5"/>
  <c r="AX88" i="5"/>
  <c r="AX220" i="5"/>
  <c r="AY20" i="4"/>
  <c r="AY22" i="5"/>
  <c r="AY88" i="5"/>
  <c r="AY220" i="5"/>
  <c r="AZ20" i="4"/>
  <c r="AZ22" i="5"/>
  <c r="AZ88" i="5"/>
  <c r="AZ220" i="5"/>
  <c r="BA20" i="4"/>
  <c r="BA22" i="5"/>
  <c r="BA88" i="5"/>
  <c r="BA220" i="5"/>
  <c r="BB20" i="4"/>
  <c r="BB22" i="5"/>
  <c r="BB88" i="5"/>
  <c r="BB220" i="5"/>
  <c r="BC22" i="5"/>
  <c r="BC88" i="5"/>
  <c r="BC220" i="5"/>
  <c r="BD20" i="4"/>
  <c r="BD22" i="5"/>
  <c r="BD88" i="5"/>
  <c r="BD220" i="5"/>
  <c r="BE20" i="4"/>
  <c r="BE22" i="5"/>
  <c r="BE88" i="5"/>
  <c r="BE220" i="5"/>
  <c r="BF20" i="4"/>
  <c r="BF22" i="5"/>
  <c r="BF88" i="5"/>
  <c r="BF220" i="5"/>
  <c r="B21" i="4"/>
  <c r="B23" i="5"/>
  <c r="B89" i="5"/>
  <c r="B221" i="5"/>
  <c r="C21" i="4"/>
  <c r="C23" i="5"/>
  <c r="C89" i="5"/>
  <c r="C221" i="5"/>
  <c r="D21" i="4"/>
  <c r="D23" i="5"/>
  <c r="D89" i="5"/>
  <c r="D221" i="5"/>
  <c r="E21" i="4"/>
  <c r="E23" i="5"/>
  <c r="E89" i="5"/>
  <c r="E221" i="5"/>
  <c r="F21" i="4"/>
  <c r="F23" i="5"/>
  <c r="F89" i="5"/>
  <c r="F221" i="5"/>
  <c r="G21" i="4"/>
  <c r="G23" i="5"/>
  <c r="G89" i="5"/>
  <c r="G221" i="5"/>
  <c r="H21" i="4"/>
  <c r="H23" i="5"/>
  <c r="H89" i="5"/>
  <c r="H221" i="5"/>
  <c r="I21" i="4"/>
  <c r="I23" i="5"/>
  <c r="I89" i="5"/>
  <c r="I221" i="5"/>
  <c r="J21" i="4"/>
  <c r="J23" i="5"/>
  <c r="J89" i="5"/>
  <c r="J221" i="5"/>
  <c r="K21" i="4"/>
  <c r="K23" i="5"/>
  <c r="K89" i="5"/>
  <c r="K221" i="5"/>
  <c r="L21" i="4"/>
  <c r="L23" i="5"/>
  <c r="L89" i="5"/>
  <c r="L221" i="5"/>
  <c r="M21" i="4"/>
  <c r="M23" i="5"/>
  <c r="M89" i="5"/>
  <c r="M221" i="5"/>
  <c r="N21" i="4"/>
  <c r="N23" i="5"/>
  <c r="N89" i="5"/>
  <c r="N221" i="5"/>
  <c r="O21" i="4"/>
  <c r="O23" i="5"/>
  <c r="O89" i="5"/>
  <c r="O221" i="5"/>
  <c r="P21" i="4"/>
  <c r="P23" i="5"/>
  <c r="P89" i="5"/>
  <c r="P221" i="5"/>
  <c r="Q21" i="4"/>
  <c r="Q23" i="5"/>
  <c r="Q89" i="5"/>
  <c r="Q221" i="5"/>
  <c r="R21" i="4"/>
  <c r="R23" i="5"/>
  <c r="R89" i="5"/>
  <c r="R221" i="5"/>
  <c r="S21" i="4"/>
  <c r="S23" i="5"/>
  <c r="S89" i="5"/>
  <c r="S221" i="5"/>
  <c r="T21" i="4"/>
  <c r="T23" i="5"/>
  <c r="T89" i="5"/>
  <c r="T221" i="5"/>
  <c r="U21" i="4"/>
  <c r="U23" i="5"/>
  <c r="U89" i="5"/>
  <c r="U221" i="5"/>
  <c r="V21" i="4"/>
  <c r="V23" i="5"/>
  <c r="V89" i="5"/>
  <c r="V221" i="5"/>
  <c r="W21" i="4"/>
  <c r="W23" i="5"/>
  <c r="W89" i="5"/>
  <c r="W221" i="5"/>
  <c r="X21" i="4"/>
  <c r="X23" i="5"/>
  <c r="X89" i="5"/>
  <c r="X221" i="5"/>
  <c r="Y21" i="4"/>
  <c r="Y23" i="5"/>
  <c r="Y89" i="5"/>
  <c r="Y221" i="5"/>
  <c r="Z21" i="4"/>
  <c r="Z23" i="5"/>
  <c r="Z89" i="5"/>
  <c r="Z221" i="5"/>
  <c r="AA21" i="4"/>
  <c r="AA23" i="5"/>
  <c r="AA89" i="5"/>
  <c r="AA221" i="5"/>
  <c r="AB21" i="4"/>
  <c r="AB23" i="5"/>
  <c r="AB89" i="5"/>
  <c r="AB221" i="5"/>
  <c r="AC21" i="4"/>
  <c r="AC23" i="5"/>
  <c r="AC89" i="5"/>
  <c r="AC221" i="5"/>
  <c r="AD21" i="4"/>
  <c r="AD23" i="5"/>
  <c r="AD89" i="5"/>
  <c r="AD221" i="5"/>
  <c r="AE21" i="4"/>
  <c r="AE23" i="5"/>
  <c r="AE89" i="5"/>
  <c r="AE221" i="5"/>
  <c r="AF21" i="4"/>
  <c r="AF23" i="5"/>
  <c r="AF89" i="5"/>
  <c r="AF221" i="5"/>
  <c r="AG21" i="4"/>
  <c r="AG23" i="5"/>
  <c r="AG89" i="5"/>
  <c r="AG221" i="5"/>
  <c r="AH21" i="4"/>
  <c r="AH23" i="5"/>
  <c r="AH89" i="5"/>
  <c r="AH221" i="5"/>
  <c r="AI21" i="4"/>
  <c r="AI23" i="5"/>
  <c r="AI89" i="5"/>
  <c r="AI221" i="5"/>
  <c r="AJ21" i="4"/>
  <c r="AJ23" i="5"/>
  <c r="AJ89" i="5"/>
  <c r="AJ221" i="5"/>
  <c r="AK21" i="4"/>
  <c r="AK23" i="5"/>
  <c r="AK89" i="5"/>
  <c r="AK221" i="5"/>
  <c r="AL21" i="4"/>
  <c r="AL23" i="5"/>
  <c r="AL89" i="5"/>
  <c r="AL221" i="5"/>
  <c r="AM21" i="4"/>
  <c r="AM23" i="5"/>
  <c r="AM89" i="5"/>
  <c r="AM221" i="5"/>
  <c r="AN21" i="4"/>
  <c r="AN23" i="5"/>
  <c r="AN89" i="5"/>
  <c r="AN221" i="5"/>
  <c r="AO21" i="4"/>
  <c r="AO23" i="5"/>
  <c r="AO89" i="5"/>
  <c r="AO221" i="5"/>
  <c r="AP21" i="4"/>
  <c r="AP23" i="5"/>
  <c r="AP89" i="5"/>
  <c r="AP221" i="5"/>
  <c r="AQ21" i="4"/>
  <c r="AQ23" i="5"/>
  <c r="AQ89" i="5"/>
  <c r="AQ221" i="5"/>
  <c r="AR21" i="4"/>
  <c r="AR23" i="5"/>
  <c r="AR89" i="5"/>
  <c r="AR221" i="5"/>
  <c r="AS21" i="4"/>
  <c r="AS23" i="5"/>
  <c r="AS89" i="5"/>
  <c r="AS221" i="5"/>
  <c r="AT21" i="4"/>
  <c r="AT23" i="5"/>
  <c r="AT89" i="5"/>
  <c r="AT221" i="5"/>
  <c r="AU21" i="4"/>
  <c r="AU23" i="5"/>
  <c r="AU89" i="5"/>
  <c r="AU221" i="5"/>
  <c r="AV21" i="4"/>
  <c r="AV23" i="5"/>
  <c r="AV89" i="5"/>
  <c r="AV221" i="5"/>
  <c r="AW21" i="4"/>
  <c r="AW23" i="5"/>
  <c r="AW89" i="5"/>
  <c r="AW221" i="5"/>
  <c r="AX21" i="4"/>
  <c r="AX23" i="5"/>
  <c r="AX89" i="5"/>
  <c r="AX221" i="5"/>
  <c r="AY21" i="4"/>
  <c r="AY23" i="5"/>
  <c r="AY89" i="5"/>
  <c r="AY221" i="5"/>
  <c r="AZ21" i="4"/>
  <c r="AZ23" i="5"/>
  <c r="AZ89" i="5"/>
  <c r="AZ221" i="5"/>
  <c r="BA21" i="4"/>
  <c r="BA23" i="5"/>
  <c r="BA89" i="5"/>
  <c r="BA221" i="5"/>
  <c r="BB21" i="4"/>
  <c r="BB23" i="5"/>
  <c r="BB89" i="5"/>
  <c r="BB221" i="5"/>
  <c r="BC23" i="5"/>
  <c r="BC89" i="5"/>
  <c r="BC221" i="5"/>
  <c r="BD21" i="4"/>
  <c r="BD23" i="5"/>
  <c r="BD89" i="5"/>
  <c r="BD221" i="5"/>
  <c r="BE21" i="4"/>
  <c r="BE23" i="5"/>
  <c r="BE89" i="5"/>
  <c r="BE221" i="5"/>
  <c r="BF21" i="4"/>
  <c r="BF23" i="5"/>
  <c r="BF89" i="5"/>
  <c r="BF221" i="5"/>
  <c r="B22" i="4"/>
  <c r="B24" i="5"/>
  <c r="B90" i="5"/>
  <c r="B222" i="5"/>
  <c r="C22" i="4"/>
  <c r="C24" i="5"/>
  <c r="C90" i="5"/>
  <c r="C222" i="5"/>
  <c r="D22" i="4"/>
  <c r="D24" i="5"/>
  <c r="D90" i="5"/>
  <c r="D222" i="5"/>
  <c r="E22" i="4"/>
  <c r="E24" i="5"/>
  <c r="E90" i="5"/>
  <c r="E222" i="5"/>
  <c r="F22" i="4"/>
  <c r="F24" i="5"/>
  <c r="F90" i="5"/>
  <c r="F222" i="5"/>
  <c r="G22" i="4"/>
  <c r="G24" i="5"/>
  <c r="G90" i="5"/>
  <c r="G222" i="5"/>
  <c r="H22" i="4"/>
  <c r="H24" i="5"/>
  <c r="H90" i="5"/>
  <c r="H222" i="5"/>
  <c r="I22" i="4"/>
  <c r="I24" i="5"/>
  <c r="I90" i="5"/>
  <c r="I222" i="5"/>
  <c r="J22" i="4"/>
  <c r="J24" i="5"/>
  <c r="J90" i="5"/>
  <c r="J222" i="5"/>
  <c r="K22" i="4"/>
  <c r="K24" i="5"/>
  <c r="K90" i="5"/>
  <c r="K222" i="5"/>
  <c r="L22" i="4"/>
  <c r="L24" i="5"/>
  <c r="L90" i="5"/>
  <c r="L222" i="5"/>
  <c r="M22" i="4"/>
  <c r="M24" i="5"/>
  <c r="M90" i="5"/>
  <c r="M222" i="5"/>
  <c r="N22" i="4"/>
  <c r="N24" i="5"/>
  <c r="N90" i="5"/>
  <c r="N222" i="5"/>
  <c r="O22" i="4"/>
  <c r="O24" i="5"/>
  <c r="O90" i="5"/>
  <c r="O222" i="5"/>
  <c r="P22" i="4"/>
  <c r="P24" i="5"/>
  <c r="P90" i="5"/>
  <c r="P222" i="5"/>
  <c r="Q22" i="4"/>
  <c r="Q24" i="5"/>
  <c r="Q90" i="5"/>
  <c r="Q222" i="5"/>
  <c r="R22" i="4"/>
  <c r="R24" i="5"/>
  <c r="R90" i="5"/>
  <c r="R222" i="5"/>
  <c r="S22" i="4"/>
  <c r="S24" i="5"/>
  <c r="S90" i="5"/>
  <c r="S222" i="5"/>
  <c r="T22" i="4"/>
  <c r="T24" i="5"/>
  <c r="T90" i="5"/>
  <c r="T222" i="5"/>
  <c r="U22" i="4"/>
  <c r="U24" i="5"/>
  <c r="U90" i="5"/>
  <c r="U222" i="5"/>
  <c r="V22" i="4"/>
  <c r="V24" i="5"/>
  <c r="V90" i="5"/>
  <c r="V222" i="5"/>
  <c r="W22" i="4"/>
  <c r="W24" i="5"/>
  <c r="W90" i="5"/>
  <c r="W222" i="5"/>
  <c r="X22" i="4"/>
  <c r="X24" i="5"/>
  <c r="X90" i="5"/>
  <c r="X222" i="5"/>
  <c r="Y22" i="4"/>
  <c r="Y24" i="5"/>
  <c r="Y90" i="5"/>
  <c r="Y222" i="5"/>
  <c r="Z22" i="4"/>
  <c r="Z24" i="5"/>
  <c r="Z90" i="5"/>
  <c r="Z222" i="5"/>
  <c r="AA22" i="4"/>
  <c r="AA24" i="5"/>
  <c r="AA90" i="5"/>
  <c r="AA222" i="5"/>
  <c r="AB22" i="4"/>
  <c r="AB24" i="5"/>
  <c r="AB90" i="5"/>
  <c r="AB222" i="5"/>
  <c r="AC22" i="4"/>
  <c r="AC24" i="5"/>
  <c r="AC90" i="5"/>
  <c r="AC222" i="5"/>
  <c r="AD22" i="4"/>
  <c r="AD24" i="5"/>
  <c r="AD90" i="5"/>
  <c r="AD222" i="5"/>
  <c r="AE22" i="4"/>
  <c r="AE24" i="5"/>
  <c r="AE90" i="5"/>
  <c r="AE222" i="5"/>
  <c r="AF22" i="4"/>
  <c r="AF24" i="5"/>
  <c r="AF90" i="5"/>
  <c r="AF222" i="5"/>
  <c r="AG22" i="4"/>
  <c r="AG24" i="5"/>
  <c r="AG90" i="5"/>
  <c r="AG222" i="5"/>
  <c r="AH22" i="4"/>
  <c r="AH24" i="5"/>
  <c r="AH90" i="5"/>
  <c r="AH222" i="5"/>
  <c r="AI22" i="4"/>
  <c r="AI24" i="5"/>
  <c r="AI90" i="5"/>
  <c r="AI222" i="5"/>
  <c r="AJ22" i="4"/>
  <c r="AJ24" i="5"/>
  <c r="AJ90" i="5"/>
  <c r="AJ222" i="5"/>
  <c r="AK22" i="4"/>
  <c r="AK24" i="5"/>
  <c r="AK90" i="5"/>
  <c r="AK222" i="5"/>
  <c r="AL22" i="4"/>
  <c r="AL24" i="5"/>
  <c r="AL90" i="5"/>
  <c r="AL222" i="5"/>
  <c r="AM22" i="4"/>
  <c r="AM24" i="5"/>
  <c r="AM90" i="5"/>
  <c r="AM222" i="5"/>
  <c r="AN22" i="4"/>
  <c r="AN24" i="5"/>
  <c r="AN90" i="5"/>
  <c r="AN222" i="5"/>
  <c r="AO22" i="4"/>
  <c r="AO24" i="5"/>
  <c r="AO90" i="5"/>
  <c r="AO222" i="5"/>
  <c r="AP22" i="4"/>
  <c r="AP24" i="5"/>
  <c r="AP90" i="5"/>
  <c r="AP222" i="5"/>
  <c r="AQ22" i="4"/>
  <c r="AQ24" i="5"/>
  <c r="AQ90" i="5"/>
  <c r="AQ222" i="5"/>
  <c r="AR22" i="4"/>
  <c r="AR24" i="5"/>
  <c r="AR90" i="5"/>
  <c r="AR222" i="5"/>
  <c r="AS22" i="4"/>
  <c r="AS24" i="5"/>
  <c r="AS90" i="5"/>
  <c r="AS222" i="5"/>
  <c r="AT22" i="4"/>
  <c r="AT24" i="5"/>
  <c r="AT90" i="5"/>
  <c r="AT222" i="5"/>
  <c r="AU22" i="4"/>
  <c r="AU24" i="5"/>
  <c r="AU90" i="5"/>
  <c r="AU222" i="5"/>
  <c r="AV22" i="4"/>
  <c r="AV24" i="5"/>
  <c r="AV90" i="5"/>
  <c r="AV222" i="5"/>
  <c r="AW22" i="4"/>
  <c r="AW24" i="5"/>
  <c r="AW90" i="5"/>
  <c r="AW222" i="5"/>
  <c r="AX22" i="4"/>
  <c r="AX24" i="5"/>
  <c r="AX90" i="5"/>
  <c r="AX222" i="5"/>
  <c r="AY22" i="4"/>
  <c r="AY24" i="5"/>
  <c r="AY90" i="5"/>
  <c r="AY222" i="5"/>
  <c r="AZ22" i="4"/>
  <c r="AZ24" i="5"/>
  <c r="AZ90" i="5"/>
  <c r="AZ222" i="5"/>
  <c r="BA22" i="4"/>
  <c r="BA24" i="5"/>
  <c r="BA90" i="5"/>
  <c r="BA222" i="5"/>
  <c r="BB22" i="4"/>
  <c r="BB24" i="5"/>
  <c r="BB90" i="5"/>
  <c r="BB222" i="5"/>
  <c r="BC24" i="5"/>
  <c r="BC90" i="5"/>
  <c r="BC222" i="5"/>
  <c r="BD22" i="4"/>
  <c r="BD24" i="5"/>
  <c r="BD90" i="5"/>
  <c r="BD222" i="5"/>
  <c r="BE22" i="4"/>
  <c r="BE24" i="5"/>
  <c r="BE90" i="5"/>
  <c r="BE222" i="5"/>
  <c r="BF22" i="4"/>
  <c r="BF24" i="5"/>
  <c r="BF90" i="5"/>
  <c r="BF222" i="5"/>
  <c r="B23" i="4"/>
  <c r="B25" i="5"/>
  <c r="B91" i="5"/>
  <c r="B223" i="5"/>
  <c r="C23" i="4"/>
  <c r="C25" i="5"/>
  <c r="C91" i="5"/>
  <c r="C223" i="5"/>
  <c r="D23" i="4"/>
  <c r="D25" i="5"/>
  <c r="D91" i="5"/>
  <c r="D223" i="5"/>
  <c r="E23" i="4"/>
  <c r="E25" i="5"/>
  <c r="E91" i="5"/>
  <c r="E223" i="5"/>
  <c r="F23" i="4"/>
  <c r="F25" i="5"/>
  <c r="F91" i="5"/>
  <c r="F223" i="5"/>
  <c r="G23" i="4"/>
  <c r="G25" i="5"/>
  <c r="G91" i="5"/>
  <c r="G223" i="5"/>
  <c r="H23" i="4"/>
  <c r="H25" i="5"/>
  <c r="H91" i="5"/>
  <c r="H223" i="5"/>
  <c r="I23" i="4"/>
  <c r="I25" i="5"/>
  <c r="I91" i="5"/>
  <c r="I223" i="5"/>
  <c r="J23" i="4"/>
  <c r="J25" i="5"/>
  <c r="J91" i="5"/>
  <c r="J223" i="5"/>
  <c r="K23" i="4"/>
  <c r="K25" i="5"/>
  <c r="K91" i="5"/>
  <c r="K223" i="5"/>
  <c r="L23" i="4"/>
  <c r="L25" i="5"/>
  <c r="L91" i="5"/>
  <c r="L223" i="5"/>
  <c r="M23" i="4"/>
  <c r="M25" i="5"/>
  <c r="M91" i="5"/>
  <c r="M223" i="5"/>
  <c r="N23" i="4"/>
  <c r="N25" i="5"/>
  <c r="N91" i="5"/>
  <c r="N223" i="5"/>
  <c r="O23" i="4"/>
  <c r="O25" i="5"/>
  <c r="O91" i="5"/>
  <c r="O223" i="5"/>
  <c r="P23" i="4"/>
  <c r="P25" i="5"/>
  <c r="P91" i="5"/>
  <c r="P223" i="5"/>
  <c r="Q23" i="4"/>
  <c r="Q25" i="5"/>
  <c r="Q91" i="5"/>
  <c r="Q223" i="5"/>
  <c r="R23" i="4"/>
  <c r="R25" i="5"/>
  <c r="R91" i="5"/>
  <c r="R223" i="5"/>
  <c r="S23" i="4"/>
  <c r="S25" i="5"/>
  <c r="S91" i="5"/>
  <c r="S223" i="5"/>
  <c r="T23" i="4"/>
  <c r="T25" i="5"/>
  <c r="T91" i="5"/>
  <c r="T223" i="5"/>
  <c r="U23" i="4"/>
  <c r="U25" i="5"/>
  <c r="U91" i="5"/>
  <c r="U223" i="5"/>
  <c r="V23" i="4"/>
  <c r="V25" i="5"/>
  <c r="V91" i="5"/>
  <c r="V223" i="5"/>
  <c r="W23" i="4"/>
  <c r="W25" i="5"/>
  <c r="W91" i="5"/>
  <c r="W223" i="5"/>
  <c r="X23" i="4"/>
  <c r="X25" i="5"/>
  <c r="X91" i="5"/>
  <c r="X223" i="5"/>
  <c r="Y23" i="4"/>
  <c r="Y25" i="5"/>
  <c r="Y91" i="5"/>
  <c r="Y223" i="5"/>
  <c r="Z23" i="4"/>
  <c r="Z25" i="5"/>
  <c r="Z91" i="5"/>
  <c r="Z223" i="5"/>
  <c r="AA23" i="4"/>
  <c r="AA25" i="5"/>
  <c r="AA91" i="5"/>
  <c r="AA223" i="5"/>
  <c r="AB23" i="4"/>
  <c r="AB25" i="5"/>
  <c r="AB91" i="5"/>
  <c r="AB223" i="5"/>
  <c r="AC23" i="4"/>
  <c r="AC25" i="5"/>
  <c r="AC91" i="5"/>
  <c r="AC223" i="5"/>
  <c r="AD23" i="4"/>
  <c r="AD25" i="5"/>
  <c r="AD91" i="5"/>
  <c r="AD223" i="5"/>
  <c r="AE23" i="4"/>
  <c r="AE25" i="5"/>
  <c r="AE91" i="5"/>
  <c r="AE223" i="5"/>
  <c r="AF23" i="4"/>
  <c r="AF25" i="5"/>
  <c r="AF91" i="5"/>
  <c r="AF223" i="5"/>
  <c r="AG23" i="4"/>
  <c r="AG25" i="5"/>
  <c r="AG91" i="5"/>
  <c r="AG223" i="5"/>
  <c r="AH23" i="4"/>
  <c r="AH25" i="5"/>
  <c r="AH91" i="5"/>
  <c r="AH223" i="5"/>
  <c r="AI23" i="4"/>
  <c r="AI25" i="5"/>
  <c r="AI91" i="5"/>
  <c r="AI223" i="5"/>
  <c r="AJ23" i="4"/>
  <c r="AJ25" i="5"/>
  <c r="AJ91" i="5"/>
  <c r="AJ223" i="5"/>
  <c r="AK23" i="4"/>
  <c r="AK25" i="5"/>
  <c r="AK91" i="5"/>
  <c r="AK223" i="5"/>
  <c r="AL23" i="4"/>
  <c r="AL25" i="5"/>
  <c r="AL91" i="5"/>
  <c r="AL223" i="5"/>
  <c r="AM23" i="4"/>
  <c r="AM25" i="5"/>
  <c r="AM91" i="5"/>
  <c r="AM223" i="5"/>
  <c r="AN23" i="4"/>
  <c r="AN25" i="5"/>
  <c r="AN91" i="5"/>
  <c r="AN223" i="5"/>
  <c r="AO23" i="4"/>
  <c r="AO25" i="5"/>
  <c r="AO91" i="5"/>
  <c r="AO223" i="5"/>
  <c r="AP23" i="4"/>
  <c r="AP25" i="5"/>
  <c r="AP91" i="5"/>
  <c r="AP223" i="5"/>
  <c r="AQ23" i="4"/>
  <c r="AQ25" i="5"/>
  <c r="AQ91" i="5"/>
  <c r="AQ223" i="5"/>
  <c r="AR23" i="4"/>
  <c r="AR25" i="5"/>
  <c r="AR91" i="5"/>
  <c r="AR223" i="5"/>
  <c r="AS23" i="4"/>
  <c r="AS25" i="5"/>
  <c r="AS91" i="5"/>
  <c r="AS223" i="5"/>
  <c r="AT23" i="4"/>
  <c r="AT25" i="5"/>
  <c r="AT91" i="5"/>
  <c r="AT223" i="5"/>
  <c r="AU23" i="4"/>
  <c r="AU25" i="5"/>
  <c r="AU91" i="5"/>
  <c r="AU223" i="5"/>
  <c r="AV23" i="4"/>
  <c r="AV25" i="5"/>
  <c r="AV91" i="5"/>
  <c r="AV223" i="5"/>
  <c r="AW23" i="4"/>
  <c r="AW25" i="5"/>
  <c r="AW91" i="5"/>
  <c r="AW223" i="5"/>
  <c r="AX23" i="4"/>
  <c r="AX25" i="5"/>
  <c r="AX91" i="5"/>
  <c r="AX223" i="5"/>
  <c r="AY23" i="4"/>
  <c r="AY25" i="5"/>
  <c r="AY91" i="5"/>
  <c r="AY223" i="5"/>
  <c r="AZ23" i="4"/>
  <c r="AZ25" i="5"/>
  <c r="AZ91" i="5"/>
  <c r="AZ223" i="5"/>
  <c r="BA23" i="4"/>
  <c r="BA25" i="5"/>
  <c r="BA91" i="5"/>
  <c r="BA223" i="5"/>
  <c r="BB23" i="4"/>
  <c r="BB25" i="5"/>
  <c r="BB91" i="5"/>
  <c r="BB223" i="5"/>
  <c r="BC25" i="5"/>
  <c r="BC91" i="5"/>
  <c r="BC223" i="5"/>
  <c r="BD23" i="4"/>
  <c r="BD25" i="5"/>
  <c r="BD91" i="5"/>
  <c r="BD223" i="5"/>
  <c r="BE23" i="4"/>
  <c r="BE25" i="5"/>
  <c r="BE91" i="5"/>
  <c r="BE223" i="5"/>
  <c r="BF23" i="4"/>
  <c r="BF25" i="5"/>
  <c r="BF91" i="5"/>
  <c r="BF223" i="5"/>
  <c r="B24" i="4"/>
  <c r="B26" i="5"/>
  <c r="B92" i="5"/>
  <c r="B224" i="5"/>
  <c r="C24" i="4"/>
  <c r="C26" i="5"/>
  <c r="C92" i="5"/>
  <c r="C224" i="5"/>
  <c r="D24" i="4"/>
  <c r="D26" i="5"/>
  <c r="D92" i="5"/>
  <c r="D224" i="5"/>
  <c r="E24" i="4"/>
  <c r="E26" i="5"/>
  <c r="E92" i="5"/>
  <c r="E224" i="5"/>
  <c r="F24" i="4"/>
  <c r="F26" i="5"/>
  <c r="F92" i="5"/>
  <c r="F224" i="5"/>
  <c r="G24" i="4"/>
  <c r="G26" i="5"/>
  <c r="G92" i="5"/>
  <c r="G224" i="5"/>
  <c r="H24" i="4"/>
  <c r="H26" i="5"/>
  <c r="H92" i="5"/>
  <c r="H224" i="5"/>
  <c r="I24" i="4"/>
  <c r="I26" i="5"/>
  <c r="I92" i="5"/>
  <c r="I224" i="5"/>
  <c r="J24" i="4"/>
  <c r="J26" i="5"/>
  <c r="J92" i="5"/>
  <c r="J224" i="5"/>
  <c r="K24" i="4"/>
  <c r="K26" i="5"/>
  <c r="K92" i="5"/>
  <c r="K224" i="5"/>
  <c r="L24" i="4"/>
  <c r="L26" i="5"/>
  <c r="L92" i="5"/>
  <c r="L224" i="5"/>
  <c r="M24" i="4"/>
  <c r="M26" i="5"/>
  <c r="M92" i="5"/>
  <c r="M224" i="5"/>
  <c r="N24" i="4"/>
  <c r="N26" i="5"/>
  <c r="N92" i="5"/>
  <c r="N224" i="5"/>
  <c r="O24" i="4"/>
  <c r="O26" i="5"/>
  <c r="O92" i="5"/>
  <c r="O224" i="5"/>
  <c r="P24" i="4"/>
  <c r="P26" i="5"/>
  <c r="P92" i="5"/>
  <c r="P224" i="5"/>
  <c r="Q24" i="4"/>
  <c r="Q26" i="5"/>
  <c r="Q92" i="5"/>
  <c r="Q224" i="5"/>
  <c r="R24" i="4"/>
  <c r="R26" i="5"/>
  <c r="R92" i="5"/>
  <c r="R224" i="5"/>
  <c r="S24" i="4"/>
  <c r="S26" i="5"/>
  <c r="S92" i="5"/>
  <c r="S224" i="5"/>
  <c r="T24" i="4"/>
  <c r="T26" i="5"/>
  <c r="T92" i="5"/>
  <c r="T224" i="5"/>
  <c r="U24" i="4"/>
  <c r="U26" i="5"/>
  <c r="U92" i="5"/>
  <c r="U224" i="5"/>
  <c r="V24" i="4"/>
  <c r="V26" i="5"/>
  <c r="V92" i="5"/>
  <c r="V224" i="5"/>
  <c r="W24" i="4"/>
  <c r="W26" i="5"/>
  <c r="W92" i="5"/>
  <c r="W224" i="5"/>
  <c r="X24" i="4"/>
  <c r="X26" i="5"/>
  <c r="X92" i="5"/>
  <c r="X224" i="5"/>
  <c r="Y24" i="4"/>
  <c r="Y26" i="5"/>
  <c r="Y92" i="5"/>
  <c r="Y224" i="5"/>
  <c r="Z24" i="4"/>
  <c r="Z26" i="5"/>
  <c r="Z92" i="5"/>
  <c r="Z224" i="5"/>
  <c r="AA24" i="4"/>
  <c r="AA26" i="5"/>
  <c r="AA92" i="5"/>
  <c r="AA224" i="5"/>
  <c r="AB24" i="4"/>
  <c r="AB26" i="5"/>
  <c r="AB92" i="5"/>
  <c r="AB224" i="5"/>
  <c r="AC24" i="4"/>
  <c r="AC26" i="5"/>
  <c r="AC92" i="5"/>
  <c r="AC224" i="5"/>
  <c r="AD24" i="4"/>
  <c r="AD26" i="5"/>
  <c r="AD92" i="5"/>
  <c r="AD224" i="5"/>
  <c r="AE24" i="4"/>
  <c r="AE26" i="5"/>
  <c r="AE92" i="5"/>
  <c r="AE224" i="5"/>
  <c r="AF24" i="4"/>
  <c r="AF26" i="5"/>
  <c r="AF92" i="5"/>
  <c r="AF224" i="5"/>
  <c r="AG24" i="4"/>
  <c r="AG26" i="5"/>
  <c r="AG92" i="5"/>
  <c r="AG224" i="5"/>
  <c r="AH24" i="4"/>
  <c r="AH26" i="5"/>
  <c r="AH92" i="5"/>
  <c r="AH224" i="5"/>
  <c r="AI24" i="4"/>
  <c r="AI26" i="5"/>
  <c r="AI92" i="5"/>
  <c r="AI224" i="5"/>
  <c r="AJ24" i="4"/>
  <c r="AJ26" i="5"/>
  <c r="AJ92" i="5"/>
  <c r="AJ224" i="5"/>
  <c r="AK24" i="4"/>
  <c r="AK26" i="5"/>
  <c r="AK92" i="5"/>
  <c r="AK224" i="5"/>
  <c r="AL24" i="4"/>
  <c r="AL26" i="5"/>
  <c r="AL92" i="5"/>
  <c r="AL224" i="5"/>
  <c r="AM24" i="4"/>
  <c r="AM26" i="5"/>
  <c r="AM92" i="5"/>
  <c r="AM224" i="5"/>
  <c r="AN24" i="4"/>
  <c r="AN26" i="5"/>
  <c r="AN92" i="5"/>
  <c r="AN224" i="5"/>
  <c r="AO24" i="4"/>
  <c r="AO26" i="5"/>
  <c r="AO92" i="5"/>
  <c r="AO224" i="5"/>
  <c r="AP24" i="4"/>
  <c r="AP26" i="5"/>
  <c r="AP92" i="5"/>
  <c r="AP224" i="5"/>
  <c r="AQ24" i="4"/>
  <c r="AQ26" i="5"/>
  <c r="AQ92" i="5"/>
  <c r="AQ224" i="5"/>
  <c r="AR24" i="4"/>
  <c r="AR26" i="5"/>
  <c r="AR92" i="5"/>
  <c r="AR224" i="5"/>
  <c r="AS24" i="4"/>
  <c r="AS26" i="5"/>
  <c r="AS92" i="5"/>
  <c r="AS224" i="5"/>
  <c r="AT24" i="4"/>
  <c r="AT26" i="5"/>
  <c r="AT92" i="5"/>
  <c r="AT224" i="5"/>
  <c r="AU24" i="4"/>
  <c r="AU26" i="5"/>
  <c r="AU92" i="5"/>
  <c r="AU224" i="5"/>
  <c r="AV24" i="4"/>
  <c r="AV26" i="5"/>
  <c r="AV92" i="5"/>
  <c r="AV224" i="5"/>
  <c r="AW24" i="4"/>
  <c r="AW26" i="5"/>
  <c r="AW92" i="5"/>
  <c r="AW224" i="5"/>
  <c r="AX24" i="4"/>
  <c r="AX26" i="5"/>
  <c r="AX92" i="5"/>
  <c r="AX224" i="5"/>
  <c r="AY24" i="4"/>
  <c r="AY26" i="5"/>
  <c r="AY92" i="5"/>
  <c r="AY224" i="5"/>
  <c r="AZ24" i="4"/>
  <c r="AZ26" i="5"/>
  <c r="AZ92" i="5"/>
  <c r="AZ224" i="5"/>
  <c r="BA24" i="4"/>
  <c r="BA26" i="5"/>
  <c r="BA92" i="5"/>
  <c r="BA224" i="5"/>
  <c r="BB24" i="4"/>
  <c r="BB26" i="5"/>
  <c r="BB92" i="5"/>
  <c r="BB224" i="5"/>
  <c r="BC26" i="5"/>
  <c r="BC92" i="5"/>
  <c r="BC224" i="5"/>
  <c r="BD24" i="4"/>
  <c r="BD26" i="5"/>
  <c r="BD92" i="5"/>
  <c r="BD224" i="5"/>
  <c r="BE24" i="4"/>
  <c r="BE26" i="5"/>
  <c r="BE92" i="5"/>
  <c r="BE224" i="5"/>
  <c r="BF24" i="4"/>
  <c r="BF26" i="5"/>
  <c r="BF92" i="5"/>
  <c r="BF224" i="5"/>
  <c r="B25" i="4"/>
  <c r="B27" i="5"/>
  <c r="B93" i="5"/>
  <c r="B225" i="5"/>
  <c r="C25" i="4"/>
  <c r="C27" i="5"/>
  <c r="C93" i="5"/>
  <c r="C225" i="5"/>
  <c r="D25" i="4"/>
  <c r="D27" i="5"/>
  <c r="D93" i="5"/>
  <c r="D225" i="5"/>
  <c r="E25" i="4"/>
  <c r="E27" i="5"/>
  <c r="E93" i="5"/>
  <c r="E225" i="5"/>
  <c r="F25" i="4"/>
  <c r="F27" i="5"/>
  <c r="F93" i="5"/>
  <c r="F225" i="5"/>
  <c r="G25" i="4"/>
  <c r="G27" i="5"/>
  <c r="G93" i="5"/>
  <c r="G225" i="5"/>
  <c r="H25" i="4"/>
  <c r="H27" i="5"/>
  <c r="H93" i="5"/>
  <c r="H225" i="5"/>
  <c r="I25" i="4"/>
  <c r="I27" i="5"/>
  <c r="I93" i="5"/>
  <c r="I225" i="5"/>
  <c r="J25" i="4"/>
  <c r="J27" i="5"/>
  <c r="J93" i="5"/>
  <c r="J225" i="5"/>
  <c r="K25" i="4"/>
  <c r="K27" i="5"/>
  <c r="K93" i="5"/>
  <c r="K225" i="5"/>
  <c r="L25" i="4"/>
  <c r="L27" i="5"/>
  <c r="L93" i="5"/>
  <c r="L225" i="5"/>
  <c r="M25" i="4"/>
  <c r="M27" i="5"/>
  <c r="M93" i="5"/>
  <c r="M225" i="5"/>
  <c r="N25" i="4"/>
  <c r="N27" i="5"/>
  <c r="N93" i="5"/>
  <c r="N225" i="5"/>
  <c r="O25" i="4"/>
  <c r="O27" i="5"/>
  <c r="O93" i="5"/>
  <c r="O225" i="5"/>
  <c r="P25" i="4"/>
  <c r="P27" i="5"/>
  <c r="P93" i="5"/>
  <c r="P225" i="5"/>
  <c r="Q25" i="4"/>
  <c r="Q27" i="5"/>
  <c r="Q93" i="5"/>
  <c r="Q225" i="5"/>
  <c r="R25" i="4"/>
  <c r="R27" i="5"/>
  <c r="R93" i="5"/>
  <c r="R225" i="5"/>
  <c r="S25" i="4"/>
  <c r="S27" i="5"/>
  <c r="S93" i="5"/>
  <c r="S225" i="5"/>
  <c r="T25" i="4"/>
  <c r="T27" i="5"/>
  <c r="T93" i="5"/>
  <c r="T225" i="5"/>
  <c r="U25" i="4"/>
  <c r="U27" i="5"/>
  <c r="U93" i="5"/>
  <c r="U225" i="5"/>
  <c r="V25" i="4"/>
  <c r="V27" i="5"/>
  <c r="V93" i="5"/>
  <c r="V225" i="5"/>
  <c r="W25" i="4"/>
  <c r="W27" i="5"/>
  <c r="W93" i="5"/>
  <c r="W225" i="5"/>
  <c r="X25" i="4"/>
  <c r="X27" i="5"/>
  <c r="X93" i="5"/>
  <c r="X225" i="5"/>
  <c r="Y25" i="4"/>
  <c r="Y27" i="5"/>
  <c r="Y93" i="5"/>
  <c r="Y225" i="5"/>
  <c r="Z25" i="4"/>
  <c r="Z27" i="5"/>
  <c r="Z93" i="5"/>
  <c r="Z225" i="5"/>
  <c r="AA25" i="4"/>
  <c r="AA27" i="5"/>
  <c r="AA93" i="5"/>
  <c r="AA225" i="5"/>
  <c r="AB25" i="4"/>
  <c r="AB27" i="5"/>
  <c r="AB93" i="5"/>
  <c r="AB225" i="5"/>
  <c r="AC25" i="4"/>
  <c r="AC27" i="5"/>
  <c r="AC93" i="5"/>
  <c r="AC225" i="5"/>
  <c r="AD25" i="4"/>
  <c r="AD27" i="5"/>
  <c r="AD93" i="5"/>
  <c r="AD225" i="5"/>
  <c r="AE25" i="4"/>
  <c r="AE27" i="5"/>
  <c r="AE93" i="5"/>
  <c r="AE225" i="5"/>
  <c r="AF25" i="4"/>
  <c r="AF27" i="5"/>
  <c r="AF93" i="5"/>
  <c r="AF225" i="5"/>
  <c r="AG25" i="4"/>
  <c r="AG27" i="5"/>
  <c r="AG93" i="5"/>
  <c r="AG225" i="5"/>
  <c r="AH25" i="4"/>
  <c r="AH27" i="5"/>
  <c r="AH93" i="5"/>
  <c r="AH225" i="5"/>
  <c r="AI25" i="4"/>
  <c r="AI27" i="5"/>
  <c r="AI93" i="5"/>
  <c r="AI225" i="5"/>
  <c r="AJ25" i="4"/>
  <c r="AJ27" i="5"/>
  <c r="AJ93" i="5"/>
  <c r="AJ225" i="5"/>
  <c r="AK25" i="4"/>
  <c r="AK27" i="5"/>
  <c r="AK93" i="5"/>
  <c r="AK225" i="5"/>
  <c r="AL25" i="4"/>
  <c r="AL27" i="5"/>
  <c r="AL93" i="5"/>
  <c r="AL225" i="5"/>
  <c r="AM25" i="4"/>
  <c r="AM27" i="5"/>
  <c r="AM93" i="5"/>
  <c r="AM225" i="5"/>
  <c r="AN25" i="4"/>
  <c r="AN27" i="5"/>
  <c r="AN93" i="5"/>
  <c r="AN225" i="5"/>
  <c r="AO25" i="4"/>
  <c r="AO27" i="5"/>
  <c r="AO93" i="5"/>
  <c r="AO225" i="5"/>
  <c r="AP25" i="4"/>
  <c r="AP27" i="5"/>
  <c r="AP93" i="5"/>
  <c r="AP225" i="5"/>
  <c r="AQ25" i="4"/>
  <c r="AQ27" i="5"/>
  <c r="AQ93" i="5"/>
  <c r="AQ225" i="5"/>
  <c r="AR25" i="4"/>
  <c r="AR27" i="5"/>
  <c r="AR93" i="5"/>
  <c r="AR225" i="5"/>
  <c r="AS25" i="4"/>
  <c r="AS27" i="5"/>
  <c r="AS93" i="5"/>
  <c r="AS225" i="5"/>
  <c r="AT25" i="4"/>
  <c r="AT27" i="5"/>
  <c r="AT93" i="5"/>
  <c r="AT225" i="5"/>
  <c r="AU25" i="4"/>
  <c r="AU27" i="5"/>
  <c r="AU93" i="5"/>
  <c r="AU225" i="5"/>
  <c r="AV25" i="4"/>
  <c r="AV27" i="5"/>
  <c r="AV93" i="5"/>
  <c r="AV225" i="5"/>
  <c r="AW25" i="4"/>
  <c r="AW27" i="5"/>
  <c r="AW93" i="5"/>
  <c r="AW225" i="5"/>
  <c r="AX25" i="4"/>
  <c r="AX27" i="5"/>
  <c r="AX93" i="5"/>
  <c r="AX225" i="5"/>
  <c r="AY25" i="4"/>
  <c r="AY27" i="5"/>
  <c r="AY93" i="5"/>
  <c r="AY225" i="5"/>
  <c r="AZ25" i="4"/>
  <c r="AZ27" i="5"/>
  <c r="AZ93" i="5"/>
  <c r="AZ225" i="5"/>
  <c r="BA25" i="4"/>
  <c r="BA27" i="5"/>
  <c r="BA93" i="5"/>
  <c r="BA225" i="5"/>
  <c r="BB25" i="4"/>
  <c r="BB27" i="5"/>
  <c r="BB93" i="5"/>
  <c r="BB225" i="5"/>
  <c r="BC27" i="5"/>
  <c r="BC93" i="5"/>
  <c r="BC225" i="5"/>
  <c r="BD25" i="4"/>
  <c r="BD27" i="5"/>
  <c r="BD93" i="5"/>
  <c r="BD225" i="5"/>
  <c r="BE25" i="4"/>
  <c r="BE27" i="5"/>
  <c r="BE93" i="5"/>
  <c r="BE225" i="5"/>
  <c r="BF25" i="4"/>
  <c r="BF27" i="5"/>
  <c r="BF93" i="5"/>
  <c r="BF225" i="5"/>
  <c r="B26" i="4"/>
  <c r="B28" i="5"/>
  <c r="B94" i="5"/>
  <c r="B226" i="5"/>
  <c r="C26" i="4"/>
  <c r="C28" i="5"/>
  <c r="C94" i="5"/>
  <c r="C226" i="5"/>
  <c r="D26" i="4"/>
  <c r="D28" i="5"/>
  <c r="D94" i="5"/>
  <c r="D226" i="5"/>
  <c r="E26" i="4"/>
  <c r="E28" i="5"/>
  <c r="E94" i="5"/>
  <c r="E226" i="5"/>
  <c r="F26" i="4"/>
  <c r="F28" i="5"/>
  <c r="F94" i="5"/>
  <c r="F226" i="5"/>
  <c r="G26" i="4"/>
  <c r="G28" i="5"/>
  <c r="G94" i="5"/>
  <c r="G226" i="5"/>
  <c r="H26" i="4"/>
  <c r="H28" i="5"/>
  <c r="H94" i="5"/>
  <c r="H226" i="5"/>
  <c r="I26" i="4"/>
  <c r="I28" i="5"/>
  <c r="I94" i="5"/>
  <c r="I226" i="5"/>
  <c r="J26" i="4"/>
  <c r="J28" i="5"/>
  <c r="J94" i="5"/>
  <c r="J226" i="5"/>
  <c r="K26" i="4"/>
  <c r="K28" i="5"/>
  <c r="K94" i="5"/>
  <c r="K226" i="5"/>
  <c r="L26" i="4"/>
  <c r="L28" i="5"/>
  <c r="L94" i="5"/>
  <c r="L226" i="5"/>
  <c r="M26" i="4"/>
  <c r="M28" i="5"/>
  <c r="M94" i="5"/>
  <c r="M226" i="5"/>
  <c r="N26" i="4"/>
  <c r="N28" i="5"/>
  <c r="N94" i="5"/>
  <c r="N226" i="5"/>
  <c r="O26" i="4"/>
  <c r="O28" i="5"/>
  <c r="O94" i="5"/>
  <c r="O226" i="5"/>
  <c r="P26" i="4"/>
  <c r="P28" i="5"/>
  <c r="P94" i="5"/>
  <c r="P226" i="5"/>
  <c r="Q26" i="4"/>
  <c r="Q28" i="5"/>
  <c r="Q94" i="5"/>
  <c r="Q226" i="5"/>
  <c r="R26" i="4"/>
  <c r="R28" i="5"/>
  <c r="R94" i="5"/>
  <c r="R226" i="5"/>
  <c r="S26" i="4"/>
  <c r="S28" i="5"/>
  <c r="S94" i="5"/>
  <c r="S226" i="5"/>
  <c r="T26" i="4"/>
  <c r="T28" i="5"/>
  <c r="T94" i="5"/>
  <c r="T226" i="5"/>
  <c r="U26" i="4"/>
  <c r="U28" i="5"/>
  <c r="U94" i="5"/>
  <c r="U226" i="5"/>
  <c r="V26" i="4"/>
  <c r="V28" i="5"/>
  <c r="V94" i="5"/>
  <c r="V226" i="5"/>
  <c r="W26" i="4"/>
  <c r="W28" i="5"/>
  <c r="W94" i="5"/>
  <c r="W226" i="5"/>
  <c r="X26" i="4"/>
  <c r="X28" i="5"/>
  <c r="X94" i="5"/>
  <c r="X226" i="5"/>
  <c r="Y26" i="4"/>
  <c r="Y28" i="5"/>
  <c r="Y94" i="5"/>
  <c r="Y226" i="5"/>
  <c r="Z26" i="4"/>
  <c r="Z28" i="5"/>
  <c r="Z94" i="5"/>
  <c r="Z226" i="5"/>
  <c r="AA26" i="4"/>
  <c r="AA28" i="5"/>
  <c r="AA94" i="5"/>
  <c r="AA226" i="5"/>
  <c r="AB26" i="4"/>
  <c r="AB28" i="5"/>
  <c r="AB94" i="5"/>
  <c r="AB226" i="5"/>
  <c r="AC26" i="4"/>
  <c r="AC28" i="5"/>
  <c r="AC94" i="5"/>
  <c r="AC226" i="5"/>
  <c r="AD26" i="4"/>
  <c r="AD28" i="5"/>
  <c r="AD94" i="5"/>
  <c r="AD226" i="5"/>
  <c r="AE26" i="4"/>
  <c r="AE28" i="5"/>
  <c r="AE94" i="5"/>
  <c r="AE226" i="5"/>
  <c r="AF26" i="4"/>
  <c r="AF28" i="5"/>
  <c r="AF94" i="5"/>
  <c r="AF226" i="5"/>
  <c r="AG26" i="4"/>
  <c r="AG28" i="5"/>
  <c r="AG94" i="5"/>
  <c r="AG226" i="5"/>
  <c r="AH26" i="4"/>
  <c r="AH28" i="5"/>
  <c r="AH94" i="5"/>
  <c r="AH226" i="5"/>
  <c r="AI26" i="4"/>
  <c r="AI28" i="5"/>
  <c r="AI94" i="5"/>
  <c r="AI226" i="5"/>
  <c r="AJ26" i="4"/>
  <c r="AJ28" i="5"/>
  <c r="AJ94" i="5"/>
  <c r="AJ226" i="5"/>
  <c r="AK26" i="4"/>
  <c r="AK28" i="5"/>
  <c r="AK94" i="5"/>
  <c r="AK226" i="5"/>
  <c r="AL26" i="4"/>
  <c r="AL28" i="5"/>
  <c r="AL94" i="5"/>
  <c r="AL226" i="5"/>
  <c r="AM26" i="4"/>
  <c r="AM28" i="5"/>
  <c r="AM94" i="5"/>
  <c r="AM226" i="5"/>
  <c r="AN26" i="4"/>
  <c r="AN28" i="5"/>
  <c r="AN94" i="5"/>
  <c r="AN226" i="5"/>
  <c r="AO26" i="4"/>
  <c r="AO28" i="5"/>
  <c r="AO94" i="5"/>
  <c r="AO226" i="5"/>
  <c r="AP26" i="4"/>
  <c r="AP28" i="5"/>
  <c r="AP94" i="5"/>
  <c r="AP226" i="5"/>
  <c r="AQ26" i="4"/>
  <c r="AQ28" i="5"/>
  <c r="AQ94" i="5"/>
  <c r="AQ226" i="5"/>
  <c r="AR26" i="4"/>
  <c r="AR28" i="5"/>
  <c r="AR94" i="5"/>
  <c r="AR226" i="5"/>
  <c r="AS26" i="4"/>
  <c r="AS28" i="5"/>
  <c r="AS94" i="5"/>
  <c r="AS226" i="5"/>
  <c r="AT26" i="4"/>
  <c r="AT28" i="5"/>
  <c r="AT94" i="5"/>
  <c r="AT226" i="5"/>
  <c r="AU26" i="4"/>
  <c r="AU28" i="5"/>
  <c r="AU94" i="5"/>
  <c r="AU226" i="5"/>
  <c r="AV26" i="4"/>
  <c r="AV28" i="5"/>
  <c r="AV94" i="5"/>
  <c r="AV226" i="5"/>
  <c r="AW26" i="4"/>
  <c r="AW28" i="5"/>
  <c r="AW94" i="5"/>
  <c r="AW226" i="5"/>
  <c r="AX26" i="4"/>
  <c r="AX28" i="5"/>
  <c r="AX94" i="5"/>
  <c r="AX226" i="5"/>
  <c r="AY26" i="4"/>
  <c r="AY28" i="5"/>
  <c r="AY94" i="5"/>
  <c r="AY226" i="5"/>
  <c r="AZ26" i="4"/>
  <c r="AZ28" i="5"/>
  <c r="AZ94" i="5"/>
  <c r="AZ226" i="5"/>
  <c r="BA26" i="4"/>
  <c r="BA28" i="5"/>
  <c r="BA94" i="5"/>
  <c r="BA226" i="5"/>
  <c r="BB26" i="4"/>
  <c r="BB28" i="5"/>
  <c r="BB94" i="5"/>
  <c r="BB226" i="5"/>
  <c r="BC28" i="5"/>
  <c r="BC94" i="5"/>
  <c r="BC226" i="5"/>
  <c r="BD26" i="4"/>
  <c r="BD28" i="5"/>
  <c r="BD94" i="5"/>
  <c r="BD226" i="5"/>
  <c r="BE26" i="4"/>
  <c r="BE28" i="5"/>
  <c r="BE94" i="5"/>
  <c r="BE226" i="5"/>
  <c r="BF26" i="4"/>
  <c r="BF28" i="5"/>
  <c r="BF94" i="5"/>
  <c r="BF226" i="5"/>
  <c r="B27" i="4"/>
  <c r="B29" i="5"/>
  <c r="B95" i="5"/>
  <c r="B227" i="5"/>
  <c r="C27" i="4"/>
  <c r="C29" i="5"/>
  <c r="C95" i="5"/>
  <c r="C227" i="5"/>
  <c r="D27" i="4"/>
  <c r="D29" i="5"/>
  <c r="D95" i="5"/>
  <c r="D227" i="5"/>
  <c r="E27" i="4"/>
  <c r="E29" i="5"/>
  <c r="E95" i="5"/>
  <c r="E227" i="5"/>
  <c r="F27" i="4"/>
  <c r="F29" i="5"/>
  <c r="F95" i="5"/>
  <c r="F227" i="5"/>
  <c r="G27" i="4"/>
  <c r="G29" i="5"/>
  <c r="G95" i="5"/>
  <c r="G227" i="5"/>
  <c r="H27" i="4"/>
  <c r="H29" i="5"/>
  <c r="H95" i="5"/>
  <c r="H227" i="5"/>
  <c r="I27" i="4"/>
  <c r="I29" i="5"/>
  <c r="I95" i="5"/>
  <c r="I227" i="5"/>
  <c r="J27" i="4"/>
  <c r="J29" i="5"/>
  <c r="J95" i="5"/>
  <c r="J227" i="5"/>
  <c r="K27" i="4"/>
  <c r="K29" i="5"/>
  <c r="K95" i="5"/>
  <c r="K227" i="5"/>
  <c r="L27" i="4"/>
  <c r="L29" i="5"/>
  <c r="L95" i="5"/>
  <c r="L227" i="5"/>
  <c r="M27" i="4"/>
  <c r="M29" i="5"/>
  <c r="M95" i="5"/>
  <c r="M227" i="5"/>
  <c r="N27" i="4"/>
  <c r="N29" i="5"/>
  <c r="N95" i="5"/>
  <c r="N227" i="5"/>
  <c r="O27" i="4"/>
  <c r="O29" i="5"/>
  <c r="O95" i="5"/>
  <c r="O227" i="5"/>
  <c r="P27" i="4"/>
  <c r="P29" i="5"/>
  <c r="P95" i="5"/>
  <c r="P227" i="5"/>
  <c r="Q27" i="4"/>
  <c r="Q29" i="5"/>
  <c r="Q95" i="5"/>
  <c r="Q227" i="5"/>
  <c r="R27" i="4"/>
  <c r="R29" i="5"/>
  <c r="R95" i="5"/>
  <c r="R227" i="5"/>
  <c r="S27" i="4"/>
  <c r="S29" i="5"/>
  <c r="S95" i="5"/>
  <c r="S227" i="5"/>
  <c r="T27" i="4"/>
  <c r="T29" i="5"/>
  <c r="T95" i="5"/>
  <c r="T227" i="5"/>
  <c r="U27" i="4"/>
  <c r="U29" i="5"/>
  <c r="U95" i="5"/>
  <c r="U227" i="5"/>
  <c r="V27" i="4"/>
  <c r="V29" i="5"/>
  <c r="V95" i="5"/>
  <c r="V227" i="5"/>
  <c r="W27" i="4"/>
  <c r="W29" i="5"/>
  <c r="W95" i="5"/>
  <c r="W227" i="5"/>
  <c r="X27" i="4"/>
  <c r="X29" i="5"/>
  <c r="X95" i="5"/>
  <c r="X227" i="5"/>
  <c r="Y27" i="4"/>
  <c r="Y29" i="5"/>
  <c r="Y95" i="5"/>
  <c r="Y227" i="5"/>
  <c r="Z27" i="4"/>
  <c r="Z29" i="5"/>
  <c r="Z95" i="5"/>
  <c r="Z227" i="5"/>
  <c r="AA27" i="4"/>
  <c r="AA29" i="5"/>
  <c r="AA95" i="5"/>
  <c r="AA227" i="5"/>
  <c r="AB27" i="4"/>
  <c r="AB29" i="5"/>
  <c r="AB95" i="5"/>
  <c r="AB227" i="5"/>
  <c r="AC27" i="4"/>
  <c r="AC29" i="5"/>
  <c r="AC95" i="5"/>
  <c r="AC227" i="5"/>
  <c r="AD27" i="4"/>
  <c r="AD29" i="5"/>
  <c r="AD95" i="5"/>
  <c r="AD227" i="5"/>
  <c r="AE27" i="4"/>
  <c r="AE29" i="5"/>
  <c r="AE95" i="5"/>
  <c r="AE227" i="5"/>
  <c r="AF27" i="4"/>
  <c r="AF29" i="5"/>
  <c r="AF95" i="5"/>
  <c r="AF227" i="5"/>
  <c r="AG27" i="4"/>
  <c r="AG29" i="5"/>
  <c r="AG95" i="5"/>
  <c r="AG227" i="5"/>
  <c r="AH27" i="4"/>
  <c r="AH29" i="5"/>
  <c r="AH95" i="5"/>
  <c r="AH227" i="5"/>
  <c r="AI27" i="4"/>
  <c r="AI29" i="5"/>
  <c r="AI95" i="5"/>
  <c r="AI227" i="5"/>
  <c r="AJ27" i="4"/>
  <c r="AJ29" i="5"/>
  <c r="AJ95" i="5"/>
  <c r="AJ227" i="5"/>
  <c r="AK27" i="4"/>
  <c r="AK29" i="5"/>
  <c r="AK95" i="5"/>
  <c r="AK227" i="5"/>
  <c r="AL27" i="4"/>
  <c r="AL29" i="5"/>
  <c r="AL95" i="5"/>
  <c r="AL227" i="5"/>
  <c r="AM27" i="4"/>
  <c r="AM29" i="5"/>
  <c r="AM95" i="5"/>
  <c r="AM227" i="5"/>
  <c r="AN27" i="4"/>
  <c r="AN29" i="5"/>
  <c r="AN95" i="5"/>
  <c r="AN227" i="5"/>
  <c r="AO27" i="4"/>
  <c r="AO29" i="5"/>
  <c r="AO95" i="5"/>
  <c r="AO227" i="5"/>
  <c r="AP27" i="4"/>
  <c r="AP29" i="5"/>
  <c r="AP95" i="5"/>
  <c r="AP227" i="5"/>
  <c r="AQ27" i="4"/>
  <c r="AQ29" i="5"/>
  <c r="AQ95" i="5"/>
  <c r="AQ227" i="5"/>
  <c r="AR27" i="4"/>
  <c r="AR29" i="5"/>
  <c r="AR95" i="5"/>
  <c r="AR227" i="5"/>
  <c r="AS27" i="4"/>
  <c r="AS29" i="5"/>
  <c r="AS95" i="5"/>
  <c r="AS227" i="5"/>
  <c r="AT27" i="4"/>
  <c r="AT29" i="5"/>
  <c r="AT95" i="5"/>
  <c r="AT227" i="5"/>
  <c r="AU27" i="4"/>
  <c r="AU29" i="5"/>
  <c r="AU95" i="5"/>
  <c r="AU227" i="5"/>
  <c r="AV27" i="4"/>
  <c r="AV29" i="5"/>
  <c r="AV95" i="5"/>
  <c r="AV227" i="5"/>
  <c r="AW27" i="4"/>
  <c r="AW29" i="5"/>
  <c r="AW95" i="5"/>
  <c r="AW227" i="5"/>
  <c r="AX27" i="4"/>
  <c r="AX29" i="5"/>
  <c r="AX95" i="5"/>
  <c r="AX227" i="5"/>
  <c r="AY27" i="4"/>
  <c r="AY29" i="5"/>
  <c r="AY95" i="5"/>
  <c r="AY227" i="5"/>
  <c r="AZ27" i="4"/>
  <c r="AZ29" i="5"/>
  <c r="AZ95" i="5"/>
  <c r="AZ227" i="5"/>
  <c r="BA27" i="4"/>
  <c r="BA29" i="5"/>
  <c r="BA95" i="5"/>
  <c r="BA227" i="5"/>
  <c r="BB27" i="4"/>
  <c r="BB29" i="5"/>
  <c r="BB95" i="5"/>
  <c r="BB227" i="5"/>
  <c r="BC29" i="5"/>
  <c r="BC95" i="5"/>
  <c r="BC227" i="5"/>
  <c r="BD27" i="4"/>
  <c r="BD29" i="5"/>
  <c r="BD95" i="5"/>
  <c r="BD227" i="5"/>
  <c r="BE27" i="4"/>
  <c r="BE29" i="5"/>
  <c r="BE95" i="5"/>
  <c r="BE227" i="5"/>
  <c r="BF27" i="4"/>
  <c r="BF29" i="5"/>
  <c r="BF95" i="5"/>
  <c r="BF227" i="5"/>
  <c r="B28" i="4"/>
  <c r="B30" i="5"/>
  <c r="B96" i="5"/>
  <c r="B228" i="5"/>
  <c r="C28" i="4"/>
  <c r="C30" i="5"/>
  <c r="C96" i="5"/>
  <c r="C228" i="5"/>
  <c r="D28" i="4"/>
  <c r="D30" i="5"/>
  <c r="D96" i="5"/>
  <c r="D228" i="5"/>
  <c r="E28" i="4"/>
  <c r="E30" i="5"/>
  <c r="E96" i="5"/>
  <c r="E228" i="5"/>
  <c r="F28" i="4"/>
  <c r="F30" i="5"/>
  <c r="F96" i="5"/>
  <c r="F228" i="5"/>
  <c r="G28" i="4"/>
  <c r="G30" i="5"/>
  <c r="G96" i="5"/>
  <c r="G228" i="5"/>
  <c r="H28" i="4"/>
  <c r="H30" i="5"/>
  <c r="H96" i="5"/>
  <c r="H228" i="5"/>
  <c r="I28" i="4"/>
  <c r="I30" i="5"/>
  <c r="I96" i="5"/>
  <c r="I228" i="5"/>
  <c r="J28" i="4"/>
  <c r="J30" i="5"/>
  <c r="J96" i="5"/>
  <c r="J228" i="5"/>
  <c r="K28" i="4"/>
  <c r="K30" i="5"/>
  <c r="K96" i="5"/>
  <c r="K228" i="5"/>
  <c r="L28" i="4"/>
  <c r="L30" i="5"/>
  <c r="L96" i="5"/>
  <c r="L228" i="5"/>
  <c r="M28" i="4"/>
  <c r="M30" i="5"/>
  <c r="M96" i="5"/>
  <c r="M228" i="5"/>
  <c r="N28" i="4"/>
  <c r="N30" i="5"/>
  <c r="N96" i="5"/>
  <c r="N228" i="5"/>
  <c r="O28" i="4"/>
  <c r="O30" i="5"/>
  <c r="O96" i="5"/>
  <c r="O228" i="5"/>
  <c r="P28" i="4"/>
  <c r="P30" i="5"/>
  <c r="P96" i="5"/>
  <c r="P228" i="5"/>
  <c r="Q28" i="4"/>
  <c r="Q30" i="5"/>
  <c r="Q96" i="5"/>
  <c r="Q228" i="5"/>
  <c r="R28" i="4"/>
  <c r="R30" i="5"/>
  <c r="R96" i="5"/>
  <c r="R228" i="5"/>
  <c r="S28" i="4"/>
  <c r="S30" i="5"/>
  <c r="S96" i="5"/>
  <c r="S228" i="5"/>
  <c r="T28" i="4"/>
  <c r="T30" i="5"/>
  <c r="T96" i="5"/>
  <c r="T228" i="5"/>
  <c r="U28" i="4"/>
  <c r="U30" i="5"/>
  <c r="U96" i="5"/>
  <c r="U228" i="5"/>
  <c r="V28" i="4"/>
  <c r="V30" i="5"/>
  <c r="V96" i="5"/>
  <c r="V228" i="5"/>
  <c r="W28" i="4"/>
  <c r="W30" i="5"/>
  <c r="W96" i="5"/>
  <c r="W228" i="5"/>
  <c r="X28" i="4"/>
  <c r="X30" i="5"/>
  <c r="X96" i="5"/>
  <c r="X228" i="5"/>
  <c r="Y28" i="4"/>
  <c r="Y30" i="5"/>
  <c r="Y96" i="5"/>
  <c r="Y228" i="5"/>
  <c r="Z28" i="4"/>
  <c r="Z30" i="5"/>
  <c r="Z96" i="5"/>
  <c r="Z228" i="5"/>
  <c r="AA28" i="4"/>
  <c r="AA30" i="5"/>
  <c r="AA96" i="5"/>
  <c r="AA228" i="5"/>
  <c r="AB28" i="4"/>
  <c r="AB30" i="5"/>
  <c r="AB96" i="5"/>
  <c r="AB228" i="5"/>
  <c r="AC28" i="4"/>
  <c r="AC30" i="5"/>
  <c r="AC96" i="5"/>
  <c r="AC228" i="5"/>
  <c r="AD28" i="4"/>
  <c r="AD30" i="5"/>
  <c r="AD96" i="5"/>
  <c r="AD228" i="5"/>
  <c r="AE28" i="4"/>
  <c r="AE30" i="5"/>
  <c r="AE96" i="5"/>
  <c r="AE228" i="5"/>
  <c r="AF28" i="4"/>
  <c r="AF30" i="5"/>
  <c r="AF96" i="5"/>
  <c r="AF228" i="5"/>
  <c r="AG28" i="4"/>
  <c r="AG30" i="5"/>
  <c r="AG96" i="5"/>
  <c r="AG228" i="5"/>
  <c r="AH28" i="4"/>
  <c r="AH30" i="5"/>
  <c r="AH96" i="5"/>
  <c r="AH228" i="5"/>
  <c r="AI28" i="4"/>
  <c r="AI30" i="5"/>
  <c r="AI96" i="5"/>
  <c r="AI228" i="5"/>
  <c r="AJ28" i="4"/>
  <c r="AJ30" i="5"/>
  <c r="AJ96" i="5"/>
  <c r="AJ228" i="5"/>
  <c r="AK28" i="4"/>
  <c r="AK30" i="5"/>
  <c r="AK96" i="5"/>
  <c r="AK228" i="5"/>
  <c r="AL28" i="4"/>
  <c r="AL30" i="5"/>
  <c r="AL96" i="5"/>
  <c r="AL228" i="5"/>
  <c r="AM28" i="4"/>
  <c r="AM30" i="5"/>
  <c r="AM96" i="5"/>
  <c r="AM228" i="5"/>
  <c r="AN28" i="4"/>
  <c r="AN30" i="5"/>
  <c r="AN96" i="5"/>
  <c r="AN228" i="5"/>
  <c r="AO28" i="4"/>
  <c r="AO30" i="5"/>
  <c r="AO96" i="5"/>
  <c r="AO228" i="5"/>
  <c r="AP28" i="4"/>
  <c r="AP30" i="5"/>
  <c r="AP96" i="5"/>
  <c r="AP228" i="5"/>
  <c r="AQ28" i="4"/>
  <c r="AQ30" i="5"/>
  <c r="AQ96" i="5"/>
  <c r="AQ228" i="5"/>
  <c r="AR28" i="4"/>
  <c r="AR30" i="5"/>
  <c r="AR96" i="5"/>
  <c r="AR228" i="5"/>
  <c r="AS28" i="4"/>
  <c r="AS30" i="5"/>
  <c r="AS96" i="5"/>
  <c r="AS228" i="5"/>
  <c r="AT28" i="4"/>
  <c r="AT30" i="5"/>
  <c r="AT96" i="5"/>
  <c r="AT228" i="5"/>
  <c r="AU28" i="4"/>
  <c r="AU30" i="5"/>
  <c r="AU96" i="5"/>
  <c r="AU228" i="5"/>
  <c r="AV28" i="4"/>
  <c r="AV30" i="5"/>
  <c r="AV96" i="5"/>
  <c r="AV228" i="5"/>
  <c r="AW28" i="4"/>
  <c r="AW30" i="5"/>
  <c r="AW96" i="5"/>
  <c r="AW228" i="5"/>
  <c r="AX28" i="4"/>
  <c r="AX30" i="5"/>
  <c r="AX96" i="5"/>
  <c r="AX228" i="5"/>
  <c r="AY28" i="4"/>
  <c r="AY30" i="5"/>
  <c r="AY96" i="5"/>
  <c r="AY228" i="5"/>
  <c r="AZ28" i="4"/>
  <c r="AZ30" i="5"/>
  <c r="AZ96" i="5"/>
  <c r="AZ228" i="5"/>
  <c r="BA28" i="4"/>
  <c r="BA30" i="5"/>
  <c r="BA96" i="5"/>
  <c r="BA228" i="5"/>
  <c r="BB28" i="4"/>
  <c r="BB30" i="5"/>
  <c r="BB96" i="5"/>
  <c r="BB228" i="5"/>
  <c r="BC30" i="5"/>
  <c r="BC96" i="5"/>
  <c r="BC228" i="5"/>
  <c r="BD28" i="4"/>
  <c r="BD30" i="5"/>
  <c r="BD96" i="5"/>
  <c r="BD228" i="5"/>
  <c r="BE28" i="4"/>
  <c r="BE30" i="5"/>
  <c r="BE96" i="5"/>
  <c r="BE228" i="5"/>
  <c r="BF28" i="4"/>
  <c r="BF30" i="5"/>
  <c r="BF96" i="5"/>
  <c r="BF228" i="5"/>
  <c r="B29" i="4"/>
  <c r="B31" i="5"/>
  <c r="B97" i="5"/>
  <c r="B229" i="5"/>
  <c r="C29" i="4"/>
  <c r="C31" i="5"/>
  <c r="C97" i="5"/>
  <c r="C229" i="5"/>
  <c r="D29" i="4"/>
  <c r="D31" i="5"/>
  <c r="D97" i="5"/>
  <c r="D229" i="5"/>
  <c r="E29" i="4"/>
  <c r="E31" i="5"/>
  <c r="E97" i="5"/>
  <c r="E229" i="5"/>
  <c r="F29" i="4"/>
  <c r="F31" i="5"/>
  <c r="F97" i="5"/>
  <c r="F229" i="5"/>
  <c r="G29" i="4"/>
  <c r="G31" i="5"/>
  <c r="G97" i="5"/>
  <c r="G229" i="5"/>
  <c r="H29" i="4"/>
  <c r="H31" i="5"/>
  <c r="H97" i="5"/>
  <c r="H229" i="5"/>
  <c r="I29" i="4"/>
  <c r="I31" i="5"/>
  <c r="I97" i="5"/>
  <c r="I229" i="5"/>
  <c r="J29" i="4"/>
  <c r="J31" i="5"/>
  <c r="J97" i="5"/>
  <c r="J229" i="5"/>
  <c r="K29" i="4"/>
  <c r="K31" i="5"/>
  <c r="K97" i="5"/>
  <c r="K229" i="5"/>
  <c r="L29" i="4"/>
  <c r="L31" i="5"/>
  <c r="L97" i="5"/>
  <c r="L229" i="5"/>
  <c r="M29" i="4"/>
  <c r="M31" i="5"/>
  <c r="M97" i="5"/>
  <c r="M229" i="5"/>
  <c r="N29" i="4"/>
  <c r="N31" i="5"/>
  <c r="N97" i="5"/>
  <c r="N229" i="5"/>
  <c r="O29" i="4"/>
  <c r="O31" i="5"/>
  <c r="O97" i="5"/>
  <c r="O229" i="5"/>
  <c r="P29" i="4"/>
  <c r="P31" i="5"/>
  <c r="P97" i="5"/>
  <c r="P229" i="5"/>
  <c r="Q29" i="4"/>
  <c r="Q31" i="5"/>
  <c r="Q97" i="5"/>
  <c r="Q229" i="5"/>
  <c r="R29" i="4"/>
  <c r="R31" i="5"/>
  <c r="R97" i="5"/>
  <c r="R229" i="5"/>
  <c r="S29" i="4"/>
  <c r="S31" i="5"/>
  <c r="S97" i="5"/>
  <c r="S229" i="5"/>
  <c r="T29" i="4"/>
  <c r="T31" i="5"/>
  <c r="T97" i="5"/>
  <c r="T229" i="5"/>
  <c r="U29" i="4"/>
  <c r="U31" i="5"/>
  <c r="U97" i="5"/>
  <c r="U229" i="5"/>
  <c r="V29" i="4"/>
  <c r="V31" i="5"/>
  <c r="V97" i="5"/>
  <c r="V229" i="5"/>
  <c r="W29" i="4"/>
  <c r="W31" i="5"/>
  <c r="W97" i="5"/>
  <c r="W229" i="5"/>
  <c r="X29" i="4"/>
  <c r="X31" i="5"/>
  <c r="X97" i="5"/>
  <c r="X229" i="5"/>
  <c r="Y29" i="4"/>
  <c r="Y31" i="5"/>
  <c r="Y97" i="5"/>
  <c r="Y229" i="5"/>
  <c r="Z29" i="4"/>
  <c r="Z31" i="5"/>
  <c r="Z97" i="5"/>
  <c r="Z229" i="5"/>
  <c r="AA29" i="4"/>
  <c r="AA31" i="5"/>
  <c r="AA97" i="5"/>
  <c r="AA229" i="5"/>
  <c r="AB29" i="4"/>
  <c r="AB31" i="5"/>
  <c r="AB97" i="5"/>
  <c r="AB229" i="5"/>
  <c r="AC29" i="4"/>
  <c r="AC31" i="5"/>
  <c r="AC97" i="5"/>
  <c r="AC229" i="5"/>
  <c r="AD29" i="4"/>
  <c r="AD31" i="5"/>
  <c r="AD97" i="5"/>
  <c r="AD229" i="5"/>
  <c r="AE29" i="4"/>
  <c r="AE31" i="5"/>
  <c r="AE97" i="5"/>
  <c r="AE229" i="5"/>
  <c r="AF29" i="4"/>
  <c r="AF31" i="5"/>
  <c r="AF97" i="5"/>
  <c r="AF229" i="5"/>
  <c r="AG29" i="4"/>
  <c r="AG31" i="5"/>
  <c r="AG97" i="5"/>
  <c r="AG229" i="5"/>
  <c r="AH29" i="4"/>
  <c r="AH31" i="5"/>
  <c r="AH97" i="5"/>
  <c r="AH229" i="5"/>
  <c r="AI29" i="4"/>
  <c r="AI31" i="5"/>
  <c r="AI97" i="5"/>
  <c r="AI229" i="5"/>
  <c r="AJ29" i="4"/>
  <c r="AJ31" i="5"/>
  <c r="AJ97" i="5"/>
  <c r="AJ229" i="5"/>
  <c r="AK29" i="4"/>
  <c r="AK31" i="5"/>
  <c r="AK97" i="5"/>
  <c r="AK229" i="5"/>
  <c r="AL29" i="4"/>
  <c r="AL31" i="5"/>
  <c r="AL97" i="5"/>
  <c r="AL229" i="5"/>
  <c r="AM29" i="4"/>
  <c r="AM31" i="5"/>
  <c r="AM97" i="5"/>
  <c r="AM229" i="5"/>
  <c r="AN29" i="4"/>
  <c r="AN31" i="5"/>
  <c r="AN97" i="5"/>
  <c r="AN229" i="5"/>
  <c r="AO29" i="4"/>
  <c r="AO31" i="5"/>
  <c r="AO97" i="5"/>
  <c r="AO229" i="5"/>
  <c r="AP29" i="4"/>
  <c r="AP31" i="5"/>
  <c r="AP97" i="5"/>
  <c r="AP229" i="5"/>
  <c r="AQ29" i="4"/>
  <c r="AQ31" i="5"/>
  <c r="AQ97" i="5"/>
  <c r="AQ229" i="5"/>
  <c r="AR29" i="4"/>
  <c r="AR31" i="5"/>
  <c r="AR97" i="5"/>
  <c r="AR229" i="5"/>
  <c r="AS29" i="4"/>
  <c r="AS31" i="5"/>
  <c r="AS97" i="5"/>
  <c r="AS229" i="5"/>
  <c r="AT29" i="4"/>
  <c r="AT31" i="5"/>
  <c r="AT97" i="5"/>
  <c r="AT229" i="5"/>
  <c r="AU29" i="4"/>
  <c r="AU31" i="5"/>
  <c r="AU97" i="5"/>
  <c r="AU229" i="5"/>
  <c r="AV29" i="4"/>
  <c r="AV31" i="5"/>
  <c r="AV97" i="5"/>
  <c r="AV229" i="5"/>
  <c r="AW29" i="4"/>
  <c r="AW31" i="5"/>
  <c r="AW97" i="5"/>
  <c r="AW229" i="5"/>
  <c r="AX29" i="4"/>
  <c r="AX31" i="5"/>
  <c r="AX97" i="5"/>
  <c r="AX229" i="5"/>
  <c r="AY29" i="4"/>
  <c r="AY31" i="5"/>
  <c r="AY97" i="5"/>
  <c r="AY229" i="5"/>
  <c r="AZ29" i="4"/>
  <c r="AZ31" i="5"/>
  <c r="AZ97" i="5"/>
  <c r="AZ229" i="5"/>
  <c r="BA29" i="4"/>
  <c r="BA31" i="5"/>
  <c r="BA97" i="5"/>
  <c r="BA229" i="5"/>
  <c r="BB29" i="4"/>
  <c r="BB31" i="5"/>
  <c r="BB97" i="5"/>
  <c r="BB229" i="5"/>
  <c r="BC31" i="5"/>
  <c r="BC97" i="5"/>
  <c r="BC229" i="5"/>
  <c r="BD29" i="4"/>
  <c r="BD31" i="5"/>
  <c r="BD97" i="5"/>
  <c r="BD229" i="5"/>
  <c r="BE29" i="4"/>
  <c r="BE31" i="5"/>
  <c r="BE97" i="5"/>
  <c r="BE229" i="5"/>
  <c r="BF29" i="4"/>
  <c r="BF31" i="5"/>
  <c r="BF97" i="5"/>
  <c r="BF229" i="5"/>
  <c r="B30" i="4"/>
  <c r="B32" i="5"/>
  <c r="B98" i="5"/>
  <c r="B230" i="5"/>
  <c r="C30" i="4"/>
  <c r="C32" i="5"/>
  <c r="C98" i="5"/>
  <c r="C230" i="5"/>
  <c r="D30" i="4"/>
  <c r="D32" i="5"/>
  <c r="D98" i="5"/>
  <c r="D230" i="5"/>
  <c r="E30" i="4"/>
  <c r="E32" i="5"/>
  <c r="E98" i="5"/>
  <c r="E230" i="5"/>
  <c r="F30" i="4"/>
  <c r="F32" i="5"/>
  <c r="F98" i="5"/>
  <c r="F230" i="5"/>
  <c r="G30" i="4"/>
  <c r="G32" i="5"/>
  <c r="G98" i="5"/>
  <c r="G230" i="5"/>
  <c r="H30" i="4"/>
  <c r="H32" i="5"/>
  <c r="H98" i="5"/>
  <c r="H230" i="5"/>
  <c r="I30" i="4"/>
  <c r="I32" i="5"/>
  <c r="I98" i="5"/>
  <c r="I230" i="5"/>
  <c r="J30" i="4"/>
  <c r="J32" i="5"/>
  <c r="J98" i="5"/>
  <c r="J230" i="5"/>
  <c r="K30" i="4"/>
  <c r="K32" i="5"/>
  <c r="K98" i="5"/>
  <c r="K230" i="5"/>
  <c r="L30" i="4"/>
  <c r="L32" i="5"/>
  <c r="L98" i="5"/>
  <c r="L230" i="5"/>
  <c r="M30" i="4"/>
  <c r="M32" i="5"/>
  <c r="M98" i="5"/>
  <c r="M230" i="5"/>
  <c r="N30" i="4"/>
  <c r="N32" i="5"/>
  <c r="N98" i="5"/>
  <c r="N230" i="5"/>
  <c r="O30" i="4"/>
  <c r="O32" i="5"/>
  <c r="O98" i="5"/>
  <c r="O230" i="5"/>
  <c r="P30" i="4"/>
  <c r="P32" i="5"/>
  <c r="P98" i="5"/>
  <c r="P230" i="5"/>
  <c r="Q30" i="4"/>
  <c r="Q32" i="5"/>
  <c r="Q98" i="5"/>
  <c r="Q230" i="5"/>
  <c r="R30" i="4"/>
  <c r="R32" i="5"/>
  <c r="R98" i="5"/>
  <c r="R230" i="5"/>
  <c r="S30" i="4"/>
  <c r="S32" i="5"/>
  <c r="S98" i="5"/>
  <c r="S230" i="5"/>
  <c r="T30" i="4"/>
  <c r="T32" i="5"/>
  <c r="T98" i="5"/>
  <c r="T230" i="5"/>
  <c r="U30" i="4"/>
  <c r="U32" i="5"/>
  <c r="U98" i="5"/>
  <c r="U230" i="5"/>
  <c r="V30" i="4"/>
  <c r="V32" i="5"/>
  <c r="V98" i="5"/>
  <c r="V230" i="5"/>
  <c r="W30" i="4"/>
  <c r="W32" i="5"/>
  <c r="W98" i="5"/>
  <c r="W230" i="5"/>
  <c r="X30" i="4"/>
  <c r="X32" i="5"/>
  <c r="X98" i="5"/>
  <c r="X230" i="5"/>
  <c r="Y30" i="4"/>
  <c r="Y32" i="5"/>
  <c r="Y98" i="5"/>
  <c r="Y230" i="5"/>
  <c r="Z30" i="4"/>
  <c r="Z32" i="5"/>
  <c r="Z98" i="5"/>
  <c r="Z230" i="5"/>
  <c r="AA30" i="4"/>
  <c r="AA32" i="5"/>
  <c r="AA98" i="5"/>
  <c r="AA230" i="5"/>
  <c r="AB30" i="4"/>
  <c r="AB32" i="5"/>
  <c r="AB98" i="5"/>
  <c r="AB230" i="5"/>
  <c r="AC30" i="4"/>
  <c r="AC32" i="5"/>
  <c r="AC98" i="5"/>
  <c r="AC230" i="5"/>
  <c r="AD30" i="4"/>
  <c r="AD32" i="5"/>
  <c r="AD98" i="5"/>
  <c r="AD230" i="5"/>
  <c r="AE30" i="4"/>
  <c r="AE32" i="5"/>
  <c r="AE98" i="5"/>
  <c r="AE230" i="5"/>
  <c r="AF30" i="4"/>
  <c r="AF32" i="5"/>
  <c r="AF98" i="5"/>
  <c r="AF230" i="5"/>
  <c r="AG30" i="4"/>
  <c r="AG32" i="5"/>
  <c r="AG98" i="5"/>
  <c r="AG230" i="5"/>
  <c r="AH30" i="4"/>
  <c r="AH32" i="5"/>
  <c r="AH98" i="5"/>
  <c r="AH230" i="5"/>
  <c r="AI30" i="4"/>
  <c r="AI32" i="5"/>
  <c r="AI98" i="5"/>
  <c r="AI230" i="5"/>
  <c r="AJ30" i="4"/>
  <c r="AJ32" i="5"/>
  <c r="AJ98" i="5"/>
  <c r="AJ230" i="5"/>
  <c r="AK30" i="4"/>
  <c r="AK32" i="5"/>
  <c r="AK98" i="5"/>
  <c r="AK230" i="5"/>
  <c r="AL30" i="4"/>
  <c r="AL32" i="5"/>
  <c r="AL98" i="5"/>
  <c r="AL230" i="5"/>
  <c r="AM30" i="4"/>
  <c r="AM32" i="5"/>
  <c r="AM98" i="5"/>
  <c r="AM230" i="5"/>
  <c r="AN30" i="4"/>
  <c r="AN32" i="5"/>
  <c r="AN98" i="5"/>
  <c r="AN230" i="5"/>
  <c r="AO30" i="4"/>
  <c r="AO32" i="5"/>
  <c r="AO98" i="5"/>
  <c r="AO230" i="5"/>
  <c r="AP30" i="4"/>
  <c r="AP32" i="5"/>
  <c r="AP98" i="5"/>
  <c r="AP230" i="5"/>
  <c r="AQ30" i="4"/>
  <c r="AQ32" i="5"/>
  <c r="AQ98" i="5"/>
  <c r="AQ230" i="5"/>
  <c r="AR30" i="4"/>
  <c r="AR32" i="5"/>
  <c r="AR98" i="5"/>
  <c r="AR230" i="5"/>
  <c r="AS30" i="4"/>
  <c r="AS32" i="5"/>
  <c r="AS98" i="5"/>
  <c r="AS230" i="5"/>
  <c r="AT30" i="4"/>
  <c r="AT32" i="5"/>
  <c r="AT98" i="5"/>
  <c r="AT230" i="5"/>
  <c r="AU30" i="4"/>
  <c r="AU32" i="5"/>
  <c r="AU98" i="5"/>
  <c r="AU230" i="5"/>
  <c r="AV30" i="4"/>
  <c r="AV32" i="5"/>
  <c r="AV98" i="5"/>
  <c r="AV230" i="5"/>
  <c r="AW30" i="4"/>
  <c r="AW32" i="5"/>
  <c r="AW98" i="5"/>
  <c r="AW230" i="5"/>
  <c r="AX30" i="4"/>
  <c r="AX32" i="5"/>
  <c r="AX98" i="5"/>
  <c r="AX230" i="5"/>
  <c r="AY30" i="4"/>
  <c r="AY32" i="5"/>
  <c r="AY98" i="5"/>
  <c r="AY230" i="5"/>
  <c r="AZ30" i="4"/>
  <c r="AZ32" i="5"/>
  <c r="AZ98" i="5"/>
  <c r="AZ230" i="5"/>
  <c r="BA30" i="4"/>
  <c r="BA32" i="5"/>
  <c r="BA98" i="5"/>
  <c r="BA230" i="5"/>
  <c r="BB30" i="4"/>
  <c r="BB32" i="5"/>
  <c r="BB98" i="5"/>
  <c r="BB230" i="5"/>
  <c r="BC32" i="5"/>
  <c r="BC98" i="5"/>
  <c r="BC230" i="5"/>
  <c r="BD30" i="4"/>
  <c r="BD32" i="5"/>
  <c r="BD98" i="5"/>
  <c r="BD230" i="5"/>
  <c r="BE30" i="4"/>
  <c r="BE32" i="5"/>
  <c r="BE98" i="5"/>
  <c r="BE230" i="5"/>
  <c r="BF30" i="4"/>
  <c r="BF32" i="5"/>
  <c r="BF98" i="5"/>
  <c r="BF230" i="5"/>
  <c r="B31" i="4"/>
  <c r="B33" i="5"/>
  <c r="B99" i="5"/>
  <c r="B231" i="5"/>
  <c r="C31" i="4"/>
  <c r="C33" i="5"/>
  <c r="C99" i="5"/>
  <c r="C231" i="5"/>
  <c r="D31" i="4"/>
  <c r="D33" i="5"/>
  <c r="D99" i="5"/>
  <c r="D231" i="5"/>
  <c r="E31" i="4"/>
  <c r="E33" i="5"/>
  <c r="E99" i="5"/>
  <c r="E231" i="5"/>
  <c r="F31" i="4"/>
  <c r="F33" i="5"/>
  <c r="F99" i="5"/>
  <c r="F231" i="5"/>
  <c r="G31" i="4"/>
  <c r="G33" i="5"/>
  <c r="G99" i="5"/>
  <c r="G231" i="5"/>
  <c r="H31" i="4"/>
  <c r="H33" i="5"/>
  <c r="H99" i="5"/>
  <c r="H231" i="5"/>
  <c r="I31" i="4"/>
  <c r="I33" i="5"/>
  <c r="I99" i="5"/>
  <c r="I231" i="5"/>
  <c r="J31" i="4"/>
  <c r="J33" i="5"/>
  <c r="J99" i="5"/>
  <c r="J231" i="5"/>
  <c r="K31" i="4"/>
  <c r="K33" i="5"/>
  <c r="K99" i="5"/>
  <c r="K231" i="5"/>
  <c r="L31" i="4"/>
  <c r="L33" i="5"/>
  <c r="L99" i="5"/>
  <c r="L231" i="5"/>
  <c r="M31" i="4"/>
  <c r="M33" i="5"/>
  <c r="M99" i="5"/>
  <c r="M231" i="5"/>
  <c r="N31" i="4"/>
  <c r="N33" i="5"/>
  <c r="N99" i="5"/>
  <c r="N231" i="5"/>
  <c r="O31" i="4"/>
  <c r="O33" i="5"/>
  <c r="O99" i="5"/>
  <c r="O231" i="5"/>
  <c r="P31" i="4"/>
  <c r="P33" i="5"/>
  <c r="P99" i="5"/>
  <c r="P231" i="5"/>
  <c r="Q31" i="4"/>
  <c r="Q33" i="5"/>
  <c r="Q99" i="5"/>
  <c r="Q231" i="5"/>
  <c r="R31" i="4"/>
  <c r="R33" i="5"/>
  <c r="R99" i="5"/>
  <c r="R231" i="5"/>
  <c r="S31" i="4"/>
  <c r="S33" i="5"/>
  <c r="S99" i="5"/>
  <c r="S231" i="5"/>
  <c r="T31" i="4"/>
  <c r="T33" i="5"/>
  <c r="T99" i="5"/>
  <c r="T231" i="5"/>
  <c r="U31" i="4"/>
  <c r="U33" i="5"/>
  <c r="U99" i="5"/>
  <c r="U231" i="5"/>
  <c r="V31" i="4"/>
  <c r="V33" i="5"/>
  <c r="V99" i="5"/>
  <c r="V231" i="5"/>
  <c r="W31" i="4"/>
  <c r="W33" i="5"/>
  <c r="W99" i="5"/>
  <c r="W231" i="5"/>
  <c r="X31" i="4"/>
  <c r="X33" i="5"/>
  <c r="X99" i="5"/>
  <c r="X231" i="5"/>
  <c r="Y31" i="4"/>
  <c r="Y33" i="5"/>
  <c r="Y99" i="5"/>
  <c r="Y231" i="5"/>
  <c r="Z31" i="4"/>
  <c r="Z33" i="5"/>
  <c r="Z99" i="5"/>
  <c r="Z231" i="5"/>
  <c r="AA31" i="4"/>
  <c r="AA33" i="5"/>
  <c r="AA99" i="5"/>
  <c r="AA231" i="5"/>
  <c r="AB31" i="4"/>
  <c r="AB33" i="5"/>
  <c r="AB99" i="5"/>
  <c r="AB231" i="5"/>
  <c r="AC31" i="4"/>
  <c r="AC33" i="5"/>
  <c r="AC99" i="5"/>
  <c r="AC231" i="5"/>
  <c r="AD31" i="4"/>
  <c r="AD33" i="5"/>
  <c r="AD99" i="5"/>
  <c r="AD231" i="5"/>
  <c r="AE31" i="4"/>
  <c r="AE33" i="5"/>
  <c r="AE99" i="5"/>
  <c r="AE231" i="5"/>
  <c r="AF31" i="4"/>
  <c r="AF33" i="5"/>
  <c r="AF99" i="5"/>
  <c r="AF231" i="5"/>
  <c r="AG31" i="4"/>
  <c r="AG33" i="5"/>
  <c r="AG99" i="5"/>
  <c r="AG231" i="5"/>
  <c r="AH31" i="4"/>
  <c r="AH33" i="5"/>
  <c r="AH99" i="5"/>
  <c r="AH231" i="5"/>
  <c r="AI31" i="4"/>
  <c r="AI33" i="5"/>
  <c r="AI99" i="5"/>
  <c r="AI231" i="5"/>
  <c r="AJ31" i="4"/>
  <c r="AJ33" i="5"/>
  <c r="AJ99" i="5"/>
  <c r="AJ231" i="5"/>
  <c r="AK31" i="4"/>
  <c r="AK33" i="5"/>
  <c r="AK99" i="5"/>
  <c r="AK231" i="5"/>
  <c r="AL31" i="4"/>
  <c r="AL33" i="5"/>
  <c r="AL99" i="5"/>
  <c r="AL231" i="5"/>
  <c r="AM31" i="4"/>
  <c r="AM33" i="5"/>
  <c r="AM99" i="5"/>
  <c r="AM231" i="5"/>
  <c r="AN31" i="4"/>
  <c r="AN33" i="5"/>
  <c r="AN99" i="5"/>
  <c r="AN231" i="5"/>
  <c r="AO31" i="4"/>
  <c r="AO33" i="5"/>
  <c r="AO99" i="5"/>
  <c r="AO231" i="5"/>
  <c r="AP31" i="4"/>
  <c r="AP33" i="5"/>
  <c r="AP99" i="5"/>
  <c r="AP231" i="5"/>
  <c r="AQ31" i="4"/>
  <c r="AQ33" i="5"/>
  <c r="AQ99" i="5"/>
  <c r="AQ231" i="5"/>
  <c r="AR31" i="4"/>
  <c r="AR33" i="5"/>
  <c r="AR99" i="5"/>
  <c r="AR231" i="5"/>
  <c r="AS31" i="4"/>
  <c r="AS33" i="5"/>
  <c r="AS99" i="5"/>
  <c r="AS231" i="5"/>
  <c r="AT31" i="4"/>
  <c r="AT33" i="5"/>
  <c r="AT99" i="5"/>
  <c r="AT231" i="5"/>
  <c r="AU31" i="4"/>
  <c r="AU33" i="5"/>
  <c r="AU99" i="5"/>
  <c r="AU231" i="5"/>
  <c r="AV31" i="4"/>
  <c r="AV33" i="5"/>
  <c r="AV99" i="5"/>
  <c r="AV231" i="5"/>
  <c r="AW31" i="4"/>
  <c r="AW33" i="5"/>
  <c r="AW99" i="5"/>
  <c r="AW231" i="5"/>
  <c r="AX31" i="4"/>
  <c r="AX33" i="5"/>
  <c r="AX99" i="5"/>
  <c r="AX231" i="5"/>
  <c r="AY31" i="4"/>
  <c r="AY33" i="5"/>
  <c r="AY99" i="5"/>
  <c r="AY231" i="5"/>
  <c r="AZ31" i="4"/>
  <c r="AZ33" i="5"/>
  <c r="AZ99" i="5"/>
  <c r="AZ231" i="5"/>
  <c r="BA31" i="4"/>
  <c r="BA33" i="5"/>
  <c r="BA99" i="5"/>
  <c r="BA231" i="5"/>
  <c r="BB31" i="4"/>
  <c r="BB33" i="5"/>
  <c r="BB99" i="5"/>
  <c r="BB231" i="5"/>
  <c r="BC33" i="5"/>
  <c r="BC99" i="5"/>
  <c r="BC231" i="5"/>
  <c r="BD31" i="4"/>
  <c r="BD33" i="5"/>
  <c r="BD99" i="5"/>
  <c r="BD231" i="5"/>
  <c r="BE31" i="4"/>
  <c r="BE33" i="5"/>
  <c r="BE99" i="5"/>
  <c r="BE231" i="5"/>
  <c r="BF31" i="4"/>
  <c r="BF33" i="5"/>
  <c r="BF99" i="5"/>
  <c r="BF231" i="5"/>
  <c r="B32" i="4"/>
  <c r="B34" i="5"/>
  <c r="B100" i="5"/>
  <c r="B232" i="5"/>
  <c r="C32" i="4"/>
  <c r="C34" i="5"/>
  <c r="C100" i="5"/>
  <c r="C232" i="5"/>
  <c r="D32" i="4"/>
  <c r="D34" i="5"/>
  <c r="D100" i="5"/>
  <c r="D232" i="5"/>
  <c r="E32" i="4"/>
  <c r="E34" i="5"/>
  <c r="E100" i="5"/>
  <c r="E232" i="5"/>
  <c r="F32" i="4"/>
  <c r="F34" i="5"/>
  <c r="F100" i="5"/>
  <c r="F232" i="5"/>
  <c r="G32" i="4"/>
  <c r="G34" i="5"/>
  <c r="G100" i="5"/>
  <c r="G232" i="5"/>
  <c r="H32" i="4"/>
  <c r="H34" i="5"/>
  <c r="H100" i="5"/>
  <c r="H232" i="5"/>
  <c r="I32" i="4"/>
  <c r="I34" i="5"/>
  <c r="I100" i="5"/>
  <c r="I232" i="5"/>
  <c r="J32" i="4"/>
  <c r="J34" i="5"/>
  <c r="J100" i="5"/>
  <c r="J232" i="5"/>
  <c r="K32" i="4"/>
  <c r="K34" i="5"/>
  <c r="K100" i="5"/>
  <c r="K232" i="5"/>
  <c r="L32" i="4"/>
  <c r="L34" i="5"/>
  <c r="L100" i="5"/>
  <c r="L232" i="5"/>
  <c r="M32" i="4"/>
  <c r="M34" i="5"/>
  <c r="M100" i="5"/>
  <c r="M232" i="5"/>
  <c r="N32" i="4"/>
  <c r="N34" i="5"/>
  <c r="N100" i="5"/>
  <c r="N232" i="5"/>
  <c r="O32" i="4"/>
  <c r="O34" i="5"/>
  <c r="O100" i="5"/>
  <c r="O232" i="5"/>
  <c r="P32" i="4"/>
  <c r="P34" i="5"/>
  <c r="P100" i="5"/>
  <c r="P232" i="5"/>
  <c r="Q32" i="4"/>
  <c r="Q34" i="5"/>
  <c r="Q100" i="5"/>
  <c r="Q232" i="5"/>
  <c r="R32" i="4"/>
  <c r="R34" i="5"/>
  <c r="R100" i="5"/>
  <c r="R232" i="5"/>
  <c r="S32" i="4"/>
  <c r="S34" i="5"/>
  <c r="S100" i="5"/>
  <c r="S232" i="5"/>
  <c r="T32" i="4"/>
  <c r="T34" i="5"/>
  <c r="T100" i="5"/>
  <c r="T232" i="5"/>
  <c r="U32" i="4"/>
  <c r="U34" i="5"/>
  <c r="U100" i="5"/>
  <c r="U232" i="5"/>
  <c r="V32" i="4"/>
  <c r="V34" i="5"/>
  <c r="V100" i="5"/>
  <c r="V232" i="5"/>
  <c r="W32" i="4"/>
  <c r="W34" i="5"/>
  <c r="W100" i="5"/>
  <c r="W232" i="5"/>
  <c r="X32" i="4"/>
  <c r="X34" i="5"/>
  <c r="X100" i="5"/>
  <c r="X232" i="5"/>
  <c r="Y32" i="4"/>
  <c r="Y34" i="5"/>
  <c r="Y100" i="5"/>
  <c r="Y232" i="5"/>
  <c r="Z32" i="4"/>
  <c r="Z34" i="5"/>
  <c r="Z100" i="5"/>
  <c r="Z232" i="5"/>
  <c r="AA32" i="4"/>
  <c r="AA34" i="5"/>
  <c r="AA100" i="5"/>
  <c r="AA232" i="5"/>
  <c r="AB32" i="4"/>
  <c r="AB34" i="5"/>
  <c r="AB100" i="5"/>
  <c r="AB232" i="5"/>
  <c r="AC32" i="4"/>
  <c r="AC34" i="5"/>
  <c r="AC100" i="5"/>
  <c r="AC232" i="5"/>
  <c r="AD32" i="4"/>
  <c r="AD34" i="5"/>
  <c r="AD100" i="5"/>
  <c r="AD232" i="5"/>
  <c r="AE32" i="4"/>
  <c r="AE34" i="5"/>
  <c r="AE100" i="5"/>
  <c r="AE232" i="5"/>
  <c r="AF32" i="4"/>
  <c r="AF34" i="5"/>
  <c r="AF100" i="5"/>
  <c r="AF232" i="5"/>
  <c r="AG32" i="4"/>
  <c r="AG34" i="5"/>
  <c r="AG100" i="5"/>
  <c r="AG232" i="5"/>
  <c r="AH32" i="4"/>
  <c r="AH34" i="5"/>
  <c r="AH100" i="5"/>
  <c r="AH232" i="5"/>
  <c r="AI32" i="4"/>
  <c r="AI34" i="5"/>
  <c r="AI100" i="5"/>
  <c r="AI232" i="5"/>
  <c r="AJ32" i="4"/>
  <c r="AJ34" i="5"/>
  <c r="AJ100" i="5"/>
  <c r="AJ232" i="5"/>
  <c r="AK32" i="4"/>
  <c r="AK34" i="5"/>
  <c r="AK100" i="5"/>
  <c r="AK232" i="5"/>
  <c r="AL32" i="4"/>
  <c r="AL34" i="5"/>
  <c r="AL100" i="5"/>
  <c r="AL232" i="5"/>
  <c r="AM32" i="4"/>
  <c r="AM34" i="5"/>
  <c r="AM100" i="5"/>
  <c r="AM232" i="5"/>
  <c r="AN32" i="4"/>
  <c r="AN34" i="5"/>
  <c r="AN100" i="5"/>
  <c r="AN232" i="5"/>
  <c r="AO32" i="4"/>
  <c r="AO34" i="5"/>
  <c r="AO100" i="5"/>
  <c r="AO232" i="5"/>
  <c r="AP32" i="4"/>
  <c r="AP34" i="5"/>
  <c r="AP100" i="5"/>
  <c r="AP232" i="5"/>
  <c r="AQ32" i="4"/>
  <c r="AQ34" i="5"/>
  <c r="AQ100" i="5"/>
  <c r="AQ232" i="5"/>
  <c r="AR32" i="4"/>
  <c r="AR34" i="5"/>
  <c r="AR100" i="5"/>
  <c r="AR232" i="5"/>
  <c r="AS32" i="4"/>
  <c r="AS34" i="5"/>
  <c r="AS100" i="5"/>
  <c r="AS232" i="5"/>
  <c r="AT32" i="4"/>
  <c r="AT34" i="5"/>
  <c r="AT100" i="5"/>
  <c r="AT232" i="5"/>
  <c r="AU32" i="4"/>
  <c r="AU34" i="5"/>
  <c r="AU100" i="5"/>
  <c r="AU232" i="5"/>
  <c r="AV32" i="4"/>
  <c r="AV34" i="5"/>
  <c r="AV100" i="5"/>
  <c r="AV232" i="5"/>
  <c r="AW32" i="4"/>
  <c r="AW34" i="5"/>
  <c r="AW100" i="5"/>
  <c r="AW232" i="5"/>
  <c r="AX32" i="4"/>
  <c r="AX34" i="5"/>
  <c r="AX100" i="5"/>
  <c r="AX232" i="5"/>
  <c r="AY32" i="4"/>
  <c r="AY34" i="5"/>
  <c r="AY100" i="5"/>
  <c r="AY232" i="5"/>
  <c r="AZ32" i="4"/>
  <c r="AZ34" i="5"/>
  <c r="AZ100" i="5"/>
  <c r="AZ232" i="5"/>
  <c r="BA32" i="4"/>
  <c r="BA34" i="5"/>
  <c r="BA100" i="5"/>
  <c r="BA232" i="5"/>
  <c r="BB32" i="4"/>
  <c r="BB34" i="5"/>
  <c r="BB100" i="5"/>
  <c r="BB232" i="5"/>
  <c r="BC34" i="5"/>
  <c r="BC100" i="5"/>
  <c r="BC232" i="5"/>
  <c r="BD32" i="4"/>
  <c r="BD34" i="5"/>
  <c r="BD100" i="5"/>
  <c r="BD232" i="5"/>
  <c r="BE32" i="4"/>
  <c r="BE34" i="5"/>
  <c r="BE100" i="5"/>
  <c r="BE232" i="5"/>
  <c r="BF32" i="4"/>
  <c r="BF34" i="5"/>
  <c r="BF100" i="5"/>
  <c r="BF232" i="5"/>
  <c r="B33" i="4"/>
  <c r="B35" i="5"/>
  <c r="B101" i="5"/>
  <c r="B233" i="5"/>
  <c r="C33" i="4"/>
  <c r="C35" i="5"/>
  <c r="C101" i="5"/>
  <c r="C233" i="5"/>
  <c r="D33" i="4"/>
  <c r="D35" i="5"/>
  <c r="D101" i="5"/>
  <c r="D233" i="5"/>
  <c r="E33" i="4"/>
  <c r="E35" i="5"/>
  <c r="E101" i="5"/>
  <c r="E233" i="5"/>
  <c r="F33" i="4"/>
  <c r="F35" i="5"/>
  <c r="F101" i="5"/>
  <c r="F233" i="5"/>
  <c r="G33" i="4"/>
  <c r="G35" i="5"/>
  <c r="G101" i="5"/>
  <c r="G233" i="5"/>
  <c r="H33" i="4"/>
  <c r="H35" i="5"/>
  <c r="H101" i="5"/>
  <c r="H233" i="5"/>
  <c r="I33" i="4"/>
  <c r="I35" i="5"/>
  <c r="I101" i="5"/>
  <c r="I233" i="5"/>
  <c r="J33" i="4"/>
  <c r="J35" i="5"/>
  <c r="J101" i="5"/>
  <c r="J233" i="5"/>
  <c r="K33" i="4"/>
  <c r="K35" i="5"/>
  <c r="K101" i="5"/>
  <c r="K233" i="5"/>
  <c r="L33" i="4"/>
  <c r="L35" i="5"/>
  <c r="L101" i="5"/>
  <c r="L233" i="5"/>
  <c r="M33" i="4"/>
  <c r="M35" i="5"/>
  <c r="M101" i="5"/>
  <c r="M233" i="5"/>
  <c r="N33" i="4"/>
  <c r="N35" i="5"/>
  <c r="N101" i="5"/>
  <c r="N233" i="5"/>
  <c r="O33" i="4"/>
  <c r="O35" i="5"/>
  <c r="O101" i="5"/>
  <c r="O233" i="5"/>
  <c r="P33" i="4"/>
  <c r="P35" i="5"/>
  <c r="P101" i="5"/>
  <c r="P233" i="5"/>
  <c r="Q33" i="4"/>
  <c r="Q35" i="5"/>
  <c r="Q101" i="5"/>
  <c r="Q233" i="5"/>
  <c r="R33" i="4"/>
  <c r="R35" i="5"/>
  <c r="R101" i="5"/>
  <c r="R233" i="5"/>
  <c r="S33" i="4"/>
  <c r="S35" i="5"/>
  <c r="S101" i="5"/>
  <c r="S233" i="5"/>
  <c r="T33" i="4"/>
  <c r="T35" i="5"/>
  <c r="T101" i="5"/>
  <c r="T233" i="5"/>
  <c r="U33" i="4"/>
  <c r="U35" i="5"/>
  <c r="U101" i="5"/>
  <c r="U233" i="5"/>
  <c r="V33" i="4"/>
  <c r="V35" i="5"/>
  <c r="V101" i="5"/>
  <c r="V233" i="5"/>
  <c r="W33" i="4"/>
  <c r="W35" i="5"/>
  <c r="W101" i="5"/>
  <c r="W233" i="5"/>
  <c r="X33" i="4"/>
  <c r="X35" i="5"/>
  <c r="X101" i="5"/>
  <c r="X233" i="5"/>
  <c r="Y33" i="4"/>
  <c r="Y35" i="5"/>
  <c r="Y101" i="5"/>
  <c r="Y233" i="5"/>
  <c r="Z33" i="4"/>
  <c r="Z35" i="5"/>
  <c r="Z101" i="5"/>
  <c r="Z233" i="5"/>
  <c r="AA33" i="4"/>
  <c r="AA35" i="5"/>
  <c r="AA101" i="5"/>
  <c r="AA233" i="5"/>
  <c r="AB33" i="4"/>
  <c r="AB35" i="5"/>
  <c r="AB101" i="5"/>
  <c r="AB233" i="5"/>
  <c r="AC33" i="4"/>
  <c r="AC35" i="5"/>
  <c r="AC101" i="5"/>
  <c r="AC233" i="5"/>
  <c r="AD33" i="4"/>
  <c r="AD35" i="5"/>
  <c r="AD101" i="5"/>
  <c r="AD233" i="5"/>
  <c r="AE33" i="4"/>
  <c r="AE35" i="5"/>
  <c r="AE101" i="5"/>
  <c r="AE233" i="5"/>
  <c r="AF33" i="4"/>
  <c r="AF35" i="5"/>
  <c r="AF101" i="5"/>
  <c r="AF233" i="5"/>
  <c r="AG33" i="4"/>
  <c r="AG35" i="5"/>
  <c r="AG101" i="5"/>
  <c r="AG233" i="5"/>
  <c r="AH33" i="4"/>
  <c r="AH35" i="5"/>
  <c r="AH101" i="5"/>
  <c r="AH233" i="5"/>
  <c r="AI33" i="4"/>
  <c r="AI35" i="5"/>
  <c r="AI101" i="5"/>
  <c r="AI233" i="5"/>
  <c r="AJ33" i="4"/>
  <c r="AJ35" i="5"/>
  <c r="AJ101" i="5"/>
  <c r="AJ233" i="5"/>
  <c r="AK33" i="4"/>
  <c r="AK35" i="5"/>
  <c r="AK101" i="5"/>
  <c r="AK233" i="5"/>
  <c r="AL33" i="4"/>
  <c r="AL35" i="5"/>
  <c r="AL101" i="5"/>
  <c r="AL233" i="5"/>
  <c r="AM33" i="4"/>
  <c r="AM35" i="5"/>
  <c r="AM101" i="5"/>
  <c r="AM233" i="5"/>
  <c r="AN33" i="4"/>
  <c r="AN35" i="5"/>
  <c r="AN101" i="5"/>
  <c r="AN233" i="5"/>
  <c r="AO33" i="4"/>
  <c r="AO35" i="5"/>
  <c r="AO101" i="5"/>
  <c r="AO233" i="5"/>
  <c r="AP33" i="4"/>
  <c r="AP35" i="5"/>
  <c r="AP101" i="5"/>
  <c r="AP233" i="5"/>
  <c r="AQ33" i="4"/>
  <c r="AQ35" i="5"/>
  <c r="AQ101" i="5"/>
  <c r="AQ233" i="5"/>
  <c r="AR33" i="4"/>
  <c r="AR35" i="5"/>
  <c r="AR101" i="5"/>
  <c r="AR233" i="5"/>
  <c r="AS33" i="4"/>
  <c r="AS35" i="5"/>
  <c r="AS101" i="5"/>
  <c r="AS233" i="5"/>
  <c r="AT33" i="4"/>
  <c r="AT35" i="5"/>
  <c r="AT101" i="5"/>
  <c r="AT233" i="5"/>
  <c r="AU33" i="4"/>
  <c r="AU35" i="5"/>
  <c r="AU101" i="5"/>
  <c r="AU233" i="5"/>
  <c r="AV33" i="4"/>
  <c r="AV35" i="5"/>
  <c r="AV101" i="5"/>
  <c r="AV233" i="5"/>
  <c r="AW33" i="4"/>
  <c r="AW35" i="5"/>
  <c r="AW101" i="5"/>
  <c r="AW233" i="5"/>
  <c r="AX33" i="4"/>
  <c r="AX35" i="5"/>
  <c r="AX101" i="5"/>
  <c r="AX233" i="5"/>
  <c r="AY33" i="4"/>
  <c r="AY35" i="5"/>
  <c r="AY101" i="5"/>
  <c r="AY233" i="5"/>
  <c r="AZ33" i="4"/>
  <c r="AZ35" i="5"/>
  <c r="AZ101" i="5"/>
  <c r="AZ233" i="5"/>
  <c r="BA33" i="4"/>
  <c r="BA35" i="5"/>
  <c r="BA101" i="5"/>
  <c r="BA233" i="5"/>
  <c r="BB33" i="4"/>
  <c r="BB35" i="5"/>
  <c r="BB101" i="5"/>
  <c r="BB233" i="5"/>
  <c r="BC35" i="5"/>
  <c r="BC101" i="5"/>
  <c r="BC233" i="5"/>
  <c r="BD33" i="4"/>
  <c r="BD35" i="5"/>
  <c r="BD101" i="5"/>
  <c r="BD233" i="5"/>
  <c r="BE33" i="4"/>
  <c r="BE35" i="5"/>
  <c r="BE101" i="5"/>
  <c r="BE233" i="5"/>
  <c r="BF33" i="4"/>
  <c r="BF35" i="5"/>
  <c r="BF101" i="5"/>
  <c r="BF233" i="5"/>
  <c r="B34" i="4"/>
  <c r="B36" i="5"/>
  <c r="B102" i="5"/>
  <c r="B234" i="5"/>
  <c r="C34" i="4"/>
  <c r="C36" i="5"/>
  <c r="C102" i="5"/>
  <c r="C234" i="5"/>
  <c r="D34" i="4"/>
  <c r="D36" i="5"/>
  <c r="D102" i="5"/>
  <c r="D234" i="5"/>
  <c r="E34" i="4"/>
  <c r="E36" i="5"/>
  <c r="E102" i="5"/>
  <c r="E234" i="5"/>
  <c r="F34" i="4"/>
  <c r="F36" i="5"/>
  <c r="F102" i="5"/>
  <c r="F234" i="5"/>
  <c r="G34" i="4"/>
  <c r="G36" i="5"/>
  <c r="G102" i="5"/>
  <c r="G234" i="5"/>
  <c r="H34" i="4"/>
  <c r="H36" i="5"/>
  <c r="H102" i="5"/>
  <c r="H234" i="5"/>
  <c r="I34" i="4"/>
  <c r="I36" i="5"/>
  <c r="I102" i="5"/>
  <c r="I234" i="5"/>
  <c r="J34" i="4"/>
  <c r="J36" i="5"/>
  <c r="J102" i="5"/>
  <c r="J234" i="5"/>
  <c r="K34" i="4"/>
  <c r="K36" i="5"/>
  <c r="K102" i="5"/>
  <c r="K234" i="5"/>
  <c r="L34" i="4"/>
  <c r="L36" i="5"/>
  <c r="L102" i="5"/>
  <c r="L234" i="5"/>
  <c r="M34" i="4"/>
  <c r="M36" i="5"/>
  <c r="M102" i="5"/>
  <c r="M234" i="5"/>
  <c r="N34" i="4"/>
  <c r="N36" i="5"/>
  <c r="N102" i="5"/>
  <c r="N234" i="5"/>
  <c r="O34" i="4"/>
  <c r="O36" i="5"/>
  <c r="O102" i="5"/>
  <c r="O234" i="5"/>
  <c r="P34" i="4"/>
  <c r="P36" i="5"/>
  <c r="P102" i="5"/>
  <c r="P234" i="5"/>
  <c r="Q34" i="4"/>
  <c r="Q36" i="5"/>
  <c r="Q102" i="5"/>
  <c r="Q234" i="5"/>
  <c r="R34" i="4"/>
  <c r="R36" i="5"/>
  <c r="R102" i="5"/>
  <c r="R234" i="5"/>
  <c r="S34" i="4"/>
  <c r="S36" i="5"/>
  <c r="S102" i="5"/>
  <c r="S234" i="5"/>
  <c r="T34" i="4"/>
  <c r="T36" i="5"/>
  <c r="T102" i="5"/>
  <c r="T234" i="5"/>
  <c r="U34" i="4"/>
  <c r="U36" i="5"/>
  <c r="U102" i="5"/>
  <c r="U234" i="5"/>
  <c r="V34" i="4"/>
  <c r="V36" i="5"/>
  <c r="V102" i="5"/>
  <c r="V234" i="5"/>
  <c r="W34" i="4"/>
  <c r="W36" i="5"/>
  <c r="W102" i="5"/>
  <c r="W234" i="5"/>
  <c r="X34" i="4"/>
  <c r="X36" i="5"/>
  <c r="X102" i="5"/>
  <c r="X234" i="5"/>
  <c r="Y34" i="4"/>
  <c r="Y36" i="5"/>
  <c r="Y102" i="5"/>
  <c r="Y234" i="5"/>
  <c r="Z34" i="4"/>
  <c r="Z36" i="5"/>
  <c r="Z102" i="5"/>
  <c r="Z234" i="5"/>
  <c r="AA34" i="4"/>
  <c r="AA36" i="5"/>
  <c r="AA102" i="5"/>
  <c r="AA234" i="5"/>
  <c r="AB34" i="4"/>
  <c r="AB36" i="5"/>
  <c r="AB102" i="5"/>
  <c r="AB234" i="5"/>
  <c r="AC34" i="4"/>
  <c r="AC36" i="5"/>
  <c r="AC102" i="5"/>
  <c r="AC234" i="5"/>
  <c r="AD34" i="4"/>
  <c r="AD36" i="5"/>
  <c r="AD102" i="5"/>
  <c r="AD234" i="5"/>
  <c r="AE34" i="4"/>
  <c r="AE36" i="5"/>
  <c r="AE102" i="5"/>
  <c r="AE234" i="5"/>
  <c r="AF34" i="4"/>
  <c r="AF36" i="5"/>
  <c r="AF102" i="5"/>
  <c r="AF234" i="5"/>
  <c r="AG34" i="4"/>
  <c r="AG36" i="5"/>
  <c r="AG102" i="5"/>
  <c r="AG234" i="5"/>
  <c r="AH34" i="4"/>
  <c r="AH36" i="5"/>
  <c r="AH102" i="5"/>
  <c r="AH234" i="5"/>
  <c r="AI34" i="4"/>
  <c r="AI36" i="5"/>
  <c r="AI102" i="5"/>
  <c r="AI234" i="5"/>
  <c r="AJ34" i="4"/>
  <c r="AJ36" i="5"/>
  <c r="AJ102" i="5"/>
  <c r="AJ234" i="5"/>
  <c r="AK34" i="4"/>
  <c r="AK36" i="5"/>
  <c r="AK102" i="5"/>
  <c r="AK234" i="5"/>
  <c r="AL34" i="4"/>
  <c r="AL36" i="5"/>
  <c r="AL102" i="5"/>
  <c r="AL234" i="5"/>
  <c r="AM34" i="4"/>
  <c r="AM36" i="5"/>
  <c r="AM102" i="5"/>
  <c r="AM234" i="5"/>
  <c r="AN34" i="4"/>
  <c r="AN36" i="5"/>
  <c r="AN102" i="5"/>
  <c r="AN234" i="5"/>
  <c r="AO34" i="4"/>
  <c r="AO36" i="5"/>
  <c r="AO102" i="5"/>
  <c r="AO234" i="5"/>
  <c r="AP34" i="4"/>
  <c r="AP36" i="5"/>
  <c r="AP102" i="5"/>
  <c r="AP234" i="5"/>
  <c r="AQ34" i="4"/>
  <c r="AQ36" i="5"/>
  <c r="AQ102" i="5"/>
  <c r="AQ234" i="5"/>
  <c r="AR34" i="4"/>
  <c r="AR36" i="5"/>
  <c r="AR102" i="5"/>
  <c r="AR234" i="5"/>
  <c r="AS34" i="4"/>
  <c r="AS36" i="5"/>
  <c r="AS102" i="5"/>
  <c r="AS234" i="5"/>
  <c r="AT34" i="4"/>
  <c r="AT36" i="5"/>
  <c r="AT102" i="5"/>
  <c r="AT234" i="5"/>
  <c r="AU34" i="4"/>
  <c r="AU36" i="5"/>
  <c r="AU102" i="5"/>
  <c r="AU234" i="5"/>
  <c r="AV34" i="4"/>
  <c r="AV36" i="5"/>
  <c r="AV102" i="5"/>
  <c r="AV234" i="5"/>
  <c r="AW34" i="4"/>
  <c r="AW36" i="5"/>
  <c r="AW102" i="5"/>
  <c r="AW234" i="5"/>
  <c r="AX34" i="4"/>
  <c r="AX36" i="5"/>
  <c r="AX102" i="5"/>
  <c r="AX234" i="5"/>
  <c r="AY34" i="4"/>
  <c r="AY36" i="5"/>
  <c r="AY102" i="5"/>
  <c r="AY234" i="5"/>
  <c r="AZ34" i="4"/>
  <c r="AZ36" i="5"/>
  <c r="AZ102" i="5"/>
  <c r="AZ234" i="5"/>
  <c r="BA34" i="4"/>
  <c r="BA36" i="5"/>
  <c r="BA102" i="5"/>
  <c r="BA234" i="5"/>
  <c r="BB34" i="4"/>
  <c r="BB36" i="5"/>
  <c r="BB102" i="5"/>
  <c r="BB234" i="5"/>
  <c r="BC36" i="5"/>
  <c r="BC102" i="5"/>
  <c r="BC234" i="5"/>
  <c r="BD34" i="4"/>
  <c r="BD36" i="5"/>
  <c r="BD102" i="5"/>
  <c r="BD234" i="5"/>
  <c r="BE34" i="4"/>
  <c r="BE36" i="5"/>
  <c r="BE102" i="5"/>
  <c r="BE234" i="5"/>
  <c r="BF34" i="4"/>
  <c r="BF36" i="5"/>
  <c r="BF102" i="5"/>
  <c r="BF234" i="5"/>
  <c r="B35" i="4"/>
  <c r="B37" i="5"/>
  <c r="B103" i="5"/>
  <c r="B235" i="5"/>
  <c r="C35" i="4"/>
  <c r="C37" i="5"/>
  <c r="C103" i="5"/>
  <c r="C235" i="5"/>
  <c r="D35" i="4"/>
  <c r="D37" i="5"/>
  <c r="D103" i="5"/>
  <c r="D235" i="5"/>
  <c r="E35" i="4"/>
  <c r="E37" i="5"/>
  <c r="E103" i="5"/>
  <c r="E235" i="5"/>
  <c r="F35" i="4"/>
  <c r="F37" i="5"/>
  <c r="F103" i="5"/>
  <c r="F235" i="5"/>
  <c r="G35" i="4"/>
  <c r="G37" i="5"/>
  <c r="G103" i="5"/>
  <c r="G235" i="5"/>
  <c r="H35" i="4"/>
  <c r="H37" i="5"/>
  <c r="H103" i="5"/>
  <c r="H235" i="5"/>
  <c r="I35" i="4"/>
  <c r="I37" i="5"/>
  <c r="I103" i="5"/>
  <c r="I235" i="5"/>
  <c r="J35" i="4"/>
  <c r="J37" i="5"/>
  <c r="J103" i="5"/>
  <c r="J235" i="5"/>
  <c r="K35" i="4"/>
  <c r="K37" i="5"/>
  <c r="K103" i="5"/>
  <c r="K235" i="5"/>
  <c r="L35" i="4"/>
  <c r="L37" i="5"/>
  <c r="L103" i="5"/>
  <c r="L235" i="5"/>
  <c r="M35" i="4"/>
  <c r="M37" i="5"/>
  <c r="M103" i="5"/>
  <c r="M235" i="5"/>
  <c r="N35" i="4"/>
  <c r="N37" i="5"/>
  <c r="N103" i="5"/>
  <c r="N235" i="5"/>
  <c r="O35" i="4"/>
  <c r="O37" i="5"/>
  <c r="O103" i="5"/>
  <c r="O235" i="5"/>
  <c r="P35" i="4"/>
  <c r="P37" i="5"/>
  <c r="P103" i="5"/>
  <c r="P235" i="5"/>
  <c r="Q35" i="4"/>
  <c r="Q37" i="5"/>
  <c r="Q103" i="5"/>
  <c r="Q235" i="5"/>
  <c r="R35" i="4"/>
  <c r="R37" i="5"/>
  <c r="R103" i="5"/>
  <c r="R235" i="5"/>
  <c r="S35" i="4"/>
  <c r="S37" i="5"/>
  <c r="S103" i="5"/>
  <c r="S235" i="5"/>
  <c r="T35" i="4"/>
  <c r="T37" i="5"/>
  <c r="T103" i="5"/>
  <c r="T235" i="5"/>
  <c r="U35" i="4"/>
  <c r="U37" i="5"/>
  <c r="U103" i="5"/>
  <c r="U235" i="5"/>
  <c r="V35" i="4"/>
  <c r="V37" i="5"/>
  <c r="V103" i="5"/>
  <c r="V235" i="5"/>
  <c r="W35" i="4"/>
  <c r="W37" i="5"/>
  <c r="W103" i="5"/>
  <c r="W235" i="5"/>
  <c r="X35" i="4"/>
  <c r="X37" i="5"/>
  <c r="X103" i="5"/>
  <c r="X235" i="5"/>
  <c r="Y35" i="4"/>
  <c r="Y37" i="5"/>
  <c r="Y103" i="5"/>
  <c r="Y235" i="5"/>
  <c r="Z35" i="4"/>
  <c r="Z37" i="5"/>
  <c r="Z103" i="5"/>
  <c r="Z235" i="5"/>
  <c r="AA35" i="4"/>
  <c r="AA37" i="5"/>
  <c r="AA103" i="5"/>
  <c r="AA235" i="5"/>
  <c r="AB35" i="4"/>
  <c r="AB37" i="5"/>
  <c r="AB103" i="5"/>
  <c r="AB235" i="5"/>
  <c r="AC35" i="4"/>
  <c r="AC37" i="5"/>
  <c r="AC103" i="5"/>
  <c r="AC235" i="5"/>
  <c r="AD35" i="4"/>
  <c r="AD37" i="5"/>
  <c r="AD103" i="5"/>
  <c r="AD235" i="5"/>
  <c r="AE35" i="4"/>
  <c r="AE37" i="5"/>
  <c r="AE103" i="5"/>
  <c r="AE235" i="5"/>
  <c r="AF35" i="4"/>
  <c r="AF37" i="5"/>
  <c r="AF103" i="5"/>
  <c r="AF235" i="5"/>
  <c r="AG35" i="4"/>
  <c r="AG37" i="5"/>
  <c r="AG103" i="5"/>
  <c r="AG235" i="5"/>
  <c r="AH35" i="4"/>
  <c r="AH37" i="5"/>
  <c r="AH103" i="5"/>
  <c r="AH235" i="5"/>
  <c r="AI35" i="4"/>
  <c r="AI37" i="5"/>
  <c r="AI103" i="5"/>
  <c r="AI235" i="5"/>
  <c r="AJ35" i="4"/>
  <c r="AJ37" i="5"/>
  <c r="AJ103" i="5"/>
  <c r="AJ235" i="5"/>
  <c r="AK35" i="4"/>
  <c r="AK37" i="5"/>
  <c r="AK103" i="5"/>
  <c r="AK235" i="5"/>
  <c r="AL35" i="4"/>
  <c r="AL37" i="5"/>
  <c r="AL103" i="5"/>
  <c r="AL235" i="5"/>
  <c r="AM35" i="4"/>
  <c r="AM37" i="5"/>
  <c r="AM103" i="5"/>
  <c r="AM235" i="5"/>
  <c r="AN35" i="4"/>
  <c r="AN37" i="5"/>
  <c r="AN103" i="5"/>
  <c r="AN235" i="5"/>
  <c r="AO35" i="4"/>
  <c r="AO37" i="5"/>
  <c r="AO103" i="5"/>
  <c r="AO235" i="5"/>
  <c r="AP35" i="4"/>
  <c r="AP37" i="5"/>
  <c r="AP103" i="5"/>
  <c r="AP235" i="5"/>
  <c r="AQ35" i="4"/>
  <c r="AQ37" i="5"/>
  <c r="AQ103" i="5"/>
  <c r="AQ235" i="5"/>
  <c r="AR35" i="4"/>
  <c r="AR37" i="5"/>
  <c r="AR103" i="5"/>
  <c r="AR235" i="5"/>
  <c r="AS35" i="4"/>
  <c r="AS37" i="5"/>
  <c r="AS103" i="5"/>
  <c r="AS235" i="5"/>
  <c r="AT35" i="4"/>
  <c r="AT37" i="5"/>
  <c r="AT103" i="5"/>
  <c r="AT235" i="5"/>
  <c r="AU35" i="4"/>
  <c r="AU37" i="5"/>
  <c r="AU103" i="5"/>
  <c r="AU235" i="5"/>
  <c r="AV35" i="4"/>
  <c r="AV37" i="5"/>
  <c r="AV103" i="5"/>
  <c r="AV235" i="5"/>
  <c r="AW35" i="4"/>
  <c r="AW37" i="5"/>
  <c r="AW103" i="5"/>
  <c r="AW235" i="5"/>
  <c r="AX35" i="4"/>
  <c r="AX37" i="5"/>
  <c r="AX103" i="5"/>
  <c r="AX235" i="5"/>
  <c r="AY35" i="4"/>
  <c r="AY37" i="5"/>
  <c r="AY103" i="5"/>
  <c r="AY235" i="5"/>
  <c r="AZ35" i="4"/>
  <c r="AZ37" i="5"/>
  <c r="AZ103" i="5"/>
  <c r="AZ235" i="5"/>
  <c r="BA35" i="4"/>
  <c r="BA37" i="5"/>
  <c r="BA103" i="5"/>
  <c r="BA235" i="5"/>
  <c r="BB35" i="4"/>
  <c r="BB37" i="5"/>
  <c r="BB103" i="5"/>
  <c r="BB235" i="5"/>
  <c r="BC37" i="5"/>
  <c r="BC103" i="5"/>
  <c r="BC235" i="5"/>
  <c r="BD35" i="4"/>
  <c r="BD37" i="5"/>
  <c r="BD103" i="5"/>
  <c r="BD235" i="5"/>
  <c r="BE35" i="4"/>
  <c r="BE37" i="5"/>
  <c r="BE103" i="5"/>
  <c r="BE235" i="5"/>
  <c r="BF35" i="4"/>
  <c r="BF37" i="5"/>
  <c r="BF103" i="5"/>
  <c r="BF235" i="5"/>
  <c r="B36" i="4"/>
  <c r="B38" i="5"/>
  <c r="B104" i="5"/>
  <c r="B236" i="5"/>
  <c r="C36" i="4"/>
  <c r="C38" i="5"/>
  <c r="C104" i="5"/>
  <c r="C236" i="5"/>
  <c r="D36" i="4"/>
  <c r="D38" i="5"/>
  <c r="D104" i="5"/>
  <c r="D236" i="5"/>
  <c r="E36" i="4"/>
  <c r="E38" i="5"/>
  <c r="E104" i="5"/>
  <c r="E236" i="5"/>
  <c r="F36" i="4"/>
  <c r="F38" i="5"/>
  <c r="F104" i="5"/>
  <c r="F236" i="5"/>
  <c r="G36" i="4"/>
  <c r="G38" i="5"/>
  <c r="G104" i="5"/>
  <c r="G236" i="5"/>
  <c r="H36" i="4"/>
  <c r="H38" i="5"/>
  <c r="H104" i="5"/>
  <c r="H236" i="5"/>
  <c r="I36" i="4"/>
  <c r="I38" i="5"/>
  <c r="I104" i="5"/>
  <c r="I236" i="5"/>
  <c r="J36" i="4"/>
  <c r="J38" i="5"/>
  <c r="J104" i="5"/>
  <c r="J236" i="5"/>
  <c r="K36" i="4"/>
  <c r="K38" i="5"/>
  <c r="K104" i="5"/>
  <c r="K236" i="5"/>
  <c r="L36" i="4"/>
  <c r="L38" i="5"/>
  <c r="L104" i="5"/>
  <c r="L236" i="5"/>
  <c r="M36" i="4"/>
  <c r="M38" i="5"/>
  <c r="M104" i="5"/>
  <c r="M236" i="5"/>
  <c r="N36" i="4"/>
  <c r="N38" i="5"/>
  <c r="N104" i="5"/>
  <c r="N236" i="5"/>
  <c r="O36" i="4"/>
  <c r="O38" i="5"/>
  <c r="O104" i="5"/>
  <c r="O236" i="5"/>
  <c r="P36" i="4"/>
  <c r="P38" i="5"/>
  <c r="P104" i="5"/>
  <c r="P236" i="5"/>
  <c r="Q36" i="4"/>
  <c r="Q38" i="5"/>
  <c r="Q104" i="5"/>
  <c r="Q236" i="5"/>
  <c r="R36" i="4"/>
  <c r="R38" i="5"/>
  <c r="R104" i="5"/>
  <c r="R236" i="5"/>
  <c r="S36" i="4"/>
  <c r="S38" i="5"/>
  <c r="S104" i="5"/>
  <c r="S236" i="5"/>
  <c r="T36" i="4"/>
  <c r="T38" i="5"/>
  <c r="T104" i="5"/>
  <c r="T236" i="5"/>
  <c r="U36" i="4"/>
  <c r="U38" i="5"/>
  <c r="U104" i="5"/>
  <c r="U236" i="5"/>
  <c r="V36" i="4"/>
  <c r="V38" i="5"/>
  <c r="V104" i="5"/>
  <c r="V236" i="5"/>
  <c r="W36" i="4"/>
  <c r="W38" i="5"/>
  <c r="W104" i="5"/>
  <c r="W236" i="5"/>
  <c r="X36" i="4"/>
  <c r="X38" i="5"/>
  <c r="X104" i="5"/>
  <c r="X236" i="5"/>
  <c r="Y36" i="4"/>
  <c r="Y38" i="5"/>
  <c r="Y104" i="5"/>
  <c r="Y236" i="5"/>
  <c r="Z36" i="4"/>
  <c r="Z38" i="5"/>
  <c r="Z104" i="5"/>
  <c r="Z236" i="5"/>
  <c r="AA36" i="4"/>
  <c r="AA38" i="5"/>
  <c r="AA104" i="5"/>
  <c r="AA236" i="5"/>
  <c r="AB36" i="4"/>
  <c r="AB38" i="5"/>
  <c r="AB104" i="5"/>
  <c r="AB236" i="5"/>
  <c r="AC36" i="4"/>
  <c r="AC38" i="5"/>
  <c r="AC104" i="5"/>
  <c r="AC236" i="5"/>
  <c r="AD36" i="4"/>
  <c r="AD38" i="5"/>
  <c r="AD104" i="5"/>
  <c r="AD236" i="5"/>
  <c r="AE36" i="4"/>
  <c r="AE38" i="5"/>
  <c r="AE104" i="5"/>
  <c r="AE236" i="5"/>
  <c r="AF36" i="4"/>
  <c r="AF38" i="5"/>
  <c r="AF104" i="5"/>
  <c r="AF236" i="5"/>
  <c r="AG36" i="4"/>
  <c r="AG38" i="5"/>
  <c r="AG104" i="5"/>
  <c r="AG236" i="5"/>
  <c r="AH36" i="4"/>
  <c r="AH38" i="5"/>
  <c r="AH104" i="5"/>
  <c r="AH236" i="5"/>
  <c r="AI36" i="4"/>
  <c r="AI38" i="5"/>
  <c r="AI104" i="5"/>
  <c r="AI236" i="5"/>
  <c r="AJ36" i="4"/>
  <c r="AJ38" i="5"/>
  <c r="AJ104" i="5"/>
  <c r="AJ236" i="5"/>
  <c r="AK36" i="4"/>
  <c r="AK38" i="5"/>
  <c r="AK104" i="5"/>
  <c r="AK236" i="5"/>
  <c r="AL36" i="4"/>
  <c r="AL38" i="5"/>
  <c r="AL104" i="5"/>
  <c r="AL236" i="5"/>
  <c r="AM36" i="4"/>
  <c r="AM38" i="5"/>
  <c r="AM104" i="5"/>
  <c r="AM236" i="5"/>
  <c r="AN36" i="4"/>
  <c r="AN38" i="5"/>
  <c r="AN104" i="5"/>
  <c r="AN236" i="5"/>
  <c r="AO36" i="4"/>
  <c r="AO38" i="5"/>
  <c r="AO104" i="5"/>
  <c r="AO236" i="5"/>
  <c r="AP36" i="4"/>
  <c r="AP38" i="5"/>
  <c r="AP104" i="5"/>
  <c r="AP236" i="5"/>
  <c r="AQ36" i="4"/>
  <c r="AQ38" i="5"/>
  <c r="AQ104" i="5"/>
  <c r="AQ236" i="5"/>
  <c r="AR36" i="4"/>
  <c r="AR38" i="5"/>
  <c r="AR104" i="5"/>
  <c r="AR236" i="5"/>
  <c r="AS36" i="4"/>
  <c r="AS38" i="5"/>
  <c r="AS104" i="5"/>
  <c r="AS236" i="5"/>
  <c r="AT36" i="4"/>
  <c r="AT38" i="5"/>
  <c r="AT104" i="5"/>
  <c r="AT236" i="5"/>
  <c r="AU36" i="4"/>
  <c r="AU38" i="5"/>
  <c r="AU104" i="5"/>
  <c r="AU236" i="5"/>
  <c r="AV36" i="4"/>
  <c r="AV38" i="5"/>
  <c r="AV104" i="5"/>
  <c r="AV236" i="5"/>
  <c r="AW36" i="4"/>
  <c r="AW38" i="5"/>
  <c r="AW104" i="5"/>
  <c r="AW236" i="5"/>
  <c r="AX36" i="4"/>
  <c r="AX38" i="5"/>
  <c r="AX104" i="5"/>
  <c r="AX236" i="5"/>
  <c r="AY36" i="4"/>
  <c r="AY38" i="5"/>
  <c r="AY104" i="5"/>
  <c r="AY236" i="5"/>
  <c r="AZ36" i="4"/>
  <c r="AZ38" i="5"/>
  <c r="AZ104" i="5"/>
  <c r="AZ236" i="5"/>
  <c r="BA36" i="4"/>
  <c r="BA38" i="5"/>
  <c r="BA104" i="5"/>
  <c r="BA236" i="5"/>
  <c r="BB36" i="4"/>
  <c r="BB38" i="5"/>
  <c r="BB104" i="5"/>
  <c r="BB236" i="5"/>
  <c r="BC38" i="5"/>
  <c r="BC104" i="5"/>
  <c r="BC236" i="5"/>
  <c r="BD36" i="4"/>
  <c r="BD38" i="5"/>
  <c r="BD104" i="5"/>
  <c r="BD236" i="5"/>
  <c r="BE36" i="4"/>
  <c r="BE38" i="5"/>
  <c r="BE104" i="5"/>
  <c r="BE236" i="5"/>
  <c r="BF36" i="4"/>
  <c r="BF38" i="5"/>
  <c r="BF104" i="5"/>
  <c r="BF236" i="5"/>
  <c r="B37" i="4"/>
  <c r="B39" i="5"/>
  <c r="B105" i="5"/>
  <c r="B237" i="5"/>
  <c r="C37" i="4"/>
  <c r="C39" i="5"/>
  <c r="C105" i="5"/>
  <c r="C237" i="5"/>
  <c r="D37" i="4"/>
  <c r="D39" i="5"/>
  <c r="D105" i="5"/>
  <c r="D237" i="5"/>
  <c r="E37" i="4"/>
  <c r="E39" i="5"/>
  <c r="E105" i="5"/>
  <c r="E237" i="5"/>
  <c r="F37" i="4"/>
  <c r="F39" i="5"/>
  <c r="F105" i="5"/>
  <c r="F237" i="5"/>
  <c r="G37" i="4"/>
  <c r="G39" i="5"/>
  <c r="G105" i="5"/>
  <c r="G237" i="5"/>
  <c r="H37" i="4"/>
  <c r="H39" i="5"/>
  <c r="H105" i="5"/>
  <c r="H237" i="5"/>
  <c r="I37" i="4"/>
  <c r="I39" i="5"/>
  <c r="I105" i="5"/>
  <c r="I237" i="5"/>
  <c r="J37" i="4"/>
  <c r="J39" i="5"/>
  <c r="J105" i="5"/>
  <c r="J237" i="5"/>
  <c r="K37" i="4"/>
  <c r="K39" i="5"/>
  <c r="K105" i="5"/>
  <c r="K237" i="5"/>
  <c r="L37" i="4"/>
  <c r="L39" i="5"/>
  <c r="L105" i="5"/>
  <c r="L237" i="5"/>
  <c r="M37" i="4"/>
  <c r="M39" i="5"/>
  <c r="M105" i="5"/>
  <c r="M237" i="5"/>
  <c r="N37" i="4"/>
  <c r="N39" i="5"/>
  <c r="N105" i="5"/>
  <c r="N237" i="5"/>
  <c r="O37" i="4"/>
  <c r="O39" i="5"/>
  <c r="O105" i="5"/>
  <c r="O237" i="5"/>
  <c r="P37" i="4"/>
  <c r="P39" i="5"/>
  <c r="P105" i="5"/>
  <c r="P237" i="5"/>
  <c r="Q37" i="4"/>
  <c r="Q39" i="5"/>
  <c r="Q105" i="5"/>
  <c r="Q237" i="5"/>
  <c r="R37" i="4"/>
  <c r="R39" i="5"/>
  <c r="R105" i="5"/>
  <c r="R237" i="5"/>
  <c r="S37" i="4"/>
  <c r="S39" i="5"/>
  <c r="S105" i="5"/>
  <c r="S237" i="5"/>
  <c r="T37" i="4"/>
  <c r="T39" i="5"/>
  <c r="T105" i="5"/>
  <c r="T237" i="5"/>
  <c r="U37" i="4"/>
  <c r="U39" i="5"/>
  <c r="U105" i="5"/>
  <c r="U237" i="5"/>
  <c r="V37" i="4"/>
  <c r="V39" i="5"/>
  <c r="V105" i="5"/>
  <c r="V237" i="5"/>
  <c r="W37" i="4"/>
  <c r="W39" i="5"/>
  <c r="W105" i="5"/>
  <c r="W237" i="5"/>
  <c r="X37" i="4"/>
  <c r="X39" i="5"/>
  <c r="X105" i="5"/>
  <c r="X237" i="5"/>
  <c r="Y37" i="4"/>
  <c r="Y39" i="5"/>
  <c r="Y105" i="5"/>
  <c r="Y237" i="5"/>
  <c r="Z37" i="4"/>
  <c r="Z39" i="5"/>
  <c r="Z105" i="5"/>
  <c r="Z237" i="5"/>
  <c r="AA37" i="4"/>
  <c r="AA39" i="5"/>
  <c r="AA105" i="5"/>
  <c r="AA237" i="5"/>
  <c r="AB37" i="4"/>
  <c r="AB39" i="5"/>
  <c r="AB105" i="5"/>
  <c r="AB237" i="5"/>
  <c r="AC37" i="4"/>
  <c r="AC39" i="5"/>
  <c r="AC105" i="5"/>
  <c r="AC237" i="5"/>
  <c r="AD37" i="4"/>
  <c r="AD39" i="5"/>
  <c r="AD105" i="5"/>
  <c r="AD237" i="5"/>
  <c r="AE37" i="4"/>
  <c r="AE39" i="5"/>
  <c r="AE105" i="5"/>
  <c r="AE237" i="5"/>
  <c r="AF37" i="4"/>
  <c r="AF39" i="5"/>
  <c r="AF105" i="5"/>
  <c r="AF237" i="5"/>
  <c r="AG37" i="4"/>
  <c r="AG39" i="5"/>
  <c r="AG105" i="5"/>
  <c r="AG237" i="5"/>
  <c r="AH37" i="4"/>
  <c r="AH39" i="5"/>
  <c r="AH105" i="5"/>
  <c r="AH237" i="5"/>
  <c r="AI37" i="4"/>
  <c r="AI39" i="5"/>
  <c r="AI105" i="5"/>
  <c r="AI237" i="5"/>
  <c r="AJ37" i="4"/>
  <c r="AJ39" i="5"/>
  <c r="AJ105" i="5"/>
  <c r="AJ237" i="5"/>
  <c r="AK37" i="4"/>
  <c r="AK39" i="5"/>
  <c r="AK105" i="5"/>
  <c r="AK237" i="5"/>
  <c r="AL37" i="4"/>
  <c r="AL39" i="5"/>
  <c r="AL105" i="5"/>
  <c r="AL237" i="5"/>
  <c r="AM37" i="4"/>
  <c r="AM39" i="5"/>
  <c r="AM105" i="5"/>
  <c r="AM237" i="5"/>
  <c r="AN37" i="4"/>
  <c r="AN39" i="5"/>
  <c r="AN105" i="5"/>
  <c r="AN237" i="5"/>
  <c r="AO37" i="4"/>
  <c r="AO39" i="5"/>
  <c r="AO105" i="5"/>
  <c r="AO237" i="5"/>
  <c r="AP37" i="4"/>
  <c r="AP39" i="5"/>
  <c r="AP105" i="5"/>
  <c r="AP237" i="5"/>
  <c r="AQ37" i="4"/>
  <c r="AQ39" i="5"/>
  <c r="AQ105" i="5"/>
  <c r="AQ237" i="5"/>
  <c r="AR37" i="4"/>
  <c r="AR39" i="5"/>
  <c r="AR105" i="5"/>
  <c r="AR237" i="5"/>
  <c r="AS37" i="4"/>
  <c r="AS39" i="5"/>
  <c r="AS105" i="5"/>
  <c r="AS237" i="5"/>
  <c r="AT37" i="4"/>
  <c r="AT39" i="5"/>
  <c r="AT105" i="5"/>
  <c r="AT237" i="5"/>
  <c r="AU37" i="4"/>
  <c r="AU39" i="5"/>
  <c r="AU105" i="5"/>
  <c r="AU237" i="5"/>
  <c r="AV37" i="4"/>
  <c r="AV39" i="5"/>
  <c r="AV105" i="5"/>
  <c r="AV237" i="5"/>
  <c r="AW37" i="4"/>
  <c r="AW39" i="5"/>
  <c r="AW105" i="5"/>
  <c r="AW237" i="5"/>
  <c r="AX37" i="4"/>
  <c r="AX39" i="5"/>
  <c r="AX105" i="5"/>
  <c r="AX237" i="5"/>
  <c r="AY37" i="4"/>
  <c r="AY39" i="5"/>
  <c r="AY105" i="5"/>
  <c r="AY237" i="5"/>
  <c r="AZ37" i="4"/>
  <c r="AZ39" i="5"/>
  <c r="AZ105" i="5"/>
  <c r="AZ237" i="5"/>
  <c r="BA37" i="4"/>
  <c r="BA39" i="5"/>
  <c r="BA105" i="5"/>
  <c r="BA237" i="5"/>
  <c r="BB37" i="4"/>
  <c r="BB39" i="5"/>
  <c r="BB105" i="5"/>
  <c r="BB237" i="5"/>
  <c r="BC39" i="5"/>
  <c r="BC105" i="5"/>
  <c r="BC237" i="5"/>
  <c r="BD37" i="4"/>
  <c r="BD39" i="5"/>
  <c r="BD105" i="5"/>
  <c r="BD237" i="5"/>
  <c r="BE37" i="4"/>
  <c r="BE39" i="5"/>
  <c r="BE105" i="5"/>
  <c r="BE237" i="5"/>
  <c r="BF37" i="4"/>
  <c r="BF39" i="5"/>
  <c r="BF105" i="5"/>
  <c r="BF237" i="5"/>
  <c r="B38" i="4"/>
  <c r="B40" i="5"/>
  <c r="B106" i="5"/>
  <c r="B238" i="5"/>
  <c r="C38" i="4"/>
  <c r="C40" i="5"/>
  <c r="C106" i="5"/>
  <c r="C238" i="5"/>
  <c r="D38" i="4"/>
  <c r="D40" i="5"/>
  <c r="D106" i="5"/>
  <c r="D238" i="5"/>
  <c r="E38" i="4"/>
  <c r="E40" i="5"/>
  <c r="E106" i="5"/>
  <c r="E238" i="5"/>
  <c r="F38" i="4"/>
  <c r="F40" i="5"/>
  <c r="F106" i="5"/>
  <c r="F238" i="5"/>
  <c r="G38" i="4"/>
  <c r="G40" i="5"/>
  <c r="G106" i="5"/>
  <c r="G238" i="5"/>
  <c r="H38" i="4"/>
  <c r="H40" i="5"/>
  <c r="H106" i="5"/>
  <c r="H238" i="5"/>
  <c r="I38" i="4"/>
  <c r="I40" i="5"/>
  <c r="I106" i="5"/>
  <c r="I238" i="5"/>
  <c r="J38" i="4"/>
  <c r="J40" i="5"/>
  <c r="J106" i="5"/>
  <c r="J238" i="5"/>
  <c r="K38" i="4"/>
  <c r="K40" i="5"/>
  <c r="K106" i="5"/>
  <c r="K238" i="5"/>
  <c r="L38" i="4"/>
  <c r="L40" i="5"/>
  <c r="L106" i="5"/>
  <c r="L238" i="5"/>
  <c r="M38" i="4"/>
  <c r="M40" i="5"/>
  <c r="M106" i="5"/>
  <c r="M238" i="5"/>
  <c r="N38" i="4"/>
  <c r="N40" i="5"/>
  <c r="N106" i="5"/>
  <c r="N238" i="5"/>
  <c r="O38" i="4"/>
  <c r="O40" i="5"/>
  <c r="O106" i="5"/>
  <c r="O238" i="5"/>
  <c r="P38" i="4"/>
  <c r="P40" i="5"/>
  <c r="P106" i="5"/>
  <c r="P238" i="5"/>
  <c r="Q38" i="4"/>
  <c r="Q40" i="5"/>
  <c r="Q106" i="5"/>
  <c r="Q238" i="5"/>
  <c r="R38" i="4"/>
  <c r="R40" i="5"/>
  <c r="R106" i="5"/>
  <c r="R238" i="5"/>
  <c r="S38" i="4"/>
  <c r="S40" i="5"/>
  <c r="S106" i="5"/>
  <c r="S238" i="5"/>
  <c r="T38" i="4"/>
  <c r="T40" i="5"/>
  <c r="T106" i="5"/>
  <c r="T238" i="5"/>
  <c r="U38" i="4"/>
  <c r="U40" i="5"/>
  <c r="U106" i="5"/>
  <c r="U238" i="5"/>
  <c r="V38" i="4"/>
  <c r="V40" i="5"/>
  <c r="V106" i="5"/>
  <c r="V238" i="5"/>
  <c r="W38" i="4"/>
  <c r="W40" i="5"/>
  <c r="W106" i="5"/>
  <c r="W238" i="5"/>
  <c r="X38" i="4"/>
  <c r="X40" i="5"/>
  <c r="X106" i="5"/>
  <c r="X238" i="5"/>
  <c r="Y38" i="4"/>
  <c r="Y40" i="5"/>
  <c r="Y106" i="5"/>
  <c r="Y238" i="5"/>
  <c r="Z38" i="4"/>
  <c r="Z40" i="5"/>
  <c r="Z106" i="5"/>
  <c r="Z238" i="5"/>
  <c r="AA38" i="4"/>
  <c r="AA40" i="5"/>
  <c r="AA106" i="5"/>
  <c r="AA238" i="5"/>
  <c r="AB38" i="4"/>
  <c r="AB40" i="5"/>
  <c r="AB106" i="5"/>
  <c r="AB238" i="5"/>
  <c r="AC38" i="4"/>
  <c r="AC40" i="5"/>
  <c r="AC106" i="5"/>
  <c r="AC238" i="5"/>
  <c r="AD38" i="4"/>
  <c r="AD40" i="5"/>
  <c r="AD106" i="5"/>
  <c r="AD238" i="5"/>
  <c r="AE38" i="4"/>
  <c r="AE40" i="5"/>
  <c r="AE106" i="5"/>
  <c r="AE238" i="5"/>
  <c r="AF38" i="4"/>
  <c r="AF40" i="5"/>
  <c r="AF106" i="5"/>
  <c r="AF238" i="5"/>
  <c r="AG38" i="4"/>
  <c r="AG40" i="5"/>
  <c r="AG106" i="5"/>
  <c r="AG238" i="5"/>
  <c r="AH38" i="4"/>
  <c r="AH40" i="5"/>
  <c r="AH106" i="5"/>
  <c r="AH238" i="5"/>
  <c r="AI38" i="4"/>
  <c r="AI40" i="5"/>
  <c r="AI106" i="5"/>
  <c r="AI238" i="5"/>
  <c r="AJ38" i="4"/>
  <c r="AJ40" i="5"/>
  <c r="AJ106" i="5"/>
  <c r="AJ238" i="5"/>
  <c r="AK38" i="4"/>
  <c r="AK40" i="5"/>
  <c r="AK106" i="5"/>
  <c r="AK238" i="5"/>
  <c r="AL38" i="4"/>
  <c r="AL40" i="5"/>
  <c r="AL106" i="5"/>
  <c r="AL238" i="5"/>
  <c r="AM38" i="4"/>
  <c r="AM40" i="5"/>
  <c r="AM106" i="5"/>
  <c r="AM238" i="5"/>
  <c r="AN38" i="4"/>
  <c r="AN40" i="5"/>
  <c r="AN106" i="5"/>
  <c r="AN238" i="5"/>
  <c r="AO38" i="4"/>
  <c r="AO40" i="5"/>
  <c r="AO106" i="5"/>
  <c r="AO238" i="5"/>
  <c r="AP38" i="4"/>
  <c r="AP40" i="5"/>
  <c r="AP106" i="5"/>
  <c r="AP238" i="5"/>
  <c r="AQ38" i="4"/>
  <c r="AQ40" i="5"/>
  <c r="AQ106" i="5"/>
  <c r="AQ238" i="5"/>
  <c r="AR38" i="4"/>
  <c r="AR40" i="5"/>
  <c r="AR106" i="5"/>
  <c r="AR238" i="5"/>
  <c r="AS38" i="4"/>
  <c r="AS40" i="5"/>
  <c r="AS106" i="5"/>
  <c r="AS238" i="5"/>
  <c r="AT38" i="4"/>
  <c r="AT40" i="5"/>
  <c r="AT106" i="5"/>
  <c r="AT238" i="5"/>
  <c r="AU38" i="4"/>
  <c r="AU40" i="5"/>
  <c r="AU106" i="5"/>
  <c r="AU238" i="5"/>
  <c r="AV38" i="4"/>
  <c r="AV40" i="5"/>
  <c r="AV106" i="5"/>
  <c r="AV238" i="5"/>
  <c r="AW38" i="4"/>
  <c r="AW40" i="5"/>
  <c r="AW106" i="5"/>
  <c r="AW238" i="5"/>
  <c r="AX38" i="4"/>
  <c r="AX40" i="5"/>
  <c r="AX106" i="5"/>
  <c r="AX238" i="5"/>
  <c r="AY38" i="4"/>
  <c r="AY40" i="5"/>
  <c r="AY106" i="5"/>
  <c r="AY238" i="5"/>
  <c r="AZ38" i="4"/>
  <c r="AZ40" i="5"/>
  <c r="AZ106" i="5"/>
  <c r="AZ238" i="5"/>
  <c r="BA38" i="4"/>
  <c r="BA40" i="5"/>
  <c r="BA106" i="5"/>
  <c r="BA238" i="5"/>
  <c r="BB38" i="4"/>
  <c r="BB40" i="5"/>
  <c r="BB106" i="5"/>
  <c r="BB238" i="5"/>
  <c r="BC40" i="5"/>
  <c r="BC106" i="5"/>
  <c r="BC238" i="5"/>
  <c r="BD38" i="4"/>
  <c r="BD40" i="5"/>
  <c r="BD106" i="5"/>
  <c r="BD238" i="5"/>
  <c r="BE38" i="4"/>
  <c r="BE40" i="5"/>
  <c r="BE106" i="5"/>
  <c r="BE238" i="5"/>
  <c r="BF38" i="4"/>
  <c r="BF40" i="5"/>
  <c r="BF106" i="5"/>
  <c r="BF238" i="5"/>
  <c r="B39" i="4"/>
  <c r="B41" i="5"/>
  <c r="B107" i="5"/>
  <c r="B239" i="5"/>
  <c r="C39" i="4"/>
  <c r="C41" i="5"/>
  <c r="C107" i="5"/>
  <c r="C239" i="5"/>
  <c r="D39" i="4"/>
  <c r="D41" i="5"/>
  <c r="D107" i="5"/>
  <c r="D239" i="5"/>
  <c r="E39" i="4"/>
  <c r="E41" i="5"/>
  <c r="E107" i="5"/>
  <c r="E239" i="5"/>
  <c r="F39" i="4"/>
  <c r="F41" i="5"/>
  <c r="F107" i="5"/>
  <c r="F239" i="5"/>
  <c r="G39" i="4"/>
  <c r="G41" i="5"/>
  <c r="G107" i="5"/>
  <c r="G239" i="5"/>
  <c r="H39" i="4"/>
  <c r="H41" i="5"/>
  <c r="H107" i="5"/>
  <c r="H239" i="5"/>
  <c r="I39" i="4"/>
  <c r="I41" i="5"/>
  <c r="I107" i="5"/>
  <c r="I239" i="5"/>
  <c r="J39" i="4"/>
  <c r="J41" i="5"/>
  <c r="J107" i="5"/>
  <c r="J239" i="5"/>
  <c r="K39" i="4"/>
  <c r="K41" i="5"/>
  <c r="K107" i="5"/>
  <c r="K239" i="5"/>
  <c r="L39" i="4"/>
  <c r="L41" i="5"/>
  <c r="L107" i="5"/>
  <c r="L239" i="5"/>
  <c r="M39" i="4"/>
  <c r="M41" i="5"/>
  <c r="M107" i="5"/>
  <c r="M239" i="5"/>
  <c r="N39" i="4"/>
  <c r="N41" i="5"/>
  <c r="N107" i="5"/>
  <c r="N239" i="5"/>
  <c r="O39" i="4"/>
  <c r="O41" i="5"/>
  <c r="O107" i="5"/>
  <c r="O239" i="5"/>
  <c r="P39" i="4"/>
  <c r="P41" i="5"/>
  <c r="P107" i="5"/>
  <c r="P239" i="5"/>
  <c r="Q39" i="4"/>
  <c r="Q41" i="5"/>
  <c r="Q107" i="5"/>
  <c r="Q239" i="5"/>
  <c r="R39" i="4"/>
  <c r="R41" i="5"/>
  <c r="R107" i="5"/>
  <c r="R239" i="5"/>
  <c r="S39" i="4"/>
  <c r="S41" i="5"/>
  <c r="S107" i="5"/>
  <c r="S239" i="5"/>
  <c r="T39" i="4"/>
  <c r="T41" i="5"/>
  <c r="T107" i="5"/>
  <c r="T239" i="5"/>
  <c r="U39" i="4"/>
  <c r="U41" i="5"/>
  <c r="U107" i="5"/>
  <c r="U239" i="5"/>
  <c r="V39" i="4"/>
  <c r="V41" i="5"/>
  <c r="V107" i="5"/>
  <c r="V239" i="5"/>
  <c r="W39" i="4"/>
  <c r="W41" i="5"/>
  <c r="W107" i="5"/>
  <c r="W239" i="5"/>
  <c r="X39" i="4"/>
  <c r="X41" i="5"/>
  <c r="X107" i="5"/>
  <c r="X239" i="5"/>
  <c r="Y39" i="4"/>
  <c r="Y41" i="5"/>
  <c r="Y107" i="5"/>
  <c r="Y239" i="5"/>
  <c r="Z39" i="4"/>
  <c r="Z41" i="5"/>
  <c r="Z107" i="5"/>
  <c r="Z239" i="5"/>
  <c r="AA39" i="4"/>
  <c r="AA41" i="5"/>
  <c r="AA107" i="5"/>
  <c r="AA239" i="5"/>
  <c r="AB39" i="4"/>
  <c r="AB41" i="5"/>
  <c r="AB107" i="5"/>
  <c r="AB239" i="5"/>
  <c r="AC39" i="4"/>
  <c r="AC41" i="5"/>
  <c r="AC107" i="5"/>
  <c r="AC239" i="5"/>
  <c r="AD39" i="4"/>
  <c r="AD41" i="5"/>
  <c r="AD107" i="5"/>
  <c r="AD239" i="5"/>
  <c r="AE39" i="4"/>
  <c r="AE41" i="5"/>
  <c r="AE107" i="5"/>
  <c r="AE239" i="5"/>
  <c r="AF39" i="4"/>
  <c r="AF41" i="5"/>
  <c r="AF107" i="5"/>
  <c r="AF239" i="5"/>
  <c r="AG39" i="4"/>
  <c r="AG41" i="5"/>
  <c r="AG107" i="5"/>
  <c r="AG239" i="5"/>
  <c r="AH39" i="4"/>
  <c r="AH41" i="5"/>
  <c r="AH107" i="5"/>
  <c r="AH239" i="5"/>
  <c r="AI39" i="4"/>
  <c r="AI41" i="5"/>
  <c r="AI107" i="5"/>
  <c r="AI239" i="5"/>
  <c r="AJ39" i="4"/>
  <c r="AJ41" i="5"/>
  <c r="AJ107" i="5"/>
  <c r="AJ239" i="5"/>
  <c r="AK39" i="4"/>
  <c r="AK41" i="5"/>
  <c r="AK107" i="5"/>
  <c r="AK239" i="5"/>
  <c r="AL39" i="4"/>
  <c r="AL41" i="5"/>
  <c r="AL107" i="5"/>
  <c r="AL239" i="5"/>
  <c r="AM39" i="4"/>
  <c r="AM41" i="5"/>
  <c r="AM107" i="5"/>
  <c r="AM239" i="5"/>
  <c r="AN39" i="4"/>
  <c r="AN41" i="5"/>
  <c r="AN107" i="5"/>
  <c r="AN239" i="5"/>
  <c r="AO39" i="4"/>
  <c r="AO41" i="5"/>
  <c r="AO107" i="5"/>
  <c r="AO239" i="5"/>
  <c r="AP39" i="4"/>
  <c r="AP41" i="5"/>
  <c r="AP107" i="5"/>
  <c r="AP239" i="5"/>
  <c r="AQ39" i="4"/>
  <c r="AQ41" i="5"/>
  <c r="AQ107" i="5"/>
  <c r="AQ239" i="5"/>
  <c r="AR39" i="4"/>
  <c r="AR41" i="5"/>
  <c r="AR107" i="5"/>
  <c r="AR239" i="5"/>
  <c r="AS39" i="4"/>
  <c r="AS41" i="5"/>
  <c r="AS107" i="5"/>
  <c r="AS239" i="5"/>
  <c r="AT39" i="4"/>
  <c r="AT41" i="5"/>
  <c r="AT107" i="5"/>
  <c r="AT239" i="5"/>
  <c r="AU39" i="4"/>
  <c r="AU41" i="5"/>
  <c r="AU107" i="5"/>
  <c r="AU239" i="5"/>
  <c r="AV39" i="4"/>
  <c r="AV41" i="5"/>
  <c r="AV107" i="5"/>
  <c r="AV239" i="5"/>
  <c r="AW39" i="4"/>
  <c r="AW41" i="5"/>
  <c r="AW107" i="5"/>
  <c r="AW239" i="5"/>
  <c r="AX39" i="4"/>
  <c r="AX41" i="5"/>
  <c r="AX107" i="5"/>
  <c r="AX239" i="5"/>
  <c r="AY39" i="4"/>
  <c r="AY41" i="5"/>
  <c r="AY107" i="5"/>
  <c r="AY239" i="5"/>
  <c r="AZ39" i="4"/>
  <c r="AZ41" i="5"/>
  <c r="AZ107" i="5"/>
  <c r="AZ239" i="5"/>
  <c r="BA39" i="4"/>
  <c r="BA41" i="5"/>
  <c r="BA107" i="5"/>
  <c r="BA239" i="5"/>
  <c r="BB39" i="4"/>
  <c r="BB41" i="5"/>
  <c r="BB107" i="5"/>
  <c r="BB239" i="5"/>
  <c r="BC41" i="5"/>
  <c r="BC107" i="5"/>
  <c r="BC239" i="5"/>
  <c r="BD39" i="4"/>
  <c r="BD41" i="5"/>
  <c r="BD107" i="5"/>
  <c r="BD239" i="5"/>
  <c r="BE39" i="4"/>
  <c r="BE41" i="5"/>
  <c r="BE107" i="5"/>
  <c r="BE239" i="5"/>
  <c r="BF39" i="4"/>
  <c r="BF41" i="5"/>
  <c r="BF107" i="5"/>
  <c r="BF239" i="5"/>
  <c r="B40" i="4"/>
  <c r="B42" i="5"/>
  <c r="B108" i="5"/>
  <c r="B240" i="5"/>
  <c r="C40" i="4"/>
  <c r="C42" i="5"/>
  <c r="C108" i="5"/>
  <c r="C240" i="5"/>
  <c r="D40" i="4"/>
  <c r="D42" i="5"/>
  <c r="D108" i="5"/>
  <c r="D240" i="5"/>
  <c r="E40" i="4"/>
  <c r="E42" i="5"/>
  <c r="E108" i="5"/>
  <c r="E240" i="5"/>
  <c r="F40" i="4"/>
  <c r="F42" i="5"/>
  <c r="F108" i="5"/>
  <c r="F240" i="5"/>
  <c r="G40" i="4"/>
  <c r="G42" i="5"/>
  <c r="G108" i="5"/>
  <c r="G240" i="5"/>
  <c r="H40" i="4"/>
  <c r="H42" i="5"/>
  <c r="H108" i="5"/>
  <c r="H240" i="5"/>
  <c r="I40" i="4"/>
  <c r="I42" i="5"/>
  <c r="I108" i="5"/>
  <c r="I240" i="5"/>
  <c r="J40" i="4"/>
  <c r="J42" i="5"/>
  <c r="J108" i="5"/>
  <c r="J240" i="5"/>
  <c r="K40" i="4"/>
  <c r="K42" i="5"/>
  <c r="K108" i="5"/>
  <c r="K240" i="5"/>
  <c r="L40" i="4"/>
  <c r="L42" i="5"/>
  <c r="L108" i="5"/>
  <c r="L240" i="5"/>
  <c r="M40" i="4"/>
  <c r="M42" i="5"/>
  <c r="M108" i="5"/>
  <c r="M240" i="5"/>
  <c r="N40" i="4"/>
  <c r="N42" i="5"/>
  <c r="N108" i="5"/>
  <c r="N240" i="5"/>
  <c r="O40" i="4"/>
  <c r="O42" i="5"/>
  <c r="O108" i="5"/>
  <c r="O240" i="5"/>
  <c r="P40" i="4"/>
  <c r="P42" i="5"/>
  <c r="P108" i="5"/>
  <c r="P240" i="5"/>
  <c r="Q40" i="4"/>
  <c r="Q42" i="5"/>
  <c r="Q108" i="5"/>
  <c r="Q240" i="5"/>
  <c r="R40" i="4"/>
  <c r="R42" i="5"/>
  <c r="R108" i="5"/>
  <c r="R240" i="5"/>
  <c r="S40" i="4"/>
  <c r="S42" i="5"/>
  <c r="S108" i="5"/>
  <c r="S240" i="5"/>
  <c r="T40" i="4"/>
  <c r="T42" i="5"/>
  <c r="T108" i="5"/>
  <c r="T240" i="5"/>
  <c r="U40" i="4"/>
  <c r="U42" i="5"/>
  <c r="U108" i="5"/>
  <c r="U240" i="5"/>
  <c r="V40" i="4"/>
  <c r="V42" i="5"/>
  <c r="V108" i="5"/>
  <c r="V240" i="5"/>
  <c r="W40" i="4"/>
  <c r="W42" i="5"/>
  <c r="W108" i="5"/>
  <c r="W240" i="5"/>
  <c r="X40" i="4"/>
  <c r="X42" i="5"/>
  <c r="X108" i="5"/>
  <c r="X240" i="5"/>
  <c r="Y40" i="4"/>
  <c r="Y42" i="5"/>
  <c r="Y108" i="5"/>
  <c r="Y240" i="5"/>
  <c r="Z40" i="4"/>
  <c r="Z42" i="5"/>
  <c r="Z108" i="5"/>
  <c r="Z240" i="5"/>
  <c r="AA40" i="4"/>
  <c r="AA42" i="5"/>
  <c r="AA108" i="5"/>
  <c r="AA240" i="5"/>
  <c r="AB40" i="4"/>
  <c r="AB42" i="5"/>
  <c r="AB108" i="5"/>
  <c r="AB240" i="5"/>
  <c r="AC40" i="4"/>
  <c r="AC42" i="5"/>
  <c r="AC108" i="5"/>
  <c r="AC240" i="5"/>
  <c r="AD40" i="4"/>
  <c r="AD42" i="5"/>
  <c r="AD108" i="5"/>
  <c r="AD240" i="5"/>
  <c r="AE40" i="4"/>
  <c r="AE42" i="5"/>
  <c r="AE108" i="5"/>
  <c r="AE240" i="5"/>
  <c r="AF40" i="4"/>
  <c r="AF42" i="5"/>
  <c r="AF108" i="5"/>
  <c r="AF240" i="5"/>
  <c r="AG40" i="4"/>
  <c r="AG42" i="5"/>
  <c r="AG108" i="5"/>
  <c r="AG240" i="5"/>
  <c r="AH40" i="4"/>
  <c r="AH42" i="5"/>
  <c r="AH108" i="5"/>
  <c r="AH240" i="5"/>
  <c r="AI40" i="4"/>
  <c r="AI42" i="5"/>
  <c r="AI108" i="5"/>
  <c r="AI240" i="5"/>
  <c r="AJ40" i="4"/>
  <c r="AJ42" i="5"/>
  <c r="AJ108" i="5"/>
  <c r="AJ240" i="5"/>
  <c r="AK40" i="4"/>
  <c r="AK42" i="5"/>
  <c r="AK108" i="5"/>
  <c r="AK240" i="5"/>
  <c r="AL40" i="4"/>
  <c r="AL42" i="5"/>
  <c r="AL108" i="5"/>
  <c r="AL240" i="5"/>
  <c r="AM40" i="4"/>
  <c r="AM42" i="5"/>
  <c r="AM108" i="5"/>
  <c r="AM240" i="5"/>
  <c r="AN40" i="4"/>
  <c r="AN42" i="5"/>
  <c r="AN108" i="5"/>
  <c r="AN240" i="5"/>
  <c r="AO40" i="4"/>
  <c r="AO42" i="5"/>
  <c r="AO108" i="5"/>
  <c r="AO240" i="5"/>
  <c r="AP40" i="4"/>
  <c r="AP42" i="5"/>
  <c r="AP108" i="5"/>
  <c r="AP240" i="5"/>
  <c r="AQ40" i="4"/>
  <c r="AQ42" i="5"/>
  <c r="AQ108" i="5"/>
  <c r="AQ240" i="5"/>
  <c r="AR40" i="4"/>
  <c r="AR42" i="5"/>
  <c r="AR108" i="5"/>
  <c r="AR240" i="5"/>
  <c r="AS40" i="4"/>
  <c r="AS42" i="5"/>
  <c r="AS108" i="5"/>
  <c r="AS240" i="5"/>
  <c r="AT40" i="4"/>
  <c r="AT42" i="5"/>
  <c r="AT108" i="5"/>
  <c r="AT240" i="5"/>
  <c r="AU40" i="4"/>
  <c r="AU42" i="5"/>
  <c r="AU108" i="5"/>
  <c r="AU240" i="5"/>
  <c r="AV40" i="4"/>
  <c r="AV42" i="5"/>
  <c r="AV108" i="5"/>
  <c r="AV240" i="5"/>
  <c r="AW40" i="4"/>
  <c r="AW42" i="5"/>
  <c r="AW108" i="5"/>
  <c r="AW240" i="5"/>
  <c r="AX40" i="4"/>
  <c r="AX42" i="5"/>
  <c r="AX108" i="5"/>
  <c r="AX240" i="5"/>
  <c r="AY40" i="4"/>
  <c r="AY42" i="5"/>
  <c r="AY108" i="5"/>
  <c r="AY240" i="5"/>
  <c r="AZ40" i="4"/>
  <c r="AZ42" i="5"/>
  <c r="AZ108" i="5"/>
  <c r="AZ240" i="5"/>
  <c r="BA40" i="4"/>
  <c r="BA42" i="5"/>
  <c r="BA108" i="5"/>
  <c r="BA240" i="5"/>
  <c r="BB40" i="4"/>
  <c r="BB42" i="5"/>
  <c r="BB108" i="5"/>
  <c r="BB240" i="5"/>
  <c r="BC42" i="5"/>
  <c r="BC108" i="5"/>
  <c r="BC240" i="5"/>
  <c r="BD40" i="4"/>
  <c r="BD42" i="5"/>
  <c r="BD108" i="5"/>
  <c r="BD240" i="5"/>
  <c r="BE40" i="4"/>
  <c r="BE42" i="5"/>
  <c r="BE108" i="5"/>
  <c r="BE240" i="5"/>
  <c r="BF40" i="4"/>
  <c r="BF42" i="5"/>
  <c r="BF108" i="5"/>
  <c r="BF240" i="5"/>
  <c r="B41" i="4"/>
  <c r="B43" i="5"/>
  <c r="B109" i="5"/>
  <c r="B241" i="5"/>
  <c r="C41" i="4"/>
  <c r="C43" i="5"/>
  <c r="C109" i="5"/>
  <c r="C241" i="5"/>
  <c r="D41" i="4"/>
  <c r="D43" i="5"/>
  <c r="D109" i="5"/>
  <c r="D241" i="5"/>
  <c r="E41" i="4"/>
  <c r="E43" i="5"/>
  <c r="E109" i="5"/>
  <c r="E241" i="5"/>
  <c r="F41" i="4"/>
  <c r="F43" i="5"/>
  <c r="F109" i="5"/>
  <c r="F241" i="5"/>
  <c r="G41" i="4"/>
  <c r="G43" i="5"/>
  <c r="G109" i="5"/>
  <c r="G241" i="5"/>
  <c r="H41" i="4"/>
  <c r="H43" i="5"/>
  <c r="H109" i="5"/>
  <c r="H241" i="5"/>
  <c r="I41" i="4"/>
  <c r="I43" i="5"/>
  <c r="I109" i="5"/>
  <c r="I241" i="5"/>
  <c r="J41" i="4"/>
  <c r="J43" i="5"/>
  <c r="J109" i="5"/>
  <c r="J241" i="5"/>
  <c r="K41" i="4"/>
  <c r="K43" i="5"/>
  <c r="K109" i="5"/>
  <c r="K241" i="5"/>
  <c r="L41" i="4"/>
  <c r="L43" i="5"/>
  <c r="L109" i="5"/>
  <c r="L241" i="5"/>
  <c r="M41" i="4"/>
  <c r="M43" i="5"/>
  <c r="M109" i="5"/>
  <c r="M241" i="5"/>
  <c r="N41" i="4"/>
  <c r="N43" i="5"/>
  <c r="N109" i="5"/>
  <c r="N241" i="5"/>
  <c r="O41" i="4"/>
  <c r="O43" i="5"/>
  <c r="O109" i="5"/>
  <c r="O241" i="5"/>
  <c r="P41" i="4"/>
  <c r="P43" i="5"/>
  <c r="P109" i="5"/>
  <c r="P241" i="5"/>
  <c r="Q41" i="4"/>
  <c r="Q43" i="5"/>
  <c r="Q109" i="5"/>
  <c r="Q241" i="5"/>
  <c r="R41" i="4"/>
  <c r="R43" i="5"/>
  <c r="R109" i="5"/>
  <c r="R241" i="5"/>
  <c r="S41" i="4"/>
  <c r="S43" i="5"/>
  <c r="S109" i="5"/>
  <c r="S241" i="5"/>
  <c r="T41" i="4"/>
  <c r="T43" i="5"/>
  <c r="T109" i="5"/>
  <c r="T241" i="5"/>
  <c r="U41" i="4"/>
  <c r="U43" i="5"/>
  <c r="U109" i="5"/>
  <c r="U241" i="5"/>
  <c r="V41" i="4"/>
  <c r="V43" i="5"/>
  <c r="V109" i="5"/>
  <c r="V241" i="5"/>
  <c r="W41" i="4"/>
  <c r="W43" i="5"/>
  <c r="W109" i="5"/>
  <c r="W241" i="5"/>
  <c r="X41" i="4"/>
  <c r="X43" i="5"/>
  <c r="X109" i="5"/>
  <c r="X241" i="5"/>
  <c r="Y41" i="4"/>
  <c r="Y43" i="5"/>
  <c r="Y109" i="5"/>
  <c r="Y241" i="5"/>
  <c r="Z41" i="4"/>
  <c r="Z43" i="5"/>
  <c r="Z109" i="5"/>
  <c r="Z241" i="5"/>
  <c r="AA41" i="4"/>
  <c r="AA43" i="5"/>
  <c r="AA109" i="5"/>
  <c r="AA241" i="5"/>
  <c r="AB41" i="4"/>
  <c r="AB43" i="5"/>
  <c r="AB109" i="5"/>
  <c r="AB241" i="5"/>
  <c r="AC41" i="4"/>
  <c r="AC43" i="5"/>
  <c r="AC109" i="5"/>
  <c r="AC241" i="5"/>
  <c r="AD41" i="4"/>
  <c r="AD43" i="5"/>
  <c r="AD109" i="5"/>
  <c r="AD241" i="5"/>
  <c r="AE41" i="4"/>
  <c r="AE43" i="5"/>
  <c r="AE109" i="5"/>
  <c r="AE241" i="5"/>
  <c r="AF41" i="4"/>
  <c r="AF43" i="5"/>
  <c r="AF109" i="5"/>
  <c r="AF241" i="5"/>
  <c r="AG41" i="4"/>
  <c r="AG43" i="5"/>
  <c r="AG109" i="5"/>
  <c r="AG241" i="5"/>
  <c r="AH41" i="4"/>
  <c r="AH43" i="5"/>
  <c r="AH109" i="5"/>
  <c r="AH241" i="5"/>
  <c r="AI41" i="4"/>
  <c r="AI43" i="5"/>
  <c r="AI109" i="5"/>
  <c r="AI241" i="5"/>
  <c r="AJ41" i="4"/>
  <c r="AJ43" i="5"/>
  <c r="AJ109" i="5"/>
  <c r="AJ241" i="5"/>
  <c r="AK41" i="4"/>
  <c r="AK43" i="5"/>
  <c r="AK109" i="5"/>
  <c r="AK241" i="5"/>
  <c r="AL41" i="4"/>
  <c r="AL43" i="5"/>
  <c r="AL109" i="5"/>
  <c r="AL241" i="5"/>
  <c r="AM41" i="4"/>
  <c r="AM43" i="5"/>
  <c r="AM109" i="5"/>
  <c r="AM241" i="5"/>
  <c r="AN41" i="4"/>
  <c r="AN43" i="5"/>
  <c r="AN109" i="5"/>
  <c r="AN241" i="5"/>
  <c r="AO41" i="4"/>
  <c r="AO43" i="5"/>
  <c r="AO109" i="5"/>
  <c r="AO241" i="5"/>
  <c r="AP41" i="4"/>
  <c r="AP43" i="5"/>
  <c r="AP109" i="5"/>
  <c r="AP241" i="5"/>
  <c r="AQ41" i="4"/>
  <c r="AQ43" i="5"/>
  <c r="AQ109" i="5"/>
  <c r="AQ241" i="5"/>
  <c r="AR41" i="4"/>
  <c r="AR43" i="5"/>
  <c r="AR109" i="5"/>
  <c r="AR241" i="5"/>
  <c r="AS41" i="4"/>
  <c r="AS43" i="5"/>
  <c r="AS109" i="5"/>
  <c r="AS241" i="5"/>
  <c r="AT41" i="4"/>
  <c r="AT43" i="5"/>
  <c r="AT109" i="5"/>
  <c r="AT241" i="5"/>
  <c r="AU41" i="4"/>
  <c r="AU43" i="5"/>
  <c r="AU109" i="5"/>
  <c r="AU241" i="5"/>
  <c r="AV41" i="4"/>
  <c r="AV43" i="5"/>
  <c r="AV109" i="5"/>
  <c r="AV241" i="5"/>
  <c r="AW41" i="4"/>
  <c r="AW43" i="5"/>
  <c r="AW109" i="5"/>
  <c r="AW241" i="5"/>
  <c r="AX41" i="4"/>
  <c r="AX43" i="5"/>
  <c r="AX109" i="5"/>
  <c r="AX241" i="5"/>
  <c r="AY41" i="4"/>
  <c r="AY43" i="5"/>
  <c r="AY109" i="5"/>
  <c r="AY241" i="5"/>
  <c r="AZ41" i="4"/>
  <c r="AZ43" i="5"/>
  <c r="AZ109" i="5"/>
  <c r="AZ241" i="5"/>
  <c r="BA41" i="4"/>
  <c r="BA43" i="5"/>
  <c r="BA109" i="5"/>
  <c r="BA241" i="5"/>
  <c r="BB41" i="4"/>
  <c r="BB43" i="5"/>
  <c r="BB109" i="5"/>
  <c r="BB241" i="5"/>
  <c r="BC43" i="5"/>
  <c r="BC109" i="5"/>
  <c r="BC241" i="5"/>
  <c r="BD41" i="4"/>
  <c r="BD43" i="5"/>
  <c r="BD109" i="5"/>
  <c r="BD241" i="5"/>
  <c r="BE41" i="4"/>
  <c r="BE43" i="5"/>
  <c r="BE109" i="5"/>
  <c r="BE241" i="5"/>
  <c r="BF41" i="4"/>
  <c r="BF43" i="5"/>
  <c r="BF109" i="5"/>
  <c r="BF241" i="5"/>
  <c r="B42" i="4"/>
  <c r="B44" i="5"/>
  <c r="B110" i="5"/>
  <c r="B242" i="5"/>
  <c r="C42" i="4"/>
  <c r="C44" i="5"/>
  <c r="C110" i="5"/>
  <c r="C242" i="5"/>
  <c r="D42" i="4"/>
  <c r="D44" i="5"/>
  <c r="D110" i="5"/>
  <c r="D242" i="5"/>
  <c r="E42" i="4"/>
  <c r="E44" i="5"/>
  <c r="E110" i="5"/>
  <c r="E242" i="5"/>
  <c r="F42" i="4"/>
  <c r="F44" i="5"/>
  <c r="F110" i="5"/>
  <c r="F242" i="5"/>
  <c r="G42" i="4"/>
  <c r="G44" i="5"/>
  <c r="G110" i="5"/>
  <c r="G242" i="5"/>
  <c r="H42" i="4"/>
  <c r="H44" i="5"/>
  <c r="H110" i="5"/>
  <c r="H242" i="5"/>
  <c r="I42" i="4"/>
  <c r="I44" i="5"/>
  <c r="I110" i="5"/>
  <c r="I242" i="5"/>
  <c r="J42" i="4"/>
  <c r="J44" i="5"/>
  <c r="J110" i="5"/>
  <c r="J242" i="5"/>
  <c r="K42" i="4"/>
  <c r="K44" i="5"/>
  <c r="K110" i="5"/>
  <c r="K242" i="5"/>
  <c r="L42" i="4"/>
  <c r="L44" i="5"/>
  <c r="L110" i="5"/>
  <c r="L242" i="5"/>
  <c r="M42" i="4"/>
  <c r="M44" i="5"/>
  <c r="M110" i="5"/>
  <c r="M242" i="5"/>
  <c r="N42" i="4"/>
  <c r="N44" i="5"/>
  <c r="N110" i="5"/>
  <c r="N242" i="5"/>
  <c r="O42" i="4"/>
  <c r="O44" i="5"/>
  <c r="O110" i="5"/>
  <c r="O242" i="5"/>
  <c r="P42" i="4"/>
  <c r="P44" i="5"/>
  <c r="P110" i="5"/>
  <c r="P242" i="5"/>
  <c r="Q42" i="4"/>
  <c r="Q44" i="5"/>
  <c r="Q110" i="5"/>
  <c r="Q242" i="5"/>
  <c r="R42" i="4"/>
  <c r="R44" i="5"/>
  <c r="R110" i="5"/>
  <c r="R242" i="5"/>
  <c r="S42" i="4"/>
  <c r="S44" i="5"/>
  <c r="S110" i="5"/>
  <c r="S242" i="5"/>
  <c r="T42" i="4"/>
  <c r="T44" i="5"/>
  <c r="T110" i="5"/>
  <c r="T242" i="5"/>
  <c r="U42" i="4"/>
  <c r="U44" i="5"/>
  <c r="U110" i="5"/>
  <c r="U242" i="5"/>
  <c r="V42" i="4"/>
  <c r="V44" i="5"/>
  <c r="V110" i="5"/>
  <c r="V242" i="5"/>
  <c r="W42" i="4"/>
  <c r="W44" i="5"/>
  <c r="W110" i="5"/>
  <c r="W242" i="5"/>
  <c r="X42" i="4"/>
  <c r="X44" i="5"/>
  <c r="X110" i="5"/>
  <c r="X242" i="5"/>
  <c r="Y42" i="4"/>
  <c r="Y44" i="5"/>
  <c r="Y110" i="5"/>
  <c r="Y242" i="5"/>
  <c r="Z42" i="4"/>
  <c r="Z44" i="5"/>
  <c r="Z110" i="5"/>
  <c r="Z242" i="5"/>
  <c r="AA42" i="4"/>
  <c r="AA44" i="5"/>
  <c r="AA110" i="5"/>
  <c r="AA242" i="5"/>
  <c r="AB42" i="4"/>
  <c r="AB44" i="5"/>
  <c r="AB110" i="5"/>
  <c r="AB242" i="5"/>
  <c r="AC42" i="4"/>
  <c r="AC44" i="5"/>
  <c r="AC110" i="5"/>
  <c r="AC242" i="5"/>
  <c r="AD42" i="4"/>
  <c r="AD44" i="5"/>
  <c r="AD110" i="5"/>
  <c r="AD242" i="5"/>
  <c r="AE42" i="4"/>
  <c r="AE44" i="5"/>
  <c r="AE110" i="5"/>
  <c r="AE242" i="5"/>
  <c r="AF42" i="4"/>
  <c r="AF44" i="5"/>
  <c r="AF110" i="5"/>
  <c r="AF242" i="5"/>
  <c r="AG42" i="4"/>
  <c r="AG44" i="5"/>
  <c r="AG110" i="5"/>
  <c r="AG242" i="5"/>
  <c r="AH42" i="4"/>
  <c r="AH44" i="5"/>
  <c r="AH110" i="5"/>
  <c r="AH242" i="5"/>
  <c r="AI42" i="4"/>
  <c r="AI44" i="5"/>
  <c r="AI110" i="5"/>
  <c r="AI242" i="5"/>
  <c r="AJ42" i="4"/>
  <c r="AJ44" i="5"/>
  <c r="AJ110" i="5"/>
  <c r="AJ242" i="5"/>
  <c r="AK42" i="4"/>
  <c r="AK44" i="5"/>
  <c r="AK110" i="5"/>
  <c r="AK242" i="5"/>
  <c r="AL42" i="4"/>
  <c r="AL44" i="5"/>
  <c r="AL110" i="5"/>
  <c r="AL242" i="5"/>
  <c r="AM42" i="4"/>
  <c r="AM44" i="5"/>
  <c r="AM110" i="5"/>
  <c r="AM242" i="5"/>
  <c r="AN42" i="4"/>
  <c r="AN44" i="5"/>
  <c r="AN110" i="5"/>
  <c r="AN242" i="5"/>
  <c r="AO42" i="4"/>
  <c r="AO44" i="5"/>
  <c r="AO110" i="5"/>
  <c r="AO242" i="5"/>
  <c r="AP42" i="4"/>
  <c r="AP44" i="5"/>
  <c r="AP110" i="5"/>
  <c r="AP242" i="5"/>
  <c r="AQ42" i="4"/>
  <c r="AQ44" i="5"/>
  <c r="AQ110" i="5"/>
  <c r="AQ242" i="5"/>
  <c r="AR42" i="4"/>
  <c r="AR44" i="5"/>
  <c r="AR110" i="5"/>
  <c r="AR242" i="5"/>
  <c r="AS42" i="4"/>
  <c r="AS44" i="5"/>
  <c r="AS110" i="5"/>
  <c r="AS242" i="5"/>
  <c r="AT42" i="4"/>
  <c r="AT44" i="5"/>
  <c r="AT110" i="5"/>
  <c r="AT242" i="5"/>
  <c r="AU42" i="4"/>
  <c r="AU44" i="5"/>
  <c r="AU110" i="5"/>
  <c r="AU242" i="5"/>
  <c r="AV42" i="4"/>
  <c r="AV44" i="5"/>
  <c r="AV110" i="5"/>
  <c r="AV242" i="5"/>
  <c r="AW42" i="4"/>
  <c r="AW44" i="5"/>
  <c r="AW110" i="5"/>
  <c r="AW242" i="5"/>
  <c r="AX42" i="4"/>
  <c r="AX44" i="5"/>
  <c r="AX110" i="5"/>
  <c r="AX242" i="5"/>
  <c r="AY42" i="4"/>
  <c r="AY44" i="5"/>
  <c r="AY110" i="5"/>
  <c r="AY242" i="5"/>
  <c r="AZ42" i="4"/>
  <c r="AZ44" i="5"/>
  <c r="AZ110" i="5"/>
  <c r="AZ242" i="5"/>
  <c r="BA42" i="4"/>
  <c r="BA44" i="5"/>
  <c r="BA110" i="5"/>
  <c r="BA242" i="5"/>
  <c r="BB42" i="4"/>
  <c r="BB44" i="5"/>
  <c r="BB110" i="5"/>
  <c r="BB242" i="5"/>
  <c r="BC44" i="5"/>
  <c r="BC110" i="5"/>
  <c r="BC242" i="5"/>
  <c r="BD42" i="4"/>
  <c r="BD44" i="5"/>
  <c r="BD110" i="5"/>
  <c r="BD242" i="5"/>
  <c r="BE42" i="4"/>
  <c r="BE44" i="5"/>
  <c r="BE110" i="5"/>
  <c r="BE242" i="5"/>
  <c r="BF42" i="4"/>
  <c r="BF44" i="5"/>
  <c r="BF110" i="5"/>
  <c r="BF242" i="5"/>
  <c r="B43" i="4"/>
  <c r="B45" i="5"/>
  <c r="B111" i="5"/>
  <c r="B243" i="5"/>
  <c r="C43" i="4"/>
  <c r="C45" i="5"/>
  <c r="C111" i="5"/>
  <c r="C243" i="5"/>
  <c r="D43" i="4"/>
  <c r="D45" i="5"/>
  <c r="D111" i="5"/>
  <c r="D243" i="5"/>
  <c r="E43" i="4"/>
  <c r="E45" i="5"/>
  <c r="E111" i="5"/>
  <c r="E243" i="5"/>
  <c r="F43" i="4"/>
  <c r="F45" i="5"/>
  <c r="F111" i="5"/>
  <c r="F243" i="5"/>
  <c r="G43" i="4"/>
  <c r="G45" i="5"/>
  <c r="G111" i="5"/>
  <c r="G243" i="5"/>
  <c r="H43" i="4"/>
  <c r="H45" i="5"/>
  <c r="H111" i="5"/>
  <c r="H243" i="5"/>
  <c r="I43" i="4"/>
  <c r="I45" i="5"/>
  <c r="I111" i="5"/>
  <c r="I243" i="5"/>
  <c r="J43" i="4"/>
  <c r="J45" i="5"/>
  <c r="J111" i="5"/>
  <c r="J243" i="5"/>
  <c r="K43" i="4"/>
  <c r="K45" i="5"/>
  <c r="K111" i="5"/>
  <c r="K243" i="5"/>
  <c r="L43" i="4"/>
  <c r="L45" i="5"/>
  <c r="L111" i="5"/>
  <c r="L243" i="5"/>
  <c r="M43" i="4"/>
  <c r="M45" i="5"/>
  <c r="M111" i="5"/>
  <c r="M243" i="5"/>
  <c r="N43" i="4"/>
  <c r="N45" i="5"/>
  <c r="N111" i="5"/>
  <c r="N243" i="5"/>
  <c r="O43" i="4"/>
  <c r="O45" i="5"/>
  <c r="O111" i="5"/>
  <c r="O243" i="5"/>
  <c r="P43" i="4"/>
  <c r="P45" i="5"/>
  <c r="P111" i="5"/>
  <c r="P243" i="5"/>
  <c r="Q43" i="4"/>
  <c r="Q45" i="5"/>
  <c r="Q111" i="5"/>
  <c r="Q243" i="5"/>
  <c r="R43" i="4"/>
  <c r="R45" i="5"/>
  <c r="R111" i="5"/>
  <c r="R243" i="5"/>
  <c r="S43" i="4"/>
  <c r="S45" i="5"/>
  <c r="S111" i="5"/>
  <c r="S243" i="5"/>
  <c r="T43" i="4"/>
  <c r="T45" i="5"/>
  <c r="T111" i="5"/>
  <c r="T243" i="5"/>
  <c r="U43" i="4"/>
  <c r="U45" i="5"/>
  <c r="U111" i="5"/>
  <c r="U243" i="5"/>
  <c r="V43" i="4"/>
  <c r="V45" i="5"/>
  <c r="V111" i="5"/>
  <c r="V243" i="5"/>
  <c r="W43" i="4"/>
  <c r="W45" i="5"/>
  <c r="W111" i="5"/>
  <c r="W243" i="5"/>
  <c r="X43" i="4"/>
  <c r="X45" i="5"/>
  <c r="X111" i="5"/>
  <c r="X243" i="5"/>
  <c r="Y43" i="4"/>
  <c r="Y45" i="5"/>
  <c r="Y111" i="5"/>
  <c r="Y243" i="5"/>
  <c r="Z43" i="4"/>
  <c r="Z45" i="5"/>
  <c r="Z111" i="5"/>
  <c r="Z243" i="5"/>
  <c r="AA43" i="4"/>
  <c r="AA45" i="5"/>
  <c r="AA111" i="5"/>
  <c r="AA243" i="5"/>
  <c r="AB43" i="4"/>
  <c r="AB45" i="5"/>
  <c r="AB111" i="5"/>
  <c r="AB243" i="5"/>
  <c r="AC43" i="4"/>
  <c r="AC45" i="5"/>
  <c r="AC111" i="5"/>
  <c r="AC243" i="5"/>
  <c r="AD43" i="4"/>
  <c r="AD45" i="5"/>
  <c r="AD111" i="5"/>
  <c r="AD243" i="5"/>
  <c r="AE43" i="4"/>
  <c r="AE45" i="5"/>
  <c r="AE111" i="5"/>
  <c r="AE243" i="5"/>
  <c r="AF43" i="4"/>
  <c r="AF45" i="5"/>
  <c r="AF111" i="5"/>
  <c r="AF243" i="5"/>
  <c r="AG43" i="4"/>
  <c r="AG45" i="5"/>
  <c r="AG111" i="5"/>
  <c r="AG243" i="5"/>
  <c r="AH43" i="4"/>
  <c r="AH45" i="5"/>
  <c r="AH111" i="5"/>
  <c r="AH243" i="5"/>
  <c r="AI43" i="4"/>
  <c r="AI45" i="5"/>
  <c r="AI111" i="5"/>
  <c r="AI243" i="5"/>
  <c r="AJ43" i="4"/>
  <c r="AJ45" i="5"/>
  <c r="AJ111" i="5"/>
  <c r="AJ243" i="5"/>
  <c r="AK43" i="4"/>
  <c r="AK45" i="5"/>
  <c r="AK111" i="5"/>
  <c r="AK243" i="5"/>
  <c r="AL43" i="4"/>
  <c r="AL45" i="5"/>
  <c r="AL111" i="5"/>
  <c r="AL243" i="5"/>
  <c r="AM43" i="4"/>
  <c r="AM45" i="5"/>
  <c r="AM111" i="5"/>
  <c r="AM243" i="5"/>
  <c r="AN43" i="4"/>
  <c r="AN45" i="5"/>
  <c r="AN111" i="5"/>
  <c r="AN243" i="5"/>
  <c r="AO43" i="4"/>
  <c r="AO45" i="5"/>
  <c r="AO111" i="5"/>
  <c r="AO243" i="5"/>
  <c r="AP43" i="4"/>
  <c r="AP45" i="5"/>
  <c r="AP111" i="5"/>
  <c r="AP243" i="5"/>
  <c r="AQ43" i="4"/>
  <c r="AQ45" i="5"/>
  <c r="AQ111" i="5"/>
  <c r="AQ243" i="5"/>
  <c r="AR43" i="4"/>
  <c r="AR45" i="5"/>
  <c r="AR111" i="5"/>
  <c r="AR243" i="5"/>
  <c r="AS43" i="4"/>
  <c r="AS45" i="5"/>
  <c r="AS111" i="5"/>
  <c r="AS243" i="5"/>
  <c r="AT43" i="4"/>
  <c r="AT45" i="5"/>
  <c r="AT111" i="5"/>
  <c r="AT243" i="5"/>
  <c r="AU43" i="4"/>
  <c r="AU45" i="5"/>
  <c r="AU111" i="5"/>
  <c r="AU243" i="5"/>
  <c r="AV43" i="4"/>
  <c r="AV45" i="5"/>
  <c r="AV111" i="5"/>
  <c r="AV243" i="5"/>
  <c r="AW43" i="4"/>
  <c r="AW45" i="5"/>
  <c r="AW111" i="5"/>
  <c r="AW243" i="5"/>
  <c r="AX43" i="4"/>
  <c r="AX45" i="5"/>
  <c r="AX111" i="5"/>
  <c r="AX243" i="5"/>
  <c r="AY43" i="4"/>
  <c r="AY45" i="5"/>
  <c r="AY111" i="5"/>
  <c r="AY243" i="5"/>
  <c r="AZ43" i="4"/>
  <c r="AZ45" i="5"/>
  <c r="AZ111" i="5"/>
  <c r="AZ243" i="5"/>
  <c r="BA43" i="4"/>
  <c r="BA45" i="5"/>
  <c r="BA111" i="5"/>
  <c r="BA243" i="5"/>
  <c r="BB43" i="4"/>
  <c r="BB45" i="5"/>
  <c r="BB111" i="5"/>
  <c r="BB243" i="5"/>
  <c r="BC45" i="5"/>
  <c r="BC111" i="5"/>
  <c r="BC243" i="5"/>
  <c r="BD43" i="4"/>
  <c r="BD45" i="5"/>
  <c r="BD111" i="5"/>
  <c r="BD243" i="5"/>
  <c r="BE43" i="4"/>
  <c r="BE45" i="5"/>
  <c r="BE111" i="5"/>
  <c r="BE243" i="5"/>
  <c r="BF43" i="4"/>
  <c r="BF45" i="5"/>
  <c r="BF111" i="5"/>
  <c r="BF243" i="5"/>
  <c r="B44" i="4"/>
  <c r="B46" i="5"/>
  <c r="B112" i="5"/>
  <c r="B244" i="5"/>
  <c r="C44" i="4"/>
  <c r="C46" i="5"/>
  <c r="C112" i="5"/>
  <c r="C244" i="5"/>
  <c r="D44" i="4"/>
  <c r="D46" i="5"/>
  <c r="D112" i="5"/>
  <c r="D244" i="5"/>
  <c r="E44" i="4"/>
  <c r="E46" i="5"/>
  <c r="E112" i="5"/>
  <c r="E244" i="5"/>
  <c r="F44" i="4"/>
  <c r="F46" i="5"/>
  <c r="F112" i="5"/>
  <c r="F244" i="5"/>
  <c r="G44" i="4"/>
  <c r="G46" i="5"/>
  <c r="G112" i="5"/>
  <c r="G244" i="5"/>
  <c r="H44" i="4"/>
  <c r="H46" i="5"/>
  <c r="H112" i="5"/>
  <c r="H244" i="5"/>
  <c r="I44" i="4"/>
  <c r="I46" i="5"/>
  <c r="I112" i="5"/>
  <c r="I244" i="5"/>
  <c r="J44" i="4"/>
  <c r="J46" i="5"/>
  <c r="J112" i="5"/>
  <c r="J244" i="5"/>
  <c r="K44" i="4"/>
  <c r="K46" i="5"/>
  <c r="K112" i="5"/>
  <c r="K244" i="5"/>
  <c r="L44" i="4"/>
  <c r="L46" i="5"/>
  <c r="L112" i="5"/>
  <c r="L244" i="5"/>
  <c r="M44" i="4"/>
  <c r="M46" i="5"/>
  <c r="M112" i="5"/>
  <c r="M244" i="5"/>
  <c r="N44" i="4"/>
  <c r="N46" i="5"/>
  <c r="N112" i="5"/>
  <c r="N244" i="5"/>
  <c r="O44" i="4"/>
  <c r="O46" i="5"/>
  <c r="O112" i="5"/>
  <c r="O244" i="5"/>
  <c r="P44" i="4"/>
  <c r="P46" i="5"/>
  <c r="P112" i="5"/>
  <c r="P244" i="5"/>
  <c r="Q44" i="4"/>
  <c r="Q46" i="5"/>
  <c r="Q112" i="5"/>
  <c r="Q244" i="5"/>
  <c r="R44" i="4"/>
  <c r="R46" i="5"/>
  <c r="R112" i="5"/>
  <c r="R244" i="5"/>
  <c r="S44" i="4"/>
  <c r="S46" i="5"/>
  <c r="S112" i="5"/>
  <c r="S244" i="5"/>
  <c r="T44" i="4"/>
  <c r="T46" i="5"/>
  <c r="T112" i="5"/>
  <c r="T244" i="5"/>
  <c r="U44" i="4"/>
  <c r="U46" i="5"/>
  <c r="U112" i="5"/>
  <c r="U244" i="5"/>
  <c r="V44" i="4"/>
  <c r="V46" i="5"/>
  <c r="V112" i="5"/>
  <c r="V244" i="5"/>
  <c r="W44" i="4"/>
  <c r="W46" i="5"/>
  <c r="W112" i="5"/>
  <c r="W244" i="5"/>
  <c r="X44" i="4"/>
  <c r="X46" i="5"/>
  <c r="X112" i="5"/>
  <c r="X244" i="5"/>
  <c r="Y44" i="4"/>
  <c r="Y46" i="5"/>
  <c r="Y112" i="5"/>
  <c r="Y244" i="5"/>
  <c r="Z44" i="4"/>
  <c r="Z46" i="5"/>
  <c r="Z112" i="5"/>
  <c r="Z244" i="5"/>
  <c r="AA44" i="4"/>
  <c r="AA46" i="5"/>
  <c r="AA112" i="5"/>
  <c r="AA244" i="5"/>
  <c r="AB44" i="4"/>
  <c r="AB46" i="5"/>
  <c r="AB112" i="5"/>
  <c r="AB244" i="5"/>
  <c r="AC44" i="4"/>
  <c r="AC46" i="5"/>
  <c r="AC112" i="5"/>
  <c r="AC244" i="5"/>
  <c r="AD44" i="4"/>
  <c r="AD46" i="5"/>
  <c r="AD112" i="5"/>
  <c r="AD244" i="5"/>
  <c r="AE44" i="4"/>
  <c r="AE46" i="5"/>
  <c r="AE112" i="5"/>
  <c r="AE244" i="5"/>
  <c r="AF44" i="4"/>
  <c r="AF46" i="5"/>
  <c r="AF112" i="5"/>
  <c r="AF244" i="5"/>
  <c r="AG44" i="4"/>
  <c r="AG46" i="5"/>
  <c r="AG112" i="5"/>
  <c r="AG244" i="5"/>
  <c r="AH44" i="4"/>
  <c r="AH46" i="5"/>
  <c r="AH112" i="5"/>
  <c r="AH244" i="5"/>
  <c r="AI44" i="4"/>
  <c r="AI46" i="5"/>
  <c r="AI112" i="5"/>
  <c r="AI244" i="5"/>
  <c r="AJ44" i="4"/>
  <c r="AJ46" i="5"/>
  <c r="AJ112" i="5"/>
  <c r="AJ244" i="5"/>
  <c r="AK44" i="4"/>
  <c r="AK46" i="5"/>
  <c r="AK112" i="5"/>
  <c r="AK244" i="5"/>
  <c r="AL44" i="4"/>
  <c r="AL46" i="5"/>
  <c r="AL112" i="5"/>
  <c r="AL244" i="5"/>
  <c r="AM44" i="4"/>
  <c r="AM46" i="5"/>
  <c r="AM112" i="5"/>
  <c r="AM244" i="5"/>
  <c r="AN44" i="4"/>
  <c r="AN46" i="5"/>
  <c r="AN112" i="5"/>
  <c r="AN244" i="5"/>
  <c r="AO44" i="4"/>
  <c r="AO46" i="5"/>
  <c r="AO112" i="5"/>
  <c r="AO244" i="5"/>
  <c r="AP44" i="4"/>
  <c r="AP46" i="5"/>
  <c r="AP112" i="5"/>
  <c r="AP244" i="5"/>
  <c r="AQ44" i="4"/>
  <c r="AQ46" i="5"/>
  <c r="AQ112" i="5"/>
  <c r="AQ244" i="5"/>
  <c r="AR44" i="4"/>
  <c r="AR46" i="5"/>
  <c r="AR112" i="5"/>
  <c r="AR244" i="5"/>
  <c r="AS44" i="4"/>
  <c r="AS46" i="5"/>
  <c r="AS112" i="5"/>
  <c r="AS244" i="5"/>
  <c r="AT44" i="4"/>
  <c r="AT46" i="5"/>
  <c r="AT112" i="5"/>
  <c r="AT244" i="5"/>
  <c r="AU44" i="4"/>
  <c r="AU46" i="5"/>
  <c r="AU112" i="5"/>
  <c r="AU244" i="5"/>
  <c r="AV44" i="4"/>
  <c r="AV46" i="5"/>
  <c r="AV112" i="5"/>
  <c r="AV244" i="5"/>
  <c r="AW44" i="4"/>
  <c r="AW46" i="5"/>
  <c r="AW112" i="5"/>
  <c r="AW244" i="5"/>
  <c r="AX44" i="4"/>
  <c r="AX46" i="5"/>
  <c r="AX112" i="5"/>
  <c r="AX244" i="5"/>
  <c r="AY44" i="4"/>
  <c r="AY46" i="5"/>
  <c r="AY112" i="5"/>
  <c r="AY244" i="5"/>
  <c r="AZ44" i="4"/>
  <c r="AZ46" i="5"/>
  <c r="AZ112" i="5"/>
  <c r="AZ244" i="5"/>
  <c r="BA44" i="4"/>
  <c r="BA46" i="5"/>
  <c r="BA112" i="5"/>
  <c r="BA244" i="5"/>
  <c r="BB44" i="4"/>
  <c r="BB46" i="5"/>
  <c r="BB112" i="5"/>
  <c r="BB244" i="5"/>
  <c r="BC46" i="5"/>
  <c r="BC112" i="5"/>
  <c r="BC244" i="5"/>
  <c r="BD44" i="4"/>
  <c r="BD46" i="5"/>
  <c r="BD112" i="5"/>
  <c r="BD244" i="5"/>
  <c r="BE44" i="4"/>
  <c r="BE46" i="5"/>
  <c r="BE112" i="5"/>
  <c r="BE244" i="5"/>
  <c r="BF44" i="4"/>
  <c r="BF46" i="5"/>
  <c r="BF112" i="5"/>
  <c r="BF244" i="5"/>
  <c r="B45" i="4"/>
  <c r="B47" i="5"/>
  <c r="B113" i="5"/>
  <c r="B245" i="5"/>
  <c r="C45" i="4"/>
  <c r="C47" i="5"/>
  <c r="C113" i="5"/>
  <c r="C245" i="5"/>
  <c r="D45" i="4"/>
  <c r="D47" i="5"/>
  <c r="D113" i="5"/>
  <c r="D245" i="5"/>
  <c r="E45" i="4"/>
  <c r="E47" i="5"/>
  <c r="E113" i="5"/>
  <c r="E245" i="5"/>
  <c r="F45" i="4"/>
  <c r="F47" i="5"/>
  <c r="F113" i="5"/>
  <c r="F245" i="5"/>
  <c r="G45" i="4"/>
  <c r="G47" i="5"/>
  <c r="G113" i="5"/>
  <c r="G245" i="5"/>
  <c r="H45" i="4"/>
  <c r="H47" i="5"/>
  <c r="H113" i="5"/>
  <c r="H245" i="5"/>
  <c r="I45" i="4"/>
  <c r="I47" i="5"/>
  <c r="I113" i="5"/>
  <c r="I245" i="5"/>
  <c r="J45" i="4"/>
  <c r="J47" i="5"/>
  <c r="J113" i="5"/>
  <c r="J245" i="5"/>
  <c r="K45" i="4"/>
  <c r="K47" i="5"/>
  <c r="K113" i="5"/>
  <c r="K245" i="5"/>
  <c r="L45" i="4"/>
  <c r="L47" i="5"/>
  <c r="L113" i="5"/>
  <c r="L245" i="5"/>
  <c r="M45" i="4"/>
  <c r="M47" i="5"/>
  <c r="M113" i="5"/>
  <c r="M245" i="5"/>
  <c r="N45" i="4"/>
  <c r="N47" i="5"/>
  <c r="N113" i="5"/>
  <c r="N245" i="5"/>
  <c r="O45" i="4"/>
  <c r="O47" i="5"/>
  <c r="O113" i="5"/>
  <c r="O245" i="5"/>
  <c r="P45" i="4"/>
  <c r="P47" i="5"/>
  <c r="P113" i="5"/>
  <c r="P245" i="5"/>
  <c r="Q45" i="4"/>
  <c r="Q47" i="5"/>
  <c r="Q113" i="5"/>
  <c r="Q245" i="5"/>
  <c r="R45" i="4"/>
  <c r="R47" i="5"/>
  <c r="R113" i="5"/>
  <c r="R245" i="5"/>
  <c r="S45" i="4"/>
  <c r="S47" i="5"/>
  <c r="S113" i="5"/>
  <c r="S245" i="5"/>
  <c r="T45" i="4"/>
  <c r="T47" i="5"/>
  <c r="T113" i="5"/>
  <c r="T245" i="5"/>
  <c r="U45" i="4"/>
  <c r="U47" i="5"/>
  <c r="U113" i="5"/>
  <c r="U245" i="5"/>
  <c r="V45" i="4"/>
  <c r="V47" i="5"/>
  <c r="V113" i="5"/>
  <c r="V245" i="5"/>
  <c r="W45" i="4"/>
  <c r="W47" i="5"/>
  <c r="W113" i="5"/>
  <c r="W245" i="5"/>
  <c r="X45" i="4"/>
  <c r="X47" i="5"/>
  <c r="X113" i="5"/>
  <c r="X245" i="5"/>
  <c r="Y45" i="4"/>
  <c r="Y47" i="5"/>
  <c r="Y113" i="5"/>
  <c r="Y245" i="5"/>
  <c r="Z45" i="4"/>
  <c r="Z47" i="5"/>
  <c r="Z113" i="5"/>
  <c r="Z245" i="5"/>
  <c r="AA45" i="4"/>
  <c r="AA47" i="5"/>
  <c r="AA113" i="5"/>
  <c r="AA245" i="5"/>
  <c r="AB45" i="4"/>
  <c r="AB47" i="5"/>
  <c r="AB113" i="5"/>
  <c r="AB245" i="5"/>
  <c r="AC45" i="4"/>
  <c r="AC47" i="5"/>
  <c r="AC113" i="5"/>
  <c r="AC245" i="5"/>
  <c r="AD45" i="4"/>
  <c r="AD47" i="5"/>
  <c r="AD113" i="5"/>
  <c r="AD245" i="5"/>
  <c r="AE45" i="4"/>
  <c r="AE47" i="5"/>
  <c r="AE113" i="5"/>
  <c r="AE245" i="5"/>
  <c r="AF45" i="4"/>
  <c r="AF47" i="5"/>
  <c r="AF113" i="5"/>
  <c r="AF245" i="5"/>
  <c r="AG45" i="4"/>
  <c r="AG47" i="5"/>
  <c r="AG113" i="5"/>
  <c r="AG245" i="5"/>
  <c r="AH45" i="4"/>
  <c r="AH47" i="5"/>
  <c r="AH113" i="5"/>
  <c r="AH245" i="5"/>
  <c r="AI45" i="4"/>
  <c r="AI47" i="5"/>
  <c r="AI113" i="5"/>
  <c r="AI245" i="5"/>
  <c r="AJ45" i="4"/>
  <c r="AJ47" i="5"/>
  <c r="AJ113" i="5"/>
  <c r="AJ245" i="5"/>
  <c r="AK45" i="4"/>
  <c r="AK47" i="5"/>
  <c r="AK113" i="5"/>
  <c r="AK245" i="5"/>
  <c r="AL45" i="4"/>
  <c r="AL47" i="5"/>
  <c r="AL113" i="5"/>
  <c r="AL245" i="5"/>
  <c r="AM45" i="4"/>
  <c r="AM47" i="5"/>
  <c r="AM113" i="5"/>
  <c r="AM245" i="5"/>
  <c r="AN45" i="4"/>
  <c r="AN47" i="5"/>
  <c r="AN113" i="5"/>
  <c r="AN245" i="5"/>
  <c r="AO45" i="4"/>
  <c r="AO47" i="5"/>
  <c r="AO113" i="5"/>
  <c r="AO245" i="5"/>
  <c r="AP45" i="4"/>
  <c r="AP47" i="5"/>
  <c r="AP113" i="5"/>
  <c r="AP245" i="5"/>
  <c r="AQ45" i="4"/>
  <c r="AQ47" i="5"/>
  <c r="AQ113" i="5"/>
  <c r="AQ245" i="5"/>
  <c r="AR45" i="4"/>
  <c r="AR47" i="5"/>
  <c r="AR113" i="5"/>
  <c r="AR245" i="5"/>
  <c r="AS45" i="4"/>
  <c r="AS47" i="5"/>
  <c r="AS113" i="5"/>
  <c r="AS245" i="5"/>
  <c r="AT45" i="4"/>
  <c r="AT47" i="5"/>
  <c r="AT113" i="5"/>
  <c r="AT245" i="5"/>
  <c r="AU45" i="4"/>
  <c r="AU47" i="5"/>
  <c r="AU113" i="5"/>
  <c r="AU245" i="5"/>
  <c r="AV45" i="4"/>
  <c r="AV47" i="5"/>
  <c r="AV113" i="5"/>
  <c r="AV245" i="5"/>
  <c r="AW45" i="4"/>
  <c r="AW47" i="5"/>
  <c r="AW113" i="5"/>
  <c r="AW245" i="5"/>
  <c r="AX45" i="4"/>
  <c r="AX47" i="5"/>
  <c r="AX113" i="5"/>
  <c r="AX245" i="5"/>
  <c r="AY45" i="4"/>
  <c r="AY47" i="5"/>
  <c r="AY113" i="5"/>
  <c r="AY245" i="5"/>
  <c r="AZ45" i="4"/>
  <c r="AZ47" i="5"/>
  <c r="AZ113" i="5"/>
  <c r="AZ245" i="5"/>
  <c r="BA45" i="4"/>
  <c r="BA47" i="5"/>
  <c r="BA113" i="5"/>
  <c r="BA245" i="5"/>
  <c r="BB45" i="4"/>
  <c r="BB47" i="5"/>
  <c r="BB113" i="5"/>
  <c r="BB245" i="5"/>
  <c r="BC47" i="5"/>
  <c r="BC113" i="5"/>
  <c r="BC245" i="5"/>
  <c r="BD45" i="4"/>
  <c r="BD47" i="5"/>
  <c r="BD113" i="5"/>
  <c r="BD245" i="5"/>
  <c r="BE45" i="4"/>
  <c r="BE47" i="5"/>
  <c r="BE113" i="5"/>
  <c r="BE245" i="5"/>
  <c r="BF45" i="4"/>
  <c r="BF47" i="5"/>
  <c r="BF113" i="5"/>
  <c r="BF245" i="5"/>
  <c r="B46" i="4"/>
  <c r="B48" i="5"/>
  <c r="B114" i="5"/>
  <c r="B246" i="5"/>
  <c r="C46" i="4"/>
  <c r="C48" i="5"/>
  <c r="C114" i="5"/>
  <c r="C246" i="5"/>
  <c r="D46" i="4"/>
  <c r="D48" i="5"/>
  <c r="D114" i="5"/>
  <c r="D246" i="5"/>
  <c r="E46" i="4"/>
  <c r="E48" i="5"/>
  <c r="E114" i="5"/>
  <c r="E246" i="5"/>
  <c r="F46" i="4"/>
  <c r="F48" i="5"/>
  <c r="F114" i="5"/>
  <c r="F246" i="5"/>
  <c r="G46" i="4"/>
  <c r="G48" i="5"/>
  <c r="G114" i="5"/>
  <c r="G246" i="5"/>
  <c r="H46" i="4"/>
  <c r="H48" i="5"/>
  <c r="H114" i="5"/>
  <c r="H246" i="5"/>
  <c r="I46" i="4"/>
  <c r="I48" i="5"/>
  <c r="I114" i="5"/>
  <c r="I246" i="5"/>
  <c r="J46" i="4"/>
  <c r="J48" i="5"/>
  <c r="J114" i="5"/>
  <c r="J246" i="5"/>
  <c r="K46" i="4"/>
  <c r="K48" i="5"/>
  <c r="K114" i="5"/>
  <c r="K246" i="5"/>
  <c r="L46" i="4"/>
  <c r="L48" i="5"/>
  <c r="L114" i="5"/>
  <c r="L246" i="5"/>
  <c r="M46" i="4"/>
  <c r="M48" i="5"/>
  <c r="M114" i="5"/>
  <c r="M246" i="5"/>
  <c r="N46" i="4"/>
  <c r="N48" i="5"/>
  <c r="N114" i="5"/>
  <c r="N246" i="5"/>
  <c r="O46" i="4"/>
  <c r="O48" i="5"/>
  <c r="O114" i="5"/>
  <c r="O246" i="5"/>
  <c r="P46" i="4"/>
  <c r="P48" i="5"/>
  <c r="P114" i="5"/>
  <c r="P246" i="5"/>
  <c r="Q46" i="4"/>
  <c r="Q48" i="5"/>
  <c r="Q114" i="5"/>
  <c r="Q246" i="5"/>
  <c r="R46" i="4"/>
  <c r="R48" i="5"/>
  <c r="R114" i="5"/>
  <c r="R246" i="5"/>
  <c r="S46" i="4"/>
  <c r="S48" i="5"/>
  <c r="S114" i="5"/>
  <c r="S246" i="5"/>
  <c r="T46" i="4"/>
  <c r="T48" i="5"/>
  <c r="T114" i="5"/>
  <c r="T246" i="5"/>
  <c r="U46" i="4"/>
  <c r="U48" i="5"/>
  <c r="U114" i="5"/>
  <c r="U246" i="5"/>
  <c r="V46" i="4"/>
  <c r="V48" i="5"/>
  <c r="V114" i="5"/>
  <c r="V246" i="5"/>
  <c r="W46" i="4"/>
  <c r="W48" i="5"/>
  <c r="W114" i="5"/>
  <c r="W246" i="5"/>
  <c r="X46" i="4"/>
  <c r="X48" i="5"/>
  <c r="X114" i="5"/>
  <c r="X246" i="5"/>
  <c r="Y46" i="4"/>
  <c r="Y48" i="5"/>
  <c r="Y114" i="5"/>
  <c r="Y246" i="5"/>
  <c r="Z46" i="4"/>
  <c r="Z48" i="5"/>
  <c r="Z114" i="5"/>
  <c r="Z246" i="5"/>
  <c r="AA46" i="4"/>
  <c r="AA48" i="5"/>
  <c r="AA114" i="5"/>
  <c r="AA246" i="5"/>
  <c r="AB46" i="4"/>
  <c r="AB48" i="5"/>
  <c r="AB114" i="5"/>
  <c r="AB246" i="5"/>
  <c r="AC46" i="4"/>
  <c r="AC48" i="5"/>
  <c r="AC114" i="5"/>
  <c r="AC246" i="5"/>
  <c r="AD46" i="4"/>
  <c r="AD48" i="5"/>
  <c r="AD114" i="5"/>
  <c r="AD246" i="5"/>
  <c r="AE46" i="4"/>
  <c r="AE48" i="5"/>
  <c r="AE114" i="5"/>
  <c r="AE246" i="5"/>
  <c r="AF46" i="4"/>
  <c r="AF48" i="5"/>
  <c r="AF114" i="5"/>
  <c r="AF246" i="5"/>
  <c r="AG46" i="4"/>
  <c r="AG48" i="5"/>
  <c r="AG114" i="5"/>
  <c r="AG246" i="5"/>
  <c r="AH46" i="4"/>
  <c r="AH48" i="5"/>
  <c r="AH114" i="5"/>
  <c r="AH246" i="5"/>
  <c r="AI46" i="4"/>
  <c r="AI48" i="5"/>
  <c r="AI114" i="5"/>
  <c r="AI246" i="5"/>
  <c r="AJ46" i="4"/>
  <c r="AJ48" i="5"/>
  <c r="AJ114" i="5"/>
  <c r="AJ246" i="5"/>
  <c r="AK46" i="4"/>
  <c r="AK48" i="5"/>
  <c r="AK114" i="5"/>
  <c r="AK246" i="5"/>
  <c r="AL46" i="4"/>
  <c r="AL48" i="5"/>
  <c r="AL114" i="5"/>
  <c r="AL246" i="5"/>
  <c r="AM46" i="4"/>
  <c r="AM48" i="5"/>
  <c r="AM114" i="5"/>
  <c r="AM246" i="5"/>
  <c r="AN46" i="4"/>
  <c r="AN48" i="5"/>
  <c r="AN114" i="5"/>
  <c r="AN246" i="5"/>
  <c r="AO46" i="4"/>
  <c r="AO48" i="5"/>
  <c r="AO114" i="5"/>
  <c r="AO246" i="5"/>
  <c r="AP46" i="4"/>
  <c r="AP48" i="5"/>
  <c r="AP114" i="5"/>
  <c r="AP246" i="5"/>
  <c r="AQ46" i="4"/>
  <c r="AQ48" i="5"/>
  <c r="AQ114" i="5"/>
  <c r="AQ246" i="5"/>
  <c r="AR46" i="4"/>
  <c r="AR48" i="5"/>
  <c r="AR114" i="5"/>
  <c r="AR246" i="5"/>
  <c r="AS46" i="4"/>
  <c r="AS48" i="5"/>
  <c r="AS114" i="5"/>
  <c r="AS246" i="5"/>
  <c r="AT46" i="4"/>
  <c r="AT48" i="5"/>
  <c r="AT114" i="5"/>
  <c r="AT246" i="5"/>
  <c r="AU46" i="4"/>
  <c r="AU48" i="5"/>
  <c r="AU114" i="5"/>
  <c r="AU246" i="5"/>
  <c r="AV46" i="4"/>
  <c r="AV48" i="5"/>
  <c r="AV114" i="5"/>
  <c r="AV246" i="5"/>
  <c r="AW46" i="4"/>
  <c r="AW48" i="5"/>
  <c r="AW114" i="5"/>
  <c r="AW246" i="5"/>
  <c r="AX46" i="4"/>
  <c r="AX48" i="5"/>
  <c r="AX114" i="5"/>
  <c r="AX246" i="5"/>
  <c r="AY46" i="4"/>
  <c r="AY48" i="5"/>
  <c r="AY114" i="5"/>
  <c r="AY246" i="5"/>
  <c r="AZ46" i="4"/>
  <c r="AZ48" i="5"/>
  <c r="AZ114" i="5"/>
  <c r="AZ246" i="5"/>
  <c r="BA46" i="4"/>
  <c r="BA48" i="5"/>
  <c r="BA114" i="5"/>
  <c r="BA246" i="5"/>
  <c r="BB46" i="4"/>
  <c r="BB48" i="5"/>
  <c r="BB114" i="5"/>
  <c r="BB246" i="5"/>
  <c r="BC48" i="5"/>
  <c r="BC114" i="5"/>
  <c r="BC246" i="5"/>
  <c r="BD46" i="4"/>
  <c r="BD48" i="5"/>
  <c r="BD114" i="5"/>
  <c r="BD246" i="5"/>
  <c r="BE46" i="4"/>
  <c r="BE48" i="5"/>
  <c r="BE114" i="5"/>
  <c r="BE246" i="5"/>
  <c r="BF46" i="4"/>
  <c r="BF48" i="5"/>
  <c r="BF114" i="5"/>
  <c r="BF246" i="5"/>
  <c r="B47" i="4"/>
  <c r="B49" i="5"/>
  <c r="B115" i="5"/>
  <c r="B247" i="5"/>
  <c r="C47" i="4"/>
  <c r="C49" i="5"/>
  <c r="C115" i="5"/>
  <c r="C247" i="5"/>
  <c r="D47" i="4"/>
  <c r="D49" i="5"/>
  <c r="D115" i="5"/>
  <c r="D247" i="5"/>
  <c r="E47" i="4"/>
  <c r="E49" i="5"/>
  <c r="E115" i="5"/>
  <c r="E247" i="5"/>
  <c r="F47" i="4"/>
  <c r="F49" i="5"/>
  <c r="F115" i="5"/>
  <c r="F247" i="5"/>
  <c r="G47" i="4"/>
  <c r="G49" i="5"/>
  <c r="G115" i="5"/>
  <c r="G247" i="5"/>
  <c r="H47" i="4"/>
  <c r="H49" i="5"/>
  <c r="H115" i="5"/>
  <c r="H247" i="5"/>
  <c r="I47" i="4"/>
  <c r="I49" i="5"/>
  <c r="I115" i="5"/>
  <c r="I247" i="5"/>
  <c r="J47" i="4"/>
  <c r="J49" i="5"/>
  <c r="J115" i="5"/>
  <c r="J247" i="5"/>
  <c r="K47" i="4"/>
  <c r="K49" i="5"/>
  <c r="K115" i="5"/>
  <c r="K247" i="5"/>
  <c r="L47" i="4"/>
  <c r="L49" i="5"/>
  <c r="L115" i="5"/>
  <c r="L247" i="5"/>
  <c r="M47" i="4"/>
  <c r="M49" i="5"/>
  <c r="M115" i="5"/>
  <c r="M247" i="5"/>
  <c r="N47" i="4"/>
  <c r="N49" i="5"/>
  <c r="N115" i="5"/>
  <c r="N247" i="5"/>
  <c r="O47" i="4"/>
  <c r="O49" i="5"/>
  <c r="O115" i="5"/>
  <c r="O247" i="5"/>
  <c r="P47" i="4"/>
  <c r="P49" i="5"/>
  <c r="P115" i="5"/>
  <c r="P247" i="5"/>
  <c r="Q47" i="4"/>
  <c r="Q49" i="5"/>
  <c r="Q115" i="5"/>
  <c r="Q247" i="5"/>
  <c r="R47" i="4"/>
  <c r="R49" i="5"/>
  <c r="R115" i="5"/>
  <c r="R247" i="5"/>
  <c r="S47" i="4"/>
  <c r="S49" i="5"/>
  <c r="S115" i="5"/>
  <c r="S247" i="5"/>
  <c r="T47" i="4"/>
  <c r="T49" i="5"/>
  <c r="T115" i="5"/>
  <c r="T247" i="5"/>
  <c r="U47" i="4"/>
  <c r="U49" i="5"/>
  <c r="U115" i="5"/>
  <c r="U247" i="5"/>
  <c r="V47" i="4"/>
  <c r="V49" i="5"/>
  <c r="V115" i="5"/>
  <c r="V247" i="5"/>
  <c r="W47" i="4"/>
  <c r="W49" i="5"/>
  <c r="W115" i="5"/>
  <c r="W247" i="5"/>
  <c r="X47" i="4"/>
  <c r="X49" i="5"/>
  <c r="X115" i="5"/>
  <c r="X247" i="5"/>
  <c r="Y47" i="4"/>
  <c r="Y49" i="5"/>
  <c r="Y115" i="5"/>
  <c r="Y247" i="5"/>
  <c r="Z47" i="4"/>
  <c r="Z49" i="5"/>
  <c r="Z115" i="5"/>
  <c r="Z247" i="5"/>
  <c r="AA47" i="4"/>
  <c r="AA49" i="5"/>
  <c r="AA115" i="5"/>
  <c r="AA247" i="5"/>
  <c r="AB47" i="4"/>
  <c r="AB49" i="5"/>
  <c r="AB115" i="5"/>
  <c r="AB247" i="5"/>
  <c r="AC47" i="4"/>
  <c r="AC49" i="5"/>
  <c r="AC115" i="5"/>
  <c r="AC247" i="5"/>
  <c r="AD47" i="4"/>
  <c r="AD49" i="5"/>
  <c r="AD115" i="5"/>
  <c r="AD247" i="5"/>
  <c r="AE47" i="4"/>
  <c r="AE49" i="5"/>
  <c r="AE115" i="5"/>
  <c r="AE247" i="5"/>
  <c r="AF47" i="4"/>
  <c r="AF49" i="5"/>
  <c r="AF115" i="5"/>
  <c r="AF247" i="5"/>
  <c r="AG47" i="4"/>
  <c r="AG49" i="5"/>
  <c r="AG115" i="5"/>
  <c r="AG247" i="5"/>
  <c r="AH47" i="4"/>
  <c r="AH49" i="5"/>
  <c r="AH115" i="5"/>
  <c r="AH247" i="5"/>
  <c r="AI47" i="4"/>
  <c r="AI49" i="5"/>
  <c r="AI115" i="5"/>
  <c r="AI247" i="5"/>
  <c r="AJ47" i="4"/>
  <c r="AJ49" i="5"/>
  <c r="AJ115" i="5"/>
  <c r="AJ247" i="5"/>
  <c r="AK47" i="4"/>
  <c r="AK49" i="5"/>
  <c r="AK115" i="5"/>
  <c r="AK247" i="5"/>
  <c r="AL47" i="4"/>
  <c r="AL49" i="5"/>
  <c r="AL115" i="5"/>
  <c r="AL247" i="5"/>
  <c r="AM47" i="4"/>
  <c r="AM49" i="5"/>
  <c r="AM115" i="5"/>
  <c r="AM247" i="5"/>
  <c r="AN47" i="4"/>
  <c r="AN49" i="5"/>
  <c r="AN115" i="5"/>
  <c r="AN247" i="5"/>
  <c r="AO47" i="4"/>
  <c r="AO49" i="5"/>
  <c r="AO115" i="5"/>
  <c r="AO247" i="5"/>
  <c r="AP47" i="4"/>
  <c r="AP49" i="5"/>
  <c r="AP115" i="5"/>
  <c r="AP247" i="5"/>
  <c r="AQ47" i="4"/>
  <c r="AQ49" i="5"/>
  <c r="AQ115" i="5"/>
  <c r="AQ247" i="5"/>
  <c r="AR47" i="4"/>
  <c r="AR49" i="5"/>
  <c r="AR115" i="5"/>
  <c r="AR247" i="5"/>
  <c r="AS47" i="4"/>
  <c r="AS49" i="5"/>
  <c r="AS115" i="5"/>
  <c r="AS247" i="5"/>
  <c r="AT47" i="4"/>
  <c r="AT49" i="5"/>
  <c r="AT115" i="5"/>
  <c r="AT247" i="5"/>
  <c r="AU47" i="4"/>
  <c r="AU49" i="5"/>
  <c r="AU115" i="5"/>
  <c r="AU247" i="5"/>
  <c r="AV47" i="4"/>
  <c r="AV49" i="5"/>
  <c r="AV115" i="5"/>
  <c r="AV247" i="5"/>
  <c r="AW47" i="4"/>
  <c r="AW49" i="5"/>
  <c r="AW115" i="5"/>
  <c r="AW247" i="5"/>
  <c r="AX47" i="4"/>
  <c r="AX49" i="5"/>
  <c r="AX115" i="5"/>
  <c r="AX247" i="5"/>
  <c r="AY47" i="4"/>
  <c r="AY49" i="5"/>
  <c r="AY115" i="5"/>
  <c r="AY247" i="5"/>
  <c r="AZ47" i="4"/>
  <c r="AZ49" i="5"/>
  <c r="AZ115" i="5"/>
  <c r="AZ247" i="5"/>
  <c r="BA47" i="4"/>
  <c r="BA49" i="5"/>
  <c r="BA115" i="5"/>
  <c r="BA247" i="5"/>
  <c r="BB47" i="4"/>
  <c r="BB49" i="5"/>
  <c r="BB115" i="5"/>
  <c r="BB247" i="5"/>
  <c r="BC49" i="5"/>
  <c r="BC115" i="5"/>
  <c r="BC247" i="5"/>
  <c r="BD47" i="4"/>
  <c r="BD49" i="5"/>
  <c r="BD115" i="5"/>
  <c r="BD247" i="5"/>
  <c r="BE47" i="4"/>
  <c r="BE49" i="5"/>
  <c r="BE115" i="5"/>
  <c r="BE247" i="5"/>
  <c r="BF47" i="4"/>
  <c r="BF49" i="5"/>
  <c r="BF115" i="5"/>
  <c r="BF247" i="5"/>
  <c r="B48" i="4"/>
  <c r="B50" i="5"/>
  <c r="B116" i="5"/>
  <c r="B248" i="5"/>
  <c r="C48" i="4"/>
  <c r="C50" i="5"/>
  <c r="C116" i="5"/>
  <c r="C248" i="5"/>
  <c r="D48" i="4"/>
  <c r="D50" i="5"/>
  <c r="D116" i="5"/>
  <c r="D248" i="5"/>
  <c r="E48" i="4"/>
  <c r="E50" i="5"/>
  <c r="E116" i="5"/>
  <c r="E248" i="5"/>
  <c r="F48" i="4"/>
  <c r="F50" i="5"/>
  <c r="F116" i="5"/>
  <c r="F248" i="5"/>
  <c r="G48" i="4"/>
  <c r="G50" i="5"/>
  <c r="G116" i="5"/>
  <c r="G248" i="5"/>
  <c r="H48" i="4"/>
  <c r="H50" i="5"/>
  <c r="H116" i="5"/>
  <c r="H248" i="5"/>
  <c r="I48" i="4"/>
  <c r="I50" i="5"/>
  <c r="I116" i="5"/>
  <c r="I248" i="5"/>
  <c r="J48" i="4"/>
  <c r="J50" i="5"/>
  <c r="J116" i="5"/>
  <c r="J248" i="5"/>
  <c r="K48" i="4"/>
  <c r="K50" i="5"/>
  <c r="K116" i="5"/>
  <c r="K248" i="5"/>
  <c r="L48" i="4"/>
  <c r="L50" i="5"/>
  <c r="L116" i="5"/>
  <c r="L248" i="5"/>
  <c r="M48" i="4"/>
  <c r="M50" i="5"/>
  <c r="M116" i="5"/>
  <c r="M248" i="5"/>
  <c r="N48" i="4"/>
  <c r="N50" i="5"/>
  <c r="N116" i="5"/>
  <c r="N248" i="5"/>
  <c r="O48" i="4"/>
  <c r="O50" i="5"/>
  <c r="O116" i="5"/>
  <c r="O248" i="5"/>
  <c r="P48" i="4"/>
  <c r="P50" i="5"/>
  <c r="P116" i="5"/>
  <c r="P248" i="5"/>
  <c r="Q48" i="4"/>
  <c r="Q50" i="5"/>
  <c r="Q116" i="5"/>
  <c r="Q248" i="5"/>
  <c r="R48" i="4"/>
  <c r="R50" i="5"/>
  <c r="R116" i="5"/>
  <c r="R248" i="5"/>
  <c r="S48" i="4"/>
  <c r="S50" i="5"/>
  <c r="S116" i="5"/>
  <c r="S248" i="5"/>
  <c r="T48" i="4"/>
  <c r="T50" i="5"/>
  <c r="T116" i="5"/>
  <c r="T248" i="5"/>
  <c r="U48" i="4"/>
  <c r="U50" i="5"/>
  <c r="U116" i="5"/>
  <c r="U248" i="5"/>
  <c r="V48" i="4"/>
  <c r="V50" i="5"/>
  <c r="V116" i="5"/>
  <c r="V248" i="5"/>
  <c r="W48" i="4"/>
  <c r="W50" i="5"/>
  <c r="W116" i="5"/>
  <c r="W248" i="5"/>
  <c r="X48" i="4"/>
  <c r="X50" i="5"/>
  <c r="X116" i="5"/>
  <c r="X248" i="5"/>
  <c r="Y48" i="4"/>
  <c r="Y50" i="5"/>
  <c r="Y116" i="5"/>
  <c r="Y248" i="5"/>
  <c r="Z48" i="4"/>
  <c r="Z50" i="5"/>
  <c r="Z116" i="5"/>
  <c r="Z248" i="5"/>
  <c r="AA48" i="4"/>
  <c r="AA50" i="5"/>
  <c r="AA116" i="5"/>
  <c r="AA248" i="5"/>
  <c r="AB48" i="4"/>
  <c r="AB50" i="5"/>
  <c r="AB116" i="5"/>
  <c r="AB248" i="5"/>
  <c r="AC48" i="4"/>
  <c r="AC50" i="5"/>
  <c r="AC116" i="5"/>
  <c r="AC248" i="5"/>
  <c r="AD48" i="4"/>
  <c r="AD50" i="5"/>
  <c r="AD116" i="5"/>
  <c r="AD248" i="5"/>
  <c r="AE48" i="4"/>
  <c r="AE50" i="5"/>
  <c r="AE116" i="5"/>
  <c r="AE248" i="5"/>
  <c r="AF48" i="4"/>
  <c r="AF50" i="5"/>
  <c r="AF116" i="5"/>
  <c r="AF248" i="5"/>
  <c r="AG48" i="4"/>
  <c r="AG50" i="5"/>
  <c r="AG116" i="5"/>
  <c r="AG248" i="5"/>
  <c r="AH48" i="4"/>
  <c r="AH50" i="5"/>
  <c r="AH116" i="5"/>
  <c r="AH248" i="5"/>
  <c r="AI48" i="4"/>
  <c r="AI50" i="5"/>
  <c r="AI116" i="5"/>
  <c r="AI248" i="5"/>
  <c r="AJ48" i="4"/>
  <c r="AJ50" i="5"/>
  <c r="AJ116" i="5"/>
  <c r="AJ248" i="5"/>
  <c r="AK48" i="4"/>
  <c r="AK50" i="5"/>
  <c r="AK116" i="5"/>
  <c r="AK248" i="5"/>
  <c r="AL48" i="4"/>
  <c r="AL50" i="5"/>
  <c r="AL116" i="5"/>
  <c r="AL248" i="5"/>
  <c r="AM48" i="4"/>
  <c r="AM50" i="5"/>
  <c r="AM116" i="5"/>
  <c r="AM248" i="5"/>
  <c r="AN48" i="4"/>
  <c r="AN50" i="5"/>
  <c r="AN116" i="5"/>
  <c r="AN248" i="5"/>
  <c r="AO48" i="4"/>
  <c r="AO50" i="5"/>
  <c r="AO116" i="5"/>
  <c r="AO248" i="5"/>
  <c r="AP48" i="4"/>
  <c r="AP50" i="5"/>
  <c r="AP116" i="5"/>
  <c r="AP248" i="5"/>
  <c r="AQ48" i="4"/>
  <c r="AQ50" i="5"/>
  <c r="AQ116" i="5"/>
  <c r="AQ248" i="5"/>
  <c r="AR48" i="4"/>
  <c r="AR50" i="5"/>
  <c r="AR116" i="5"/>
  <c r="AR248" i="5"/>
  <c r="AS48" i="4"/>
  <c r="AS50" i="5"/>
  <c r="AS116" i="5"/>
  <c r="AS248" i="5"/>
  <c r="AT48" i="4"/>
  <c r="AT50" i="5"/>
  <c r="AT116" i="5"/>
  <c r="AT248" i="5"/>
  <c r="AU48" i="4"/>
  <c r="AU50" i="5"/>
  <c r="AU116" i="5"/>
  <c r="AU248" i="5"/>
  <c r="AV48" i="4"/>
  <c r="AV50" i="5"/>
  <c r="AV116" i="5"/>
  <c r="AV248" i="5"/>
  <c r="AW48" i="4"/>
  <c r="AW50" i="5"/>
  <c r="AW116" i="5"/>
  <c r="AW248" i="5"/>
  <c r="AX48" i="4"/>
  <c r="AX50" i="5"/>
  <c r="AX116" i="5"/>
  <c r="AX248" i="5"/>
  <c r="AY48" i="4"/>
  <c r="AY50" i="5"/>
  <c r="AY116" i="5"/>
  <c r="AY248" i="5"/>
  <c r="AZ48" i="4"/>
  <c r="AZ50" i="5"/>
  <c r="AZ116" i="5"/>
  <c r="AZ248" i="5"/>
  <c r="BA48" i="4"/>
  <c r="BA50" i="5"/>
  <c r="BA116" i="5"/>
  <c r="BA248" i="5"/>
  <c r="BB48" i="4"/>
  <c r="BB50" i="5"/>
  <c r="BB116" i="5"/>
  <c r="BB248" i="5"/>
  <c r="BC50" i="5"/>
  <c r="BC116" i="5"/>
  <c r="BC248" i="5"/>
  <c r="BD48" i="4"/>
  <c r="BD50" i="5"/>
  <c r="BD116" i="5"/>
  <c r="BD248" i="5"/>
  <c r="BE48" i="4"/>
  <c r="BE50" i="5"/>
  <c r="BE116" i="5"/>
  <c r="BE248" i="5"/>
  <c r="BF48" i="4"/>
  <c r="BF50" i="5"/>
  <c r="BF116" i="5"/>
  <c r="BF248" i="5"/>
  <c r="B49" i="4"/>
  <c r="B51" i="5"/>
  <c r="B117" i="5"/>
  <c r="B249" i="5"/>
  <c r="C49" i="4"/>
  <c r="C51" i="5"/>
  <c r="C117" i="5"/>
  <c r="C249" i="5"/>
  <c r="D49" i="4"/>
  <c r="D51" i="5"/>
  <c r="D117" i="5"/>
  <c r="D249" i="5"/>
  <c r="E49" i="4"/>
  <c r="E51" i="5"/>
  <c r="E117" i="5"/>
  <c r="E249" i="5"/>
  <c r="F49" i="4"/>
  <c r="F51" i="5"/>
  <c r="F117" i="5"/>
  <c r="F249" i="5"/>
  <c r="G49" i="4"/>
  <c r="G51" i="5"/>
  <c r="G117" i="5"/>
  <c r="G249" i="5"/>
  <c r="H49" i="4"/>
  <c r="H51" i="5"/>
  <c r="H117" i="5"/>
  <c r="H249" i="5"/>
  <c r="I49" i="4"/>
  <c r="I51" i="5"/>
  <c r="I117" i="5"/>
  <c r="I249" i="5"/>
  <c r="J49" i="4"/>
  <c r="J51" i="5"/>
  <c r="J117" i="5"/>
  <c r="J249" i="5"/>
  <c r="K49" i="4"/>
  <c r="K51" i="5"/>
  <c r="K117" i="5"/>
  <c r="K249" i="5"/>
  <c r="L49" i="4"/>
  <c r="L51" i="5"/>
  <c r="L117" i="5"/>
  <c r="L249" i="5"/>
  <c r="M49" i="4"/>
  <c r="M51" i="5"/>
  <c r="M117" i="5"/>
  <c r="M249" i="5"/>
  <c r="N49" i="4"/>
  <c r="N51" i="5"/>
  <c r="N117" i="5"/>
  <c r="N249" i="5"/>
  <c r="O49" i="4"/>
  <c r="O51" i="5"/>
  <c r="O117" i="5"/>
  <c r="O249" i="5"/>
  <c r="P49" i="4"/>
  <c r="P51" i="5"/>
  <c r="P117" i="5"/>
  <c r="P249" i="5"/>
  <c r="Q49" i="4"/>
  <c r="Q51" i="5"/>
  <c r="Q117" i="5"/>
  <c r="Q249" i="5"/>
  <c r="R49" i="4"/>
  <c r="R51" i="5"/>
  <c r="R117" i="5"/>
  <c r="R249" i="5"/>
  <c r="S49" i="4"/>
  <c r="S51" i="5"/>
  <c r="S117" i="5"/>
  <c r="S249" i="5"/>
  <c r="T49" i="4"/>
  <c r="T51" i="5"/>
  <c r="T117" i="5"/>
  <c r="T249" i="5"/>
  <c r="U49" i="4"/>
  <c r="U51" i="5"/>
  <c r="U117" i="5"/>
  <c r="U249" i="5"/>
  <c r="V49" i="4"/>
  <c r="V51" i="5"/>
  <c r="V117" i="5"/>
  <c r="V249" i="5"/>
  <c r="W49" i="4"/>
  <c r="W51" i="5"/>
  <c r="W117" i="5"/>
  <c r="W249" i="5"/>
  <c r="X49" i="4"/>
  <c r="X51" i="5"/>
  <c r="X117" i="5"/>
  <c r="X249" i="5"/>
  <c r="Y49" i="4"/>
  <c r="Y51" i="5"/>
  <c r="Y117" i="5"/>
  <c r="Y249" i="5"/>
  <c r="Z49" i="4"/>
  <c r="Z51" i="5"/>
  <c r="Z117" i="5"/>
  <c r="Z249" i="5"/>
  <c r="AA49" i="4"/>
  <c r="AA51" i="5"/>
  <c r="AA117" i="5"/>
  <c r="AA249" i="5"/>
  <c r="AB49" i="4"/>
  <c r="AB51" i="5"/>
  <c r="AB117" i="5"/>
  <c r="AB249" i="5"/>
  <c r="AC49" i="4"/>
  <c r="AC51" i="5"/>
  <c r="AC117" i="5"/>
  <c r="AC249" i="5"/>
  <c r="AD49" i="4"/>
  <c r="AD51" i="5"/>
  <c r="AD117" i="5"/>
  <c r="AD249" i="5"/>
  <c r="AE49" i="4"/>
  <c r="AE51" i="5"/>
  <c r="AE117" i="5"/>
  <c r="AE249" i="5"/>
  <c r="AF49" i="4"/>
  <c r="AF51" i="5"/>
  <c r="AF117" i="5"/>
  <c r="AF249" i="5"/>
  <c r="AG49" i="4"/>
  <c r="AG51" i="5"/>
  <c r="AG117" i="5"/>
  <c r="AG249" i="5"/>
  <c r="AH49" i="4"/>
  <c r="AH51" i="5"/>
  <c r="AH117" i="5"/>
  <c r="AH249" i="5"/>
  <c r="AI49" i="4"/>
  <c r="AI51" i="5"/>
  <c r="AI117" i="5"/>
  <c r="AI249" i="5"/>
  <c r="AJ49" i="4"/>
  <c r="AJ51" i="5"/>
  <c r="AJ117" i="5"/>
  <c r="AJ249" i="5"/>
  <c r="AK49" i="4"/>
  <c r="AK51" i="5"/>
  <c r="AK117" i="5"/>
  <c r="AK249" i="5"/>
  <c r="AL49" i="4"/>
  <c r="AL51" i="5"/>
  <c r="AL117" i="5"/>
  <c r="AL249" i="5"/>
  <c r="AM49" i="4"/>
  <c r="AM51" i="5"/>
  <c r="AM117" i="5"/>
  <c r="AM249" i="5"/>
  <c r="AN49" i="4"/>
  <c r="AN51" i="5"/>
  <c r="AN117" i="5"/>
  <c r="AN249" i="5"/>
  <c r="AO49" i="4"/>
  <c r="AO51" i="5"/>
  <c r="AO117" i="5"/>
  <c r="AO249" i="5"/>
  <c r="AP49" i="4"/>
  <c r="AP51" i="5"/>
  <c r="AP117" i="5"/>
  <c r="AP249" i="5"/>
  <c r="AQ49" i="4"/>
  <c r="AQ51" i="5"/>
  <c r="AQ117" i="5"/>
  <c r="AQ249" i="5"/>
  <c r="AR49" i="4"/>
  <c r="AR51" i="5"/>
  <c r="AR117" i="5"/>
  <c r="AR249" i="5"/>
  <c r="AS49" i="4"/>
  <c r="AS51" i="5"/>
  <c r="AS117" i="5"/>
  <c r="AS249" i="5"/>
  <c r="AT49" i="4"/>
  <c r="AT51" i="5"/>
  <c r="AT117" i="5"/>
  <c r="AT249" i="5"/>
  <c r="AU49" i="4"/>
  <c r="AU51" i="5"/>
  <c r="AU117" i="5"/>
  <c r="AU249" i="5"/>
  <c r="AV49" i="4"/>
  <c r="AV51" i="5"/>
  <c r="AV117" i="5"/>
  <c r="AV249" i="5"/>
  <c r="AW49" i="4"/>
  <c r="AW51" i="5"/>
  <c r="AW117" i="5"/>
  <c r="AW249" i="5"/>
  <c r="AX49" i="4"/>
  <c r="AX51" i="5"/>
  <c r="AX117" i="5"/>
  <c r="AX249" i="5"/>
  <c r="AY49" i="4"/>
  <c r="AY51" i="5"/>
  <c r="AY117" i="5"/>
  <c r="AY249" i="5"/>
  <c r="AZ49" i="4"/>
  <c r="AZ51" i="5"/>
  <c r="AZ117" i="5"/>
  <c r="AZ249" i="5"/>
  <c r="BA49" i="4"/>
  <c r="BA51" i="5"/>
  <c r="BA117" i="5"/>
  <c r="BA249" i="5"/>
  <c r="BB49" i="4"/>
  <c r="BB51" i="5"/>
  <c r="BB117" i="5"/>
  <c r="BB249" i="5"/>
  <c r="BC51" i="5"/>
  <c r="BC117" i="5"/>
  <c r="BC249" i="5"/>
  <c r="BD49" i="4"/>
  <c r="BD51" i="5"/>
  <c r="BD117" i="5"/>
  <c r="BD249" i="5"/>
  <c r="BE49" i="4"/>
  <c r="BE51" i="5"/>
  <c r="BE117" i="5"/>
  <c r="BE249" i="5"/>
  <c r="BF49" i="4"/>
  <c r="BF51" i="5"/>
  <c r="BF117" i="5"/>
  <c r="BF249" i="5"/>
  <c r="B50" i="4"/>
  <c r="B52" i="5"/>
  <c r="B118" i="5"/>
  <c r="B250" i="5"/>
  <c r="C50" i="4"/>
  <c r="C52" i="5"/>
  <c r="C118" i="5"/>
  <c r="C250" i="5"/>
  <c r="D50" i="4"/>
  <c r="D52" i="5"/>
  <c r="D118" i="5"/>
  <c r="D250" i="5"/>
  <c r="E50" i="4"/>
  <c r="E52" i="5"/>
  <c r="E118" i="5"/>
  <c r="E250" i="5"/>
  <c r="F50" i="4"/>
  <c r="F52" i="5"/>
  <c r="F118" i="5"/>
  <c r="F250" i="5"/>
  <c r="G50" i="4"/>
  <c r="G52" i="5"/>
  <c r="G118" i="5"/>
  <c r="G250" i="5"/>
  <c r="H50" i="4"/>
  <c r="H52" i="5"/>
  <c r="H118" i="5"/>
  <c r="H250" i="5"/>
  <c r="I50" i="4"/>
  <c r="I52" i="5"/>
  <c r="I118" i="5"/>
  <c r="I250" i="5"/>
  <c r="J50" i="4"/>
  <c r="J52" i="5"/>
  <c r="J118" i="5"/>
  <c r="J250" i="5"/>
  <c r="K50" i="4"/>
  <c r="K52" i="5"/>
  <c r="K118" i="5"/>
  <c r="K250" i="5"/>
  <c r="L50" i="4"/>
  <c r="L52" i="5"/>
  <c r="L118" i="5"/>
  <c r="L250" i="5"/>
  <c r="M50" i="4"/>
  <c r="M52" i="5"/>
  <c r="M118" i="5"/>
  <c r="M250" i="5"/>
  <c r="N50" i="4"/>
  <c r="N52" i="5"/>
  <c r="N118" i="5"/>
  <c r="N250" i="5"/>
  <c r="O50" i="4"/>
  <c r="O52" i="5"/>
  <c r="O118" i="5"/>
  <c r="O250" i="5"/>
  <c r="P50" i="4"/>
  <c r="P52" i="5"/>
  <c r="P118" i="5"/>
  <c r="P250" i="5"/>
  <c r="Q50" i="4"/>
  <c r="Q52" i="5"/>
  <c r="Q118" i="5"/>
  <c r="Q250" i="5"/>
  <c r="R50" i="4"/>
  <c r="R52" i="5"/>
  <c r="R118" i="5"/>
  <c r="R250" i="5"/>
  <c r="S50" i="4"/>
  <c r="S52" i="5"/>
  <c r="S118" i="5"/>
  <c r="S250" i="5"/>
  <c r="T50" i="4"/>
  <c r="T52" i="5"/>
  <c r="T118" i="5"/>
  <c r="T250" i="5"/>
  <c r="U50" i="4"/>
  <c r="U52" i="5"/>
  <c r="U118" i="5"/>
  <c r="U250" i="5"/>
  <c r="V50" i="4"/>
  <c r="V52" i="5"/>
  <c r="V118" i="5"/>
  <c r="V250" i="5"/>
  <c r="W50" i="4"/>
  <c r="W52" i="5"/>
  <c r="W118" i="5"/>
  <c r="W250" i="5"/>
  <c r="X50" i="4"/>
  <c r="X52" i="5"/>
  <c r="X118" i="5"/>
  <c r="X250" i="5"/>
  <c r="Y50" i="4"/>
  <c r="Y52" i="5"/>
  <c r="Y118" i="5"/>
  <c r="Y250" i="5"/>
  <c r="Z50" i="4"/>
  <c r="Z52" i="5"/>
  <c r="Z118" i="5"/>
  <c r="Z250" i="5"/>
  <c r="AA50" i="4"/>
  <c r="AA52" i="5"/>
  <c r="AA118" i="5"/>
  <c r="AA250" i="5"/>
  <c r="AB50" i="4"/>
  <c r="AB52" i="5"/>
  <c r="AB118" i="5"/>
  <c r="AB250" i="5"/>
  <c r="AC50" i="4"/>
  <c r="AC52" i="5"/>
  <c r="AC118" i="5"/>
  <c r="AC250" i="5"/>
  <c r="AD50" i="4"/>
  <c r="AD52" i="5"/>
  <c r="AD118" i="5"/>
  <c r="AD250" i="5"/>
  <c r="AE50" i="4"/>
  <c r="AE52" i="5"/>
  <c r="AE118" i="5"/>
  <c r="AE250" i="5"/>
  <c r="AF50" i="4"/>
  <c r="AF52" i="5"/>
  <c r="AF118" i="5"/>
  <c r="AF250" i="5"/>
  <c r="AG50" i="4"/>
  <c r="AG52" i="5"/>
  <c r="AG118" i="5"/>
  <c r="AG250" i="5"/>
  <c r="AH50" i="4"/>
  <c r="AH52" i="5"/>
  <c r="AH118" i="5"/>
  <c r="AH250" i="5"/>
  <c r="AI50" i="4"/>
  <c r="AI52" i="5"/>
  <c r="AI118" i="5"/>
  <c r="AI250" i="5"/>
  <c r="AJ50" i="4"/>
  <c r="AJ52" i="5"/>
  <c r="AJ118" i="5"/>
  <c r="AJ250" i="5"/>
  <c r="AK50" i="4"/>
  <c r="AK52" i="5"/>
  <c r="AK118" i="5"/>
  <c r="AK250" i="5"/>
  <c r="AL50" i="4"/>
  <c r="AL52" i="5"/>
  <c r="AL118" i="5"/>
  <c r="AL250" i="5"/>
  <c r="AM50" i="4"/>
  <c r="AM52" i="5"/>
  <c r="AM118" i="5"/>
  <c r="AM250" i="5"/>
  <c r="AN50" i="4"/>
  <c r="AN52" i="5"/>
  <c r="AN118" i="5"/>
  <c r="AN250" i="5"/>
  <c r="AO50" i="4"/>
  <c r="AO52" i="5"/>
  <c r="AO118" i="5"/>
  <c r="AO250" i="5"/>
  <c r="AP50" i="4"/>
  <c r="AP52" i="5"/>
  <c r="AP118" i="5"/>
  <c r="AP250" i="5"/>
  <c r="AQ50" i="4"/>
  <c r="AQ52" i="5"/>
  <c r="AQ118" i="5"/>
  <c r="AQ250" i="5"/>
  <c r="AR50" i="4"/>
  <c r="AR52" i="5"/>
  <c r="AR118" i="5"/>
  <c r="AR250" i="5"/>
  <c r="AS50" i="4"/>
  <c r="AS52" i="5"/>
  <c r="AS118" i="5"/>
  <c r="AS250" i="5"/>
  <c r="AT50" i="4"/>
  <c r="AT52" i="5"/>
  <c r="AT118" i="5"/>
  <c r="AT250" i="5"/>
  <c r="AU50" i="4"/>
  <c r="AU52" i="5"/>
  <c r="AU118" i="5"/>
  <c r="AU250" i="5"/>
  <c r="AV50" i="4"/>
  <c r="AV52" i="5"/>
  <c r="AV118" i="5"/>
  <c r="AV250" i="5"/>
  <c r="AW50" i="4"/>
  <c r="AW52" i="5"/>
  <c r="AW118" i="5"/>
  <c r="AW250" i="5"/>
  <c r="AX50" i="4"/>
  <c r="AX52" i="5"/>
  <c r="AX118" i="5"/>
  <c r="AX250" i="5"/>
  <c r="AY50" i="4"/>
  <c r="AY52" i="5"/>
  <c r="AY118" i="5"/>
  <c r="AY250" i="5"/>
  <c r="AZ50" i="4"/>
  <c r="AZ52" i="5"/>
  <c r="AZ118" i="5"/>
  <c r="AZ250" i="5"/>
  <c r="BA50" i="4"/>
  <c r="BA52" i="5"/>
  <c r="BA118" i="5"/>
  <c r="BA250" i="5"/>
  <c r="BB50" i="4"/>
  <c r="BB52" i="5"/>
  <c r="BB118" i="5"/>
  <c r="BB250" i="5"/>
  <c r="BC52" i="5"/>
  <c r="BC118" i="5"/>
  <c r="BC250" i="5"/>
  <c r="BD50" i="4"/>
  <c r="BD52" i="5"/>
  <c r="BD118" i="5"/>
  <c r="BD250" i="5"/>
  <c r="BE50" i="4"/>
  <c r="BE52" i="5"/>
  <c r="BE118" i="5"/>
  <c r="BE250" i="5"/>
  <c r="BF50" i="4"/>
  <c r="BF52" i="5"/>
  <c r="BF118" i="5"/>
  <c r="BF250" i="5"/>
  <c r="B51" i="4"/>
  <c r="B53" i="5"/>
  <c r="B119" i="5"/>
  <c r="B251" i="5"/>
  <c r="C51" i="4"/>
  <c r="C53" i="5"/>
  <c r="C119" i="5"/>
  <c r="C251" i="5"/>
  <c r="D51" i="4"/>
  <c r="D53" i="5"/>
  <c r="D119" i="5"/>
  <c r="D251" i="5"/>
  <c r="E51" i="4"/>
  <c r="E53" i="5"/>
  <c r="E119" i="5"/>
  <c r="E251" i="5"/>
  <c r="F51" i="4"/>
  <c r="F53" i="5"/>
  <c r="F119" i="5"/>
  <c r="F251" i="5"/>
  <c r="G51" i="4"/>
  <c r="G53" i="5"/>
  <c r="G119" i="5"/>
  <c r="G251" i="5"/>
  <c r="H51" i="4"/>
  <c r="H53" i="5"/>
  <c r="H119" i="5"/>
  <c r="H251" i="5"/>
  <c r="I51" i="4"/>
  <c r="I53" i="5"/>
  <c r="I119" i="5"/>
  <c r="I251" i="5"/>
  <c r="J51" i="4"/>
  <c r="J53" i="5"/>
  <c r="J119" i="5"/>
  <c r="J251" i="5"/>
  <c r="K51" i="4"/>
  <c r="K53" i="5"/>
  <c r="K119" i="5"/>
  <c r="K251" i="5"/>
  <c r="L51" i="4"/>
  <c r="L53" i="5"/>
  <c r="L119" i="5"/>
  <c r="L251" i="5"/>
  <c r="M51" i="4"/>
  <c r="M53" i="5"/>
  <c r="M119" i="5"/>
  <c r="M251" i="5"/>
  <c r="N51" i="4"/>
  <c r="N53" i="5"/>
  <c r="N119" i="5"/>
  <c r="N251" i="5"/>
  <c r="O51" i="4"/>
  <c r="O53" i="5"/>
  <c r="O119" i="5"/>
  <c r="O251" i="5"/>
  <c r="P51" i="4"/>
  <c r="P53" i="5"/>
  <c r="P119" i="5"/>
  <c r="P251" i="5"/>
  <c r="Q51" i="4"/>
  <c r="Q53" i="5"/>
  <c r="Q119" i="5"/>
  <c r="Q251" i="5"/>
  <c r="R51" i="4"/>
  <c r="R53" i="5"/>
  <c r="R119" i="5"/>
  <c r="R251" i="5"/>
  <c r="S51" i="4"/>
  <c r="S53" i="5"/>
  <c r="S119" i="5"/>
  <c r="S251" i="5"/>
  <c r="T51" i="4"/>
  <c r="T53" i="5"/>
  <c r="T119" i="5"/>
  <c r="T251" i="5"/>
  <c r="U51" i="4"/>
  <c r="U53" i="5"/>
  <c r="U119" i="5"/>
  <c r="U251" i="5"/>
  <c r="V51" i="4"/>
  <c r="V53" i="5"/>
  <c r="V119" i="5"/>
  <c r="V251" i="5"/>
  <c r="W51" i="4"/>
  <c r="W53" i="5"/>
  <c r="W119" i="5"/>
  <c r="W251" i="5"/>
  <c r="X51" i="4"/>
  <c r="X53" i="5"/>
  <c r="X119" i="5"/>
  <c r="X251" i="5"/>
  <c r="Y51" i="4"/>
  <c r="Y53" i="5"/>
  <c r="Y119" i="5"/>
  <c r="Y251" i="5"/>
  <c r="Z51" i="4"/>
  <c r="Z53" i="5"/>
  <c r="Z119" i="5"/>
  <c r="Z251" i="5"/>
  <c r="AA51" i="4"/>
  <c r="AA53" i="5"/>
  <c r="AA119" i="5"/>
  <c r="AA251" i="5"/>
  <c r="AB51" i="4"/>
  <c r="AB53" i="5"/>
  <c r="AB119" i="5"/>
  <c r="AB251" i="5"/>
  <c r="AC51" i="4"/>
  <c r="AC53" i="5"/>
  <c r="AC119" i="5"/>
  <c r="AC251" i="5"/>
  <c r="AD51" i="4"/>
  <c r="AD53" i="5"/>
  <c r="AD119" i="5"/>
  <c r="AD251" i="5"/>
  <c r="AE51" i="4"/>
  <c r="AE53" i="5"/>
  <c r="AE119" i="5"/>
  <c r="AE251" i="5"/>
  <c r="AF51" i="4"/>
  <c r="AF53" i="5"/>
  <c r="AF119" i="5"/>
  <c r="AF251" i="5"/>
  <c r="AG51" i="4"/>
  <c r="AG53" i="5"/>
  <c r="AG119" i="5"/>
  <c r="AG251" i="5"/>
  <c r="AH51" i="4"/>
  <c r="AH53" i="5"/>
  <c r="AH119" i="5"/>
  <c r="AH251" i="5"/>
  <c r="AI51" i="4"/>
  <c r="AI53" i="5"/>
  <c r="AI119" i="5"/>
  <c r="AI251" i="5"/>
  <c r="AJ51" i="4"/>
  <c r="AJ53" i="5"/>
  <c r="AJ119" i="5"/>
  <c r="AJ251" i="5"/>
  <c r="AK51" i="4"/>
  <c r="AK53" i="5"/>
  <c r="AK119" i="5"/>
  <c r="AK251" i="5"/>
  <c r="AL51" i="4"/>
  <c r="AL53" i="5"/>
  <c r="AL119" i="5"/>
  <c r="AL251" i="5"/>
  <c r="AM51" i="4"/>
  <c r="AM53" i="5"/>
  <c r="AM119" i="5"/>
  <c r="AM251" i="5"/>
  <c r="AN51" i="4"/>
  <c r="AN53" i="5"/>
  <c r="AN119" i="5"/>
  <c r="AN251" i="5"/>
  <c r="AO51" i="4"/>
  <c r="AO53" i="5"/>
  <c r="AO119" i="5"/>
  <c r="AO251" i="5"/>
  <c r="AP51" i="4"/>
  <c r="AP53" i="5"/>
  <c r="AP119" i="5"/>
  <c r="AP251" i="5"/>
  <c r="AQ51" i="4"/>
  <c r="AQ53" i="5"/>
  <c r="AQ119" i="5"/>
  <c r="AQ251" i="5"/>
  <c r="AR51" i="4"/>
  <c r="AR53" i="5"/>
  <c r="AR119" i="5"/>
  <c r="AR251" i="5"/>
  <c r="AS51" i="4"/>
  <c r="AS53" i="5"/>
  <c r="AS119" i="5"/>
  <c r="AS251" i="5"/>
  <c r="AT51" i="4"/>
  <c r="AT53" i="5"/>
  <c r="AT119" i="5"/>
  <c r="AT251" i="5"/>
  <c r="AU51" i="4"/>
  <c r="AU53" i="5"/>
  <c r="AU119" i="5"/>
  <c r="AU251" i="5"/>
  <c r="AV51" i="4"/>
  <c r="AV53" i="5"/>
  <c r="AV119" i="5"/>
  <c r="AV251" i="5"/>
  <c r="AW51" i="4"/>
  <c r="AW53" i="5"/>
  <c r="AW119" i="5"/>
  <c r="AW251" i="5"/>
  <c r="AX51" i="4"/>
  <c r="AX53" i="5"/>
  <c r="AX119" i="5"/>
  <c r="AX251" i="5"/>
  <c r="AY51" i="4"/>
  <c r="AY53" i="5"/>
  <c r="AY119" i="5"/>
  <c r="AY251" i="5"/>
  <c r="AZ51" i="4"/>
  <c r="AZ53" i="5"/>
  <c r="AZ119" i="5"/>
  <c r="AZ251" i="5"/>
  <c r="BA51" i="4"/>
  <c r="BA53" i="5"/>
  <c r="BA119" i="5"/>
  <c r="BA251" i="5"/>
  <c r="BB51" i="4"/>
  <c r="BB53" i="5"/>
  <c r="BB119" i="5"/>
  <c r="BB251" i="5"/>
  <c r="BC53" i="5"/>
  <c r="BC119" i="5"/>
  <c r="BC251" i="5"/>
  <c r="BD51" i="4"/>
  <c r="BD53" i="5"/>
  <c r="BD119" i="5"/>
  <c r="BD251" i="5"/>
  <c r="BE51" i="4"/>
  <c r="BE53" i="5"/>
  <c r="BE119" i="5"/>
  <c r="BE251" i="5"/>
  <c r="BF51" i="4"/>
  <c r="BF53" i="5"/>
  <c r="BF119" i="5"/>
  <c r="BF251" i="5"/>
  <c r="B52" i="4"/>
  <c r="B54" i="5"/>
  <c r="B120" i="5"/>
  <c r="B252" i="5"/>
  <c r="C52" i="4"/>
  <c r="C54" i="5"/>
  <c r="C120" i="5"/>
  <c r="C252" i="5"/>
  <c r="D52" i="4"/>
  <c r="D54" i="5"/>
  <c r="D120" i="5"/>
  <c r="D252" i="5"/>
  <c r="E52" i="4"/>
  <c r="E54" i="5"/>
  <c r="E120" i="5"/>
  <c r="E252" i="5"/>
  <c r="F52" i="4"/>
  <c r="F54" i="5"/>
  <c r="F120" i="5"/>
  <c r="F252" i="5"/>
  <c r="G52" i="4"/>
  <c r="G54" i="5"/>
  <c r="G120" i="5"/>
  <c r="G252" i="5"/>
  <c r="H52" i="4"/>
  <c r="H54" i="5"/>
  <c r="H120" i="5"/>
  <c r="H252" i="5"/>
  <c r="I52" i="4"/>
  <c r="I54" i="5"/>
  <c r="I120" i="5"/>
  <c r="I252" i="5"/>
  <c r="J52" i="4"/>
  <c r="J54" i="5"/>
  <c r="J120" i="5"/>
  <c r="J252" i="5"/>
  <c r="K52" i="4"/>
  <c r="K54" i="5"/>
  <c r="K120" i="5"/>
  <c r="K252" i="5"/>
  <c r="L52" i="4"/>
  <c r="L54" i="5"/>
  <c r="L120" i="5"/>
  <c r="L252" i="5"/>
  <c r="M52" i="4"/>
  <c r="M54" i="5"/>
  <c r="M120" i="5"/>
  <c r="M252" i="5"/>
  <c r="N52" i="4"/>
  <c r="N54" i="5"/>
  <c r="N120" i="5"/>
  <c r="N252" i="5"/>
  <c r="O52" i="4"/>
  <c r="O54" i="5"/>
  <c r="O120" i="5"/>
  <c r="O252" i="5"/>
  <c r="P52" i="4"/>
  <c r="P54" i="5"/>
  <c r="P120" i="5"/>
  <c r="P252" i="5"/>
  <c r="Q52" i="4"/>
  <c r="Q54" i="5"/>
  <c r="Q120" i="5"/>
  <c r="Q252" i="5"/>
  <c r="R52" i="4"/>
  <c r="R54" i="5"/>
  <c r="R120" i="5"/>
  <c r="R252" i="5"/>
  <c r="S52" i="4"/>
  <c r="S54" i="5"/>
  <c r="S120" i="5"/>
  <c r="S252" i="5"/>
  <c r="T52" i="4"/>
  <c r="T54" i="5"/>
  <c r="T120" i="5"/>
  <c r="T252" i="5"/>
  <c r="U52" i="4"/>
  <c r="U54" i="5"/>
  <c r="U120" i="5"/>
  <c r="U252" i="5"/>
  <c r="V52" i="4"/>
  <c r="V54" i="5"/>
  <c r="V120" i="5"/>
  <c r="V252" i="5"/>
  <c r="W52" i="4"/>
  <c r="W54" i="5"/>
  <c r="W120" i="5"/>
  <c r="W252" i="5"/>
  <c r="X52" i="4"/>
  <c r="X54" i="5"/>
  <c r="X120" i="5"/>
  <c r="X252" i="5"/>
  <c r="Y52" i="4"/>
  <c r="Y54" i="5"/>
  <c r="Y120" i="5"/>
  <c r="Y252" i="5"/>
  <c r="Z52" i="4"/>
  <c r="Z54" i="5"/>
  <c r="Z120" i="5"/>
  <c r="Z252" i="5"/>
  <c r="AA52" i="4"/>
  <c r="AA54" i="5"/>
  <c r="AA120" i="5"/>
  <c r="AA252" i="5"/>
  <c r="AB52" i="4"/>
  <c r="AB54" i="5"/>
  <c r="AB120" i="5"/>
  <c r="AB252" i="5"/>
  <c r="AC52" i="4"/>
  <c r="AC54" i="5"/>
  <c r="AC120" i="5"/>
  <c r="AC252" i="5"/>
  <c r="AD52" i="4"/>
  <c r="AD54" i="5"/>
  <c r="AD120" i="5"/>
  <c r="AD252" i="5"/>
  <c r="AE52" i="4"/>
  <c r="AE54" i="5"/>
  <c r="AE120" i="5"/>
  <c r="AE252" i="5"/>
  <c r="AF52" i="4"/>
  <c r="AF54" i="5"/>
  <c r="AF120" i="5"/>
  <c r="AF252" i="5"/>
  <c r="AG52" i="4"/>
  <c r="AG54" i="5"/>
  <c r="AG120" i="5"/>
  <c r="AG252" i="5"/>
  <c r="AH52" i="4"/>
  <c r="AH54" i="5"/>
  <c r="AH120" i="5"/>
  <c r="AH252" i="5"/>
  <c r="AI52" i="4"/>
  <c r="AI54" i="5"/>
  <c r="AI120" i="5"/>
  <c r="AI252" i="5"/>
  <c r="AJ52" i="4"/>
  <c r="AJ54" i="5"/>
  <c r="AJ120" i="5"/>
  <c r="AJ252" i="5"/>
  <c r="AK52" i="4"/>
  <c r="AK54" i="5"/>
  <c r="AK120" i="5"/>
  <c r="AK252" i="5"/>
  <c r="AL52" i="4"/>
  <c r="AL54" i="5"/>
  <c r="AL120" i="5"/>
  <c r="AL252" i="5"/>
  <c r="AM52" i="4"/>
  <c r="AM54" i="5"/>
  <c r="AM120" i="5"/>
  <c r="AM252" i="5"/>
  <c r="AN52" i="4"/>
  <c r="AN54" i="5"/>
  <c r="AN120" i="5"/>
  <c r="AN252" i="5"/>
  <c r="AO52" i="4"/>
  <c r="AO54" i="5"/>
  <c r="AO120" i="5"/>
  <c r="AO252" i="5"/>
  <c r="AP52" i="4"/>
  <c r="AP54" i="5"/>
  <c r="AP120" i="5"/>
  <c r="AP252" i="5"/>
  <c r="AQ52" i="4"/>
  <c r="AQ54" i="5"/>
  <c r="AQ120" i="5"/>
  <c r="AQ252" i="5"/>
  <c r="AR52" i="4"/>
  <c r="AR54" i="5"/>
  <c r="AR120" i="5"/>
  <c r="AR252" i="5"/>
  <c r="AS52" i="4"/>
  <c r="AS54" i="5"/>
  <c r="AS120" i="5"/>
  <c r="AS252" i="5"/>
  <c r="AT52" i="4"/>
  <c r="AT54" i="5"/>
  <c r="AT120" i="5"/>
  <c r="AT252" i="5"/>
  <c r="AU52" i="4"/>
  <c r="AU54" i="5"/>
  <c r="AU120" i="5"/>
  <c r="AU252" i="5"/>
  <c r="AV52" i="4"/>
  <c r="AV54" i="5"/>
  <c r="AV120" i="5"/>
  <c r="AV252" i="5"/>
  <c r="AW52" i="4"/>
  <c r="AW54" i="5"/>
  <c r="AW120" i="5"/>
  <c r="AW252" i="5"/>
  <c r="AX52" i="4"/>
  <c r="AX54" i="5"/>
  <c r="AX120" i="5"/>
  <c r="AX252" i="5"/>
  <c r="AY52" i="4"/>
  <c r="AY54" i="5"/>
  <c r="AY120" i="5"/>
  <c r="AY252" i="5"/>
  <c r="AZ52" i="4"/>
  <c r="AZ54" i="5"/>
  <c r="AZ120" i="5"/>
  <c r="AZ252" i="5"/>
  <c r="BA52" i="4"/>
  <c r="BA54" i="5"/>
  <c r="BA120" i="5"/>
  <c r="BA252" i="5"/>
  <c r="BB52" i="4"/>
  <c r="BB54" i="5"/>
  <c r="BB120" i="5"/>
  <c r="BB252" i="5"/>
  <c r="BC54" i="5"/>
  <c r="BC120" i="5"/>
  <c r="BC252" i="5"/>
  <c r="BD52" i="4"/>
  <c r="BD54" i="5"/>
  <c r="BD120" i="5"/>
  <c r="BD252" i="5"/>
  <c r="BE52" i="4"/>
  <c r="BE54" i="5"/>
  <c r="BE120" i="5"/>
  <c r="BE252" i="5"/>
  <c r="BF52" i="4"/>
  <c r="BF54" i="5"/>
  <c r="BF120" i="5"/>
  <c r="BF252" i="5"/>
  <c r="B53" i="4"/>
  <c r="B55" i="5"/>
  <c r="B121" i="5"/>
  <c r="B253" i="5"/>
  <c r="C53" i="4"/>
  <c r="C55" i="5"/>
  <c r="C121" i="5"/>
  <c r="C253" i="5"/>
  <c r="D53" i="4"/>
  <c r="D55" i="5"/>
  <c r="D121" i="5"/>
  <c r="D253" i="5"/>
  <c r="E53" i="4"/>
  <c r="E55" i="5"/>
  <c r="E121" i="5"/>
  <c r="E253" i="5"/>
  <c r="F53" i="4"/>
  <c r="F55" i="5"/>
  <c r="F121" i="5"/>
  <c r="F253" i="5"/>
  <c r="G53" i="4"/>
  <c r="G55" i="5"/>
  <c r="G121" i="5"/>
  <c r="G253" i="5"/>
  <c r="H53" i="4"/>
  <c r="H55" i="5"/>
  <c r="H121" i="5"/>
  <c r="H253" i="5"/>
  <c r="I53" i="4"/>
  <c r="I55" i="5"/>
  <c r="I121" i="5"/>
  <c r="I253" i="5"/>
  <c r="J53" i="4"/>
  <c r="J55" i="5"/>
  <c r="J121" i="5"/>
  <c r="J253" i="5"/>
  <c r="K53" i="4"/>
  <c r="K55" i="5"/>
  <c r="K121" i="5"/>
  <c r="K253" i="5"/>
  <c r="L53" i="4"/>
  <c r="L55" i="5"/>
  <c r="L121" i="5"/>
  <c r="L253" i="5"/>
  <c r="M53" i="4"/>
  <c r="M55" i="5"/>
  <c r="M121" i="5"/>
  <c r="M253" i="5"/>
  <c r="N53" i="4"/>
  <c r="N55" i="5"/>
  <c r="N121" i="5"/>
  <c r="N253" i="5"/>
  <c r="O53" i="4"/>
  <c r="O55" i="5"/>
  <c r="O121" i="5"/>
  <c r="O253" i="5"/>
  <c r="P53" i="4"/>
  <c r="P55" i="5"/>
  <c r="P121" i="5"/>
  <c r="P253" i="5"/>
  <c r="Q53" i="4"/>
  <c r="Q55" i="5"/>
  <c r="Q121" i="5"/>
  <c r="Q253" i="5"/>
  <c r="R53" i="4"/>
  <c r="R55" i="5"/>
  <c r="R121" i="5"/>
  <c r="R253" i="5"/>
  <c r="S53" i="4"/>
  <c r="S55" i="5"/>
  <c r="S121" i="5"/>
  <c r="S253" i="5"/>
  <c r="T53" i="4"/>
  <c r="T55" i="5"/>
  <c r="T121" i="5"/>
  <c r="T253" i="5"/>
  <c r="U53" i="4"/>
  <c r="U55" i="5"/>
  <c r="U121" i="5"/>
  <c r="U253" i="5"/>
  <c r="V53" i="4"/>
  <c r="V55" i="5"/>
  <c r="V121" i="5"/>
  <c r="V253" i="5"/>
  <c r="W53" i="4"/>
  <c r="W55" i="5"/>
  <c r="W121" i="5"/>
  <c r="W253" i="5"/>
  <c r="X53" i="4"/>
  <c r="X55" i="5"/>
  <c r="X121" i="5"/>
  <c r="X253" i="5"/>
  <c r="Y53" i="4"/>
  <c r="Y55" i="5"/>
  <c r="Y121" i="5"/>
  <c r="Y253" i="5"/>
  <c r="Z53" i="4"/>
  <c r="Z55" i="5"/>
  <c r="Z121" i="5"/>
  <c r="Z253" i="5"/>
  <c r="AA53" i="4"/>
  <c r="AA55" i="5"/>
  <c r="AA121" i="5"/>
  <c r="AA253" i="5"/>
  <c r="AB53" i="4"/>
  <c r="AB55" i="5"/>
  <c r="AB121" i="5"/>
  <c r="AB253" i="5"/>
  <c r="AC53" i="4"/>
  <c r="AC55" i="5"/>
  <c r="AC121" i="5"/>
  <c r="AC253" i="5"/>
  <c r="AD53" i="4"/>
  <c r="AD55" i="5"/>
  <c r="AD121" i="5"/>
  <c r="AD253" i="5"/>
  <c r="AE53" i="4"/>
  <c r="AE55" i="5"/>
  <c r="AE121" i="5"/>
  <c r="AE253" i="5"/>
  <c r="AF53" i="4"/>
  <c r="AF55" i="5"/>
  <c r="AF121" i="5"/>
  <c r="AF253" i="5"/>
  <c r="AG53" i="4"/>
  <c r="AG55" i="5"/>
  <c r="AG121" i="5"/>
  <c r="AG253" i="5"/>
  <c r="AH53" i="4"/>
  <c r="AH55" i="5"/>
  <c r="AH121" i="5"/>
  <c r="AH253" i="5"/>
  <c r="AI53" i="4"/>
  <c r="AI55" i="5"/>
  <c r="AI121" i="5"/>
  <c r="AI253" i="5"/>
  <c r="AJ53" i="4"/>
  <c r="AJ55" i="5"/>
  <c r="AJ121" i="5"/>
  <c r="AJ253" i="5"/>
  <c r="AK53" i="4"/>
  <c r="AK55" i="5"/>
  <c r="AK121" i="5"/>
  <c r="AK253" i="5"/>
  <c r="AL53" i="4"/>
  <c r="AL55" i="5"/>
  <c r="AL121" i="5"/>
  <c r="AL253" i="5"/>
  <c r="AM53" i="4"/>
  <c r="AM55" i="5"/>
  <c r="AM121" i="5"/>
  <c r="AM253" i="5"/>
  <c r="AN53" i="4"/>
  <c r="AN55" i="5"/>
  <c r="AN121" i="5"/>
  <c r="AN253" i="5"/>
  <c r="AO53" i="4"/>
  <c r="AO55" i="5"/>
  <c r="AO121" i="5"/>
  <c r="AO253" i="5"/>
  <c r="AP53" i="4"/>
  <c r="AP55" i="5"/>
  <c r="AP121" i="5"/>
  <c r="AP253" i="5"/>
  <c r="AQ53" i="4"/>
  <c r="AQ55" i="5"/>
  <c r="AQ121" i="5"/>
  <c r="AQ253" i="5"/>
  <c r="AR53" i="4"/>
  <c r="AR55" i="5"/>
  <c r="AR121" i="5"/>
  <c r="AR253" i="5"/>
  <c r="AS53" i="4"/>
  <c r="AS55" i="5"/>
  <c r="AS121" i="5"/>
  <c r="AS253" i="5"/>
  <c r="AT53" i="4"/>
  <c r="AT55" i="5"/>
  <c r="AT121" i="5"/>
  <c r="AT253" i="5"/>
  <c r="AU53" i="4"/>
  <c r="AU55" i="5"/>
  <c r="AU121" i="5"/>
  <c r="AU253" i="5"/>
  <c r="AV53" i="4"/>
  <c r="AV55" i="5"/>
  <c r="AV121" i="5"/>
  <c r="AV253" i="5"/>
  <c r="AW53" i="4"/>
  <c r="AW55" i="5"/>
  <c r="AW121" i="5"/>
  <c r="AW253" i="5"/>
  <c r="AX53" i="4"/>
  <c r="AX55" i="5"/>
  <c r="AX121" i="5"/>
  <c r="AX253" i="5"/>
  <c r="AY53" i="4"/>
  <c r="AY55" i="5"/>
  <c r="AY121" i="5"/>
  <c r="AY253" i="5"/>
  <c r="AZ53" i="4"/>
  <c r="AZ55" i="5"/>
  <c r="AZ121" i="5"/>
  <c r="AZ253" i="5"/>
  <c r="BA53" i="4"/>
  <c r="BA55" i="5"/>
  <c r="BA121" i="5"/>
  <c r="BA253" i="5"/>
  <c r="BB53" i="4"/>
  <c r="BB55" i="5"/>
  <c r="BB121" i="5"/>
  <c r="BB253" i="5"/>
  <c r="BC55" i="5"/>
  <c r="BC121" i="5"/>
  <c r="BC253" i="5"/>
  <c r="BD53" i="4"/>
  <c r="BD55" i="5"/>
  <c r="BD121" i="5"/>
  <c r="BD253" i="5"/>
  <c r="BE53" i="4"/>
  <c r="BE55" i="5"/>
  <c r="BE121" i="5"/>
  <c r="BE253" i="5"/>
  <c r="BF53" i="4"/>
  <c r="BF55" i="5"/>
  <c r="BF121" i="5"/>
  <c r="BF253" i="5"/>
  <c r="B54" i="4"/>
  <c r="B56" i="5"/>
  <c r="B122" i="5"/>
  <c r="B254" i="5"/>
  <c r="C54" i="4"/>
  <c r="C56" i="5"/>
  <c r="C122" i="5"/>
  <c r="C254" i="5"/>
  <c r="D54" i="4"/>
  <c r="D56" i="5"/>
  <c r="D122" i="5"/>
  <c r="D254" i="5"/>
  <c r="E54" i="4"/>
  <c r="E56" i="5"/>
  <c r="E122" i="5"/>
  <c r="E254" i="5"/>
  <c r="F54" i="4"/>
  <c r="F56" i="5"/>
  <c r="F122" i="5"/>
  <c r="F254" i="5"/>
  <c r="G54" i="4"/>
  <c r="G56" i="5"/>
  <c r="G122" i="5"/>
  <c r="G254" i="5"/>
  <c r="H54" i="4"/>
  <c r="H56" i="5"/>
  <c r="H122" i="5"/>
  <c r="H254" i="5"/>
  <c r="I54" i="4"/>
  <c r="I56" i="5"/>
  <c r="I122" i="5"/>
  <c r="I254" i="5"/>
  <c r="J54" i="4"/>
  <c r="J56" i="5"/>
  <c r="J122" i="5"/>
  <c r="J254" i="5"/>
  <c r="K54" i="4"/>
  <c r="K56" i="5"/>
  <c r="K122" i="5"/>
  <c r="K254" i="5"/>
  <c r="L54" i="4"/>
  <c r="L56" i="5"/>
  <c r="L122" i="5"/>
  <c r="L254" i="5"/>
  <c r="M54" i="4"/>
  <c r="M56" i="5"/>
  <c r="M122" i="5"/>
  <c r="M254" i="5"/>
  <c r="N54" i="4"/>
  <c r="N56" i="5"/>
  <c r="N122" i="5"/>
  <c r="N254" i="5"/>
  <c r="O54" i="4"/>
  <c r="O56" i="5"/>
  <c r="O122" i="5"/>
  <c r="O254" i="5"/>
  <c r="P54" i="4"/>
  <c r="P56" i="5"/>
  <c r="P122" i="5"/>
  <c r="P254" i="5"/>
  <c r="Q54" i="4"/>
  <c r="Q56" i="5"/>
  <c r="Q122" i="5"/>
  <c r="Q254" i="5"/>
  <c r="R54" i="4"/>
  <c r="R56" i="5"/>
  <c r="R122" i="5"/>
  <c r="R254" i="5"/>
  <c r="S54" i="4"/>
  <c r="S56" i="5"/>
  <c r="S122" i="5"/>
  <c r="S254" i="5"/>
  <c r="T54" i="4"/>
  <c r="T56" i="5"/>
  <c r="T122" i="5"/>
  <c r="T254" i="5"/>
  <c r="U54" i="4"/>
  <c r="U56" i="5"/>
  <c r="U122" i="5"/>
  <c r="U254" i="5"/>
  <c r="V54" i="4"/>
  <c r="V56" i="5"/>
  <c r="V122" i="5"/>
  <c r="V254" i="5"/>
  <c r="W54" i="4"/>
  <c r="W56" i="5"/>
  <c r="W122" i="5"/>
  <c r="W254" i="5"/>
  <c r="X54" i="4"/>
  <c r="X56" i="5"/>
  <c r="X122" i="5"/>
  <c r="X254" i="5"/>
  <c r="Y54" i="4"/>
  <c r="Y56" i="5"/>
  <c r="Y122" i="5"/>
  <c r="Y254" i="5"/>
  <c r="Z54" i="4"/>
  <c r="Z56" i="5"/>
  <c r="Z122" i="5"/>
  <c r="Z254" i="5"/>
  <c r="AA54" i="4"/>
  <c r="AA56" i="5"/>
  <c r="AA122" i="5"/>
  <c r="AA254" i="5"/>
  <c r="AB54" i="4"/>
  <c r="AB56" i="5"/>
  <c r="AB122" i="5"/>
  <c r="AB254" i="5"/>
  <c r="AC54" i="4"/>
  <c r="AC56" i="5"/>
  <c r="AC122" i="5"/>
  <c r="AC254" i="5"/>
  <c r="AD54" i="4"/>
  <c r="AD56" i="5"/>
  <c r="AD122" i="5"/>
  <c r="AD254" i="5"/>
  <c r="AE54" i="4"/>
  <c r="AE56" i="5"/>
  <c r="AE122" i="5"/>
  <c r="AE254" i="5"/>
  <c r="AF54" i="4"/>
  <c r="AF56" i="5"/>
  <c r="AF122" i="5"/>
  <c r="AF254" i="5"/>
  <c r="AG54" i="4"/>
  <c r="AG56" i="5"/>
  <c r="AG122" i="5"/>
  <c r="AG254" i="5"/>
  <c r="AH54" i="4"/>
  <c r="AH56" i="5"/>
  <c r="AH122" i="5"/>
  <c r="AH254" i="5"/>
  <c r="AI54" i="4"/>
  <c r="AI56" i="5"/>
  <c r="AI122" i="5"/>
  <c r="AI254" i="5"/>
  <c r="AJ54" i="4"/>
  <c r="AJ56" i="5"/>
  <c r="AJ122" i="5"/>
  <c r="AJ254" i="5"/>
  <c r="AK54" i="4"/>
  <c r="AK56" i="5"/>
  <c r="AK122" i="5"/>
  <c r="AK254" i="5"/>
  <c r="AL54" i="4"/>
  <c r="AL56" i="5"/>
  <c r="AL122" i="5"/>
  <c r="AL254" i="5"/>
  <c r="AM54" i="4"/>
  <c r="AM56" i="5"/>
  <c r="AM122" i="5"/>
  <c r="AM254" i="5"/>
  <c r="AN54" i="4"/>
  <c r="AN56" i="5"/>
  <c r="AN122" i="5"/>
  <c r="AN254" i="5"/>
  <c r="AO54" i="4"/>
  <c r="AO56" i="5"/>
  <c r="AO122" i="5"/>
  <c r="AO254" i="5"/>
  <c r="AP54" i="4"/>
  <c r="AP56" i="5"/>
  <c r="AP122" i="5"/>
  <c r="AP254" i="5"/>
  <c r="AQ54" i="4"/>
  <c r="AQ56" i="5"/>
  <c r="AQ122" i="5"/>
  <c r="AQ254" i="5"/>
  <c r="AR54" i="4"/>
  <c r="AR56" i="5"/>
  <c r="AR122" i="5"/>
  <c r="AR254" i="5"/>
  <c r="AS54" i="4"/>
  <c r="AS56" i="5"/>
  <c r="AS122" i="5"/>
  <c r="AS254" i="5"/>
  <c r="AT54" i="4"/>
  <c r="AT56" i="5"/>
  <c r="AT122" i="5"/>
  <c r="AT254" i="5"/>
  <c r="AU54" i="4"/>
  <c r="AU56" i="5"/>
  <c r="AU122" i="5"/>
  <c r="AU254" i="5"/>
  <c r="AV54" i="4"/>
  <c r="AV56" i="5"/>
  <c r="AV122" i="5"/>
  <c r="AV254" i="5"/>
  <c r="AW54" i="4"/>
  <c r="AW56" i="5"/>
  <c r="AW122" i="5"/>
  <c r="AW254" i="5"/>
  <c r="AX54" i="4"/>
  <c r="AX56" i="5"/>
  <c r="AX122" i="5"/>
  <c r="AX254" i="5"/>
  <c r="AY54" i="4"/>
  <c r="AY56" i="5"/>
  <c r="AY122" i="5"/>
  <c r="AY254" i="5"/>
  <c r="AZ54" i="4"/>
  <c r="AZ56" i="5"/>
  <c r="AZ122" i="5"/>
  <c r="AZ254" i="5"/>
  <c r="BA54" i="4"/>
  <c r="BA56" i="5"/>
  <c r="BA122" i="5"/>
  <c r="BA254" i="5"/>
  <c r="BB54" i="4"/>
  <c r="BB56" i="5"/>
  <c r="BB122" i="5"/>
  <c r="BB254" i="5"/>
  <c r="BC56" i="5"/>
  <c r="BC122" i="5"/>
  <c r="BC254" i="5"/>
  <c r="BD54" i="4"/>
  <c r="BD56" i="5"/>
  <c r="BD122" i="5"/>
  <c r="BD254" i="5"/>
  <c r="BE54" i="4"/>
  <c r="BE56" i="5"/>
  <c r="BE122" i="5"/>
  <c r="BE254" i="5"/>
  <c r="BF54" i="4"/>
  <c r="BF56" i="5"/>
  <c r="BF122" i="5"/>
  <c r="BF254" i="5"/>
  <c r="B55" i="4"/>
  <c r="B57" i="5"/>
  <c r="B123" i="5"/>
  <c r="B255" i="5"/>
  <c r="C55" i="4"/>
  <c r="C57" i="5"/>
  <c r="C123" i="5"/>
  <c r="C255" i="5"/>
  <c r="D55" i="4"/>
  <c r="D57" i="5"/>
  <c r="D123" i="5"/>
  <c r="D255" i="5"/>
  <c r="E55" i="4"/>
  <c r="E57" i="5"/>
  <c r="E123" i="5"/>
  <c r="E255" i="5"/>
  <c r="F55" i="4"/>
  <c r="F57" i="5"/>
  <c r="F123" i="5"/>
  <c r="F255" i="5"/>
  <c r="G55" i="4"/>
  <c r="G57" i="5"/>
  <c r="G123" i="5"/>
  <c r="G255" i="5"/>
  <c r="H55" i="4"/>
  <c r="H57" i="5"/>
  <c r="H123" i="5"/>
  <c r="H255" i="5"/>
  <c r="I55" i="4"/>
  <c r="I57" i="5"/>
  <c r="I123" i="5"/>
  <c r="I255" i="5"/>
  <c r="J55" i="4"/>
  <c r="J57" i="5"/>
  <c r="J123" i="5"/>
  <c r="J255" i="5"/>
  <c r="K55" i="4"/>
  <c r="K57" i="5"/>
  <c r="K123" i="5"/>
  <c r="K255" i="5"/>
  <c r="L55" i="4"/>
  <c r="L57" i="5"/>
  <c r="L123" i="5"/>
  <c r="L255" i="5"/>
  <c r="M55" i="4"/>
  <c r="M57" i="5"/>
  <c r="M123" i="5"/>
  <c r="M255" i="5"/>
  <c r="N55" i="4"/>
  <c r="N57" i="5"/>
  <c r="N123" i="5"/>
  <c r="N255" i="5"/>
  <c r="O55" i="4"/>
  <c r="O57" i="5"/>
  <c r="O123" i="5"/>
  <c r="O255" i="5"/>
  <c r="P55" i="4"/>
  <c r="P57" i="5"/>
  <c r="P123" i="5"/>
  <c r="P255" i="5"/>
  <c r="Q55" i="4"/>
  <c r="Q57" i="5"/>
  <c r="Q123" i="5"/>
  <c r="Q255" i="5"/>
  <c r="R55" i="4"/>
  <c r="R57" i="5"/>
  <c r="R123" i="5"/>
  <c r="R255" i="5"/>
  <c r="S55" i="4"/>
  <c r="S57" i="5"/>
  <c r="S123" i="5"/>
  <c r="S255" i="5"/>
  <c r="T55" i="4"/>
  <c r="T57" i="5"/>
  <c r="T123" i="5"/>
  <c r="T255" i="5"/>
  <c r="U55" i="4"/>
  <c r="U57" i="5"/>
  <c r="U123" i="5"/>
  <c r="U255" i="5"/>
  <c r="V55" i="4"/>
  <c r="V57" i="5"/>
  <c r="V123" i="5"/>
  <c r="V255" i="5"/>
  <c r="W55" i="4"/>
  <c r="W57" i="5"/>
  <c r="W123" i="5"/>
  <c r="W255" i="5"/>
  <c r="X55" i="4"/>
  <c r="X57" i="5"/>
  <c r="X123" i="5"/>
  <c r="X255" i="5"/>
  <c r="Y55" i="4"/>
  <c r="Y57" i="5"/>
  <c r="Y123" i="5"/>
  <c r="Y255" i="5"/>
  <c r="Z55" i="4"/>
  <c r="Z57" i="5"/>
  <c r="Z123" i="5"/>
  <c r="Z255" i="5"/>
  <c r="AA55" i="4"/>
  <c r="AA57" i="5"/>
  <c r="AA123" i="5"/>
  <c r="AA255" i="5"/>
  <c r="AB55" i="4"/>
  <c r="AB57" i="5"/>
  <c r="AB123" i="5"/>
  <c r="AB255" i="5"/>
  <c r="AC55" i="4"/>
  <c r="AC57" i="5"/>
  <c r="AC123" i="5"/>
  <c r="AC255" i="5"/>
  <c r="AD55" i="4"/>
  <c r="AD57" i="5"/>
  <c r="AD123" i="5"/>
  <c r="AD255" i="5"/>
  <c r="AE55" i="4"/>
  <c r="AE57" i="5"/>
  <c r="AE123" i="5"/>
  <c r="AE255" i="5"/>
  <c r="AF55" i="4"/>
  <c r="AF57" i="5"/>
  <c r="AF123" i="5"/>
  <c r="AF255" i="5"/>
  <c r="AG55" i="4"/>
  <c r="AG57" i="5"/>
  <c r="AG123" i="5"/>
  <c r="AG255" i="5"/>
  <c r="AH55" i="4"/>
  <c r="AH57" i="5"/>
  <c r="AH123" i="5"/>
  <c r="AH255" i="5"/>
  <c r="AI55" i="4"/>
  <c r="AI57" i="5"/>
  <c r="AI123" i="5"/>
  <c r="AI255" i="5"/>
  <c r="AJ55" i="4"/>
  <c r="AJ57" i="5"/>
  <c r="AJ123" i="5"/>
  <c r="AJ255" i="5"/>
  <c r="AK55" i="4"/>
  <c r="AK57" i="5"/>
  <c r="AK123" i="5"/>
  <c r="AK255" i="5"/>
  <c r="AL55" i="4"/>
  <c r="AL57" i="5"/>
  <c r="AL123" i="5"/>
  <c r="AL255" i="5"/>
  <c r="AM55" i="4"/>
  <c r="AM57" i="5"/>
  <c r="AM123" i="5"/>
  <c r="AM255" i="5"/>
  <c r="AN55" i="4"/>
  <c r="AN57" i="5"/>
  <c r="AN123" i="5"/>
  <c r="AN255" i="5"/>
  <c r="AO55" i="4"/>
  <c r="AO57" i="5"/>
  <c r="AO123" i="5"/>
  <c r="AO255" i="5"/>
  <c r="AP55" i="4"/>
  <c r="AP57" i="5"/>
  <c r="AP123" i="5"/>
  <c r="AP255" i="5"/>
  <c r="AQ55" i="4"/>
  <c r="AQ57" i="5"/>
  <c r="AQ123" i="5"/>
  <c r="AQ255" i="5"/>
  <c r="AR55" i="4"/>
  <c r="AR57" i="5"/>
  <c r="AR123" i="5"/>
  <c r="AR255" i="5"/>
  <c r="AS55" i="4"/>
  <c r="AS57" i="5"/>
  <c r="AS123" i="5"/>
  <c r="AS255" i="5"/>
  <c r="AT55" i="4"/>
  <c r="AT57" i="5"/>
  <c r="AT123" i="5"/>
  <c r="AT255" i="5"/>
  <c r="AU55" i="4"/>
  <c r="AU57" i="5"/>
  <c r="AU123" i="5"/>
  <c r="AU255" i="5"/>
  <c r="AV55" i="4"/>
  <c r="AV57" i="5"/>
  <c r="AV123" i="5"/>
  <c r="AV255" i="5"/>
  <c r="AW55" i="4"/>
  <c r="AW57" i="5"/>
  <c r="AW123" i="5"/>
  <c r="AW255" i="5"/>
  <c r="AX55" i="4"/>
  <c r="AX57" i="5"/>
  <c r="AX123" i="5"/>
  <c r="AX255" i="5"/>
  <c r="AY55" i="4"/>
  <c r="AY57" i="5"/>
  <c r="AY123" i="5"/>
  <c r="AY255" i="5"/>
  <c r="AZ55" i="4"/>
  <c r="AZ57" i="5"/>
  <c r="AZ123" i="5"/>
  <c r="AZ255" i="5"/>
  <c r="BA55" i="4"/>
  <c r="BA57" i="5"/>
  <c r="BA123" i="5"/>
  <c r="BA255" i="5"/>
  <c r="BB55" i="4"/>
  <c r="BB57" i="5"/>
  <c r="BB123" i="5"/>
  <c r="BB255" i="5"/>
  <c r="BC57" i="5"/>
  <c r="BC123" i="5"/>
  <c r="BC255" i="5"/>
  <c r="BD55" i="4"/>
  <c r="BD57" i="5"/>
  <c r="BD123" i="5"/>
  <c r="BD255" i="5"/>
  <c r="BE55" i="4"/>
  <c r="BE57" i="5"/>
  <c r="BE123" i="5"/>
  <c r="BE255" i="5"/>
  <c r="BF55" i="4"/>
  <c r="BF57" i="5"/>
  <c r="BF123" i="5"/>
  <c r="BF255" i="5"/>
  <c r="B56" i="4"/>
  <c r="B58" i="5"/>
  <c r="B124" i="5"/>
  <c r="B256" i="5"/>
  <c r="C56" i="4"/>
  <c r="C58" i="5"/>
  <c r="C124" i="5"/>
  <c r="C256" i="5"/>
  <c r="D56" i="4"/>
  <c r="D58" i="5"/>
  <c r="D124" i="5"/>
  <c r="D256" i="5"/>
  <c r="E56" i="4"/>
  <c r="E58" i="5"/>
  <c r="E124" i="5"/>
  <c r="E256" i="5"/>
  <c r="F56" i="4"/>
  <c r="F58" i="5"/>
  <c r="F124" i="5"/>
  <c r="F256" i="5"/>
  <c r="G56" i="4"/>
  <c r="G58" i="5"/>
  <c r="G124" i="5"/>
  <c r="G256" i="5"/>
  <c r="H56" i="4"/>
  <c r="H58" i="5"/>
  <c r="H124" i="5"/>
  <c r="H256" i="5"/>
  <c r="I56" i="4"/>
  <c r="I58" i="5"/>
  <c r="I124" i="5"/>
  <c r="I256" i="5"/>
  <c r="J56" i="4"/>
  <c r="J58" i="5"/>
  <c r="J124" i="5"/>
  <c r="J256" i="5"/>
  <c r="K56" i="4"/>
  <c r="K58" i="5"/>
  <c r="K124" i="5"/>
  <c r="K256" i="5"/>
  <c r="L56" i="4"/>
  <c r="L58" i="5"/>
  <c r="L124" i="5"/>
  <c r="L256" i="5"/>
  <c r="M56" i="4"/>
  <c r="M58" i="5"/>
  <c r="M124" i="5"/>
  <c r="M256" i="5"/>
  <c r="N56" i="4"/>
  <c r="N58" i="5"/>
  <c r="N124" i="5"/>
  <c r="N256" i="5"/>
  <c r="O56" i="4"/>
  <c r="O58" i="5"/>
  <c r="O124" i="5"/>
  <c r="O256" i="5"/>
  <c r="P56" i="4"/>
  <c r="P58" i="5"/>
  <c r="P124" i="5"/>
  <c r="P256" i="5"/>
  <c r="Q56" i="4"/>
  <c r="Q58" i="5"/>
  <c r="Q124" i="5"/>
  <c r="Q256" i="5"/>
  <c r="R56" i="4"/>
  <c r="R58" i="5"/>
  <c r="R124" i="5"/>
  <c r="R256" i="5"/>
  <c r="S56" i="4"/>
  <c r="S58" i="5"/>
  <c r="S124" i="5"/>
  <c r="S256" i="5"/>
  <c r="T56" i="4"/>
  <c r="T58" i="5"/>
  <c r="T124" i="5"/>
  <c r="T256" i="5"/>
  <c r="U56" i="4"/>
  <c r="U58" i="5"/>
  <c r="U124" i="5"/>
  <c r="U256" i="5"/>
  <c r="V56" i="4"/>
  <c r="V58" i="5"/>
  <c r="V124" i="5"/>
  <c r="V256" i="5"/>
  <c r="W56" i="4"/>
  <c r="W58" i="5"/>
  <c r="W124" i="5"/>
  <c r="W256" i="5"/>
  <c r="X56" i="4"/>
  <c r="X58" i="5"/>
  <c r="X124" i="5"/>
  <c r="X256" i="5"/>
  <c r="Y56" i="4"/>
  <c r="Y58" i="5"/>
  <c r="Y124" i="5"/>
  <c r="Y256" i="5"/>
  <c r="Z56" i="4"/>
  <c r="Z58" i="5"/>
  <c r="Z124" i="5"/>
  <c r="Z256" i="5"/>
  <c r="AA56" i="4"/>
  <c r="AA58" i="5"/>
  <c r="AA124" i="5"/>
  <c r="AA256" i="5"/>
  <c r="AB56" i="4"/>
  <c r="AB58" i="5"/>
  <c r="AB124" i="5"/>
  <c r="AB256" i="5"/>
  <c r="AC56" i="4"/>
  <c r="AC58" i="5"/>
  <c r="AC124" i="5"/>
  <c r="AC256" i="5"/>
  <c r="AD56" i="4"/>
  <c r="AD58" i="5"/>
  <c r="AD124" i="5"/>
  <c r="AD256" i="5"/>
  <c r="AE56" i="4"/>
  <c r="AE58" i="5"/>
  <c r="AE124" i="5"/>
  <c r="AE256" i="5"/>
  <c r="AF56" i="4"/>
  <c r="AF58" i="5"/>
  <c r="AF124" i="5"/>
  <c r="AF256" i="5"/>
  <c r="AG56" i="4"/>
  <c r="AG58" i="5"/>
  <c r="AG124" i="5"/>
  <c r="AG256" i="5"/>
  <c r="AH56" i="4"/>
  <c r="AH58" i="5"/>
  <c r="AH124" i="5"/>
  <c r="AH256" i="5"/>
  <c r="AI56" i="4"/>
  <c r="AI58" i="5"/>
  <c r="AI124" i="5"/>
  <c r="AI256" i="5"/>
  <c r="AJ56" i="4"/>
  <c r="AJ58" i="5"/>
  <c r="AJ124" i="5"/>
  <c r="AJ256" i="5"/>
  <c r="AK56" i="4"/>
  <c r="AK58" i="5"/>
  <c r="AK124" i="5"/>
  <c r="AK256" i="5"/>
  <c r="AL56" i="4"/>
  <c r="AL58" i="5"/>
  <c r="AL124" i="5"/>
  <c r="AL256" i="5"/>
  <c r="AM56" i="4"/>
  <c r="AM58" i="5"/>
  <c r="AM124" i="5"/>
  <c r="AM256" i="5"/>
  <c r="AN56" i="4"/>
  <c r="AN58" i="5"/>
  <c r="AN124" i="5"/>
  <c r="AN256" i="5"/>
  <c r="AO56" i="4"/>
  <c r="AO58" i="5"/>
  <c r="AO124" i="5"/>
  <c r="AO256" i="5"/>
  <c r="AP56" i="4"/>
  <c r="AP58" i="5"/>
  <c r="AP124" i="5"/>
  <c r="AP256" i="5"/>
  <c r="AQ56" i="4"/>
  <c r="AQ58" i="5"/>
  <c r="AQ124" i="5"/>
  <c r="AQ256" i="5"/>
  <c r="AR56" i="4"/>
  <c r="AR58" i="5"/>
  <c r="AR124" i="5"/>
  <c r="AR256" i="5"/>
  <c r="AS56" i="4"/>
  <c r="AS58" i="5"/>
  <c r="AS124" i="5"/>
  <c r="AS256" i="5"/>
  <c r="AT56" i="4"/>
  <c r="AT58" i="5"/>
  <c r="AT124" i="5"/>
  <c r="AT256" i="5"/>
  <c r="AU56" i="4"/>
  <c r="AU58" i="5"/>
  <c r="AU124" i="5"/>
  <c r="AU256" i="5"/>
  <c r="AV56" i="4"/>
  <c r="AV58" i="5"/>
  <c r="AV124" i="5"/>
  <c r="AV256" i="5"/>
  <c r="AW56" i="4"/>
  <c r="AW58" i="5"/>
  <c r="AW124" i="5"/>
  <c r="AW256" i="5"/>
  <c r="AX56" i="4"/>
  <c r="AX58" i="5"/>
  <c r="AX124" i="5"/>
  <c r="AX256" i="5"/>
  <c r="AY56" i="4"/>
  <c r="AY58" i="5"/>
  <c r="AY124" i="5"/>
  <c r="AY256" i="5"/>
  <c r="AZ56" i="4"/>
  <c r="AZ58" i="5"/>
  <c r="AZ124" i="5"/>
  <c r="AZ256" i="5"/>
  <c r="BA56" i="4"/>
  <c r="BA58" i="5"/>
  <c r="BA124" i="5"/>
  <c r="BA256" i="5"/>
  <c r="BB56" i="4"/>
  <c r="BB58" i="5"/>
  <c r="BB124" i="5"/>
  <c r="BB256" i="5"/>
  <c r="BC58" i="5"/>
  <c r="BC124" i="5"/>
  <c r="BC256" i="5"/>
  <c r="BD56" i="4"/>
  <c r="BD58" i="5"/>
  <c r="BD124" i="5"/>
  <c r="BD256" i="5"/>
  <c r="BE56" i="4"/>
  <c r="BE58" i="5"/>
  <c r="BE124" i="5"/>
  <c r="BE256" i="5"/>
  <c r="BF56" i="4"/>
  <c r="BF58" i="5"/>
  <c r="BF124" i="5"/>
  <c r="BF256" i="5"/>
  <c r="B57" i="4"/>
  <c r="B59" i="5"/>
  <c r="B125" i="5"/>
  <c r="B257" i="5"/>
  <c r="C57" i="4"/>
  <c r="C59" i="5"/>
  <c r="C125" i="5"/>
  <c r="C257" i="5"/>
  <c r="D57" i="4"/>
  <c r="D59" i="5"/>
  <c r="D125" i="5"/>
  <c r="D257" i="5"/>
  <c r="E57" i="4"/>
  <c r="E59" i="5"/>
  <c r="E125" i="5"/>
  <c r="E257" i="5"/>
  <c r="F57" i="4"/>
  <c r="F59" i="5"/>
  <c r="F125" i="5"/>
  <c r="F257" i="5"/>
  <c r="G57" i="4"/>
  <c r="G59" i="5"/>
  <c r="G125" i="5"/>
  <c r="G257" i="5"/>
  <c r="H57" i="4"/>
  <c r="H59" i="5"/>
  <c r="H125" i="5"/>
  <c r="H257" i="5"/>
  <c r="I57" i="4"/>
  <c r="I59" i="5"/>
  <c r="I125" i="5"/>
  <c r="I257" i="5"/>
  <c r="J57" i="4"/>
  <c r="J59" i="5"/>
  <c r="J125" i="5"/>
  <c r="J257" i="5"/>
  <c r="K57" i="4"/>
  <c r="K59" i="5"/>
  <c r="K125" i="5"/>
  <c r="K257" i="5"/>
  <c r="L57" i="4"/>
  <c r="L59" i="5"/>
  <c r="L125" i="5"/>
  <c r="L257" i="5"/>
  <c r="M57" i="4"/>
  <c r="M59" i="5"/>
  <c r="M125" i="5"/>
  <c r="M257" i="5"/>
  <c r="N57" i="4"/>
  <c r="N59" i="5"/>
  <c r="N125" i="5"/>
  <c r="N257" i="5"/>
  <c r="O57" i="4"/>
  <c r="O59" i="5"/>
  <c r="O125" i="5"/>
  <c r="O257" i="5"/>
  <c r="P57" i="4"/>
  <c r="P59" i="5"/>
  <c r="P125" i="5"/>
  <c r="P257" i="5"/>
  <c r="Q57" i="4"/>
  <c r="Q59" i="5"/>
  <c r="Q125" i="5"/>
  <c r="Q257" i="5"/>
  <c r="R57" i="4"/>
  <c r="R59" i="5"/>
  <c r="R125" i="5"/>
  <c r="R257" i="5"/>
  <c r="S57" i="4"/>
  <c r="S59" i="5"/>
  <c r="S125" i="5"/>
  <c r="S257" i="5"/>
  <c r="T57" i="4"/>
  <c r="T59" i="5"/>
  <c r="T125" i="5"/>
  <c r="T257" i="5"/>
  <c r="U57" i="4"/>
  <c r="U59" i="5"/>
  <c r="U125" i="5"/>
  <c r="U257" i="5"/>
  <c r="V57" i="4"/>
  <c r="V59" i="5"/>
  <c r="V125" i="5"/>
  <c r="V257" i="5"/>
  <c r="W57" i="4"/>
  <c r="W59" i="5"/>
  <c r="W125" i="5"/>
  <c r="W257" i="5"/>
  <c r="X57" i="4"/>
  <c r="X59" i="5"/>
  <c r="X125" i="5"/>
  <c r="X257" i="5"/>
  <c r="Y57" i="4"/>
  <c r="Y59" i="5"/>
  <c r="Y125" i="5"/>
  <c r="Y257" i="5"/>
  <c r="Z57" i="4"/>
  <c r="Z59" i="5"/>
  <c r="Z125" i="5"/>
  <c r="Z257" i="5"/>
  <c r="AA57" i="4"/>
  <c r="AA59" i="5"/>
  <c r="AA125" i="5"/>
  <c r="AA257" i="5"/>
  <c r="AB57" i="4"/>
  <c r="AB59" i="5"/>
  <c r="AB125" i="5"/>
  <c r="AB257" i="5"/>
  <c r="AC57" i="4"/>
  <c r="AC59" i="5"/>
  <c r="AC125" i="5"/>
  <c r="AC257" i="5"/>
  <c r="AD57" i="4"/>
  <c r="AD59" i="5"/>
  <c r="AD125" i="5"/>
  <c r="AD257" i="5"/>
  <c r="AE57" i="4"/>
  <c r="AE59" i="5"/>
  <c r="AE125" i="5"/>
  <c r="AE257" i="5"/>
  <c r="AF57" i="4"/>
  <c r="AF59" i="5"/>
  <c r="AF125" i="5"/>
  <c r="AF257" i="5"/>
  <c r="AG57" i="4"/>
  <c r="AG59" i="5"/>
  <c r="AG125" i="5"/>
  <c r="AG257" i="5"/>
  <c r="AH57" i="4"/>
  <c r="AH59" i="5"/>
  <c r="AH125" i="5"/>
  <c r="AH257" i="5"/>
  <c r="AI57" i="4"/>
  <c r="AI59" i="5"/>
  <c r="AI125" i="5"/>
  <c r="AI257" i="5"/>
  <c r="AJ57" i="4"/>
  <c r="AJ59" i="5"/>
  <c r="AJ125" i="5"/>
  <c r="AJ257" i="5"/>
  <c r="AK57" i="4"/>
  <c r="AK59" i="5"/>
  <c r="AK125" i="5"/>
  <c r="AK257" i="5"/>
  <c r="AL57" i="4"/>
  <c r="AL59" i="5"/>
  <c r="AL125" i="5"/>
  <c r="AL257" i="5"/>
  <c r="AM57" i="4"/>
  <c r="AM59" i="5"/>
  <c r="AM125" i="5"/>
  <c r="AM257" i="5"/>
  <c r="AN57" i="4"/>
  <c r="AN59" i="5"/>
  <c r="AN125" i="5"/>
  <c r="AN257" i="5"/>
  <c r="AO57" i="4"/>
  <c r="AO59" i="5"/>
  <c r="AO125" i="5"/>
  <c r="AO257" i="5"/>
  <c r="AP57" i="4"/>
  <c r="AP59" i="5"/>
  <c r="AP125" i="5"/>
  <c r="AP257" i="5"/>
  <c r="AQ57" i="4"/>
  <c r="AQ59" i="5"/>
  <c r="AQ125" i="5"/>
  <c r="AQ257" i="5"/>
  <c r="AR57" i="4"/>
  <c r="AR59" i="5"/>
  <c r="AR125" i="5"/>
  <c r="AR257" i="5"/>
  <c r="AS57" i="4"/>
  <c r="AS59" i="5"/>
  <c r="AS125" i="5"/>
  <c r="AS257" i="5"/>
  <c r="AT57" i="4"/>
  <c r="AT59" i="5"/>
  <c r="AT125" i="5"/>
  <c r="AT257" i="5"/>
  <c r="AU57" i="4"/>
  <c r="AU59" i="5"/>
  <c r="AU125" i="5"/>
  <c r="AU257" i="5"/>
  <c r="AV57" i="4"/>
  <c r="AV59" i="5"/>
  <c r="AV125" i="5"/>
  <c r="AV257" i="5"/>
  <c r="AW57" i="4"/>
  <c r="AW59" i="5"/>
  <c r="AW125" i="5"/>
  <c r="AW257" i="5"/>
  <c r="AX57" i="4"/>
  <c r="AX59" i="5"/>
  <c r="AX125" i="5"/>
  <c r="AX257" i="5"/>
  <c r="AY57" i="4"/>
  <c r="AY59" i="5"/>
  <c r="AY125" i="5"/>
  <c r="AY257" i="5"/>
  <c r="AZ57" i="4"/>
  <c r="AZ59" i="5"/>
  <c r="AZ125" i="5"/>
  <c r="AZ257" i="5"/>
  <c r="BA57" i="4"/>
  <c r="BA59" i="5"/>
  <c r="BA125" i="5"/>
  <c r="BA257" i="5"/>
  <c r="BB57" i="4"/>
  <c r="BB59" i="5"/>
  <c r="BB125" i="5"/>
  <c r="BB257" i="5"/>
  <c r="BC59" i="5"/>
  <c r="BC125" i="5"/>
  <c r="BC257" i="5"/>
  <c r="BD57" i="4"/>
  <c r="BD59" i="5"/>
  <c r="BD125" i="5"/>
  <c r="BD257" i="5"/>
  <c r="BE57" i="4"/>
  <c r="BE59" i="5"/>
  <c r="BE125" i="5"/>
  <c r="BE257" i="5"/>
  <c r="BF57" i="4"/>
  <c r="BF59" i="5"/>
  <c r="BF125" i="5"/>
  <c r="BF257" i="5"/>
  <c r="B58" i="4"/>
  <c r="B60" i="5"/>
  <c r="B126" i="5"/>
  <c r="B258" i="5"/>
  <c r="C58" i="4"/>
  <c r="C60" i="5"/>
  <c r="C126" i="5"/>
  <c r="C258" i="5"/>
  <c r="D58" i="4"/>
  <c r="D60" i="5"/>
  <c r="D126" i="5"/>
  <c r="D258" i="5"/>
  <c r="E58" i="4"/>
  <c r="E60" i="5"/>
  <c r="E126" i="5"/>
  <c r="E258" i="5"/>
  <c r="F58" i="4"/>
  <c r="F60" i="5"/>
  <c r="F126" i="5"/>
  <c r="F258" i="5"/>
  <c r="G58" i="4"/>
  <c r="G60" i="5"/>
  <c r="G126" i="5"/>
  <c r="G258" i="5"/>
  <c r="H58" i="4"/>
  <c r="H60" i="5"/>
  <c r="H126" i="5"/>
  <c r="H258" i="5"/>
  <c r="I58" i="4"/>
  <c r="I60" i="5"/>
  <c r="I126" i="5"/>
  <c r="I258" i="5"/>
  <c r="J58" i="4"/>
  <c r="J60" i="5"/>
  <c r="J126" i="5"/>
  <c r="J258" i="5"/>
  <c r="K58" i="4"/>
  <c r="K60" i="5"/>
  <c r="K126" i="5"/>
  <c r="K258" i="5"/>
  <c r="L58" i="4"/>
  <c r="L60" i="5"/>
  <c r="L126" i="5"/>
  <c r="L258" i="5"/>
  <c r="M58" i="4"/>
  <c r="M60" i="5"/>
  <c r="M126" i="5"/>
  <c r="M258" i="5"/>
  <c r="N58" i="4"/>
  <c r="N60" i="5"/>
  <c r="N126" i="5"/>
  <c r="N258" i="5"/>
  <c r="O58" i="4"/>
  <c r="O60" i="5"/>
  <c r="O126" i="5"/>
  <c r="O258" i="5"/>
  <c r="P58" i="4"/>
  <c r="P60" i="5"/>
  <c r="P126" i="5"/>
  <c r="P258" i="5"/>
  <c r="Q58" i="4"/>
  <c r="Q60" i="5"/>
  <c r="Q126" i="5"/>
  <c r="Q258" i="5"/>
  <c r="R58" i="4"/>
  <c r="R60" i="5"/>
  <c r="R126" i="5"/>
  <c r="R258" i="5"/>
  <c r="S58" i="4"/>
  <c r="S60" i="5"/>
  <c r="S126" i="5"/>
  <c r="S258" i="5"/>
  <c r="T58" i="4"/>
  <c r="T60" i="5"/>
  <c r="T126" i="5"/>
  <c r="T258" i="5"/>
  <c r="U58" i="4"/>
  <c r="U60" i="5"/>
  <c r="U126" i="5"/>
  <c r="U258" i="5"/>
  <c r="V58" i="4"/>
  <c r="V60" i="5"/>
  <c r="V126" i="5"/>
  <c r="V258" i="5"/>
  <c r="W58" i="4"/>
  <c r="W60" i="5"/>
  <c r="W126" i="5"/>
  <c r="W258" i="5"/>
  <c r="X58" i="4"/>
  <c r="X60" i="5"/>
  <c r="X126" i="5"/>
  <c r="X258" i="5"/>
  <c r="Y58" i="4"/>
  <c r="Y60" i="5"/>
  <c r="Y126" i="5"/>
  <c r="Y258" i="5"/>
  <c r="Z58" i="4"/>
  <c r="Z60" i="5"/>
  <c r="Z126" i="5"/>
  <c r="Z258" i="5"/>
  <c r="AA58" i="4"/>
  <c r="AA60" i="5"/>
  <c r="AA126" i="5"/>
  <c r="AA258" i="5"/>
  <c r="AB58" i="4"/>
  <c r="AB60" i="5"/>
  <c r="AB126" i="5"/>
  <c r="AB258" i="5"/>
  <c r="AC58" i="4"/>
  <c r="AC60" i="5"/>
  <c r="AC126" i="5"/>
  <c r="AC258" i="5"/>
  <c r="AD58" i="4"/>
  <c r="AD60" i="5"/>
  <c r="AD126" i="5"/>
  <c r="AD258" i="5"/>
  <c r="AE58" i="4"/>
  <c r="AE60" i="5"/>
  <c r="AE126" i="5"/>
  <c r="AE258" i="5"/>
  <c r="AF58" i="4"/>
  <c r="AF60" i="5"/>
  <c r="AF126" i="5"/>
  <c r="AF258" i="5"/>
  <c r="AG58" i="4"/>
  <c r="AG60" i="5"/>
  <c r="AG126" i="5"/>
  <c r="AG258" i="5"/>
  <c r="AH58" i="4"/>
  <c r="AH60" i="5"/>
  <c r="AH126" i="5"/>
  <c r="AH258" i="5"/>
  <c r="AI58" i="4"/>
  <c r="AI60" i="5"/>
  <c r="AI126" i="5"/>
  <c r="AI258" i="5"/>
  <c r="AJ58" i="4"/>
  <c r="AJ60" i="5"/>
  <c r="AJ126" i="5"/>
  <c r="AJ258" i="5"/>
  <c r="AK58" i="4"/>
  <c r="AK60" i="5"/>
  <c r="AK126" i="5"/>
  <c r="AK258" i="5"/>
  <c r="AL58" i="4"/>
  <c r="AL60" i="5"/>
  <c r="AL126" i="5"/>
  <c r="AL258" i="5"/>
  <c r="AM58" i="4"/>
  <c r="AM60" i="5"/>
  <c r="AM126" i="5"/>
  <c r="AM258" i="5"/>
  <c r="AN58" i="4"/>
  <c r="AN60" i="5"/>
  <c r="AN126" i="5"/>
  <c r="AN258" i="5"/>
  <c r="AO58" i="4"/>
  <c r="AO60" i="5"/>
  <c r="AO126" i="5"/>
  <c r="AO258" i="5"/>
  <c r="AP58" i="4"/>
  <c r="AP60" i="5"/>
  <c r="AP126" i="5"/>
  <c r="AP258" i="5"/>
  <c r="AQ58" i="4"/>
  <c r="AQ60" i="5"/>
  <c r="AQ126" i="5"/>
  <c r="AQ258" i="5"/>
  <c r="AR58" i="4"/>
  <c r="AR60" i="5"/>
  <c r="AR126" i="5"/>
  <c r="AR258" i="5"/>
  <c r="AS58" i="4"/>
  <c r="AS60" i="5"/>
  <c r="AS126" i="5"/>
  <c r="AS258" i="5"/>
  <c r="AT58" i="4"/>
  <c r="AT60" i="5"/>
  <c r="AT126" i="5"/>
  <c r="AT258" i="5"/>
  <c r="AU58" i="4"/>
  <c r="AU60" i="5"/>
  <c r="AU126" i="5"/>
  <c r="AU258" i="5"/>
  <c r="AV58" i="4"/>
  <c r="AV60" i="5"/>
  <c r="AV126" i="5"/>
  <c r="AV258" i="5"/>
  <c r="AW58" i="4"/>
  <c r="AW60" i="5"/>
  <c r="AW126" i="5"/>
  <c r="AW258" i="5"/>
  <c r="AX58" i="4"/>
  <c r="AX60" i="5"/>
  <c r="AX126" i="5"/>
  <c r="AX258" i="5"/>
  <c r="AY58" i="4"/>
  <c r="AY60" i="5"/>
  <c r="AY126" i="5"/>
  <c r="AY258" i="5"/>
  <c r="AZ58" i="4"/>
  <c r="AZ60" i="5"/>
  <c r="AZ126" i="5"/>
  <c r="AZ258" i="5"/>
  <c r="BA58" i="4"/>
  <c r="BA60" i="5"/>
  <c r="BA126" i="5"/>
  <c r="BA258" i="5"/>
  <c r="BB58" i="4"/>
  <c r="BB60" i="5"/>
  <c r="BB126" i="5"/>
  <c r="BB258" i="5"/>
  <c r="BC60" i="5"/>
  <c r="BC126" i="5"/>
  <c r="BC258" i="5"/>
  <c r="BD58" i="4"/>
  <c r="BD60" i="5"/>
  <c r="BD126" i="5"/>
  <c r="BD258" i="5"/>
  <c r="BE58" i="4"/>
  <c r="BE60" i="5"/>
  <c r="BE126" i="5"/>
  <c r="BE258" i="5"/>
  <c r="BF58" i="4"/>
  <c r="BF60" i="5"/>
  <c r="BF126" i="5"/>
  <c r="BF258" i="5"/>
  <c r="BW64" i="4"/>
  <c r="BL132" i="5"/>
  <c r="BL264" i="5"/>
  <c r="BM64" i="4"/>
  <c r="BW65" i="4"/>
  <c r="BM65" i="4"/>
  <c r="BG202" i="5"/>
  <c r="BH202" i="5"/>
  <c r="BI202" i="5"/>
  <c r="BJ202" i="5"/>
  <c r="BK202" i="5"/>
  <c r="BL202" i="5"/>
  <c r="BG203" i="5"/>
  <c r="BH203" i="5"/>
  <c r="BI203" i="5"/>
  <c r="BJ203" i="5"/>
  <c r="BK203" i="5"/>
  <c r="BL203" i="5"/>
  <c r="BG204" i="5"/>
  <c r="BH204" i="5"/>
  <c r="BI204" i="5"/>
  <c r="BJ204" i="5"/>
  <c r="BK204" i="5"/>
  <c r="BL204" i="5"/>
  <c r="BG205" i="5"/>
  <c r="BH205" i="5"/>
  <c r="BI205" i="5"/>
  <c r="BJ205" i="5"/>
  <c r="BK205" i="5"/>
  <c r="BL205" i="5"/>
  <c r="BG206" i="5"/>
  <c r="BH206" i="5"/>
  <c r="BI206" i="5"/>
  <c r="BJ206" i="5"/>
  <c r="BK206" i="5"/>
  <c r="BL206" i="5"/>
  <c r="BG207" i="5"/>
  <c r="BH207" i="5"/>
  <c r="BI207" i="5"/>
  <c r="BJ207" i="5"/>
  <c r="BK207" i="5"/>
  <c r="BL207" i="5"/>
  <c r="BG208" i="5"/>
  <c r="BH208" i="5"/>
  <c r="BI208" i="5"/>
  <c r="BJ208" i="5"/>
  <c r="BK208" i="5"/>
  <c r="BL208" i="5"/>
  <c r="BG209" i="5"/>
  <c r="BH209" i="5"/>
  <c r="BI209" i="5"/>
  <c r="BJ209" i="5"/>
  <c r="BK209" i="5"/>
  <c r="BL209" i="5"/>
  <c r="BG210" i="5"/>
  <c r="BH210" i="5"/>
  <c r="BI210" i="5"/>
  <c r="BJ210" i="5"/>
  <c r="BK210" i="5"/>
  <c r="BL210" i="5"/>
  <c r="BG211" i="5"/>
  <c r="BH211" i="5"/>
  <c r="BI211" i="5"/>
  <c r="BJ211" i="5"/>
  <c r="BK211" i="5"/>
  <c r="BL211" i="5"/>
  <c r="BG212" i="5"/>
  <c r="BH212" i="5"/>
  <c r="BI212" i="5"/>
  <c r="BJ212" i="5"/>
  <c r="BK212" i="5"/>
  <c r="BL212" i="5"/>
  <c r="BG213" i="5"/>
  <c r="BH213" i="5"/>
  <c r="BI213" i="5"/>
  <c r="BJ213" i="5"/>
  <c r="BK213" i="5"/>
  <c r="BL213" i="5"/>
  <c r="BG214" i="5"/>
  <c r="BH214" i="5"/>
  <c r="BI214" i="5"/>
  <c r="BJ214" i="5"/>
  <c r="BK214" i="5"/>
  <c r="BL214" i="5"/>
  <c r="BG215" i="5"/>
  <c r="BH215" i="5"/>
  <c r="BI215" i="5"/>
  <c r="BJ215" i="5"/>
  <c r="BK215" i="5"/>
  <c r="BL215" i="5"/>
  <c r="BG216" i="5"/>
  <c r="BH216" i="5"/>
  <c r="BI216" i="5"/>
  <c r="BJ216" i="5"/>
  <c r="BK216" i="5"/>
  <c r="BL216" i="5"/>
  <c r="BG217" i="5"/>
  <c r="BH217" i="5"/>
  <c r="BI217" i="5"/>
  <c r="BJ217" i="5"/>
  <c r="BK217" i="5"/>
  <c r="BL217" i="5"/>
  <c r="BG218" i="5"/>
  <c r="BH218" i="5"/>
  <c r="BI218" i="5"/>
  <c r="BJ218" i="5"/>
  <c r="BK218" i="5"/>
  <c r="BL218" i="5"/>
  <c r="BG219" i="5"/>
  <c r="BH219" i="5"/>
  <c r="BI219" i="5"/>
  <c r="BJ219" i="5"/>
  <c r="BK219" i="5"/>
  <c r="BL219" i="5"/>
  <c r="BG220" i="5"/>
  <c r="BH220" i="5"/>
  <c r="BI220" i="5"/>
  <c r="BJ220" i="5"/>
  <c r="BK220" i="5"/>
  <c r="BL220" i="5"/>
  <c r="BG221" i="5"/>
  <c r="BH221" i="5"/>
  <c r="BI221" i="5"/>
  <c r="BJ221" i="5"/>
  <c r="BK221" i="5"/>
  <c r="BL221" i="5"/>
  <c r="BG222" i="5"/>
  <c r="BH222" i="5"/>
  <c r="BI222" i="5"/>
  <c r="BJ222" i="5"/>
  <c r="BK222" i="5"/>
  <c r="BL222" i="5"/>
  <c r="BG223" i="5"/>
  <c r="BH223" i="5"/>
  <c r="BI223" i="5"/>
  <c r="BJ223" i="5"/>
  <c r="BK223" i="5"/>
  <c r="BL223" i="5"/>
  <c r="BG224" i="5"/>
  <c r="BH224" i="5"/>
  <c r="BI224" i="5"/>
  <c r="BJ224" i="5"/>
  <c r="BK224" i="5"/>
  <c r="BL224" i="5"/>
  <c r="BG225" i="5"/>
  <c r="BH225" i="5"/>
  <c r="BI225" i="5"/>
  <c r="BJ225" i="5"/>
  <c r="BK225" i="5"/>
  <c r="BL225" i="5"/>
  <c r="BG226" i="5"/>
  <c r="BH226" i="5"/>
  <c r="BI226" i="5"/>
  <c r="BJ226" i="5"/>
  <c r="BK226" i="5"/>
  <c r="BL226" i="5"/>
  <c r="BG227" i="5"/>
  <c r="BH227" i="5"/>
  <c r="BI227" i="5"/>
  <c r="BJ227" i="5"/>
  <c r="BK227" i="5"/>
  <c r="BL227" i="5"/>
  <c r="BG228" i="5"/>
  <c r="BH228" i="5"/>
  <c r="BI228" i="5"/>
  <c r="BJ228" i="5"/>
  <c r="BK228" i="5"/>
  <c r="BL228" i="5"/>
  <c r="BG229" i="5"/>
  <c r="BH229" i="5"/>
  <c r="BI229" i="5"/>
  <c r="BJ229" i="5"/>
  <c r="BK229" i="5"/>
  <c r="BL229" i="5"/>
  <c r="BG230" i="5"/>
  <c r="BH230" i="5"/>
  <c r="BI230" i="5"/>
  <c r="BJ230" i="5"/>
  <c r="BK230" i="5"/>
  <c r="BL230" i="5"/>
  <c r="BG231" i="5"/>
  <c r="BH231" i="5"/>
  <c r="BI231" i="5"/>
  <c r="BJ231" i="5"/>
  <c r="BK231" i="5"/>
  <c r="BL231" i="5"/>
  <c r="BG232" i="5"/>
  <c r="BH232" i="5"/>
  <c r="BI232" i="5"/>
  <c r="BJ232" i="5"/>
  <c r="BK232" i="5"/>
  <c r="BL232" i="5"/>
  <c r="BG233" i="5"/>
  <c r="BH233" i="5"/>
  <c r="BI233" i="5"/>
  <c r="BJ233" i="5"/>
  <c r="BK233" i="5"/>
  <c r="BL233" i="5"/>
  <c r="BG234" i="5"/>
  <c r="BH234" i="5"/>
  <c r="BI234" i="5"/>
  <c r="BJ234" i="5"/>
  <c r="BK234" i="5"/>
  <c r="BL234" i="5"/>
  <c r="BG235" i="5"/>
  <c r="BH235" i="5"/>
  <c r="BI235" i="5"/>
  <c r="BJ235" i="5"/>
  <c r="BK235" i="5"/>
  <c r="BL235" i="5"/>
  <c r="BG236" i="5"/>
  <c r="BH236" i="5"/>
  <c r="BI236" i="5"/>
  <c r="BJ236" i="5"/>
  <c r="BK236" i="5"/>
  <c r="BL236" i="5"/>
  <c r="BG237" i="5"/>
  <c r="BH237" i="5"/>
  <c r="BI237" i="5"/>
  <c r="BJ237" i="5"/>
  <c r="BK237" i="5"/>
  <c r="BL237" i="5"/>
  <c r="BG238" i="5"/>
  <c r="BH238" i="5"/>
  <c r="BI238" i="5"/>
  <c r="BJ238" i="5"/>
  <c r="BK238" i="5"/>
  <c r="BL238" i="5"/>
  <c r="BG239" i="5"/>
  <c r="BH239" i="5"/>
  <c r="BI239" i="5"/>
  <c r="BJ239" i="5"/>
  <c r="BK239" i="5"/>
  <c r="BL239" i="5"/>
  <c r="BG240" i="5"/>
  <c r="BH240" i="5"/>
  <c r="BI240" i="5"/>
  <c r="BJ240" i="5"/>
  <c r="BK240" i="5"/>
  <c r="BL240" i="5"/>
  <c r="BG241" i="5"/>
  <c r="BH241" i="5"/>
  <c r="BI241" i="5"/>
  <c r="BJ241" i="5"/>
  <c r="BK241" i="5"/>
  <c r="BL241" i="5"/>
  <c r="BG242" i="5"/>
  <c r="BH242" i="5"/>
  <c r="BI242" i="5"/>
  <c r="BJ242" i="5"/>
  <c r="BK242" i="5"/>
  <c r="BL242" i="5"/>
  <c r="BG243" i="5"/>
  <c r="BH243" i="5"/>
  <c r="BI243" i="5"/>
  <c r="BJ243" i="5"/>
  <c r="BK243" i="5"/>
  <c r="BL243" i="5"/>
  <c r="BG244" i="5"/>
  <c r="BH244" i="5"/>
  <c r="BI244" i="5"/>
  <c r="BJ244" i="5"/>
  <c r="BK244" i="5"/>
  <c r="BL244" i="5"/>
  <c r="BG245" i="5"/>
  <c r="BH245" i="5"/>
  <c r="BI245" i="5"/>
  <c r="BJ245" i="5"/>
  <c r="BK245" i="5"/>
  <c r="BL245" i="5"/>
  <c r="BG246" i="5"/>
  <c r="BH246" i="5"/>
  <c r="BI246" i="5"/>
  <c r="BJ246" i="5"/>
  <c r="BK246" i="5"/>
  <c r="BL246" i="5"/>
  <c r="BG247" i="5"/>
  <c r="BH247" i="5"/>
  <c r="BI247" i="5"/>
  <c r="BJ247" i="5"/>
  <c r="BK247" i="5"/>
  <c r="BL247" i="5"/>
  <c r="BG248" i="5"/>
  <c r="BH248" i="5"/>
  <c r="BI248" i="5"/>
  <c r="BJ248" i="5"/>
  <c r="BK248" i="5"/>
  <c r="BL248" i="5"/>
  <c r="BG249" i="5"/>
  <c r="BH249" i="5"/>
  <c r="BI249" i="5"/>
  <c r="BJ249" i="5"/>
  <c r="BK249" i="5"/>
  <c r="BL249" i="5"/>
  <c r="BG250" i="5"/>
  <c r="BH250" i="5"/>
  <c r="BI250" i="5"/>
  <c r="BJ250" i="5"/>
  <c r="BK250" i="5"/>
  <c r="BL250" i="5"/>
  <c r="BG251" i="5"/>
  <c r="BH251" i="5"/>
  <c r="BI251" i="5"/>
  <c r="BJ251" i="5"/>
  <c r="BK251" i="5"/>
  <c r="BL251" i="5"/>
  <c r="BG252" i="5"/>
  <c r="BH252" i="5"/>
  <c r="BI252" i="5"/>
  <c r="BJ252" i="5"/>
  <c r="BK252" i="5"/>
  <c r="BL252" i="5"/>
  <c r="BG253" i="5"/>
  <c r="BH253" i="5"/>
  <c r="BI253" i="5"/>
  <c r="BJ253" i="5"/>
  <c r="BK253" i="5"/>
  <c r="BL253" i="5"/>
  <c r="BG254" i="5"/>
  <c r="BH254" i="5"/>
  <c r="BI254" i="5"/>
  <c r="BJ254" i="5"/>
  <c r="BK254" i="5"/>
  <c r="BL254" i="5"/>
  <c r="BG255" i="5"/>
  <c r="BH255" i="5"/>
  <c r="BI255" i="5"/>
  <c r="BJ255" i="5"/>
  <c r="BK255" i="5"/>
  <c r="BL255" i="5"/>
  <c r="BG256" i="5"/>
  <c r="BH256" i="5"/>
  <c r="BI256" i="5"/>
  <c r="BJ256" i="5"/>
  <c r="BK256" i="5"/>
  <c r="BL256" i="5"/>
  <c r="BG257" i="5"/>
  <c r="BH257" i="5"/>
  <c r="BI257" i="5"/>
  <c r="BJ257" i="5"/>
  <c r="BK257" i="5"/>
  <c r="BL257" i="5"/>
  <c r="BG258" i="5"/>
  <c r="BH258" i="5"/>
  <c r="BI258" i="5"/>
  <c r="BJ258" i="5"/>
  <c r="BK258" i="5"/>
  <c r="BL258" i="5"/>
  <c r="B259" i="5"/>
  <c r="C259" i="5"/>
  <c r="D259" i="5"/>
  <c r="E259" i="5"/>
  <c r="F259" i="5"/>
  <c r="G259" i="5"/>
  <c r="H259" i="5"/>
  <c r="I259" i="5"/>
  <c r="J259" i="5"/>
  <c r="K259" i="5"/>
  <c r="L259" i="5"/>
  <c r="M259" i="5"/>
  <c r="N259" i="5"/>
  <c r="O259" i="5"/>
  <c r="P259" i="5"/>
  <c r="Q259" i="5"/>
  <c r="R259" i="5"/>
  <c r="S259" i="5"/>
  <c r="T259" i="5"/>
  <c r="U259" i="5"/>
  <c r="V259" i="5"/>
  <c r="W259" i="5"/>
  <c r="X259" i="5"/>
  <c r="Y259" i="5"/>
  <c r="Z259" i="5"/>
  <c r="AA259" i="5"/>
  <c r="AB259" i="5"/>
  <c r="AC259" i="5"/>
  <c r="AD259" i="5"/>
  <c r="AE259" i="5"/>
  <c r="AF259" i="5"/>
  <c r="AG259" i="5"/>
  <c r="AH259" i="5"/>
  <c r="AI259" i="5"/>
  <c r="AJ259" i="5"/>
  <c r="AK259" i="5"/>
  <c r="AL259" i="5"/>
  <c r="AM259" i="5"/>
  <c r="AN259" i="5"/>
  <c r="AO259" i="5"/>
  <c r="AP259" i="5"/>
  <c r="AQ259" i="5"/>
  <c r="AR259" i="5"/>
  <c r="AS259" i="5"/>
  <c r="AT259" i="5"/>
  <c r="AU259" i="5"/>
  <c r="AV259" i="5"/>
  <c r="AW259" i="5"/>
  <c r="AX259" i="5"/>
  <c r="AY259" i="5"/>
  <c r="AZ259" i="5"/>
  <c r="BA259" i="5"/>
  <c r="BB259" i="5"/>
  <c r="BC259" i="5"/>
  <c r="BD259" i="5"/>
  <c r="BE259" i="5"/>
  <c r="BF259" i="5"/>
  <c r="BG259" i="5"/>
  <c r="BH259" i="5"/>
  <c r="BI259" i="5"/>
  <c r="BJ259" i="5"/>
  <c r="BK259" i="5"/>
  <c r="BL259" i="5"/>
  <c r="B260" i="5"/>
  <c r="C260" i="5"/>
  <c r="D260" i="5"/>
  <c r="E260" i="5"/>
  <c r="F260" i="5"/>
  <c r="G260" i="5"/>
  <c r="H260" i="5"/>
  <c r="I260" i="5"/>
  <c r="J260" i="5"/>
  <c r="K260" i="5"/>
  <c r="L260" i="5"/>
  <c r="M260" i="5"/>
  <c r="N260" i="5"/>
  <c r="O260" i="5"/>
  <c r="P260" i="5"/>
  <c r="Q260" i="5"/>
  <c r="R260" i="5"/>
  <c r="S260" i="5"/>
  <c r="T260" i="5"/>
  <c r="U260" i="5"/>
  <c r="V260" i="5"/>
  <c r="W260" i="5"/>
  <c r="X260" i="5"/>
  <c r="Y260" i="5"/>
  <c r="Z260" i="5"/>
  <c r="AA260" i="5"/>
  <c r="AB260" i="5"/>
  <c r="AC260" i="5"/>
  <c r="AD260" i="5"/>
  <c r="AE260" i="5"/>
  <c r="AF260" i="5"/>
  <c r="AG260" i="5"/>
  <c r="AH260" i="5"/>
  <c r="AI260" i="5"/>
  <c r="AJ260" i="5"/>
  <c r="AK260" i="5"/>
  <c r="AL260" i="5"/>
  <c r="AM260" i="5"/>
  <c r="AN260" i="5"/>
  <c r="AO260" i="5"/>
  <c r="AP260" i="5"/>
  <c r="AQ260" i="5"/>
  <c r="AR260" i="5"/>
  <c r="AS260" i="5"/>
  <c r="AT260" i="5"/>
  <c r="AU260" i="5"/>
  <c r="AV260" i="5"/>
  <c r="AW260" i="5"/>
  <c r="AX260" i="5"/>
  <c r="AY260" i="5"/>
  <c r="AZ260" i="5"/>
  <c r="BA260" i="5"/>
  <c r="BB260" i="5"/>
  <c r="BC260" i="5"/>
  <c r="BD260" i="5"/>
  <c r="BE260" i="5"/>
  <c r="BF260" i="5"/>
  <c r="BG260" i="5"/>
  <c r="BH260" i="5"/>
  <c r="BI260" i="5"/>
  <c r="BJ260" i="5"/>
  <c r="BK260" i="5"/>
  <c r="BL260" i="5"/>
  <c r="B261" i="5"/>
  <c r="C261" i="5"/>
  <c r="D261" i="5"/>
  <c r="E261" i="5"/>
  <c r="F261" i="5"/>
  <c r="G261" i="5"/>
  <c r="H261" i="5"/>
  <c r="I261" i="5"/>
  <c r="J261" i="5"/>
  <c r="K261" i="5"/>
  <c r="L261" i="5"/>
  <c r="M261" i="5"/>
  <c r="N261" i="5"/>
  <c r="O261" i="5"/>
  <c r="P261" i="5"/>
  <c r="Q261" i="5"/>
  <c r="R261" i="5"/>
  <c r="S261" i="5"/>
  <c r="T261" i="5"/>
  <c r="U261" i="5"/>
  <c r="V261" i="5"/>
  <c r="W261" i="5"/>
  <c r="X261" i="5"/>
  <c r="Y261" i="5"/>
  <c r="Z261" i="5"/>
  <c r="AA261" i="5"/>
  <c r="AB261" i="5"/>
  <c r="AC261" i="5"/>
  <c r="AD261" i="5"/>
  <c r="AE261" i="5"/>
  <c r="AF261" i="5"/>
  <c r="AG261" i="5"/>
  <c r="AH261" i="5"/>
  <c r="AI261" i="5"/>
  <c r="AJ261" i="5"/>
  <c r="AK261" i="5"/>
  <c r="AL261" i="5"/>
  <c r="AM261" i="5"/>
  <c r="AN261" i="5"/>
  <c r="AO261" i="5"/>
  <c r="AP261" i="5"/>
  <c r="AQ261" i="5"/>
  <c r="AR261" i="5"/>
  <c r="AS261" i="5"/>
  <c r="AT261" i="5"/>
  <c r="AU261" i="5"/>
  <c r="AV261" i="5"/>
  <c r="AW261" i="5"/>
  <c r="AX261" i="5"/>
  <c r="AY261" i="5"/>
  <c r="AZ261" i="5"/>
  <c r="BA261" i="5"/>
  <c r="BB261" i="5"/>
  <c r="BC261" i="5"/>
  <c r="BD261" i="5"/>
  <c r="BE261" i="5"/>
  <c r="BF261" i="5"/>
  <c r="BG261" i="5"/>
  <c r="BH261" i="5"/>
  <c r="BI261" i="5"/>
  <c r="BJ261" i="5"/>
  <c r="BK261" i="5"/>
  <c r="BL261" i="5"/>
  <c r="B262" i="5"/>
  <c r="C262" i="5"/>
  <c r="D262" i="5"/>
  <c r="E262" i="5"/>
  <c r="F262" i="5"/>
  <c r="G262" i="5"/>
  <c r="H262" i="5"/>
  <c r="I262" i="5"/>
  <c r="J262" i="5"/>
  <c r="K262" i="5"/>
  <c r="L262" i="5"/>
  <c r="M262" i="5"/>
  <c r="N262" i="5"/>
  <c r="O262" i="5"/>
  <c r="P262" i="5"/>
  <c r="Q262" i="5"/>
  <c r="R262" i="5"/>
  <c r="S262" i="5"/>
  <c r="T262" i="5"/>
  <c r="U262" i="5"/>
  <c r="V262" i="5"/>
  <c r="W262" i="5"/>
  <c r="X262" i="5"/>
  <c r="Y262" i="5"/>
  <c r="Z262" i="5"/>
  <c r="AA262" i="5"/>
  <c r="AB262" i="5"/>
  <c r="AC262" i="5"/>
  <c r="AD262" i="5"/>
  <c r="AE262" i="5"/>
  <c r="AF262" i="5"/>
  <c r="AG262" i="5"/>
  <c r="AH262" i="5"/>
  <c r="AI262" i="5"/>
  <c r="AJ262" i="5"/>
  <c r="AK262" i="5"/>
  <c r="AL262" i="5"/>
  <c r="AM262" i="5"/>
  <c r="AN262" i="5"/>
  <c r="AO262" i="5"/>
  <c r="AP262" i="5"/>
  <c r="AQ262" i="5"/>
  <c r="AR262" i="5"/>
  <c r="AS262" i="5"/>
  <c r="AT262" i="5"/>
  <c r="AU262" i="5"/>
  <c r="AV262" i="5"/>
  <c r="AW262" i="5"/>
  <c r="AX262" i="5"/>
  <c r="AY262" i="5"/>
  <c r="AZ262" i="5"/>
  <c r="BA262" i="5"/>
  <c r="BB262" i="5"/>
  <c r="BC262" i="5"/>
  <c r="BD262" i="5"/>
  <c r="BE262" i="5"/>
  <c r="BF262" i="5"/>
  <c r="BG262" i="5"/>
  <c r="BH262" i="5"/>
  <c r="BI262" i="5"/>
  <c r="BJ262" i="5"/>
  <c r="BK262" i="5"/>
  <c r="BL262" i="5"/>
  <c r="B263" i="5"/>
  <c r="C263" i="5"/>
  <c r="D263" i="5"/>
  <c r="E263" i="5"/>
  <c r="F263" i="5"/>
  <c r="G263" i="5"/>
  <c r="H263" i="5"/>
  <c r="I263" i="5"/>
  <c r="J263" i="5"/>
  <c r="K263" i="5"/>
  <c r="L263" i="5"/>
  <c r="M263" i="5"/>
  <c r="N263" i="5"/>
  <c r="O263" i="5"/>
  <c r="P263" i="5"/>
  <c r="Q263" i="5"/>
  <c r="R263" i="5"/>
  <c r="S263" i="5"/>
  <c r="T263" i="5"/>
  <c r="U263" i="5"/>
  <c r="V263" i="5"/>
  <c r="W263" i="5"/>
  <c r="X263" i="5"/>
  <c r="Y263" i="5"/>
  <c r="Z263" i="5"/>
  <c r="AA263" i="5"/>
  <c r="AB263" i="5"/>
  <c r="AC263" i="5"/>
  <c r="AD263" i="5"/>
  <c r="AE263" i="5"/>
  <c r="AF263" i="5"/>
  <c r="AG263" i="5"/>
  <c r="AH263" i="5"/>
  <c r="AI263" i="5"/>
  <c r="AJ263" i="5"/>
  <c r="AK263" i="5"/>
  <c r="AL263" i="5"/>
  <c r="AM263" i="5"/>
  <c r="AN263" i="5"/>
  <c r="AO263" i="5"/>
  <c r="AP263" i="5"/>
  <c r="AQ263" i="5"/>
  <c r="AR263" i="5"/>
  <c r="AS263" i="5"/>
  <c r="AT263" i="5"/>
  <c r="AU263" i="5"/>
  <c r="AV263" i="5"/>
  <c r="AW263" i="5"/>
  <c r="AX263" i="5"/>
  <c r="AY263" i="5"/>
  <c r="AZ263" i="5"/>
  <c r="BA263" i="5"/>
  <c r="BB263" i="5"/>
  <c r="BC263" i="5"/>
  <c r="BD263" i="5"/>
  <c r="BE263" i="5"/>
  <c r="BF263" i="5"/>
  <c r="BG263" i="5"/>
  <c r="BH263" i="5"/>
  <c r="BI263" i="5"/>
  <c r="BJ263" i="5"/>
  <c r="BK263" i="5"/>
  <c r="BL263" i="5"/>
  <c r="B264" i="5"/>
  <c r="C264" i="5"/>
  <c r="D264" i="5"/>
  <c r="E264" i="5"/>
  <c r="F264" i="5"/>
  <c r="G264" i="5"/>
  <c r="H264" i="5"/>
  <c r="I264" i="5"/>
  <c r="J264" i="5"/>
  <c r="K264" i="5"/>
  <c r="L264" i="5"/>
  <c r="M264" i="5"/>
  <c r="N264" i="5"/>
  <c r="O264" i="5"/>
  <c r="P264" i="5"/>
  <c r="Q264" i="5"/>
  <c r="R264" i="5"/>
  <c r="S264" i="5"/>
  <c r="T264" i="5"/>
  <c r="U264" i="5"/>
  <c r="V264" i="5"/>
  <c r="W264" i="5"/>
  <c r="X264" i="5"/>
  <c r="Y264" i="5"/>
  <c r="Z264" i="5"/>
  <c r="AA264" i="5"/>
  <c r="AB264" i="5"/>
  <c r="AC264" i="5"/>
  <c r="AD264" i="5"/>
  <c r="AE264" i="5"/>
  <c r="AF264" i="5"/>
  <c r="AG264" i="5"/>
  <c r="AH264" i="5"/>
  <c r="AI264" i="5"/>
  <c r="AJ264" i="5"/>
  <c r="AK264" i="5"/>
  <c r="AL264" i="5"/>
  <c r="AM264" i="5"/>
  <c r="AN264" i="5"/>
  <c r="AO264" i="5"/>
  <c r="AP264" i="5"/>
  <c r="AQ264" i="5"/>
  <c r="AR264" i="5"/>
  <c r="AS264" i="5"/>
  <c r="AT264" i="5"/>
  <c r="AU264" i="5"/>
  <c r="AV264" i="5"/>
  <c r="AW264" i="5"/>
  <c r="AX264" i="5"/>
  <c r="AY264" i="5"/>
  <c r="AZ264" i="5"/>
  <c r="BA264" i="5"/>
  <c r="BB264" i="5"/>
  <c r="BC264" i="5"/>
  <c r="BD264" i="5"/>
  <c r="BE264" i="5"/>
  <c r="BF264" i="5"/>
  <c r="BG264" i="5"/>
  <c r="BH264" i="5"/>
  <c r="BI264" i="5"/>
  <c r="BJ264" i="5"/>
  <c r="BK264" i="5"/>
  <c r="H2" i="3"/>
  <c r="I2" i="3"/>
  <c r="J2" i="3"/>
  <c r="K2" i="3"/>
  <c r="L2" i="3"/>
  <c r="M2" i="3"/>
  <c r="N2" i="3"/>
  <c r="O2" i="3"/>
  <c r="P2" i="3"/>
  <c r="Q2" i="3"/>
  <c r="R2" i="3"/>
  <c r="S2" i="3"/>
  <c r="T2" i="3"/>
  <c r="U2" i="3"/>
  <c r="V2" i="3"/>
  <c r="W2" i="3"/>
  <c r="X2" i="3"/>
  <c r="Y2" i="3"/>
  <c r="Z2" i="3"/>
  <c r="AA2" i="3"/>
  <c r="AB2" i="3"/>
  <c r="AC2" i="3"/>
  <c r="AD2" i="3"/>
  <c r="AE2" i="3"/>
  <c r="AF2" i="3"/>
  <c r="AG2" i="3"/>
  <c r="AH2" i="3"/>
  <c r="AI2" i="3"/>
  <c r="AJ2" i="3"/>
  <c r="AK2" i="3"/>
  <c r="AL2" i="3"/>
  <c r="AM2" i="3"/>
  <c r="AN2" i="3"/>
  <c r="AO2" i="3"/>
  <c r="AP2" i="3"/>
  <c r="AQ2" i="3"/>
  <c r="AR2" i="3"/>
  <c r="AS2" i="3"/>
  <c r="AT2" i="3"/>
  <c r="AU2" i="3"/>
  <c r="AV2" i="3"/>
  <c r="AW2" i="3"/>
  <c r="AX2" i="3"/>
  <c r="AY2" i="3"/>
  <c r="AZ2" i="3"/>
  <c r="BA2" i="3"/>
  <c r="BB2" i="3"/>
  <c r="BC2" i="3"/>
  <c r="BD2" i="3"/>
  <c r="BE2" i="3"/>
  <c r="BF2" i="3"/>
  <c r="BG2" i="3"/>
  <c r="BH2" i="3"/>
  <c r="BI2" i="3"/>
  <c r="BJ2" i="3"/>
  <c r="BK2" i="3"/>
  <c r="G2" i="3"/>
  <c r="E5" i="6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A58" i="6"/>
  <c r="A59" i="6"/>
  <c r="A60" i="6"/>
  <c r="A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4" i="6"/>
  <c r="C209" i="3"/>
  <c r="D209" i="3"/>
  <c r="E209" i="3"/>
  <c r="F209" i="3"/>
  <c r="G209" i="3"/>
  <c r="H209" i="3"/>
  <c r="I209" i="3"/>
  <c r="J209" i="3"/>
  <c r="K209" i="3"/>
  <c r="L209" i="3"/>
  <c r="M209" i="3"/>
  <c r="N209" i="3"/>
  <c r="O209" i="3"/>
  <c r="P209" i="3"/>
  <c r="Q209" i="3"/>
  <c r="R209" i="3"/>
  <c r="S209" i="3"/>
  <c r="T209" i="3"/>
  <c r="U209" i="3"/>
  <c r="V209" i="3"/>
  <c r="W209" i="3"/>
  <c r="X209" i="3"/>
  <c r="Y209" i="3"/>
  <c r="Z209" i="3"/>
  <c r="AA209" i="3"/>
  <c r="AB209" i="3"/>
  <c r="AC209" i="3"/>
  <c r="AD209" i="3"/>
  <c r="AE209" i="3"/>
  <c r="AF209" i="3"/>
  <c r="AG209" i="3"/>
  <c r="AH209" i="3"/>
  <c r="AI209" i="3"/>
  <c r="AJ209" i="3"/>
  <c r="AK209" i="3"/>
  <c r="AL209" i="3"/>
  <c r="AM209" i="3"/>
  <c r="AN209" i="3"/>
  <c r="AO209" i="3"/>
  <c r="AP209" i="3"/>
  <c r="AQ209" i="3"/>
  <c r="AR209" i="3"/>
  <c r="AS209" i="3"/>
  <c r="AT209" i="3"/>
  <c r="AU209" i="3"/>
  <c r="AV209" i="3"/>
  <c r="AW209" i="3"/>
  <c r="AX209" i="3"/>
  <c r="AY209" i="3"/>
  <c r="AZ209" i="3"/>
  <c r="BA209" i="3"/>
  <c r="BB209" i="3"/>
  <c r="BC209" i="3"/>
  <c r="BD209" i="3"/>
  <c r="BE209" i="3"/>
  <c r="BF209" i="3"/>
  <c r="BG209" i="3"/>
  <c r="BH209" i="3"/>
  <c r="BI209" i="3"/>
  <c r="BJ209" i="3"/>
  <c r="BK209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B209" i="3"/>
  <c r="A210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76" i="3"/>
  <c r="A5" i="5"/>
  <c r="A929" i="5"/>
  <c r="A6" i="5"/>
  <c r="A930" i="5"/>
  <c r="A7" i="5"/>
  <c r="A931" i="5"/>
  <c r="A8" i="5"/>
  <c r="A932" i="5"/>
  <c r="A9" i="5"/>
  <c r="A933" i="5"/>
  <c r="A10" i="5"/>
  <c r="A934" i="5"/>
  <c r="A11" i="5"/>
  <c r="A935" i="5"/>
  <c r="A12" i="5"/>
  <c r="A936" i="5"/>
  <c r="A13" i="5"/>
  <c r="A937" i="5"/>
  <c r="A14" i="5"/>
  <c r="A938" i="5"/>
  <c r="A15" i="5"/>
  <c r="A939" i="5"/>
  <c r="A16" i="5"/>
  <c r="A940" i="5"/>
  <c r="A17" i="5"/>
  <c r="A941" i="5"/>
  <c r="A18" i="5"/>
  <c r="A942" i="5"/>
  <c r="A19" i="5"/>
  <c r="A943" i="5"/>
  <c r="A20" i="5"/>
  <c r="A944" i="5"/>
  <c r="A21" i="5"/>
  <c r="A945" i="5"/>
  <c r="A22" i="5"/>
  <c r="A946" i="5"/>
  <c r="A23" i="5"/>
  <c r="A947" i="5"/>
  <c r="A24" i="5"/>
  <c r="A948" i="5"/>
  <c r="A25" i="5"/>
  <c r="A949" i="5"/>
  <c r="A26" i="5"/>
  <c r="A950" i="5"/>
  <c r="A27" i="5"/>
  <c r="A951" i="5"/>
  <c r="A28" i="5"/>
  <c r="A952" i="5"/>
  <c r="A29" i="5"/>
  <c r="A953" i="5"/>
  <c r="A30" i="5"/>
  <c r="A954" i="5"/>
  <c r="A31" i="5"/>
  <c r="A955" i="5"/>
  <c r="A32" i="5"/>
  <c r="A956" i="5"/>
  <c r="A33" i="5"/>
  <c r="A957" i="5"/>
  <c r="A34" i="5"/>
  <c r="A958" i="5"/>
  <c r="A35" i="5"/>
  <c r="A959" i="5"/>
  <c r="A36" i="5"/>
  <c r="A960" i="5"/>
  <c r="A37" i="5"/>
  <c r="A961" i="5"/>
  <c r="A38" i="5"/>
  <c r="A962" i="5"/>
  <c r="A39" i="5"/>
  <c r="A963" i="5"/>
  <c r="A40" i="5"/>
  <c r="A964" i="5"/>
  <c r="A41" i="5"/>
  <c r="A965" i="5"/>
  <c r="A42" i="5"/>
  <c r="A966" i="5"/>
  <c r="A43" i="5"/>
  <c r="A967" i="5"/>
  <c r="A44" i="5"/>
  <c r="A968" i="5"/>
  <c r="A45" i="5"/>
  <c r="A969" i="5"/>
  <c r="A46" i="5"/>
  <c r="A970" i="5"/>
  <c r="A47" i="5"/>
  <c r="A971" i="5"/>
  <c r="A48" i="5"/>
  <c r="A972" i="5"/>
  <c r="A49" i="5"/>
  <c r="A973" i="5"/>
  <c r="A50" i="5"/>
  <c r="A974" i="5"/>
  <c r="A51" i="5"/>
  <c r="A975" i="5"/>
  <c r="A52" i="5"/>
  <c r="A976" i="5"/>
  <c r="A53" i="5"/>
  <c r="A977" i="5"/>
  <c r="A54" i="5"/>
  <c r="A978" i="5"/>
  <c r="A55" i="5"/>
  <c r="A979" i="5"/>
  <c r="A56" i="5"/>
  <c r="A980" i="5"/>
  <c r="A57" i="5"/>
  <c r="A981" i="5"/>
  <c r="A58" i="5"/>
  <c r="A982" i="5"/>
  <c r="A59" i="5"/>
  <c r="A983" i="5"/>
  <c r="A60" i="5"/>
  <c r="A984" i="5"/>
  <c r="A61" i="5"/>
  <c r="A985" i="5"/>
  <c r="A62" i="5"/>
  <c r="A986" i="5"/>
  <c r="A63" i="5"/>
  <c r="A987" i="5"/>
  <c r="A64" i="5"/>
  <c r="A988" i="5"/>
  <c r="A65" i="5"/>
  <c r="A989" i="5"/>
  <c r="A990" i="5"/>
  <c r="C3" i="5"/>
  <c r="C927" i="5"/>
  <c r="D3" i="5"/>
  <c r="D927" i="5"/>
  <c r="E3" i="5"/>
  <c r="E927" i="5"/>
  <c r="F3" i="5"/>
  <c r="F927" i="5"/>
  <c r="G3" i="5"/>
  <c r="G927" i="5"/>
  <c r="H3" i="5"/>
  <c r="H927" i="5"/>
  <c r="I3" i="5"/>
  <c r="I927" i="5"/>
  <c r="J3" i="5"/>
  <c r="J927" i="5"/>
  <c r="K3" i="5"/>
  <c r="K927" i="5"/>
  <c r="L3" i="5"/>
  <c r="L927" i="5"/>
  <c r="M3" i="5"/>
  <c r="M927" i="5"/>
  <c r="N3" i="5"/>
  <c r="N927" i="5"/>
  <c r="O3" i="5"/>
  <c r="O927" i="5"/>
  <c r="P3" i="5"/>
  <c r="P927" i="5"/>
  <c r="Q3" i="5"/>
  <c r="Q927" i="5"/>
  <c r="R3" i="5"/>
  <c r="R927" i="5"/>
  <c r="S3" i="5"/>
  <c r="S927" i="5"/>
  <c r="T3" i="5"/>
  <c r="T927" i="5"/>
  <c r="U3" i="5"/>
  <c r="U927" i="5"/>
  <c r="V3" i="5"/>
  <c r="V927" i="5"/>
  <c r="W3" i="5"/>
  <c r="W927" i="5"/>
  <c r="X3" i="5"/>
  <c r="X927" i="5"/>
  <c r="Y3" i="5"/>
  <c r="Y927" i="5"/>
  <c r="Z3" i="5"/>
  <c r="Z927" i="5"/>
  <c r="AA3" i="5"/>
  <c r="AA927" i="5"/>
  <c r="AB3" i="5"/>
  <c r="AB927" i="5"/>
  <c r="AC3" i="5"/>
  <c r="AC927" i="5"/>
  <c r="AD3" i="5"/>
  <c r="AD927" i="5"/>
  <c r="AE3" i="5"/>
  <c r="AE927" i="5"/>
  <c r="AF3" i="5"/>
  <c r="AF927" i="5"/>
  <c r="AG3" i="5"/>
  <c r="AG927" i="5"/>
  <c r="AH3" i="5"/>
  <c r="AH927" i="5"/>
  <c r="AI3" i="5"/>
  <c r="AI927" i="5"/>
  <c r="AJ3" i="5"/>
  <c r="AJ927" i="5"/>
  <c r="AK3" i="5"/>
  <c r="AK927" i="5"/>
  <c r="AL3" i="5"/>
  <c r="AL927" i="5"/>
  <c r="AM3" i="5"/>
  <c r="AM927" i="5"/>
  <c r="AN3" i="5"/>
  <c r="AN927" i="5"/>
  <c r="AO3" i="5"/>
  <c r="AO927" i="5"/>
  <c r="AP3" i="5"/>
  <c r="AP927" i="5"/>
  <c r="AQ3" i="5"/>
  <c r="AQ927" i="5"/>
  <c r="AR3" i="5"/>
  <c r="AR927" i="5"/>
  <c r="AS3" i="5"/>
  <c r="AS927" i="5"/>
  <c r="AT3" i="5"/>
  <c r="AT927" i="5"/>
  <c r="AU3" i="5"/>
  <c r="AU927" i="5"/>
  <c r="AV3" i="5"/>
  <c r="AV927" i="5"/>
  <c r="AW3" i="5"/>
  <c r="AW927" i="5"/>
  <c r="AX3" i="5"/>
  <c r="AX927" i="5"/>
  <c r="AY3" i="5"/>
  <c r="AY927" i="5"/>
  <c r="AZ3" i="5"/>
  <c r="AZ927" i="5"/>
  <c r="BA3" i="5"/>
  <c r="BA927" i="5"/>
  <c r="BB3" i="5"/>
  <c r="BB927" i="5"/>
  <c r="BC3" i="5"/>
  <c r="BC927" i="5"/>
  <c r="BD3" i="5"/>
  <c r="BD927" i="5"/>
  <c r="BE3" i="5"/>
  <c r="BE927" i="5"/>
  <c r="BF3" i="5"/>
  <c r="BF927" i="5"/>
  <c r="BG3" i="5"/>
  <c r="BG927" i="5"/>
  <c r="BH3" i="5"/>
  <c r="BH927" i="5"/>
  <c r="BI3" i="5"/>
  <c r="BI927" i="5"/>
  <c r="BJ3" i="5"/>
  <c r="BJ927" i="5"/>
  <c r="BK3" i="5"/>
  <c r="BK927" i="5"/>
  <c r="BL927" i="5"/>
  <c r="B3" i="5"/>
  <c r="B927" i="5"/>
  <c r="A4" i="5"/>
  <c r="A928" i="5"/>
  <c r="A863" i="5"/>
  <c r="A864" i="5"/>
  <c r="A865" i="5"/>
  <c r="A866" i="5"/>
  <c r="A867" i="5"/>
  <c r="A868" i="5"/>
  <c r="A869" i="5"/>
  <c r="A870" i="5"/>
  <c r="A871" i="5"/>
  <c r="A872" i="5"/>
  <c r="A873" i="5"/>
  <c r="A874" i="5"/>
  <c r="A875" i="5"/>
  <c r="A876" i="5"/>
  <c r="A877" i="5"/>
  <c r="A878" i="5"/>
  <c r="A879" i="5"/>
  <c r="A880" i="5"/>
  <c r="A881" i="5"/>
  <c r="A882" i="5"/>
  <c r="A883" i="5"/>
  <c r="A884" i="5"/>
  <c r="A885" i="5"/>
  <c r="A886" i="5"/>
  <c r="A887" i="5"/>
  <c r="A888" i="5"/>
  <c r="A889" i="5"/>
  <c r="A890" i="5"/>
  <c r="A891" i="5"/>
  <c r="A892" i="5"/>
  <c r="A893" i="5"/>
  <c r="A894" i="5"/>
  <c r="A895" i="5"/>
  <c r="A896" i="5"/>
  <c r="A897" i="5"/>
  <c r="A898" i="5"/>
  <c r="A899" i="5"/>
  <c r="A900" i="5"/>
  <c r="A901" i="5"/>
  <c r="A902" i="5"/>
  <c r="A903" i="5"/>
  <c r="A904" i="5"/>
  <c r="A905" i="5"/>
  <c r="A906" i="5"/>
  <c r="A907" i="5"/>
  <c r="A908" i="5"/>
  <c r="A909" i="5"/>
  <c r="A910" i="5"/>
  <c r="A911" i="5"/>
  <c r="A912" i="5"/>
  <c r="A913" i="5"/>
  <c r="A914" i="5"/>
  <c r="A915" i="5"/>
  <c r="A916" i="5"/>
  <c r="A917" i="5"/>
  <c r="A918" i="5"/>
  <c r="A919" i="5"/>
  <c r="A920" i="5"/>
  <c r="A921" i="5"/>
  <c r="A922" i="5"/>
  <c r="A923" i="5"/>
  <c r="A924" i="5"/>
  <c r="C861" i="5"/>
  <c r="D861" i="5"/>
  <c r="E861" i="5"/>
  <c r="F861" i="5"/>
  <c r="G861" i="5"/>
  <c r="H861" i="5"/>
  <c r="I861" i="5"/>
  <c r="J861" i="5"/>
  <c r="K861" i="5"/>
  <c r="L861" i="5"/>
  <c r="M861" i="5"/>
  <c r="N861" i="5"/>
  <c r="O861" i="5"/>
  <c r="P861" i="5"/>
  <c r="Q861" i="5"/>
  <c r="R861" i="5"/>
  <c r="S861" i="5"/>
  <c r="T861" i="5"/>
  <c r="U861" i="5"/>
  <c r="V861" i="5"/>
  <c r="W861" i="5"/>
  <c r="X861" i="5"/>
  <c r="Y861" i="5"/>
  <c r="Z861" i="5"/>
  <c r="AA861" i="5"/>
  <c r="AB861" i="5"/>
  <c r="AC861" i="5"/>
  <c r="AD861" i="5"/>
  <c r="AE861" i="5"/>
  <c r="AF861" i="5"/>
  <c r="AG861" i="5"/>
  <c r="AH861" i="5"/>
  <c r="AI861" i="5"/>
  <c r="AJ861" i="5"/>
  <c r="AK861" i="5"/>
  <c r="AL861" i="5"/>
  <c r="AM861" i="5"/>
  <c r="AN861" i="5"/>
  <c r="AO861" i="5"/>
  <c r="AP861" i="5"/>
  <c r="AQ861" i="5"/>
  <c r="AR861" i="5"/>
  <c r="AS861" i="5"/>
  <c r="AT861" i="5"/>
  <c r="AU861" i="5"/>
  <c r="AV861" i="5"/>
  <c r="AW861" i="5"/>
  <c r="AX861" i="5"/>
  <c r="AY861" i="5"/>
  <c r="AZ861" i="5"/>
  <c r="BA861" i="5"/>
  <c r="BB861" i="5"/>
  <c r="BC861" i="5"/>
  <c r="BD861" i="5"/>
  <c r="BE861" i="5"/>
  <c r="BF861" i="5"/>
  <c r="BG861" i="5"/>
  <c r="BH861" i="5"/>
  <c r="BI861" i="5"/>
  <c r="BJ861" i="5"/>
  <c r="BK861" i="5"/>
  <c r="BL861" i="5"/>
  <c r="B861" i="5"/>
  <c r="A862" i="5"/>
  <c r="A849" i="5"/>
  <c r="A850" i="5"/>
  <c r="A851" i="5"/>
  <c r="A852" i="5"/>
  <c r="A853" i="5"/>
  <c r="A854" i="5"/>
  <c r="A855" i="5"/>
  <c r="A856" i="5"/>
  <c r="A857" i="5"/>
  <c r="A858" i="5"/>
  <c r="A797" i="5"/>
  <c r="A798" i="5"/>
  <c r="A799" i="5"/>
  <c r="A800" i="5"/>
  <c r="A801" i="5"/>
  <c r="A802" i="5"/>
  <c r="A803" i="5"/>
  <c r="A804" i="5"/>
  <c r="A805" i="5"/>
  <c r="A806" i="5"/>
  <c r="A807" i="5"/>
  <c r="A808" i="5"/>
  <c r="A809" i="5"/>
  <c r="A810" i="5"/>
  <c r="A811" i="5"/>
  <c r="A812" i="5"/>
  <c r="A813" i="5"/>
  <c r="A814" i="5"/>
  <c r="A815" i="5"/>
  <c r="A816" i="5"/>
  <c r="A817" i="5"/>
  <c r="A818" i="5"/>
  <c r="A819" i="5"/>
  <c r="A820" i="5"/>
  <c r="A821" i="5"/>
  <c r="A822" i="5"/>
  <c r="A823" i="5"/>
  <c r="A824" i="5"/>
  <c r="A825" i="5"/>
  <c r="A826" i="5"/>
  <c r="A827" i="5"/>
  <c r="A828" i="5"/>
  <c r="A829" i="5"/>
  <c r="A830" i="5"/>
  <c r="A831" i="5"/>
  <c r="A832" i="5"/>
  <c r="A833" i="5"/>
  <c r="A834" i="5"/>
  <c r="A835" i="5"/>
  <c r="A836" i="5"/>
  <c r="A837" i="5"/>
  <c r="A838" i="5"/>
  <c r="A839" i="5"/>
  <c r="A840" i="5"/>
  <c r="A841" i="5"/>
  <c r="A842" i="5"/>
  <c r="A843" i="5"/>
  <c r="A844" i="5"/>
  <c r="A845" i="5"/>
  <c r="A846" i="5"/>
  <c r="A847" i="5"/>
  <c r="A848" i="5"/>
  <c r="A65" i="3"/>
  <c r="C795" i="5"/>
  <c r="D795" i="5"/>
  <c r="E795" i="5"/>
  <c r="F795" i="5"/>
  <c r="G795" i="5"/>
  <c r="H795" i="5"/>
  <c r="I795" i="5"/>
  <c r="J795" i="5"/>
  <c r="K795" i="5"/>
  <c r="L795" i="5"/>
  <c r="M795" i="5"/>
  <c r="N795" i="5"/>
  <c r="O795" i="5"/>
  <c r="P795" i="5"/>
  <c r="Q795" i="5"/>
  <c r="R795" i="5"/>
  <c r="S795" i="5"/>
  <c r="T795" i="5"/>
  <c r="U795" i="5"/>
  <c r="V795" i="5"/>
  <c r="W795" i="5"/>
  <c r="X795" i="5"/>
  <c r="Y795" i="5"/>
  <c r="Z795" i="5"/>
  <c r="AA795" i="5"/>
  <c r="AB795" i="5"/>
  <c r="AC795" i="5"/>
  <c r="AD795" i="5"/>
  <c r="AE795" i="5"/>
  <c r="AF795" i="5"/>
  <c r="AG795" i="5"/>
  <c r="AH795" i="5"/>
  <c r="AI795" i="5"/>
  <c r="AJ795" i="5"/>
  <c r="AK795" i="5"/>
  <c r="AL795" i="5"/>
  <c r="AM795" i="5"/>
  <c r="AN795" i="5"/>
  <c r="AO795" i="5"/>
  <c r="AP795" i="5"/>
  <c r="AQ795" i="5"/>
  <c r="AR795" i="5"/>
  <c r="AS795" i="5"/>
  <c r="AT795" i="5"/>
  <c r="AU795" i="5"/>
  <c r="AV795" i="5"/>
  <c r="AW795" i="5"/>
  <c r="AX795" i="5"/>
  <c r="AY795" i="5"/>
  <c r="AZ795" i="5"/>
  <c r="BA795" i="5"/>
  <c r="BB795" i="5"/>
  <c r="BC795" i="5"/>
  <c r="BD795" i="5"/>
  <c r="BE795" i="5"/>
  <c r="BF795" i="5"/>
  <c r="BG795" i="5"/>
  <c r="BH795" i="5"/>
  <c r="BI795" i="5"/>
  <c r="BJ795" i="5"/>
  <c r="BK795" i="5"/>
  <c r="BL795" i="5"/>
  <c r="B795" i="5"/>
  <c r="A796" i="5"/>
  <c r="C729" i="5"/>
  <c r="D729" i="5"/>
  <c r="E729" i="5"/>
  <c r="F729" i="5"/>
  <c r="G729" i="5"/>
  <c r="H729" i="5"/>
  <c r="I729" i="5"/>
  <c r="J729" i="5"/>
  <c r="K729" i="5"/>
  <c r="L729" i="5"/>
  <c r="M729" i="5"/>
  <c r="N729" i="5"/>
  <c r="O729" i="5"/>
  <c r="P729" i="5"/>
  <c r="Q729" i="5"/>
  <c r="R729" i="5"/>
  <c r="S729" i="5"/>
  <c r="T729" i="5"/>
  <c r="U729" i="5"/>
  <c r="V729" i="5"/>
  <c r="W729" i="5"/>
  <c r="X729" i="5"/>
  <c r="Y729" i="5"/>
  <c r="Z729" i="5"/>
  <c r="AA729" i="5"/>
  <c r="AB729" i="5"/>
  <c r="AC729" i="5"/>
  <c r="AD729" i="5"/>
  <c r="AE729" i="5"/>
  <c r="AF729" i="5"/>
  <c r="AG729" i="5"/>
  <c r="AH729" i="5"/>
  <c r="AI729" i="5"/>
  <c r="AJ729" i="5"/>
  <c r="AK729" i="5"/>
  <c r="AL729" i="5"/>
  <c r="AM729" i="5"/>
  <c r="AN729" i="5"/>
  <c r="AO729" i="5"/>
  <c r="AP729" i="5"/>
  <c r="AQ729" i="5"/>
  <c r="AR729" i="5"/>
  <c r="AS729" i="5"/>
  <c r="AT729" i="5"/>
  <c r="AU729" i="5"/>
  <c r="AV729" i="5"/>
  <c r="AW729" i="5"/>
  <c r="AX729" i="5"/>
  <c r="AY729" i="5"/>
  <c r="AZ729" i="5"/>
  <c r="BA729" i="5"/>
  <c r="BB729" i="5"/>
  <c r="BC729" i="5"/>
  <c r="BD729" i="5"/>
  <c r="BE729" i="5"/>
  <c r="BF729" i="5"/>
  <c r="BG729" i="5"/>
  <c r="BH729" i="5"/>
  <c r="BI729" i="5"/>
  <c r="BJ729" i="5"/>
  <c r="BK729" i="5"/>
  <c r="BL729" i="5"/>
  <c r="A781" i="5"/>
  <c r="A782" i="5"/>
  <c r="A783" i="5"/>
  <c r="A784" i="5"/>
  <c r="A785" i="5"/>
  <c r="A786" i="5"/>
  <c r="A787" i="5"/>
  <c r="A788" i="5"/>
  <c r="A789" i="5"/>
  <c r="A790" i="5"/>
  <c r="A791" i="5"/>
  <c r="A792" i="5"/>
  <c r="A731" i="5"/>
  <c r="A732" i="5"/>
  <c r="A733" i="5"/>
  <c r="A734" i="5"/>
  <c r="A735" i="5"/>
  <c r="A736" i="5"/>
  <c r="A737" i="5"/>
  <c r="A738" i="5"/>
  <c r="A739" i="5"/>
  <c r="A740" i="5"/>
  <c r="A741" i="5"/>
  <c r="A742" i="5"/>
  <c r="A743" i="5"/>
  <c r="A744" i="5"/>
  <c r="A745" i="5"/>
  <c r="A746" i="5"/>
  <c r="A747" i="5"/>
  <c r="A748" i="5"/>
  <c r="A749" i="5"/>
  <c r="A750" i="5"/>
  <c r="A751" i="5"/>
  <c r="A752" i="5"/>
  <c r="A753" i="5"/>
  <c r="A754" i="5"/>
  <c r="A755" i="5"/>
  <c r="A756" i="5"/>
  <c r="A757" i="5"/>
  <c r="A758" i="5"/>
  <c r="A759" i="5"/>
  <c r="A760" i="5"/>
  <c r="A761" i="5"/>
  <c r="A762" i="5"/>
  <c r="A763" i="5"/>
  <c r="A764" i="5"/>
  <c r="A765" i="5"/>
  <c r="A766" i="5"/>
  <c r="A767" i="5"/>
  <c r="A768" i="5"/>
  <c r="A769" i="5"/>
  <c r="A770" i="5"/>
  <c r="A771" i="5"/>
  <c r="A772" i="5"/>
  <c r="A773" i="5"/>
  <c r="A774" i="5"/>
  <c r="A775" i="5"/>
  <c r="A776" i="5"/>
  <c r="A777" i="5"/>
  <c r="A778" i="5"/>
  <c r="A779" i="5"/>
  <c r="A780" i="5"/>
  <c r="B729" i="5"/>
  <c r="A730" i="5"/>
  <c r="C663" i="5"/>
  <c r="D663" i="5"/>
  <c r="E663" i="5"/>
  <c r="F663" i="5"/>
  <c r="G663" i="5"/>
  <c r="H663" i="5"/>
  <c r="I663" i="5"/>
  <c r="J663" i="5"/>
  <c r="K663" i="5"/>
  <c r="L663" i="5"/>
  <c r="M663" i="5"/>
  <c r="N663" i="5"/>
  <c r="O663" i="5"/>
  <c r="P663" i="5"/>
  <c r="Q663" i="5"/>
  <c r="R663" i="5"/>
  <c r="S663" i="5"/>
  <c r="T663" i="5"/>
  <c r="U663" i="5"/>
  <c r="V663" i="5"/>
  <c r="W663" i="5"/>
  <c r="X663" i="5"/>
  <c r="Y663" i="5"/>
  <c r="Z663" i="5"/>
  <c r="AA663" i="5"/>
  <c r="AB663" i="5"/>
  <c r="AC663" i="5"/>
  <c r="AD663" i="5"/>
  <c r="AE663" i="5"/>
  <c r="AF663" i="5"/>
  <c r="AG663" i="5"/>
  <c r="AH663" i="5"/>
  <c r="AI663" i="5"/>
  <c r="AJ663" i="5"/>
  <c r="AK663" i="5"/>
  <c r="AL663" i="5"/>
  <c r="AM663" i="5"/>
  <c r="AN663" i="5"/>
  <c r="AO663" i="5"/>
  <c r="AP663" i="5"/>
  <c r="AQ663" i="5"/>
  <c r="AR663" i="5"/>
  <c r="AS663" i="5"/>
  <c r="AT663" i="5"/>
  <c r="AU663" i="5"/>
  <c r="AV663" i="5"/>
  <c r="AW663" i="5"/>
  <c r="AX663" i="5"/>
  <c r="AY663" i="5"/>
  <c r="AZ663" i="5"/>
  <c r="BA663" i="5"/>
  <c r="BB663" i="5"/>
  <c r="BC663" i="5"/>
  <c r="BD663" i="5"/>
  <c r="BE663" i="5"/>
  <c r="BF663" i="5"/>
  <c r="BG663" i="5"/>
  <c r="BH663" i="5"/>
  <c r="BI663" i="5"/>
  <c r="BJ663" i="5"/>
  <c r="BK663" i="5"/>
  <c r="BL663" i="5"/>
  <c r="A665" i="5"/>
  <c r="A666" i="5"/>
  <c r="A667" i="5"/>
  <c r="A668" i="5"/>
  <c r="A669" i="5"/>
  <c r="A670" i="5"/>
  <c r="A671" i="5"/>
  <c r="A672" i="5"/>
  <c r="A673" i="5"/>
  <c r="A674" i="5"/>
  <c r="A675" i="5"/>
  <c r="A676" i="5"/>
  <c r="A677" i="5"/>
  <c r="A678" i="5"/>
  <c r="A679" i="5"/>
  <c r="A680" i="5"/>
  <c r="A681" i="5"/>
  <c r="A682" i="5"/>
  <c r="A683" i="5"/>
  <c r="A684" i="5"/>
  <c r="A685" i="5"/>
  <c r="A686" i="5"/>
  <c r="A687" i="5"/>
  <c r="A688" i="5"/>
  <c r="A689" i="5"/>
  <c r="A690" i="5"/>
  <c r="A691" i="5"/>
  <c r="A692" i="5"/>
  <c r="A693" i="5"/>
  <c r="A694" i="5"/>
  <c r="A695" i="5"/>
  <c r="A696" i="5"/>
  <c r="A697" i="5"/>
  <c r="A698" i="5"/>
  <c r="A699" i="5"/>
  <c r="A700" i="5"/>
  <c r="A701" i="5"/>
  <c r="A702" i="5"/>
  <c r="A703" i="5"/>
  <c r="A704" i="5"/>
  <c r="A705" i="5"/>
  <c r="A706" i="5"/>
  <c r="A707" i="5"/>
  <c r="A708" i="5"/>
  <c r="A709" i="5"/>
  <c r="A710" i="5"/>
  <c r="A711" i="5"/>
  <c r="A712" i="5"/>
  <c r="A713" i="5"/>
  <c r="A714" i="5"/>
  <c r="A715" i="5"/>
  <c r="A716" i="5"/>
  <c r="A717" i="5"/>
  <c r="A718" i="5"/>
  <c r="A719" i="5"/>
  <c r="A720" i="5"/>
  <c r="A721" i="5"/>
  <c r="A722" i="5"/>
  <c r="A723" i="5"/>
  <c r="A724" i="5"/>
  <c r="A725" i="5"/>
  <c r="A726" i="5"/>
  <c r="B663" i="5"/>
  <c r="A664" i="5"/>
  <c r="B334" i="5"/>
  <c r="C334" i="5"/>
  <c r="D334" i="5"/>
  <c r="E334" i="5"/>
  <c r="F334" i="5"/>
  <c r="G334" i="5"/>
  <c r="H334" i="5"/>
  <c r="I334" i="5"/>
  <c r="J334" i="5"/>
  <c r="K334" i="5"/>
  <c r="L334" i="5"/>
  <c r="M334" i="5"/>
  <c r="N334" i="5"/>
  <c r="O334" i="5"/>
  <c r="P334" i="5"/>
  <c r="Q334" i="5"/>
  <c r="R334" i="5"/>
  <c r="S334" i="5"/>
  <c r="T334" i="5"/>
  <c r="U334" i="5"/>
  <c r="V334" i="5"/>
  <c r="W334" i="5"/>
  <c r="X334" i="5"/>
  <c r="Y334" i="5"/>
  <c r="Z334" i="5"/>
  <c r="AA334" i="5"/>
  <c r="AB334" i="5"/>
  <c r="AC334" i="5"/>
  <c r="AD334" i="5"/>
  <c r="AE334" i="5"/>
  <c r="AF334" i="5"/>
  <c r="AG334" i="5"/>
  <c r="AH334" i="5"/>
  <c r="AI334" i="5"/>
  <c r="AJ334" i="5"/>
  <c r="AK334" i="5"/>
  <c r="AL334" i="5"/>
  <c r="AM334" i="5"/>
  <c r="AN334" i="5"/>
  <c r="AO334" i="5"/>
  <c r="AP334" i="5"/>
  <c r="AQ334" i="5"/>
  <c r="AR334" i="5"/>
  <c r="AS334" i="5"/>
  <c r="AT334" i="5"/>
  <c r="AU334" i="5"/>
  <c r="AV334" i="5"/>
  <c r="AW334" i="5"/>
  <c r="AX334" i="5"/>
  <c r="AY334" i="5"/>
  <c r="AZ334" i="5"/>
  <c r="BA334" i="5"/>
  <c r="BB334" i="5"/>
  <c r="BC334" i="5"/>
  <c r="BD334" i="5"/>
  <c r="BE334" i="5"/>
  <c r="BF334" i="5"/>
  <c r="BI2" i="4"/>
  <c r="BI4" i="5"/>
  <c r="BI334" i="5"/>
  <c r="BJ2" i="4"/>
  <c r="BJ4" i="5"/>
  <c r="BJ334" i="5"/>
  <c r="BK2" i="4"/>
  <c r="BK4" i="5"/>
  <c r="BK334" i="5"/>
  <c r="B335" i="5"/>
  <c r="C335" i="5"/>
  <c r="D335" i="5"/>
  <c r="E335" i="5"/>
  <c r="F335" i="5"/>
  <c r="G335" i="5"/>
  <c r="H335" i="5"/>
  <c r="I335" i="5"/>
  <c r="J335" i="5"/>
  <c r="K335" i="5"/>
  <c r="L335" i="5"/>
  <c r="M335" i="5"/>
  <c r="N335" i="5"/>
  <c r="O335" i="5"/>
  <c r="P335" i="5"/>
  <c r="Q335" i="5"/>
  <c r="R335" i="5"/>
  <c r="S335" i="5"/>
  <c r="T335" i="5"/>
  <c r="U335" i="5"/>
  <c r="V335" i="5"/>
  <c r="W335" i="5"/>
  <c r="X335" i="5"/>
  <c r="Y335" i="5"/>
  <c r="Z335" i="5"/>
  <c r="AA335" i="5"/>
  <c r="AB335" i="5"/>
  <c r="AC335" i="5"/>
  <c r="AD335" i="5"/>
  <c r="AE335" i="5"/>
  <c r="AF335" i="5"/>
  <c r="AG335" i="5"/>
  <c r="AH335" i="5"/>
  <c r="AI335" i="5"/>
  <c r="AJ335" i="5"/>
  <c r="AK335" i="5"/>
  <c r="AL335" i="5"/>
  <c r="AM335" i="5"/>
  <c r="AN335" i="5"/>
  <c r="AO335" i="5"/>
  <c r="AP335" i="5"/>
  <c r="AQ335" i="5"/>
  <c r="AR335" i="5"/>
  <c r="AS335" i="5"/>
  <c r="AT335" i="5"/>
  <c r="AU335" i="5"/>
  <c r="AV335" i="5"/>
  <c r="AW335" i="5"/>
  <c r="AX335" i="5"/>
  <c r="AY335" i="5"/>
  <c r="AZ335" i="5"/>
  <c r="BA335" i="5"/>
  <c r="BB335" i="5"/>
  <c r="BC335" i="5"/>
  <c r="BD335" i="5"/>
  <c r="BE335" i="5"/>
  <c r="BF335" i="5"/>
  <c r="BI3" i="4"/>
  <c r="BI5" i="5"/>
  <c r="BI335" i="5"/>
  <c r="BJ3" i="4"/>
  <c r="BJ5" i="5"/>
  <c r="BJ335" i="5"/>
  <c r="BK3" i="4"/>
  <c r="BK5" i="5"/>
  <c r="BK335" i="5"/>
  <c r="B336" i="5"/>
  <c r="C336" i="5"/>
  <c r="D336" i="5"/>
  <c r="E336" i="5"/>
  <c r="F336" i="5"/>
  <c r="G336" i="5"/>
  <c r="H336" i="5"/>
  <c r="I336" i="5"/>
  <c r="J336" i="5"/>
  <c r="K336" i="5"/>
  <c r="L336" i="5"/>
  <c r="M336" i="5"/>
  <c r="N336" i="5"/>
  <c r="O336" i="5"/>
  <c r="P336" i="5"/>
  <c r="Q336" i="5"/>
  <c r="R336" i="5"/>
  <c r="S336" i="5"/>
  <c r="T336" i="5"/>
  <c r="U336" i="5"/>
  <c r="V336" i="5"/>
  <c r="W336" i="5"/>
  <c r="X336" i="5"/>
  <c r="Y336" i="5"/>
  <c r="Z336" i="5"/>
  <c r="AA336" i="5"/>
  <c r="AB336" i="5"/>
  <c r="AC336" i="5"/>
  <c r="AD336" i="5"/>
  <c r="AE336" i="5"/>
  <c r="AF336" i="5"/>
  <c r="AG336" i="5"/>
  <c r="AH336" i="5"/>
  <c r="AI336" i="5"/>
  <c r="AJ336" i="5"/>
  <c r="AK336" i="5"/>
  <c r="AL336" i="5"/>
  <c r="AM336" i="5"/>
  <c r="AN336" i="5"/>
  <c r="AO336" i="5"/>
  <c r="AP336" i="5"/>
  <c r="AQ336" i="5"/>
  <c r="AR336" i="5"/>
  <c r="AS336" i="5"/>
  <c r="AT336" i="5"/>
  <c r="AU336" i="5"/>
  <c r="AV336" i="5"/>
  <c r="AW336" i="5"/>
  <c r="AX336" i="5"/>
  <c r="AY336" i="5"/>
  <c r="AZ336" i="5"/>
  <c r="BA336" i="5"/>
  <c r="BB336" i="5"/>
  <c r="BC336" i="5"/>
  <c r="BD336" i="5"/>
  <c r="BE336" i="5"/>
  <c r="BF336" i="5"/>
  <c r="BI4" i="4"/>
  <c r="BI6" i="5"/>
  <c r="BI336" i="5"/>
  <c r="BJ4" i="4"/>
  <c r="BJ6" i="5"/>
  <c r="BJ336" i="5"/>
  <c r="BK4" i="4"/>
  <c r="BK6" i="5"/>
  <c r="BK336" i="5"/>
  <c r="B337" i="5"/>
  <c r="C337" i="5"/>
  <c r="D337" i="5"/>
  <c r="E337" i="5"/>
  <c r="F337" i="5"/>
  <c r="G337" i="5"/>
  <c r="H337" i="5"/>
  <c r="I337" i="5"/>
  <c r="J337" i="5"/>
  <c r="K337" i="5"/>
  <c r="L337" i="5"/>
  <c r="M337" i="5"/>
  <c r="N337" i="5"/>
  <c r="O337" i="5"/>
  <c r="P337" i="5"/>
  <c r="Q337" i="5"/>
  <c r="R337" i="5"/>
  <c r="S337" i="5"/>
  <c r="T337" i="5"/>
  <c r="U337" i="5"/>
  <c r="V337" i="5"/>
  <c r="W337" i="5"/>
  <c r="X337" i="5"/>
  <c r="Y337" i="5"/>
  <c r="Z337" i="5"/>
  <c r="AA337" i="5"/>
  <c r="AB337" i="5"/>
  <c r="AC337" i="5"/>
  <c r="AD337" i="5"/>
  <c r="AE337" i="5"/>
  <c r="AF337" i="5"/>
  <c r="AG337" i="5"/>
  <c r="AH337" i="5"/>
  <c r="AI337" i="5"/>
  <c r="AJ337" i="5"/>
  <c r="AK337" i="5"/>
  <c r="AL337" i="5"/>
  <c r="AM337" i="5"/>
  <c r="AN337" i="5"/>
  <c r="AO337" i="5"/>
  <c r="AP337" i="5"/>
  <c r="AQ337" i="5"/>
  <c r="AR337" i="5"/>
  <c r="AS337" i="5"/>
  <c r="AT337" i="5"/>
  <c r="AU337" i="5"/>
  <c r="AV337" i="5"/>
  <c r="AW337" i="5"/>
  <c r="AX337" i="5"/>
  <c r="AY337" i="5"/>
  <c r="AZ337" i="5"/>
  <c r="BA337" i="5"/>
  <c r="BB337" i="5"/>
  <c r="BC337" i="5"/>
  <c r="BD337" i="5"/>
  <c r="BE337" i="5"/>
  <c r="BF337" i="5"/>
  <c r="BI5" i="4"/>
  <c r="BI7" i="5"/>
  <c r="BI337" i="5"/>
  <c r="BJ5" i="4"/>
  <c r="BJ7" i="5"/>
  <c r="BJ337" i="5"/>
  <c r="BK5" i="4"/>
  <c r="BK7" i="5"/>
  <c r="BK337" i="5"/>
  <c r="B338" i="5"/>
  <c r="C338" i="5"/>
  <c r="D338" i="5"/>
  <c r="E338" i="5"/>
  <c r="F338" i="5"/>
  <c r="G338" i="5"/>
  <c r="H338" i="5"/>
  <c r="I338" i="5"/>
  <c r="J338" i="5"/>
  <c r="K338" i="5"/>
  <c r="L338" i="5"/>
  <c r="M338" i="5"/>
  <c r="N338" i="5"/>
  <c r="O338" i="5"/>
  <c r="P338" i="5"/>
  <c r="Q338" i="5"/>
  <c r="R338" i="5"/>
  <c r="S338" i="5"/>
  <c r="T338" i="5"/>
  <c r="U338" i="5"/>
  <c r="V338" i="5"/>
  <c r="W338" i="5"/>
  <c r="X338" i="5"/>
  <c r="Y338" i="5"/>
  <c r="Z338" i="5"/>
  <c r="AA338" i="5"/>
  <c r="AB338" i="5"/>
  <c r="AC338" i="5"/>
  <c r="AD338" i="5"/>
  <c r="AE338" i="5"/>
  <c r="AF338" i="5"/>
  <c r="AG338" i="5"/>
  <c r="AH338" i="5"/>
  <c r="AI338" i="5"/>
  <c r="AJ338" i="5"/>
  <c r="AK338" i="5"/>
  <c r="AL338" i="5"/>
  <c r="AM338" i="5"/>
  <c r="AN338" i="5"/>
  <c r="AO338" i="5"/>
  <c r="AP338" i="5"/>
  <c r="AQ338" i="5"/>
  <c r="AR338" i="5"/>
  <c r="AS338" i="5"/>
  <c r="AT338" i="5"/>
  <c r="AU338" i="5"/>
  <c r="AV338" i="5"/>
  <c r="AW338" i="5"/>
  <c r="AX338" i="5"/>
  <c r="AY338" i="5"/>
  <c r="AZ338" i="5"/>
  <c r="BA338" i="5"/>
  <c r="BB338" i="5"/>
  <c r="BC338" i="5"/>
  <c r="BD338" i="5"/>
  <c r="BE338" i="5"/>
  <c r="BF338" i="5"/>
  <c r="BI6" i="4"/>
  <c r="BI8" i="5"/>
  <c r="BI338" i="5"/>
  <c r="BJ6" i="4"/>
  <c r="BJ8" i="5"/>
  <c r="BJ338" i="5"/>
  <c r="BK6" i="4"/>
  <c r="BK8" i="5"/>
  <c r="BK338" i="5"/>
  <c r="B339" i="5"/>
  <c r="C339" i="5"/>
  <c r="D339" i="5"/>
  <c r="E339" i="5"/>
  <c r="F339" i="5"/>
  <c r="G339" i="5"/>
  <c r="H339" i="5"/>
  <c r="I339" i="5"/>
  <c r="J339" i="5"/>
  <c r="K339" i="5"/>
  <c r="L339" i="5"/>
  <c r="M339" i="5"/>
  <c r="N339" i="5"/>
  <c r="O339" i="5"/>
  <c r="P339" i="5"/>
  <c r="Q339" i="5"/>
  <c r="R339" i="5"/>
  <c r="S339" i="5"/>
  <c r="T339" i="5"/>
  <c r="U339" i="5"/>
  <c r="V339" i="5"/>
  <c r="W339" i="5"/>
  <c r="X339" i="5"/>
  <c r="Y339" i="5"/>
  <c r="Z339" i="5"/>
  <c r="AA339" i="5"/>
  <c r="AB339" i="5"/>
  <c r="AC339" i="5"/>
  <c r="AD339" i="5"/>
  <c r="AE339" i="5"/>
  <c r="AF339" i="5"/>
  <c r="AG339" i="5"/>
  <c r="AH339" i="5"/>
  <c r="AI339" i="5"/>
  <c r="AJ339" i="5"/>
  <c r="AK339" i="5"/>
  <c r="AL339" i="5"/>
  <c r="AM339" i="5"/>
  <c r="AN339" i="5"/>
  <c r="AO339" i="5"/>
  <c r="AP339" i="5"/>
  <c r="AQ339" i="5"/>
  <c r="AR339" i="5"/>
  <c r="AS339" i="5"/>
  <c r="AT339" i="5"/>
  <c r="AU339" i="5"/>
  <c r="AV339" i="5"/>
  <c r="AW339" i="5"/>
  <c r="AX339" i="5"/>
  <c r="AY339" i="5"/>
  <c r="AZ339" i="5"/>
  <c r="BA339" i="5"/>
  <c r="BB339" i="5"/>
  <c r="BC339" i="5"/>
  <c r="BD339" i="5"/>
  <c r="BE339" i="5"/>
  <c r="BF339" i="5"/>
  <c r="BI7" i="4"/>
  <c r="BI9" i="5"/>
  <c r="BI339" i="5"/>
  <c r="BJ7" i="4"/>
  <c r="BJ9" i="5"/>
  <c r="BJ339" i="5"/>
  <c r="BK7" i="4"/>
  <c r="BK9" i="5"/>
  <c r="BK339" i="5"/>
  <c r="B340" i="5"/>
  <c r="C340" i="5"/>
  <c r="D340" i="5"/>
  <c r="E340" i="5"/>
  <c r="F340" i="5"/>
  <c r="G340" i="5"/>
  <c r="H340" i="5"/>
  <c r="I340" i="5"/>
  <c r="J340" i="5"/>
  <c r="K340" i="5"/>
  <c r="L340" i="5"/>
  <c r="M340" i="5"/>
  <c r="N340" i="5"/>
  <c r="O340" i="5"/>
  <c r="P340" i="5"/>
  <c r="Q340" i="5"/>
  <c r="R340" i="5"/>
  <c r="S340" i="5"/>
  <c r="T340" i="5"/>
  <c r="U340" i="5"/>
  <c r="V340" i="5"/>
  <c r="W340" i="5"/>
  <c r="X340" i="5"/>
  <c r="Y340" i="5"/>
  <c r="Z340" i="5"/>
  <c r="AA340" i="5"/>
  <c r="AB340" i="5"/>
  <c r="AC340" i="5"/>
  <c r="AD340" i="5"/>
  <c r="AE340" i="5"/>
  <c r="AF340" i="5"/>
  <c r="AG340" i="5"/>
  <c r="AH340" i="5"/>
  <c r="AI340" i="5"/>
  <c r="AJ340" i="5"/>
  <c r="AK340" i="5"/>
  <c r="AL340" i="5"/>
  <c r="AM340" i="5"/>
  <c r="AN340" i="5"/>
  <c r="AO340" i="5"/>
  <c r="AP340" i="5"/>
  <c r="AQ340" i="5"/>
  <c r="AR340" i="5"/>
  <c r="AS340" i="5"/>
  <c r="AT340" i="5"/>
  <c r="AU340" i="5"/>
  <c r="AV340" i="5"/>
  <c r="AW340" i="5"/>
  <c r="AX340" i="5"/>
  <c r="AY340" i="5"/>
  <c r="AZ340" i="5"/>
  <c r="BA340" i="5"/>
  <c r="BB340" i="5"/>
  <c r="BC340" i="5"/>
  <c r="BD340" i="5"/>
  <c r="BE340" i="5"/>
  <c r="BF340" i="5"/>
  <c r="BI8" i="4"/>
  <c r="BI10" i="5"/>
  <c r="BI340" i="5"/>
  <c r="BJ8" i="4"/>
  <c r="BJ10" i="5"/>
  <c r="BJ340" i="5"/>
  <c r="BK8" i="4"/>
  <c r="BK10" i="5"/>
  <c r="BK340" i="5"/>
  <c r="B341" i="5"/>
  <c r="C341" i="5"/>
  <c r="D341" i="5"/>
  <c r="E341" i="5"/>
  <c r="F341" i="5"/>
  <c r="G341" i="5"/>
  <c r="H341" i="5"/>
  <c r="I341" i="5"/>
  <c r="J341" i="5"/>
  <c r="K341" i="5"/>
  <c r="L341" i="5"/>
  <c r="M341" i="5"/>
  <c r="N341" i="5"/>
  <c r="O341" i="5"/>
  <c r="P341" i="5"/>
  <c r="Q341" i="5"/>
  <c r="R341" i="5"/>
  <c r="S341" i="5"/>
  <c r="T341" i="5"/>
  <c r="U341" i="5"/>
  <c r="V341" i="5"/>
  <c r="W341" i="5"/>
  <c r="X341" i="5"/>
  <c r="Y341" i="5"/>
  <c r="Z341" i="5"/>
  <c r="AA341" i="5"/>
  <c r="AB341" i="5"/>
  <c r="AC341" i="5"/>
  <c r="AD341" i="5"/>
  <c r="AE341" i="5"/>
  <c r="AF341" i="5"/>
  <c r="AG341" i="5"/>
  <c r="AH341" i="5"/>
  <c r="AI341" i="5"/>
  <c r="AJ341" i="5"/>
  <c r="AK341" i="5"/>
  <c r="AL341" i="5"/>
  <c r="AM341" i="5"/>
  <c r="AN341" i="5"/>
  <c r="AO341" i="5"/>
  <c r="AP341" i="5"/>
  <c r="AQ341" i="5"/>
  <c r="AR341" i="5"/>
  <c r="AS341" i="5"/>
  <c r="AT341" i="5"/>
  <c r="AU341" i="5"/>
  <c r="AV341" i="5"/>
  <c r="AW341" i="5"/>
  <c r="AX341" i="5"/>
  <c r="AY341" i="5"/>
  <c r="AZ341" i="5"/>
  <c r="BA341" i="5"/>
  <c r="BB341" i="5"/>
  <c r="BC341" i="5"/>
  <c r="BD341" i="5"/>
  <c r="BE341" i="5"/>
  <c r="BF341" i="5"/>
  <c r="BI9" i="4"/>
  <c r="BI11" i="5"/>
  <c r="BI341" i="5"/>
  <c r="BJ9" i="4"/>
  <c r="BJ11" i="5"/>
  <c r="BJ341" i="5"/>
  <c r="BK9" i="4"/>
  <c r="BK11" i="5"/>
  <c r="BK341" i="5"/>
  <c r="B342" i="5"/>
  <c r="C342" i="5"/>
  <c r="D342" i="5"/>
  <c r="E342" i="5"/>
  <c r="F342" i="5"/>
  <c r="G342" i="5"/>
  <c r="H342" i="5"/>
  <c r="I342" i="5"/>
  <c r="J342" i="5"/>
  <c r="K342" i="5"/>
  <c r="L342" i="5"/>
  <c r="M342" i="5"/>
  <c r="N342" i="5"/>
  <c r="O342" i="5"/>
  <c r="P342" i="5"/>
  <c r="Q342" i="5"/>
  <c r="R342" i="5"/>
  <c r="S342" i="5"/>
  <c r="T342" i="5"/>
  <c r="U342" i="5"/>
  <c r="V342" i="5"/>
  <c r="W342" i="5"/>
  <c r="X342" i="5"/>
  <c r="Y342" i="5"/>
  <c r="Z342" i="5"/>
  <c r="AA342" i="5"/>
  <c r="AB342" i="5"/>
  <c r="AC342" i="5"/>
  <c r="AD342" i="5"/>
  <c r="AE342" i="5"/>
  <c r="AF342" i="5"/>
  <c r="AG342" i="5"/>
  <c r="AH342" i="5"/>
  <c r="AI342" i="5"/>
  <c r="AJ342" i="5"/>
  <c r="AK342" i="5"/>
  <c r="AL342" i="5"/>
  <c r="AM342" i="5"/>
  <c r="AN342" i="5"/>
  <c r="AO342" i="5"/>
  <c r="AP342" i="5"/>
  <c r="AQ342" i="5"/>
  <c r="AR342" i="5"/>
  <c r="AS342" i="5"/>
  <c r="AT342" i="5"/>
  <c r="AU342" i="5"/>
  <c r="AV342" i="5"/>
  <c r="AW342" i="5"/>
  <c r="AX342" i="5"/>
  <c r="AY342" i="5"/>
  <c r="AZ342" i="5"/>
  <c r="BA342" i="5"/>
  <c r="BB342" i="5"/>
  <c r="BC342" i="5"/>
  <c r="BD342" i="5"/>
  <c r="BE342" i="5"/>
  <c r="BF342" i="5"/>
  <c r="BI10" i="4"/>
  <c r="BI12" i="5"/>
  <c r="BI342" i="5"/>
  <c r="BJ10" i="4"/>
  <c r="BJ12" i="5"/>
  <c r="BJ342" i="5"/>
  <c r="BK10" i="4"/>
  <c r="BK12" i="5"/>
  <c r="BK342" i="5"/>
  <c r="B343" i="5"/>
  <c r="C343" i="5"/>
  <c r="D343" i="5"/>
  <c r="E343" i="5"/>
  <c r="F343" i="5"/>
  <c r="G343" i="5"/>
  <c r="H343" i="5"/>
  <c r="I343" i="5"/>
  <c r="J343" i="5"/>
  <c r="K343" i="5"/>
  <c r="L343" i="5"/>
  <c r="M343" i="5"/>
  <c r="N343" i="5"/>
  <c r="O343" i="5"/>
  <c r="P343" i="5"/>
  <c r="Q343" i="5"/>
  <c r="R343" i="5"/>
  <c r="S343" i="5"/>
  <c r="T343" i="5"/>
  <c r="U343" i="5"/>
  <c r="V343" i="5"/>
  <c r="W343" i="5"/>
  <c r="X343" i="5"/>
  <c r="Y343" i="5"/>
  <c r="Z343" i="5"/>
  <c r="AA343" i="5"/>
  <c r="AB343" i="5"/>
  <c r="AC343" i="5"/>
  <c r="AD343" i="5"/>
  <c r="AE343" i="5"/>
  <c r="AF343" i="5"/>
  <c r="AG343" i="5"/>
  <c r="AH343" i="5"/>
  <c r="AI343" i="5"/>
  <c r="AJ343" i="5"/>
  <c r="AK343" i="5"/>
  <c r="AL343" i="5"/>
  <c r="AM343" i="5"/>
  <c r="AN343" i="5"/>
  <c r="AO343" i="5"/>
  <c r="AP343" i="5"/>
  <c r="AQ343" i="5"/>
  <c r="AR343" i="5"/>
  <c r="AS343" i="5"/>
  <c r="AT343" i="5"/>
  <c r="AU343" i="5"/>
  <c r="AV343" i="5"/>
  <c r="AW343" i="5"/>
  <c r="AX343" i="5"/>
  <c r="AY343" i="5"/>
  <c r="AZ343" i="5"/>
  <c r="BA343" i="5"/>
  <c r="BB343" i="5"/>
  <c r="BC343" i="5"/>
  <c r="BD343" i="5"/>
  <c r="BE343" i="5"/>
  <c r="BF343" i="5"/>
  <c r="BI11" i="4"/>
  <c r="BI13" i="5"/>
  <c r="BI343" i="5"/>
  <c r="BJ11" i="4"/>
  <c r="BJ13" i="5"/>
  <c r="BJ343" i="5"/>
  <c r="BK11" i="4"/>
  <c r="BK13" i="5"/>
  <c r="BK343" i="5"/>
  <c r="B344" i="5"/>
  <c r="C344" i="5"/>
  <c r="D344" i="5"/>
  <c r="E344" i="5"/>
  <c r="F344" i="5"/>
  <c r="G344" i="5"/>
  <c r="H344" i="5"/>
  <c r="I344" i="5"/>
  <c r="J344" i="5"/>
  <c r="K344" i="5"/>
  <c r="L344" i="5"/>
  <c r="M344" i="5"/>
  <c r="N344" i="5"/>
  <c r="O344" i="5"/>
  <c r="P344" i="5"/>
  <c r="Q344" i="5"/>
  <c r="R344" i="5"/>
  <c r="S344" i="5"/>
  <c r="T344" i="5"/>
  <c r="U344" i="5"/>
  <c r="V344" i="5"/>
  <c r="W344" i="5"/>
  <c r="X344" i="5"/>
  <c r="Y344" i="5"/>
  <c r="Z344" i="5"/>
  <c r="AA344" i="5"/>
  <c r="AB344" i="5"/>
  <c r="AC344" i="5"/>
  <c r="AD344" i="5"/>
  <c r="AE344" i="5"/>
  <c r="AF344" i="5"/>
  <c r="AG344" i="5"/>
  <c r="AH344" i="5"/>
  <c r="AI344" i="5"/>
  <c r="AJ344" i="5"/>
  <c r="AK344" i="5"/>
  <c r="AL344" i="5"/>
  <c r="AM344" i="5"/>
  <c r="AN344" i="5"/>
  <c r="AO344" i="5"/>
  <c r="AP344" i="5"/>
  <c r="AQ344" i="5"/>
  <c r="AR344" i="5"/>
  <c r="AS344" i="5"/>
  <c r="AT344" i="5"/>
  <c r="AU344" i="5"/>
  <c r="AV344" i="5"/>
  <c r="AW344" i="5"/>
  <c r="AX344" i="5"/>
  <c r="AY344" i="5"/>
  <c r="AZ344" i="5"/>
  <c r="BA344" i="5"/>
  <c r="BB344" i="5"/>
  <c r="BC344" i="5"/>
  <c r="BD344" i="5"/>
  <c r="BE344" i="5"/>
  <c r="BF344" i="5"/>
  <c r="BI12" i="4"/>
  <c r="BI14" i="5"/>
  <c r="BI344" i="5"/>
  <c r="BJ12" i="4"/>
  <c r="BJ14" i="5"/>
  <c r="BJ344" i="5"/>
  <c r="BK12" i="4"/>
  <c r="BK14" i="5"/>
  <c r="BK344" i="5"/>
  <c r="B345" i="5"/>
  <c r="C345" i="5"/>
  <c r="D345" i="5"/>
  <c r="E345" i="5"/>
  <c r="F345" i="5"/>
  <c r="G345" i="5"/>
  <c r="H345" i="5"/>
  <c r="I345" i="5"/>
  <c r="J345" i="5"/>
  <c r="K345" i="5"/>
  <c r="L345" i="5"/>
  <c r="M345" i="5"/>
  <c r="N345" i="5"/>
  <c r="O345" i="5"/>
  <c r="P345" i="5"/>
  <c r="Q345" i="5"/>
  <c r="R345" i="5"/>
  <c r="S345" i="5"/>
  <c r="T345" i="5"/>
  <c r="U345" i="5"/>
  <c r="V345" i="5"/>
  <c r="W345" i="5"/>
  <c r="X345" i="5"/>
  <c r="Y345" i="5"/>
  <c r="Z345" i="5"/>
  <c r="AA345" i="5"/>
  <c r="AB345" i="5"/>
  <c r="AC345" i="5"/>
  <c r="AD345" i="5"/>
  <c r="AE345" i="5"/>
  <c r="AF345" i="5"/>
  <c r="AG345" i="5"/>
  <c r="AH345" i="5"/>
  <c r="AI345" i="5"/>
  <c r="AJ345" i="5"/>
  <c r="AK345" i="5"/>
  <c r="AL345" i="5"/>
  <c r="AM345" i="5"/>
  <c r="AN345" i="5"/>
  <c r="AO345" i="5"/>
  <c r="AP345" i="5"/>
  <c r="AQ345" i="5"/>
  <c r="AR345" i="5"/>
  <c r="AS345" i="5"/>
  <c r="AT345" i="5"/>
  <c r="AU345" i="5"/>
  <c r="AV345" i="5"/>
  <c r="AW345" i="5"/>
  <c r="AX345" i="5"/>
  <c r="AY345" i="5"/>
  <c r="AZ345" i="5"/>
  <c r="BA345" i="5"/>
  <c r="BB345" i="5"/>
  <c r="BC345" i="5"/>
  <c r="BD345" i="5"/>
  <c r="BE345" i="5"/>
  <c r="BF345" i="5"/>
  <c r="BI13" i="4"/>
  <c r="BI15" i="5"/>
  <c r="BI345" i="5"/>
  <c r="BJ13" i="4"/>
  <c r="BJ15" i="5"/>
  <c r="BJ345" i="5"/>
  <c r="BK13" i="4"/>
  <c r="BK15" i="5"/>
  <c r="BK345" i="5"/>
  <c r="B346" i="5"/>
  <c r="C346" i="5"/>
  <c r="D346" i="5"/>
  <c r="E346" i="5"/>
  <c r="F346" i="5"/>
  <c r="G346" i="5"/>
  <c r="H346" i="5"/>
  <c r="I346" i="5"/>
  <c r="J346" i="5"/>
  <c r="K346" i="5"/>
  <c r="L346" i="5"/>
  <c r="M346" i="5"/>
  <c r="N346" i="5"/>
  <c r="O346" i="5"/>
  <c r="P346" i="5"/>
  <c r="Q346" i="5"/>
  <c r="R346" i="5"/>
  <c r="S346" i="5"/>
  <c r="T346" i="5"/>
  <c r="U346" i="5"/>
  <c r="V346" i="5"/>
  <c r="W346" i="5"/>
  <c r="X346" i="5"/>
  <c r="Y346" i="5"/>
  <c r="Z346" i="5"/>
  <c r="AA346" i="5"/>
  <c r="AB346" i="5"/>
  <c r="AC346" i="5"/>
  <c r="AD346" i="5"/>
  <c r="AE346" i="5"/>
  <c r="AF346" i="5"/>
  <c r="AG346" i="5"/>
  <c r="AH346" i="5"/>
  <c r="AI346" i="5"/>
  <c r="AJ346" i="5"/>
  <c r="AK346" i="5"/>
  <c r="AL346" i="5"/>
  <c r="AM346" i="5"/>
  <c r="AN346" i="5"/>
  <c r="AO346" i="5"/>
  <c r="AP346" i="5"/>
  <c r="AQ346" i="5"/>
  <c r="AR346" i="5"/>
  <c r="AS346" i="5"/>
  <c r="AT346" i="5"/>
  <c r="AU346" i="5"/>
  <c r="AV346" i="5"/>
  <c r="AW346" i="5"/>
  <c r="AX346" i="5"/>
  <c r="AY346" i="5"/>
  <c r="AZ346" i="5"/>
  <c r="BA346" i="5"/>
  <c r="BB346" i="5"/>
  <c r="BC346" i="5"/>
  <c r="BD346" i="5"/>
  <c r="BE346" i="5"/>
  <c r="BF346" i="5"/>
  <c r="BI14" i="4"/>
  <c r="BI16" i="5"/>
  <c r="BI346" i="5"/>
  <c r="BJ14" i="4"/>
  <c r="BJ16" i="5"/>
  <c r="BJ346" i="5"/>
  <c r="BK14" i="4"/>
  <c r="BK16" i="5"/>
  <c r="BK346" i="5"/>
  <c r="B347" i="5"/>
  <c r="C347" i="5"/>
  <c r="D347" i="5"/>
  <c r="E347" i="5"/>
  <c r="F347" i="5"/>
  <c r="G347" i="5"/>
  <c r="H347" i="5"/>
  <c r="I347" i="5"/>
  <c r="J347" i="5"/>
  <c r="K347" i="5"/>
  <c r="L347" i="5"/>
  <c r="M347" i="5"/>
  <c r="N347" i="5"/>
  <c r="O347" i="5"/>
  <c r="P347" i="5"/>
  <c r="Q347" i="5"/>
  <c r="R347" i="5"/>
  <c r="S347" i="5"/>
  <c r="T347" i="5"/>
  <c r="U347" i="5"/>
  <c r="V347" i="5"/>
  <c r="W347" i="5"/>
  <c r="X347" i="5"/>
  <c r="Y347" i="5"/>
  <c r="Z347" i="5"/>
  <c r="AA347" i="5"/>
  <c r="AB347" i="5"/>
  <c r="AC347" i="5"/>
  <c r="AD347" i="5"/>
  <c r="AE347" i="5"/>
  <c r="AF347" i="5"/>
  <c r="AG347" i="5"/>
  <c r="AH347" i="5"/>
  <c r="AI347" i="5"/>
  <c r="AJ347" i="5"/>
  <c r="AK347" i="5"/>
  <c r="AL347" i="5"/>
  <c r="AM347" i="5"/>
  <c r="AN347" i="5"/>
  <c r="AO347" i="5"/>
  <c r="AP347" i="5"/>
  <c r="AQ347" i="5"/>
  <c r="AR347" i="5"/>
  <c r="AS347" i="5"/>
  <c r="AT347" i="5"/>
  <c r="AU347" i="5"/>
  <c r="AV347" i="5"/>
  <c r="AW347" i="5"/>
  <c r="AX347" i="5"/>
  <c r="AY347" i="5"/>
  <c r="AZ347" i="5"/>
  <c r="BA347" i="5"/>
  <c r="BB347" i="5"/>
  <c r="BC347" i="5"/>
  <c r="BD347" i="5"/>
  <c r="BE347" i="5"/>
  <c r="BF347" i="5"/>
  <c r="BI15" i="4"/>
  <c r="BI17" i="5"/>
  <c r="BI347" i="5"/>
  <c r="BJ15" i="4"/>
  <c r="BJ17" i="5"/>
  <c r="BJ347" i="5"/>
  <c r="BK15" i="4"/>
  <c r="BK17" i="5"/>
  <c r="BK347" i="5"/>
  <c r="B348" i="5"/>
  <c r="C348" i="5"/>
  <c r="D348" i="5"/>
  <c r="E348" i="5"/>
  <c r="F348" i="5"/>
  <c r="G348" i="5"/>
  <c r="H348" i="5"/>
  <c r="I348" i="5"/>
  <c r="J348" i="5"/>
  <c r="K348" i="5"/>
  <c r="L348" i="5"/>
  <c r="M348" i="5"/>
  <c r="N348" i="5"/>
  <c r="O348" i="5"/>
  <c r="P348" i="5"/>
  <c r="Q348" i="5"/>
  <c r="R348" i="5"/>
  <c r="S348" i="5"/>
  <c r="T348" i="5"/>
  <c r="U348" i="5"/>
  <c r="V348" i="5"/>
  <c r="W348" i="5"/>
  <c r="X348" i="5"/>
  <c r="Y348" i="5"/>
  <c r="Z348" i="5"/>
  <c r="AA348" i="5"/>
  <c r="AB348" i="5"/>
  <c r="AC348" i="5"/>
  <c r="AD348" i="5"/>
  <c r="AE348" i="5"/>
  <c r="AF348" i="5"/>
  <c r="AG348" i="5"/>
  <c r="AH348" i="5"/>
  <c r="AI348" i="5"/>
  <c r="AJ348" i="5"/>
  <c r="AK348" i="5"/>
  <c r="AL348" i="5"/>
  <c r="AM348" i="5"/>
  <c r="AN348" i="5"/>
  <c r="AO348" i="5"/>
  <c r="AP348" i="5"/>
  <c r="AQ348" i="5"/>
  <c r="AR348" i="5"/>
  <c r="AS348" i="5"/>
  <c r="AT348" i="5"/>
  <c r="AU348" i="5"/>
  <c r="AV348" i="5"/>
  <c r="AW348" i="5"/>
  <c r="AX348" i="5"/>
  <c r="AY348" i="5"/>
  <c r="AZ348" i="5"/>
  <c r="BA348" i="5"/>
  <c r="BB348" i="5"/>
  <c r="BC348" i="5"/>
  <c r="BD348" i="5"/>
  <c r="BE348" i="5"/>
  <c r="BF348" i="5"/>
  <c r="BI16" i="4"/>
  <c r="BI18" i="5"/>
  <c r="BI348" i="5"/>
  <c r="BJ16" i="4"/>
  <c r="BJ18" i="5"/>
  <c r="BJ348" i="5"/>
  <c r="BK16" i="4"/>
  <c r="BK18" i="5"/>
  <c r="BK348" i="5"/>
  <c r="B349" i="5"/>
  <c r="C349" i="5"/>
  <c r="D349" i="5"/>
  <c r="E349" i="5"/>
  <c r="F349" i="5"/>
  <c r="G349" i="5"/>
  <c r="H349" i="5"/>
  <c r="I349" i="5"/>
  <c r="J349" i="5"/>
  <c r="K349" i="5"/>
  <c r="L349" i="5"/>
  <c r="M349" i="5"/>
  <c r="N349" i="5"/>
  <c r="O349" i="5"/>
  <c r="P349" i="5"/>
  <c r="Q349" i="5"/>
  <c r="R349" i="5"/>
  <c r="S349" i="5"/>
  <c r="T349" i="5"/>
  <c r="U349" i="5"/>
  <c r="V349" i="5"/>
  <c r="W349" i="5"/>
  <c r="X349" i="5"/>
  <c r="Y349" i="5"/>
  <c r="Z349" i="5"/>
  <c r="AA349" i="5"/>
  <c r="AB349" i="5"/>
  <c r="AC349" i="5"/>
  <c r="AD349" i="5"/>
  <c r="AE349" i="5"/>
  <c r="AF349" i="5"/>
  <c r="AG349" i="5"/>
  <c r="AH349" i="5"/>
  <c r="AI349" i="5"/>
  <c r="AJ349" i="5"/>
  <c r="AK349" i="5"/>
  <c r="AL349" i="5"/>
  <c r="AM349" i="5"/>
  <c r="AN349" i="5"/>
  <c r="AO349" i="5"/>
  <c r="AP349" i="5"/>
  <c r="AQ349" i="5"/>
  <c r="AR349" i="5"/>
  <c r="AS349" i="5"/>
  <c r="AT349" i="5"/>
  <c r="AU349" i="5"/>
  <c r="AV349" i="5"/>
  <c r="AW349" i="5"/>
  <c r="AX349" i="5"/>
  <c r="AY349" i="5"/>
  <c r="AZ349" i="5"/>
  <c r="BA349" i="5"/>
  <c r="BB349" i="5"/>
  <c r="BC349" i="5"/>
  <c r="BD349" i="5"/>
  <c r="BE349" i="5"/>
  <c r="BF349" i="5"/>
  <c r="BI17" i="4"/>
  <c r="BI19" i="5"/>
  <c r="BI349" i="5"/>
  <c r="BJ17" i="4"/>
  <c r="BJ19" i="5"/>
  <c r="BJ349" i="5"/>
  <c r="BK17" i="4"/>
  <c r="BK19" i="5"/>
  <c r="BK349" i="5"/>
  <c r="B350" i="5"/>
  <c r="C350" i="5"/>
  <c r="D350" i="5"/>
  <c r="E350" i="5"/>
  <c r="F350" i="5"/>
  <c r="G350" i="5"/>
  <c r="H350" i="5"/>
  <c r="I350" i="5"/>
  <c r="J350" i="5"/>
  <c r="K350" i="5"/>
  <c r="L350" i="5"/>
  <c r="M350" i="5"/>
  <c r="N350" i="5"/>
  <c r="O350" i="5"/>
  <c r="P350" i="5"/>
  <c r="Q350" i="5"/>
  <c r="R350" i="5"/>
  <c r="S350" i="5"/>
  <c r="T350" i="5"/>
  <c r="U350" i="5"/>
  <c r="V350" i="5"/>
  <c r="W350" i="5"/>
  <c r="X350" i="5"/>
  <c r="Y350" i="5"/>
  <c r="Z350" i="5"/>
  <c r="AA350" i="5"/>
  <c r="AB350" i="5"/>
  <c r="AC350" i="5"/>
  <c r="AD350" i="5"/>
  <c r="AE350" i="5"/>
  <c r="AF350" i="5"/>
  <c r="AG350" i="5"/>
  <c r="AH350" i="5"/>
  <c r="AI350" i="5"/>
  <c r="AJ350" i="5"/>
  <c r="AK350" i="5"/>
  <c r="AL350" i="5"/>
  <c r="AM350" i="5"/>
  <c r="AN350" i="5"/>
  <c r="AO350" i="5"/>
  <c r="AP350" i="5"/>
  <c r="AQ350" i="5"/>
  <c r="AR350" i="5"/>
  <c r="AS350" i="5"/>
  <c r="AT350" i="5"/>
  <c r="AU350" i="5"/>
  <c r="AV350" i="5"/>
  <c r="AW350" i="5"/>
  <c r="AX350" i="5"/>
  <c r="AY350" i="5"/>
  <c r="AZ350" i="5"/>
  <c r="BA350" i="5"/>
  <c r="BB350" i="5"/>
  <c r="BC350" i="5"/>
  <c r="BD350" i="5"/>
  <c r="BE350" i="5"/>
  <c r="BF350" i="5"/>
  <c r="BI18" i="4"/>
  <c r="BI20" i="5"/>
  <c r="BI350" i="5"/>
  <c r="BJ18" i="4"/>
  <c r="BJ20" i="5"/>
  <c r="BJ350" i="5"/>
  <c r="BK18" i="4"/>
  <c r="BK20" i="5"/>
  <c r="BK350" i="5"/>
  <c r="B351" i="5"/>
  <c r="C351" i="5"/>
  <c r="D351" i="5"/>
  <c r="E351" i="5"/>
  <c r="F351" i="5"/>
  <c r="G351" i="5"/>
  <c r="H351" i="5"/>
  <c r="I351" i="5"/>
  <c r="J351" i="5"/>
  <c r="K351" i="5"/>
  <c r="L351" i="5"/>
  <c r="M351" i="5"/>
  <c r="N351" i="5"/>
  <c r="O351" i="5"/>
  <c r="P351" i="5"/>
  <c r="Q351" i="5"/>
  <c r="R351" i="5"/>
  <c r="S351" i="5"/>
  <c r="T351" i="5"/>
  <c r="U351" i="5"/>
  <c r="V351" i="5"/>
  <c r="W351" i="5"/>
  <c r="X351" i="5"/>
  <c r="Y351" i="5"/>
  <c r="Z351" i="5"/>
  <c r="AA351" i="5"/>
  <c r="AB351" i="5"/>
  <c r="AC351" i="5"/>
  <c r="AD351" i="5"/>
  <c r="AE351" i="5"/>
  <c r="AF351" i="5"/>
  <c r="AG351" i="5"/>
  <c r="AH351" i="5"/>
  <c r="AI351" i="5"/>
  <c r="AJ351" i="5"/>
  <c r="AK351" i="5"/>
  <c r="AL351" i="5"/>
  <c r="AM351" i="5"/>
  <c r="AN351" i="5"/>
  <c r="AO351" i="5"/>
  <c r="AP351" i="5"/>
  <c r="AQ351" i="5"/>
  <c r="AR351" i="5"/>
  <c r="AS351" i="5"/>
  <c r="AT351" i="5"/>
  <c r="AU351" i="5"/>
  <c r="AV351" i="5"/>
  <c r="AW351" i="5"/>
  <c r="AX351" i="5"/>
  <c r="AY351" i="5"/>
  <c r="AZ351" i="5"/>
  <c r="BA351" i="5"/>
  <c r="BB351" i="5"/>
  <c r="BC351" i="5"/>
  <c r="BD351" i="5"/>
  <c r="BE351" i="5"/>
  <c r="BF351" i="5"/>
  <c r="BI19" i="4"/>
  <c r="BI21" i="5"/>
  <c r="BI351" i="5"/>
  <c r="BJ19" i="4"/>
  <c r="BJ21" i="5"/>
  <c r="BJ351" i="5"/>
  <c r="BK19" i="4"/>
  <c r="BK21" i="5"/>
  <c r="BK351" i="5"/>
  <c r="B352" i="5"/>
  <c r="C352" i="5"/>
  <c r="D352" i="5"/>
  <c r="E352" i="5"/>
  <c r="F352" i="5"/>
  <c r="G352" i="5"/>
  <c r="H352" i="5"/>
  <c r="I352" i="5"/>
  <c r="J352" i="5"/>
  <c r="K352" i="5"/>
  <c r="L352" i="5"/>
  <c r="M352" i="5"/>
  <c r="N352" i="5"/>
  <c r="O352" i="5"/>
  <c r="P352" i="5"/>
  <c r="Q352" i="5"/>
  <c r="R352" i="5"/>
  <c r="S352" i="5"/>
  <c r="T352" i="5"/>
  <c r="U352" i="5"/>
  <c r="V352" i="5"/>
  <c r="W352" i="5"/>
  <c r="X352" i="5"/>
  <c r="Y352" i="5"/>
  <c r="Z352" i="5"/>
  <c r="AA352" i="5"/>
  <c r="AB352" i="5"/>
  <c r="AC352" i="5"/>
  <c r="AD352" i="5"/>
  <c r="AE352" i="5"/>
  <c r="AF352" i="5"/>
  <c r="AG352" i="5"/>
  <c r="AH352" i="5"/>
  <c r="AI352" i="5"/>
  <c r="AJ352" i="5"/>
  <c r="AK352" i="5"/>
  <c r="AL352" i="5"/>
  <c r="AM352" i="5"/>
  <c r="AN352" i="5"/>
  <c r="AO352" i="5"/>
  <c r="AP352" i="5"/>
  <c r="AQ352" i="5"/>
  <c r="AR352" i="5"/>
  <c r="AS352" i="5"/>
  <c r="AT352" i="5"/>
  <c r="AU352" i="5"/>
  <c r="AV352" i="5"/>
  <c r="AW352" i="5"/>
  <c r="AX352" i="5"/>
  <c r="AY352" i="5"/>
  <c r="AZ352" i="5"/>
  <c r="BA352" i="5"/>
  <c r="BB352" i="5"/>
  <c r="BC352" i="5"/>
  <c r="BD352" i="5"/>
  <c r="BE352" i="5"/>
  <c r="BF352" i="5"/>
  <c r="BI20" i="4"/>
  <c r="BI22" i="5"/>
  <c r="BI352" i="5"/>
  <c r="BJ20" i="4"/>
  <c r="BJ22" i="5"/>
  <c r="BJ352" i="5"/>
  <c r="BK20" i="4"/>
  <c r="BK22" i="5"/>
  <c r="BK352" i="5"/>
  <c r="B353" i="5"/>
  <c r="C353" i="5"/>
  <c r="D353" i="5"/>
  <c r="E353" i="5"/>
  <c r="F353" i="5"/>
  <c r="G353" i="5"/>
  <c r="H353" i="5"/>
  <c r="I353" i="5"/>
  <c r="J353" i="5"/>
  <c r="K353" i="5"/>
  <c r="L353" i="5"/>
  <c r="M353" i="5"/>
  <c r="N353" i="5"/>
  <c r="O353" i="5"/>
  <c r="P353" i="5"/>
  <c r="Q353" i="5"/>
  <c r="R353" i="5"/>
  <c r="S353" i="5"/>
  <c r="T353" i="5"/>
  <c r="U353" i="5"/>
  <c r="V353" i="5"/>
  <c r="W353" i="5"/>
  <c r="X353" i="5"/>
  <c r="Y353" i="5"/>
  <c r="Z353" i="5"/>
  <c r="AA353" i="5"/>
  <c r="AB353" i="5"/>
  <c r="AC353" i="5"/>
  <c r="AD353" i="5"/>
  <c r="AE353" i="5"/>
  <c r="AF353" i="5"/>
  <c r="AG353" i="5"/>
  <c r="AH353" i="5"/>
  <c r="AI353" i="5"/>
  <c r="AJ353" i="5"/>
  <c r="AK353" i="5"/>
  <c r="AL353" i="5"/>
  <c r="AM353" i="5"/>
  <c r="AN353" i="5"/>
  <c r="AO353" i="5"/>
  <c r="AP353" i="5"/>
  <c r="AQ353" i="5"/>
  <c r="AR353" i="5"/>
  <c r="AS353" i="5"/>
  <c r="AT353" i="5"/>
  <c r="AU353" i="5"/>
  <c r="AV353" i="5"/>
  <c r="AW353" i="5"/>
  <c r="AX353" i="5"/>
  <c r="AY353" i="5"/>
  <c r="AZ353" i="5"/>
  <c r="BA353" i="5"/>
  <c r="BB353" i="5"/>
  <c r="BC353" i="5"/>
  <c r="BD353" i="5"/>
  <c r="BE353" i="5"/>
  <c r="BF353" i="5"/>
  <c r="BI21" i="4"/>
  <c r="BI23" i="5"/>
  <c r="BI353" i="5"/>
  <c r="BJ21" i="4"/>
  <c r="BJ23" i="5"/>
  <c r="BJ353" i="5"/>
  <c r="BK21" i="4"/>
  <c r="BK23" i="5"/>
  <c r="BK353" i="5"/>
  <c r="B354" i="5"/>
  <c r="C354" i="5"/>
  <c r="D354" i="5"/>
  <c r="E354" i="5"/>
  <c r="F354" i="5"/>
  <c r="G354" i="5"/>
  <c r="H354" i="5"/>
  <c r="I354" i="5"/>
  <c r="J354" i="5"/>
  <c r="K354" i="5"/>
  <c r="L354" i="5"/>
  <c r="M354" i="5"/>
  <c r="N354" i="5"/>
  <c r="O354" i="5"/>
  <c r="P354" i="5"/>
  <c r="Q354" i="5"/>
  <c r="R354" i="5"/>
  <c r="S354" i="5"/>
  <c r="T354" i="5"/>
  <c r="U354" i="5"/>
  <c r="V354" i="5"/>
  <c r="W354" i="5"/>
  <c r="X354" i="5"/>
  <c r="Y354" i="5"/>
  <c r="Z354" i="5"/>
  <c r="AA354" i="5"/>
  <c r="AB354" i="5"/>
  <c r="AC354" i="5"/>
  <c r="AD354" i="5"/>
  <c r="AE354" i="5"/>
  <c r="AF354" i="5"/>
  <c r="AG354" i="5"/>
  <c r="AH354" i="5"/>
  <c r="AI354" i="5"/>
  <c r="AJ354" i="5"/>
  <c r="AK354" i="5"/>
  <c r="AL354" i="5"/>
  <c r="AM354" i="5"/>
  <c r="AN354" i="5"/>
  <c r="AO354" i="5"/>
  <c r="AP354" i="5"/>
  <c r="AQ354" i="5"/>
  <c r="AR354" i="5"/>
  <c r="AS354" i="5"/>
  <c r="AT354" i="5"/>
  <c r="AU354" i="5"/>
  <c r="AV354" i="5"/>
  <c r="AW354" i="5"/>
  <c r="AX354" i="5"/>
  <c r="AY354" i="5"/>
  <c r="AZ354" i="5"/>
  <c r="BA354" i="5"/>
  <c r="BB354" i="5"/>
  <c r="BC354" i="5"/>
  <c r="BD354" i="5"/>
  <c r="BE354" i="5"/>
  <c r="BF354" i="5"/>
  <c r="BI22" i="4"/>
  <c r="BI24" i="5"/>
  <c r="BI354" i="5"/>
  <c r="BJ22" i="4"/>
  <c r="BJ24" i="5"/>
  <c r="BJ354" i="5"/>
  <c r="BK22" i="4"/>
  <c r="BK24" i="5"/>
  <c r="BK354" i="5"/>
  <c r="B355" i="5"/>
  <c r="C355" i="5"/>
  <c r="D355" i="5"/>
  <c r="E355" i="5"/>
  <c r="F355" i="5"/>
  <c r="G355" i="5"/>
  <c r="H355" i="5"/>
  <c r="I355" i="5"/>
  <c r="J355" i="5"/>
  <c r="K355" i="5"/>
  <c r="L355" i="5"/>
  <c r="M355" i="5"/>
  <c r="N355" i="5"/>
  <c r="O355" i="5"/>
  <c r="P355" i="5"/>
  <c r="Q355" i="5"/>
  <c r="R355" i="5"/>
  <c r="S355" i="5"/>
  <c r="T355" i="5"/>
  <c r="U355" i="5"/>
  <c r="V355" i="5"/>
  <c r="W355" i="5"/>
  <c r="X355" i="5"/>
  <c r="Y355" i="5"/>
  <c r="Z355" i="5"/>
  <c r="AA355" i="5"/>
  <c r="AB355" i="5"/>
  <c r="AC355" i="5"/>
  <c r="AD355" i="5"/>
  <c r="AE355" i="5"/>
  <c r="AF355" i="5"/>
  <c r="AG355" i="5"/>
  <c r="AH355" i="5"/>
  <c r="AI355" i="5"/>
  <c r="AJ355" i="5"/>
  <c r="AK355" i="5"/>
  <c r="AL355" i="5"/>
  <c r="AM355" i="5"/>
  <c r="AN355" i="5"/>
  <c r="AO355" i="5"/>
  <c r="AP355" i="5"/>
  <c r="AQ355" i="5"/>
  <c r="AR355" i="5"/>
  <c r="AS355" i="5"/>
  <c r="AT355" i="5"/>
  <c r="AU355" i="5"/>
  <c r="AV355" i="5"/>
  <c r="AW355" i="5"/>
  <c r="AX355" i="5"/>
  <c r="AY355" i="5"/>
  <c r="AZ355" i="5"/>
  <c r="BA355" i="5"/>
  <c r="BB355" i="5"/>
  <c r="BC355" i="5"/>
  <c r="BD355" i="5"/>
  <c r="BE355" i="5"/>
  <c r="BF355" i="5"/>
  <c r="BI23" i="4"/>
  <c r="BI25" i="5"/>
  <c r="BI355" i="5"/>
  <c r="BJ23" i="4"/>
  <c r="BJ25" i="5"/>
  <c r="BJ355" i="5"/>
  <c r="BK23" i="4"/>
  <c r="BK25" i="5"/>
  <c r="BK355" i="5"/>
  <c r="B356" i="5"/>
  <c r="C356" i="5"/>
  <c r="D356" i="5"/>
  <c r="E356" i="5"/>
  <c r="F356" i="5"/>
  <c r="G356" i="5"/>
  <c r="H356" i="5"/>
  <c r="I356" i="5"/>
  <c r="J356" i="5"/>
  <c r="K356" i="5"/>
  <c r="L356" i="5"/>
  <c r="M356" i="5"/>
  <c r="N356" i="5"/>
  <c r="O356" i="5"/>
  <c r="P356" i="5"/>
  <c r="Q356" i="5"/>
  <c r="R356" i="5"/>
  <c r="S356" i="5"/>
  <c r="T356" i="5"/>
  <c r="U356" i="5"/>
  <c r="V356" i="5"/>
  <c r="W356" i="5"/>
  <c r="X356" i="5"/>
  <c r="Y356" i="5"/>
  <c r="Z356" i="5"/>
  <c r="AA356" i="5"/>
  <c r="AB356" i="5"/>
  <c r="AC356" i="5"/>
  <c r="AD356" i="5"/>
  <c r="AE356" i="5"/>
  <c r="AF356" i="5"/>
  <c r="AG356" i="5"/>
  <c r="AH356" i="5"/>
  <c r="AI356" i="5"/>
  <c r="AJ356" i="5"/>
  <c r="AK356" i="5"/>
  <c r="AL356" i="5"/>
  <c r="AM356" i="5"/>
  <c r="AN356" i="5"/>
  <c r="AO356" i="5"/>
  <c r="AP356" i="5"/>
  <c r="AQ356" i="5"/>
  <c r="AR356" i="5"/>
  <c r="AS356" i="5"/>
  <c r="AT356" i="5"/>
  <c r="AU356" i="5"/>
  <c r="AV356" i="5"/>
  <c r="AW356" i="5"/>
  <c r="AX356" i="5"/>
  <c r="AY356" i="5"/>
  <c r="AZ356" i="5"/>
  <c r="BA356" i="5"/>
  <c r="BB356" i="5"/>
  <c r="BC356" i="5"/>
  <c r="BD356" i="5"/>
  <c r="BE356" i="5"/>
  <c r="BF356" i="5"/>
  <c r="BI24" i="4"/>
  <c r="BI26" i="5"/>
  <c r="BI356" i="5"/>
  <c r="BJ24" i="4"/>
  <c r="BJ26" i="5"/>
  <c r="BJ356" i="5"/>
  <c r="BK24" i="4"/>
  <c r="BK26" i="5"/>
  <c r="BK356" i="5"/>
  <c r="B357" i="5"/>
  <c r="C357" i="5"/>
  <c r="D357" i="5"/>
  <c r="E357" i="5"/>
  <c r="F357" i="5"/>
  <c r="G357" i="5"/>
  <c r="H357" i="5"/>
  <c r="I357" i="5"/>
  <c r="J357" i="5"/>
  <c r="K357" i="5"/>
  <c r="L357" i="5"/>
  <c r="M357" i="5"/>
  <c r="N357" i="5"/>
  <c r="O357" i="5"/>
  <c r="P357" i="5"/>
  <c r="Q357" i="5"/>
  <c r="R357" i="5"/>
  <c r="S357" i="5"/>
  <c r="T357" i="5"/>
  <c r="U357" i="5"/>
  <c r="V357" i="5"/>
  <c r="W357" i="5"/>
  <c r="X357" i="5"/>
  <c r="Y357" i="5"/>
  <c r="Z357" i="5"/>
  <c r="AA357" i="5"/>
  <c r="AB357" i="5"/>
  <c r="AC357" i="5"/>
  <c r="AD357" i="5"/>
  <c r="AE357" i="5"/>
  <c r="AF357" i="5"/>
  <c r="AG357" i="5"/>
  <c r="AH357" i="5"/>
  <c r="AI357" i="5"/>
  <c r="AJ357" i="5"/>
  <c r="AK357" i="5"/>
  <c r="AL357" i="5"/>
  <c r="AM357" i="5"/>
  <c r="AN357" i="5"/>
  <c r="AO357" i="5"/>
  <c r="AP357" i="5"/>
  <c r="AQ357" i="5"/>
  <c r="AR357" i="5"/>
  <c r="AS357" i="5"/>
  <c r="AT357" i="5"/>
  <c r="AU357" i="5"/>
  <c r="AV357" i="5"/>
  <c r="AW357" i="5"/>
  <c r="AX357" i="5"/>
  <c r="AY357" i="5"/>
  <c r="AZ357" i="5"/>
  <c r="BA357" i="5"/>
  <c r="BB357" i="5"/>
  <c r="BC357" i="5"/>
  <c r="BD357" i="5"/>
  <c r="BE357" i="5"/>
  <c r="BF357" i="5"/>
  <c r="BI25" i="4"/>
  <c r="BI27" i="5"/>
  <c r="BI357" i="5"/>
  <c r="BJ25" i="4"/>
  <c r="BJ27" i="5"/>
  <c r="BJ357" i="5"/>
  <c r="BK25" i="4"/>
  <c r="BK27" i="5"/>
  <c r="BK357" i="5"/>
  <c r="B358" i="5"/>
  <c r="C358" i="5"/>
  <c r="D358" i="5"/>
  <c r="E358" i="5"/>
  <c r="F358" i="5"/>
  <c r="G358" i="5"/>
  <c r="H358" i="5"/>
  <c r="I358" i="5"/>
  <c r="J358" i="5"/>
  <c r="K358" i="5"/>
  <c r="L358" i="5"/>
  <c r="M358" i="5"/>
  <c r="N358" i="5"/>
  <c r="O358" i="5"/>
  <c r="P358" i="5"/>
  <c r="Q358" i="5"/>
  <c r="R358" i="5"/>
  <c r="S358" i="5"/>
  <c r="T358" i="5"/>
  <c r="U358" i="5"/>
  <c r="V358" i="5"/>
  <c r="W358" i="5"/>
  <c r="X358" i="5"/>
  <c r="Y358" i="5"/>
  <c r="Z358" i="5"/>
  <c r="AA358" i="5"/>
  <c r="AB358" i="5"/>
  <c r="AC358" i="5"/>
  <c r="AD358" i="5"/>
  <c r="AE358" i="5"/>
  <c r="AF358" i="5"/>
  <c r="AG358" i="5"/>
  <c r="AH358" i="5"/>
  <c r="AI358" i="5"/>
  <c r="AJ358" i="5"/>
  <c r="AK358" i="5"/>
  <c r="AL358" i="5"/>
  <c r="AM358" i="5"/>
  <c r="AN358" i="5"/>
  <c r="AO358" i="5"/>
  <c r="AP358" i="5"/>
  <c r="AQ358" i="5"/>
  <c r="AR358" i="5"/>
  <c r="AS358" i="5"/>
  <c r="AT358" i="5"/>
  <c r="AU358" i="5"/>
  <c r="AV358" i="5"/>
  <c r="AW358" i="5"/>
  <c r="AX358" i="5"/>
  <c r="AY358" i="5"/>
  <c r="AZ358" i="5"/>
  <c r="BA358" i="5"/>
  <c r="BB358" i="5"/>
  <c r="BC358" i="5"/>
  <c r="BD358" i="5"/>
  <c r="BE358" i="5"/>
  <c r="BF358" i="5"/>
  <c r="BI26" i="4"/>
  <c r="BI28" i="5"/>
  <c r="BI358" i="5"/>
  <c r="BJ26" i="4"/>
  <c r="BJ28" i="5"/>
  <c r="BJ358" i="5"/>
  <c r="BK26" i="4"/>
  <c r="BK28" i="5"/>
  <c r="BK358" i="5"/>
  <c r="B359" i="5"/>
  <c r="C359" i="5"/>
  <c r="D359" i="5"/>
  <c r="E359" i="5"/>
  <c r="F359" i="5"/>
  <c r="G359" i="5"/>
  <c r="H359" i="5"/>
  <c r="I359" i="5"/>
  <c r="J359" i="5"/>
  <c r="K359" i="5"/>
  <c r="L359" i="5"/>
  <c r="M359" i="5"/>
  <c r="N359" i="5"/>
  <c r="O359" i="5"/>
  <c r="P359" i="5"/>
  <c r="Q359" i="5"/>
  <c r="R359" i="5"/>
  <c r="S359" i="5"/>
  <c r="T359" i="5"/>
  <c r="U359" i="5"/>
  <c r="V359" i="5"/>
  <c r="W359" i="5"/>
  <c r="X359" i="5"/>
  <c r="Y359" i="5"/>
  <c r="Z359" i="5"/>
  <c r="AA359" i="5"/>
  <c r="AB359" i="5"/>
  <c r="AC359" i="5"/>
  <c r="AD359" i="5"/>
  <c r="AE359" i="5"/>
  <c r="AF359" i="5"/>
  <c r="AG359" i="5"/>
  <c r="AH359" i="5"/>
  <c r="AI359" i="5"/>
  <c r="AJ359" i="5"/>
  <c r="AK359" i="5"/>
  <c r="AL359" i="5"/>
  <c r="AM359" i="5"/>
  <c r="AN359" i="5"/>
  <c r="AO359" i="5"/>
  <c r="AP359" i="5"/>
  <c r="AQ359" i="5"/>
  <c r="AR359" i="5"/>
  <c r="AS359" i="5"/>
  <c r="AT359" i="5"/>
  <c r="AU359" i="5"/>
  <c r="AV359" i="5"/>
  <c r="AW359" i="5"/>
  <c r="AX359" i="5"/>
  <c r="AY359" i="5"/>
  <c r="AZ359" i="5"/>
  <c r="BA359" i="5"/>
  <c r="BB359" i="5"/>
  <c r="BC359" i="5"/>
  <c r="BD359" i="5"/>
  <c r="BE359" i="5"/>
  <c r="BF359" i="5"/>
  <c r="BI27" i="4"/>
  <c r="BI29" i="5"/>
  <c r="BI359" i="5"/>
  <c r="BJ27" i="4"/>
  <c r="BJ29" i="5"/>
  <c r="BJ359" i="5"/>
  <c r="BK27" i="4"/>
  <c r="BK29" i="5"/>
  <c r="BK359" i="5"/>
  <c r="B360" i="5"/>
  <c r="C360" i="5"/>
  <c r="D360" i="5"/>
  <c r="E360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U360" i="5"/>
  <c r="V360" i="5"/>
  <c r="W360" i="5"/>
  <c r="X360" i="5"/>
  <c r="Y360" i="5"/>
  <c r="Z360" i="5"/>
  <c r="AA360" i="5"/>
  <c r="AB360" i="5"/>
  <c r="AC360" i="5"/>
  <c r="AD360" i="5"/>
  <c r="AE360" i="5"/>
  <c r="AF360" i="5"/>
  <c r="AG360" i="5"/>
  <c r="AH360" i="5"/>
  <c r="AI360" i="5"/>
  <c r="AJ360" i="5"/>
  <c r="AK360" i="5"/>
  <c r="AL360" i="5"/>
  <c r="AM360" i="5"/>
  <c r="AN360" i="5"/>
  <c r="AO360" i="5"/>
  <c r="AP360" i="5"/>
  <c r="AQ360" i="5"/>
  <c r="AR360" i="5"/>
  <c r="AS360" i="5"/>
  <c r="AT360" i="5"/>
  <c r="AU360" i="5"/>
  <c r="AV360" i="5"/>
  <c r="AW360" i="5"/>
  <c r="AX360" i="5"/>
  <c r="AY360" i="5"/>
  <c r="AZ360" i="5"/>
  <c r="BA360" i="5"/>
  <c r="BB360" i="5"/>
  <c r="BC360" i="5"/>
  <c r="BD360" i="5"/>
  <c r="BE360" i="5"/>
  <c r="BF360" i="5"/>
  <c r="BI28" i="4"/>
  <c r="BI30" i="5"/>
  <c r="BI360" i="5"/>
  <c r="BJ28" i="4"/>
  <c r="BJ30" i="5"/>
  <c r="BJ360" i="5"/>
  <c r="BK28" i="4"/>
  <c r="BK30" i="5"/>
  <c r="BK360" i="5"/>
  <c r="B361" i="5"/>
  <c r="C361" i="5"/>
  <c r="D361" i="5"/>
  <c r="E361" i="5"/>
  <c r="F361" i="5"/>
  <c r="G361" i="5"/>
  <c r="H361" i="5"/>
  <c r="I361" i="5"/>
  <c r="J361" i="5"/>
  <c r="K361" i="5"/>
  <c r="L361" i="5"/>
  <c r="M361" i="5"/>
  <c r="N361" i="5"/>
  <c r="O361" i="5"/>
  <c r="P361" i="5"/>
  <c r="Q361" i="5"/>
  <c r="R361" i="5"/>
  <c r="S361" i="5"/>
  <c r="T361" i="5"/>
  <c r="U361" i="5"/>
  <c r="V361" i="5"/>
  <c r="W361" i="5"/>
  <c r="X361" i="5"/>
  <c r="Y361" i="5"/>
  <c r="Z361" i="5"/>
  <c r="AA361" i="5"/>
  <c r="AB361" i="5"/>
  <c r="AC361" i="5"/>
  <c r="AD361" i="5"/>
  <c r="AE361" i="5"/>
  <c r="AF361" i="5"/>
  <c r="AG361" i="5"/>
  <c r="AH361" i="5"/>
  <c r="AI361" i="5"/>
  <c r="AJ361" i="5"/>
  <c r="AK361" i="5"/>
  <c r="AL361" i="5"/>
  <c r="AM361" i="5"/>
  <c r="AN361" i="5"/>
  <c r="AO361" i="5"/>
  <c r="AP361" i="5"/>
  <c r="AQ361" i="5"/>
  <c r="AR361" i="5"/>
  <c r="AS361" i="5"/>
  <c r="AT361" i="5"/>
  <c r="AU361" i="5"/>
  <c r="AV361" i="5"/>
  <c r="AW361" i="5"/>
  <c r="AX361" i="5"/>
  <c r="AY361" i="5"/>
  <c r="AZ361" i="5"/>
  <c r="BA361" i="5"/>
  <c r="BB361" i="5"/>
  <c r="BC361" i="5"/>
  <c r="BD361" i="5"/>
  <c r="BE361" i="5"/>
  <c r="BF361" i="5"/>
  <c r="BI29" i="4"/>
  <c r="BI31" i="5"/>
  <c r="BI361" i="5"/>
  <c r="BJ29" i="4"/>
  <c r="BJ31" i="5"/>
  <c r="BJ361" i="5"/>
  <c r="BK29" i="4"/>
  <c r="BK31" i="5"/>
  <c r="BK361" i="5"/>
  <c r="B362" i="5"/>
  <c r="C362" i="5"/>
  <c r="D362" i="5"/>
  <c r="E362" i="5"/>
  <c r="F362" i="5"/>
  <c r="G362" i="5"/>
  <c r="H362" i="5"/>
  <c r="I362" i="5"/>
  <c r="J362" i="5"/>
  <c r="K362" i="5"/>
  <c r="L362" i="5"/>
  <c r="M362" i="5"/>
  <c r="N362" i="5"/>
  <c r="O362" i="5"/>
  <c r="P362" i="5"/>
  <c r="Q362" i="5"/>
  <c r="R362" i="5"/>
  <c r="S362" i="5"/>
  <c r="T362" i="5"/>
  <c r="U362" i="5"/>
  <c r="V362" i="5"/>
  <c r="W362" i="5"/>
  <c r="X362" i="5"/>
  <c r="Y362" i="5"/>
  <c r="Z362" i="5"/>
  <c r="AA362" i="5"/>
  <c r="AB362" i="5"/>
  <c r="AC362" i="5"/>
  <c r="AD362" i="5"/>
  <c r="AE362" i="5"/>
  <c r="AF362" i="5"/>
  <c r="AG362" i="5"/>
  <c r="AH362" i="5"/>
  <c r="AI362" i="5"/>
  <c r="AJ362" i="5"/>
  <c r="AK362" i="5"/>
  <c r="AL362" i="5"/>
  <c r="AM362" i="5"/>
  <c r="AN362" i="5"/>
  <c r="AO362" i="5"/>
  <c r="AP362" i="5"/>
  <c r="AQ362" i="5"/>
  <c r="AR362" i="5"/>
  <c r="AS362" i="5"/>
  <c r="AT362" i="5"/>
  <c r="AU362" i="5"/>
  <c r="AV362" i="5"/>
  <c r="AW362" i="5"/>
  <c r="AX362" i="5"/>
  <c r="AY362" i="5"/>
  <c r="AZ362" i="5"/>
  <c r="BA362" i="5"/>
  <c r="BB362" i="5"/>
  <c r="BC362" i="5"/>
  <c r="BD362" i="5"/>
  <c r="BE362" i="5"/>
  <c r="BF362" i="5"/>
  <c r="BI30" i="4"/>
  <c r="BI32" i="5"/>
  <c r="BI362" i="5"/>
  <c r="BJ30" i="4"/>
  <c r="BJ32" i="5"/>
  <c r="BJ362" i="5"/>
  <c r="BK30" i="4"/>
  <c r="BK32" i="5"/>
  <c r="BK362" i="5"/>
  <c r="B363" i="5"/>
  <c r="C363" i="5"/>
  <c r="D363" i="5"/>
  <c r="E363" i="5"/>
  <c r="F363" i="5"/>
  <c r="G363" i="5"/>
  <c r="H363" i="5"/>
  <c r="I363" i="5"/>
  <c r="J363" i="5"/>
  <c r="K363" i="5"/>
  <c r="L363" i="5"/>
  <c r="M363" i="5"/>
  <c r="N363" i="5"/>
  <c r="O363" i="5"/>
  <c r="P363" i="5"/>
  <c r="Q363" i="5"/>
  <c r="R363" i="5"/>
  <c r="S363" i="5"/>
  <c r="T363" i="5"/>
  <c r="U363" i="5"/>
  <c r="V363" i="5"/>
  <c r="W363" i="5"/>
  <c r="X363" i="5"/>
  <c r="Y363" i="5"/>
  <c r="Z363" i="5"/>
  <c r="AA363" i="5"/>
  <c r="AB363" i="5"/>
  <c r="AC363" i="5"/>
  <c r="AD363" i="5"/>
  <c r="AE363" i="5"/>
  <c r="AF363" i="5"/>
  <c r="AG363" i="5"/>
  <c r="AH363" i="5"/>
  <c r="AI363" i="5"/>
  <c r="AJ363" i="5"/>
  <c r="AK363" i="5"/>
  <c r="AL363" i="5"/>
  <c r="AM363" i="5"/>
  <c r="AN363" i="5"/>
  <c r="AO363" i="5"/>
  <c r="AP363" i="5"/>
  <c r="AQ363" i="5"/>
  <c r="AR363" i="5"/>
  <c r="AS363" i="5"/>
  <c r="AT363" i="5"/>
  <c r="AU363" i="5"/>
  <c r="AV363" i="5"/>
  <c r="AW363" i="5"/>
  <c r="AX363" i="5"/>
  <c r="AY363" i="5"/>
  <c r="AZ363" i="5"/>
  <c r="BA363" i="5"/>
  <c r="BB363" i="5"/>
  <c r="BC363" i="5"/>
  <c r="BD363" i="5"/>
  <c r="BE363" i="5"/>
  <c r="BF363" i="5"/>
  <c r="BI31" i="4"/>
  <c r="BI33" i="5"/>
  <c r="BI363" i="5"/>
  <c r="BJ31" i="4"/>
  <c r="BJ33" i="5"/>
  <c r="BJ363" i="5"/>
  <c r="BK31" i="4"/>
  <c r="BK33" i="5"/>
  <c r="BK363" i="5"/>
  <c r="B364" i="5"/>
  <c r="C364" i="5"/>
  <c r="D364" i="5"/>
  <c r="E364" i="5"/>
  <c r="F364" i="5"/>
  <c r="G364" i="5"/>
  <c r="H364" i="5"/>
  <c r="I364" i="5"/>
  <c r="J364" i="5"/>
  <c r="K364" i="5"/>
  <c r="L364" i="5"/>
  <c r="M364" i="5"/>
  <c r="N364" i="5"/>
  <c r="O364" i="5"/>
  <c r="P364" i="5"/>
  <c r="Q364" i="5"/>
  <c r="R364" i="5"/>
  <c r="S364" i="5"/>
  <c r="T364" i="5"/>
  <c r="U364" i="5"/>
  <c r="V364" i="5"/>
  <c r="W364" i="5"/>
  <c r="X364" i="5"/>
  <c r="Y364" i="5"/>
  <c r="Z364" i="5"/>
  <c r="AA364" i="5"/>
  <c r="AB364" i="5"/>
  <c r="AC364" i="5"/>
  <c r="AD364" i="5"/>
  <c r="AE364" i="5"/>
  <c r="AF364" i="5"/>
  <c r="AG364" i="5"/>
  <c r="AH364" i="5"/>
  <c r="AI364" i="5"/>
  <c r="AJ364" i="5"/>
  <c r="AK364" i="5"/>
  <c r="AL364" i="5"/>
  <c r="AM364" i="5"/>
  <c r="AN364" i="5"/>
  <c r="AO364" i="5"/>
  <c r="AP364" i="5"/>
  <c r="AQ364" i="5"/>
  <c r="AR364" i="5"/>
  <c r="AS364" i="5"/>
  <c r="AT364" i="5"/>
  <c r="AU364" i="5"/>
  <c r="AV364" i="5"/>
  <c r="AW364" i="5"/>
  <c r="AX364" i="5"/>
  <c r="AY364" i="5"/>
  <c r="AZ364" i="5"/>
  <c r="BA364" i="5"/>
  <c r="BB364" i="5"/>
  <c r="BC364" i="5"/>
  <c r="BD364" i="5"/>
  <c r="BE364" i="5"/>
  <c r="BF364" i="5"/>
  <c r="BI32" i="4"/>
  <c r="BI34" i="5"/>
  <c r="BI364" i="5"/>
  <c r="BJ32" i="4"/>
  <c r="BJ34" i="5"/>
  <c r="BJ364" i="5"/>
  <c r="BK32" i="4"/>
  <c r="BK34" i="5"/>
  <c r="BK364" i="5"/>
  <c r="B365" i="5"/>
  <c r="C365" i="5"/>
  <c r="D365" i="5"/>
  <c r="E365" i="5"/>
  <c r="F365" i="5"/>
  <c r="G365" i="5"/>
  <c r="H365" i="5"/>
  <c r="I365" i="5"/>
  <c r="J365" i="5"/>
  <c r="K365" i="5"/>
  <c r="L365" i="5"/>
  <c r="M365" i="5"/>
  <c r="N365" i="5"/>
  <c r="O365" i="5"/>
  <c r="P365" i="5"/>
  <c r="Q365" i="5"/>
  <c r="R365" i="5"/>
  <c r="S365" i="5"/>
  <c r="T365" i="5"/>
  <c r="U365" i="5"/>
  <c r="V365" i="5"/>
  <c r="W365" i="5"/>
  <c r="X365" i="5"/>
  <c r="Y365" i="5"/>
  <c r="Z365" i="5"/>
  <c r="AA365" i="5"/>
  <c r="AB365" i="5"/>
  <c r="AC365" i="5"/>
  <c r="AD365" i="5"/>
  <c r="AE365" i="5"/>
  <c r="AF365" i="5"/>
  <c r="AG365" i="5"/>
  <c r="AH365" i="5"/>
  <c r="AI365" i="5"/>
  <c r="AJ365" i="5"/>
  <c r="AK365" i="5"/>
  <c r="AL365" i="5"/>
  <c r="AM365" i="5"/>
  <c r="AN365" i="5"/>
  <c r="AO365" i="5"/>
  <c r="AP365" i="5"/>
  <c r="AQ365" i="5"/>
  <c r="AR365" i="5"/>
  <c r="AS365" i="5"/>
  <c r="AT365" i="5"/>
  <c r="AU365" i="5"/>
  <c r="AV365" i="5"/>
  <c r="AW365" i="5"/>
  <c r="AX365" i="5"/>
  <c r="AY365" i="5"/>
  <c r="AZ365" i="5"/>
  <c r="BA365" i="5"/>
  <c r="BB365" i="5"/>
  <c r="BC365" i="5"/>
  <c r="BD365" i="5"/>
  <c r="BE365" i="5"/>
  <c r="BF365" i="5"/>
  <c r="BI33" i="4"/>
  <c r="BI35" i="5"/>
  <c r="BI365" i="5"/>
  <c r="BJ33" i="4"/>
  <c r="BJ35" i="5"/>
  <c r="BJ365" i="5"/>
  <c r="BK33" i="4"/>
  <c r="BK35" i="5"/>
  <c r="BK365" i="5"/>
  <c r="B366" i="5"/>
  <c r="C366" i="5"/>
  <c r="D366" i="5"/>
  <c r="E366" i="5"/>
  <c r="F366" i="5"/>
  <c r="G366" i="5"/>
  <c r="H366" i="5"/>
  <c r="I366" i="5"/>
  <c r="J366" i="5"/>
  <c r="K366" i="5"/>
  <c r="L366" i="5"/>
  <c r="M366" i="5"/>
  <c r="N366" i="5"/>
  <c r="O366" i="5"/>
  <c r="P366" i="5"/>
  <c r="Q366" i="5"/>
  <c r="R366" i="5"/>
  <c r="S366" i="5"/>
  <c r="T366" i="5"/>
  <c r="U366" i="5"/>
  <c r="V366" i="5"/>
  <c r="W366" i="5"/>
  <c r="X366" i="5"/>
  <c r="Y366" i="5"/>
  <c r="Z366" i="5"/>
  <c r="AA366" i="5"/>
  <c r="AB366" i="5"/>
  <c r="AC366" i="5"/>
  <c r="AD366" i="5"/>
  <c r="AE366" i="5"/>
  <c r="AF366" i="5"/>
  <c r="AG366" i="5"/>
  <c r="AH366" i="5"/>
  <c r="AI366" i="5"/>
  <c r="AJ366" i="5"/>
  <c r="AK366" i="5"/>
  <c r="AL366" i="5"/>
  <c r="AM366" i="5"/>
  <c r="AN366" i="5"/>
  <c r="AO366" i="5"/>
  <c r="AP366" i="5"/>
  <c r="AQ366" i="5"/>
  <c r="AR366" i="5"/>
  <c r="AS366" i="5"/>
  <c r="AT366" i="5"/>
  <c r="AU366" i="5"/>
  <c r="AV366" i="5"/>
  <c r="AW366" i="5"/>
  <c r="AX366" i="5"/>
  <c r="AY366" i="5"/>
  <c r="AZ366" i="5"/>
  <c r="BA366" i="5"/>
  <c r="BB366" i="5"/>
  <c r="BC366" i="5"/>
  <c r="BD366" i="5"/>
  <c r="BE366" i="5"/>
  <c r="BF366" i="5"/>
  <c r="BI34" i="4"/>
  <c r="BI36" i="5"/>
  <c r="BI366" i="5"/>
  <c r="BJ34" i="4"/>
  <c r="BJ36" i="5"/>
  <c r="BJ366" i="5"/>
  <c r="BK34" i="4"/>
  <c r="BK36" i="5"/>
  <c r="BK366" i="5"/>
  <c r="B367" i="5"/>
  <c r="C367" i="5"/>
  <c r="D367" i="5"/>
  <c r="E367" i="5"/>
  <c r="F367" i="5"/>
  <c r="G367" i="5"/>
  <c r="H367" i="5"/>
  <c r="I367" i="5"/>
  <c r="J367" i="5"/>
  <c r="K367" i="5"/>
  <c r="L367" i="5"/>
  <c r="M367" i="5"/>
  <c r="N367" i="5"/>
  <c r="O367" i="5"/>
  <c r="P367" i="5"/>
  <c r="Q367" i="5"/>
  <c r="R367" i="5"/>
  <c r="S367" i="5"/>
  <c r="T367" i="5"/>
  <c r="U367" i="5"/>
  <c r="V367" i="5"/>
  <c r="W367" i="5"/>
  <c r="X367" i="5"/>
  <c r="Y367" i="5"/>
  <c r="Z367" i="5"/>
  <c r="AA367" i="5"/>
  <c r="AB367" i="5"/>
  <c r="AC367" i="5"/>
  <c r="AD367" i="5"/>
  <c r="AE367" i="5"/>
  <c r="AF367" i="5"/>
  <c r="AG367" i="5"/>
  <c r="AH367" i="5"/>
  <c r="AI367" i="5"/>
  <c r="AJ367" i="5"/>
  <c r="AK367" i="5"/>
  <c r="AL367" i="5"/>
  <c r="AM367" i="5"/>
  <c r="AN367" i="5"/>
  <c r="AO367" i="5"/>
  <c r="AP367" i="5"/>
  <c r="AQ367" i="5"/>
  <c r="AR367" i="5"/>
  <c r="AS367" i="5"/>
  <c r="AT367" i="5"/>
  <c r="AU367" i="5"/>
  <c r="AV367" i="5"/>
  <c r="AW367" i="5"/>
  <c r="AX367" i="5"/>
  <c r="AY367" i="5"/>
  <c r="AZ367" i="5"/>
  <c r="BA367" i="5"/>
  <c r="BB367" i="5"/>
  <c r="BC367" i="5"/>
  <c r="BD367" i="5"/>
  <c r="BE367" i="5"/>
  <c r="BF367" i="5"/>
  <c r="BI35" i="4"/>
  <c r="BI37" i="5"/>
  <c r="BI367" i="5"/>
  <c r="BJ35" i="4"/>
  <c r="BJ37" i="5"/>
  <c r="BJ367" i="5"/>
  <c r="BK35" i="4"/>
  <c r="BK37" i="5"/>
  <c r="BK367" i="5"/>
  <c r="B368" i="5"/>
  <c r="C368" i="5"/>
  <c r="D368" i="5"/>
  <c r="E368" i="5"/>
  <c r="F368" i="5"/>
  <c r="G368" i="5"/>
  <c r="H368" i="5"/>
  <c r="I368" i="5"/>
  <c r="J368" i="5"/>
  <c r="K368" i="5"/>
  <c r="L368" i="5"/>
  <c r="M368" i="5"/>
  <c r="N368" i="5"/>
  <c r="O368" i="5"/>
  <c r="P368" i="5"/>
  <c r="Q368" i="5"/>
  <c r="R368" i="5"/>
  <c r="S368" i="5"/>
  <c r="T368" i="5"/>
  <c r="U368" i="5"/>
  <c r="V368" i="5"/>
  <c r="W368" i="5"/>
  <c r="X368" i="5"/>
  <c r="Y368" i="5"/>
  <c r="Z368" i="5"/>
  <c r="AA368" i="5"/>
  <c r="AB368" i="5"/>
  <c r="AC368" i="5"/>
  <c r="AD368" i="5"/>
  <c r="AE368" i="5"/>
  <c r="AF368" i="5"/>
  <c r="AG368" i="5"/>
  <c r="AH368" i="5"/>
  <c r="AI368" i="5"/>
  <c r="AJ368" i="5"/>
  <c r="AK368" i="5"/>
  <c r="AL368" i="5"/>
  <c r="AM368" i="5"/>
  <c r="AN368" i="5"/>
  <c r="AO368" i="5"/>
  <c r="AP368" i="5"/>
  <c r="AQ368" i="5"/>
  <c r="AR368" i="5"/>
  <c r="AS368" i="5"/>
  <c r="AT368" i="5"/>
  <c r="AU368" i="5"/>
  <c r="AV368" i="5"/>
  <c r="AW368" i="5"/>
  <c r="AX368" i="5"/>
  <c r="AY368" i="5"/>
  <c r="AZ368" i="5"/>
  <c r="BA368" i="5"/>
  <c r="BB368" i="5"/>
  <c r="BC368" i="5"/>
  <c r="BD368" i="5"/>
  <c r="BE368" i="5"/>
  <c r="BF368" i="5"/>
  <c r="BI36" i="4"/>
  <c r="BI38" i="5"/>
  <c r="BI368" i="5"/>
  <c r="BJ36" i="4"/>
  <c r="BJ38" i="5"/>
  <c r="BJ368" i="5"/>
  <c r="BK36" i="4"/>
  <c r="BK38" i="5"/>
  <c r="BK368" i="5"/>
  <c r="B369" i="5"/>
  <c r="C369" i="5"/>
  <c r="D369" i="5"/>
  <c r="E369" i="5"/>
  <c r="F369" i="5"/>
  <c r="G369" i="5"/>
  <c r="H369" i="5"/>
  <c r="I369" i="5"/>
  <c r="J369" i="5"/>
  <c r="K369" i="5"/>
  <c r="L369" i="5"/>
  <c r="M369" i="5"/>
  <c r="N369" i="5"/>
  <c r="O369" i="5"/>
  <c r="P369" i="5"/>
  <c r="Q369" i="5"/>
  <c r="R369" i="5"/>
  <c r="S369" i="5"/>
  <c r="T369" i="5"/>
  <c r="U369" i="5"/>
  <c r="V369" i="5"/>
  <c r="W369" i="5"/>
  <c r="X369" i="5"/>
  <c r="Y369" i="5"/>
  <c r="Z369" i="5"/>
  <c r="AA369" i="5"/>
  <c r="AB369" i="5"/>
  <c r="AC369" i="5"/>
  <c r="AD369" i="5"/>
  <c r="AE369" i="5"/>
  <c r="AF369" i="5"/>
  <c r="AG369" i="5"/>
  <c r="AH369" i="5"/>
  <c r="AI369" i="5"/>
  <c r="AJ369" i="5"/>
  <c r="AK369" i="5"/>
  <c r="AL369" i="5"/>
  <c r="AM369" i="5"/>
  <c r="AN369" i="5"/>
  <c r="AO369" i="5"/>
  <c r="AP369" i="5"/>
  <c r="AQ369" i="5"/>
  <c r="AR369" i="5"/>
  <c r="AS369" i="5"/>
  <c r="AT369" i="5"/>
  <c r="AU369" i="5"/>
  <c r="AV369" i="5"/>
  <c r="AW369" i="5"/>
  <c r="AX369" i="5"/>
  <c r="AY369" i="5"/>
  <c r="AZ369" i="5"/>
  <c r="BA369" i="5"/>
  <c r="BB369" i="5"/>
  <c r="BC369" i="5"/>
  <c r="BD369" i="5"/>
  <c r="BE369" i="5"/>
  <c r="BF369" i="5"/>
  <c r="BI37" i="4"/>
  <c r="BI39" i="5"/>
  <c r="BI369" i="5"/>
  <c r="BJ37" i="4"/>
  <c r="BJ39" i="5"/>
  <c r="BJ369" i="5"/>
  <c r="BK37" i="4"/>
  <c r="BK39" i="5"/>
  <c r="BK369" i="5"/>
  <c r="B370" i="5"/>
  <c r="C370" i="5"/>
  <c r="D370" i="5"/>
  <c r="E370" i="5"/>
  <c r="F370" i="5"/>
  <c r="G370" i="5"/>
  <c r="H370" i="5"/>
  <c r="I370" i="5"/>
  <c r="J370" i="5"/>
  <c r="K370" i="5"/>
  <c r="L370" i="5"/>
  <c r="M370" i="5"/>
  <c r="N370" i="5"/>
  <c r="O370" i="5"/>
  <c r="P370" i="5"/>
  <c r="Q370" i="5"/>
  <c r="R370" i="5"/>
  <c r="S370" i="5"/>
  <c r="T370" i="5"/>
  <c r="U370" i="5"/>
  <c r="V370" i="5"/>
  <c r="W370" i="5"/>
  <c r="X370" i="5"/>
  <c r="Y370" i="5"/>
  <c r="Z370" i="5"/>
  <c r="AA370" i="5"/>
  <c r="AB370" i="5"/>
  <c r="AC370" i="5"/>
  <c r="AD370" i="5"/>
  <c r="AE370" i="5"/>
  <c r="AF370" i="5"/>
  <c r="AG370" i="5"/>
  <c r="AH370" i="5"/>
  <c r="AI370" i="5"/>
  <c r="AJ370" i="5"/>
  <c r="AK370" i="5"/>
  <c r="AL370" i="5"/>
  <c r="AM370" i="5"/>
  <c r="AN370" i="5"/>
  <c r="AO370" i="5"/>
  <c r="AP370" i="5"/>
  <c r="AQ370" i="5"/>
  <c r="AR370" i="5"/>
  <c r="AS370" i="5"/>
  <c r="AT370" i="5"/>
  <c r="AU370" i="5"/>
  <c r="AV370" i="5"/>
  <c r="AW370" i="5"/>
  <c r="AX370" i="5"/>
  <c r="AY370" i="5"/>
  <c r="AZ370" i="5"/>
  <c r="BA370" i="5"/>
  <c r="BB370" i="5"/>
  <c r="BC370" i="5"/>
  <c r="BD370" i="5"/>
  <c r="BE370" i="5"/>
  <c r="BF370" i="5"/>
  <c r="BI38" i="4"/>
  <c r="BI40" i="5"/>
  <c r="BI370" i="5"/>
  <c r="BJ38" i="4"/>
  <c r="BJ40" i="5"/>
  <c r="BJ370" i="5"/>
  <c r="BK38" i="4"/>
  <c r="BK40" i="5"/>
  <c r="BK370" i="5"/>
  <c r="B371" i="5"/>
  <c r="C371" i="5"/>
  <c r="D371" i="5"/>
  <c r="E371" i="5"/>
  <c r="F371" i="5"/>
  <c r="G371" i="5"/>
  <c r="H371" i="5"/>
  <c r="I371" i="5"/>
  <c r="J371" i="5"/>
  <c r="K371" i="5"/>
  <c r="L371" i="5"/>
  <c r="M371" i="5"/>
  <c r="N371" i="5"/>
  <c r="O371" i="5"/>
  <c r="P371" i="5"/>
  <c r="Q371" i="5"/>
  <c r="R371" i="5"/>
  <c r="S371" i="5"/>
  <c r="T371" i="5"/>
  <c r="U371" i="5"/>
  <c r="V371" i="5"/>
  <c r="W371" i="5"/>
  <c r="X371" i="5"/>
  <c r="Y371" i="5"/>
  <c r="Z371" i="5"/>
  <c r="AA371" i="5"/>
  <c r="AB371" i="5"/>
  <c r="AC371" i="5"/>
  <c r="AD371" i="5"/>
  <c r="AE371" i="5"/>
  <c r="AF371" i="5"/>
  <c r="AG371" i="5"/>
  <c r="AH371" i="5"/>
  <c r="AI371" i="5"/>
  <c r="AJ371" i="5"/>
  <c r="AK371" i="5"/>
  <c r="AL371" i="5"/>
  <c r="AM371" i="5"/>
  <c r="AN371" i="5"/>
  <c r="AO371" i="5"/>
  <c r="AP371" i="5"/>
  <c r="AQ371" i="5"/>
  <c r="AR371" i="5"/>
  <c r="AS371" i="5"/>
  <c r="AT371" i="5"/>
  <c r="AU371" i="5"/>
  <c r="AV371" i="5"/>
  <c r="AW371" i="5"/>
  <c r="AX371" i="5"/>
  <c r="AY371" i="5"/>
  <c r="AZ371" i="5"/>
  <c r="BA371" i="5"/>
  <c r="BB371" i="5"/>
  <c r="BC371" i="5"/>
  <c r="BD371" i="5"/>
  <c r="BE371" i="5"/>
  <c r="BF371" i="5"/>
  <c r="BI39" i="4"/>
  <c r="BI41" i="5"/>
  <c r="BI371" i="5"/>
  <c r="BJ39" i="4"/>
  <c r="BJ41" i="5"/>
  <c r="BJ371" i="5"/>
  <c r="BK39" i="4"/>
  <c r="BK41" i="5"/>
  <c r="BK371" i="5"/>
  <c r="B372" i="5"/>
  <c r="C372" i="5"/>
  <c r="D372" i="5"/>
  <c r="E372" i="5"/>
  <c r="F372" i="5"/>
  <c r="G372" i="5"/>
  <c r="H372" i="5"/>
  <c r="I372" i="5"/>
  <c r="J372" i="5"/>
  <c r="K372" i="5"/>
  <c r="L372" i="5"/>
  <c r="M372" i="5"/>
  <c r="N372" i="5"/>
  <c r="O372" i="5"/>
  <c r="P372" i="5"/>
  <c r="Q372" i="5"/>
  <c r="R372" i="5"/>
  <c r="S372" i="5"/>
  <c r="T372" i="5"/>
  <c r="U372" i="5"/>
  <c r="V372" i="5"/>
  <c r="W372" i="5"/>
  <c r="X372" i="5"/>
  <c r="Y372" i="5"/>
  <c r="Z372" i="5"/>
  <c r="AA372" i="5"/>
  <c r="AB372" i="5"/>
  <c r="AC372" i="5"/>
  <c r="AD372" i="5"/>
  <c r="AE372" i="5"/>
  <c r="AF372" i="5"/>
  <c r="AG372" i="5"/>
  <c r="AH372" i="5"/>
  <c r="AI372" i="5"/>
  <c r="AJ372" i="5"/>
  <c r="AK372" i="5"/>
  <c r="AL372" i="5"/>
  <c r="AM372" i="5"/>
  <c r="AN372" i="5"/>
  <c r="AO372" i="5"/>
  <c r="AP372" i="5"/>
  <c r="AQ372" i="5"/>
  <c r="AR372" i="5"/>
  <c r="AS372" i="5"/>
  <c r="AT372" i="5"/>
  <c r="AU372" i="5"/>
  <c r="AV372" i="5"/>
  <c r="AW372" i="5"/>
  <c r="AX372" i="5"/>
  <c r="AY372" i="5"/>
  <c r="AZ372" i="5"/>
  <c r="BA372" i="5"/>
  <c r="BB372" i="5"/>
  <c r="BC372" i="5"/>
  <c r="BD372" i="5"/>
  <c r="BE372" i="5"/>
  <c r="BF372" i="5"/>
  <c r="BI40" i="4"/>
  <c r="BI42" i="5"/>
  <c r="BI372" i="5"/>
  <c r="BJ40" i="4"/>
  <c r="BJ42" i="5"/>
  <c r="BJ372" i="5"/>
  <c r="BK40" i="4"/>
  <c r="BK42" i="5"/>
  <c r="BK372" i="5"/>
  <c r="B373" i="5"/>
  <c r="C373" i="5"/>
  <c r="D373" i="5"/>
  <c r="E373" i="5"/>
  <c r="F373" i="5"/>
  <c r="G373" i="5"/>
  <c r="H373" i="5"/>
  <c r="I373" i="5"/>
  <c r="J373" i="5"/>
  <c r="K373" i="5"/>
  <c r="L373" i="5"/>
  <c r="M373" i="5"/>
  <c r="N373" i="5"/>
  <c r="O373" i="5"/>
  <c r="P373" i="5"/>
  <c r="Q373" i="5"/>
  <c r="R373" i="5"/>
  <c r="S373" i="5"/>
  <c r="T373" i="5"/>
  <c r="U373" i="5"/>
  <c r="V373" i="5"/>
  <c r="W373" i="5"/>
  <c r="X373" i="5"/>
  <c r="Y373" i="5"/>
  <c r="Z373" i="5"/>
  <c r="AA373" i="5"/>
  <c r="AB373" i="5"/>
  <c r="AC373" i="5"/>
  <c r="AD373" i="5"/>
  <c r="AE373" i="5"/>
  <c r="AF373" i="5"/>
  <c r="AG373" i="5"/>
  <c r="AH373" i="5"/>
  <c r="AI373" i="5"/>
  <c r="AJ373" i="5"/>
  <c r="AK373" i="5"/>
  <c r="AL373" i="5"/>
  <c r="AM373" i="5"/>
  <c r="AN373" i="5"/>
  <c r="AO373" i="5"/>
  <c r="AP373" i="5"/>
  <c r="AQ373" i="5"/>
  <c r="AR373" i="5"/>
  <c r="AS373" i="5"/>
  <c r="AT373" i="5"/>
  <c r="AU373" i="5"/>
  <c r="AV373" i="5"/>
  <c r="AW373" i="5"/>
  <c r="AX373" i="5"/>
  <c r="AY373" i="5"/>
  <c r="AZ373" i="5"/>
  <c r="BA373" i="5"/>
  <c r="BB373" i="5"/>
  <c r="BC373" i="5"/>
  <c r="BD373" i="5"/>
  <c r="BE373" i="5"/>
  <c r="BF373" i="5"/>
  <c r="BI41" i="4"/>
  <c r="BI43" i="5"/>
  <c r="BI373" i="5"/>
  <c r="BJ41" i="4"/>
  <c r="BJ43" i="5"/>
  <c r="BJ373" i="5"/>
  <c r="BK41" i="4"/>
  <c r="BK43" i="5"/>
  <c r="BK373" i="5"/>
  <c r="B374" i="5"/>
  <c r="C374" i="5"/>
  <c r="D374" i="5"/>
  <c r="E374" i="5"/>
  <c r="F374" i="5"/>
  <c r="G374" i="5"/>
  <c r="H374" i="5"/>
  <c r="I374" i="5"/>
  <c r="J374" i="5"/>
  <c r="K374" i="5"/>
  <c r="L374" i="5"/>
  <c r="M374" i="5"/>
  <c r="N374" i="5"/>
  <c r="O374" i="5"/>
  <c r="P374" i="5"/>
  <c r="Q374" i="5"/>
  <c r="R374" i="5"/>
  <c r="S374" i="5"/>
  <c r="T374" i="5"/>
  <c r="U374" i="5"/>
  <c r="V374" i="5"/>
  <c r="W374" i="5"/>
  <c r="X374" i="5"/>
  <c r="Y374" i="5"/>
  <c r="Z374" i="5"/>
  <c r="AA374" i="5"/>
  <c r="AB374" i="5"/>
  <c r="AC374" i="5"/>
  <c r="AD374" i="5"/>
  <c r="AE374" i="5"/>
  <c r="AF374" i="5"/>
  <c r="AG374" i="5"/>
  <c r="AH374" i="5"/>
  <c r="AI374" i="5"/>
  <c r="AJ374" i="5"/>
  <c r="AK374" i="5"/>
  <c r="AL374" i="5"/>
  <c r="AM374" i="5"/>
  <c r="AN374" i="5"/>
  <c r="AO374" i="5"/>
  <c r="AP374" i="5"/>
  <c r="AQ374" i="5"/>
  <c r="AR374" i="5"/>
  <c r="AS374" i="5"/>
  <c r="AT374" i="5"/>
  <c r="AU374" i="5"/>
  <c r="AV374" i="5"/>
  <c r="AW374" i="5"/>
  <c r="AX374" i="5"/>
  <c r="AY374" i="5"/>
  <c r="AZ374" i="5"/>
  <c r="BA374" i="5"/>
  <c r="BB374" i="5"/>
  <c r="BC374" i="5"/>
  <c r="BD374" i="5"/>
  <c r="BE374" i="5"/>
  <c r="BF374" i="5"/>
  <c r="BI42" i="4"/>
  <c r="BI44" i="5"/>
  <c r="BI374" i="5"/>
  <c r="BJ42" i="4"/>
  <c r="BJ44" i="5"/>
  <c r="BJ374" i="5"/>
  <c r="BK42" i="4"/>
  <c r="BK44" i="5"/>
  <c r="BK374" i="5"/>
  <c r="B375" i="5"/>
  <c r="C375" i="5"/>
  <c r="D375" i="5"/>
  <c r="E375" i="5"/>
  <c r="F375" i="5"/>
  <c r="G375" i="5"/>
  <c r="H375" i="5"/>
  <c r="I375" i="5"/>
  <c r="J375" i="5"/>
  <c r="K375" i="5"/>
  <c r="L375" i="5"/>
  <c r="M375" i="5"/>
  <c r="N375" i="5"/>
  <c r="O375" i="5"/>
  <c r="P375" i="5"/>
  <c r="Q375" i="5"/>
  <c r="R375" i="5"/>
  <c r="S375" i="5"/>
  <c r="T375" i="5"/>
  <c r="U375" i="5"/>
  <c r="V375" i="5"/>
  <c r="W375" i="5"/>
  <c r="X375" i="5"/>
  <c r="Y375" i="5"/>
  <c r="Z375" i="5"/>
  <c r="AA375" i="5"/>
  <c r="AB375" i="5"/>
  <c r="AC375" i="5"/>
  <c r="AD375" i="5"/>
  <c r="AE375" i="5"/>
  <c r="AF375" i="5"/>
  <c r="AG375" i="5"/>
  <c r="AH375" i="5"/>
  <c r="AI375" i="5"/>
  <c r="AJ375" i="5"/>
  <c r="AK375" i="5"/>
  <c r="AL375" i="5"/>
  <c r="AM375" i="5"/>
  <c r="AN375" i="5"/>
  <c r="AO375" i="5"/>
  <c r="AP375" i="5"/>
  <c r="AQ375" i="5"/>
  <c r="AR375" i="5"/>
  <c r="AS375" i="5"/>
  <c r="AT375" i="5"/>
  <c r="AU375" i="5"/>
  <c r="AV375" i="5"/>
  <c r="AW375" i="5"/>
  <c r="AX375" i="5"/>
  <c r="AY375" i="5"/>
  <c r="AZ375" i="5"/>
  <c r="BA375" i="5"/>
  <c r="BB375" i="5"/>
  <c r="BC375" i="5"/>
  <c r="BD375" i="5"/>
  <c r="BE375" i="5"/>
  <c r="BF375" i="5"/>
  <c r="BI43" i="4"/>
  <c r="BI45" i="5"/>
  <c r="BI375" i="5"/>
  <c r="BJ43" i="4"/>
  <c r="BJ45" i="5"/>
  <c r="BJ375" i="5"/>
  <c r="BK43" i="4"/>
  <c r="BK45" i="5"/>
  <c r="BK375" i="5"/>
  <c r="B376" i="5"/>
  <c r="C376" i="5"/>
  <c r="D376" i="5"/>
  <c r="E376" i="5"/>
  <c r="F376" i="5"/>
  <c r="G376" i="5"/>
  <c r="H376" i="5"/>
  <c r="I376" i="5"/>
  <c r="J376" i="5"/>
  <c r="K376" i="5"/>
  <c r="L376" i="5"/>
  <c r="M376" i="5"/>
  <c r="N376" i="5"/>
  <c r="O376" i="5"/>
  <c r="P376" i="5"/>
  <c r="Q376" i="5"/>
  <c r="R376" i="5"/>
  <c r="S376" i="5"/>
  <c r="T376" i="5"/>
  <c r="U376" i="5"/>
  <c r="V376" i="5"/>
  <c r="W376" i="5"/>
  <c r="X376" i="5"/>
  <c r="Y376" i="5"/>
  <c r="Z376" i="5"/>
  <c r="AA376" i="5"/>
  <c r="AB376" i="5"/>
  <c r="AC376" i="5"/>
  <c r="AD376" i="5"/>
  <c r="AE376" i="5"/>
  <c r="AF376" i="5"/>
  <c r="AG376" i="5"/>
  <c r="AH376" i="5"/>
  <c r="AI376" i="5"/>
  <c r="AJ376" i="5"/>
  <c r="AK376" i="5"/>
  <c r="AL376" i="5"/>
  <c r="AM376" i="5"/>
  <c r="AN376" i="5"/>
  <c r="AO376" i="5"/>
  <c r="AP376" i="5"/>
  <c r="AQ376" i="5"/>
  <c r="AR376" i="5"/>
  <c r="AS376" i="5"/>
  <c r="AT376" i="5"/>
  <c r="AU376" i="5"/>
  <c r="AV376" i="5"/>
  <c r="AW376" i="5"/>
  <c r="AX376" i="5"/>
  <c r="AY376" i="5"/>
  <c r="AZ376" i="5"/>
  <c r="BA376" i="5"/>
  <c r="BB376" i="5"/>
  <c r="BC376" i="5"/>
  <c r="BD376" i="5"/>
  <c r="BE376" i="5"/>
  <c r="BF376" i="5"/>
  <c r="BI44" i="4"/>
  <c r="BI46" i="5"/>
  <c r="BI376" i="5"/>
  <c r="BJ44" i="4"/>
  <c r="BJ46" i="5"/>
  <c r="BJ376" i="5"/>
  <c r="BK44" i="4"/>
  <c r="BK46" i="5"/>
  <c r="BK376" i="5"/>
  <c r="B377" i="5"/>
  <c r="C377" i="5"/>
  <c r="D377" i="5"/>
  <c r="E377" i="5"/>
  <c r="F377" i="5"/>
  <c r="G377" i="5"/>
  <c r="H377" i="5"/>
  <c r="I377" i="5"/>
  <c r="J377" i="5"/>
  <c r="K377" i="5"/>
  <c r="L377" i="5"/>
  <c r="M377" i="5"/>
  <c r="N377" i="5"/>
  <c r="O377" i="5"/>
  <c r="P377" i="5"/>
  <c r="Q377" i="5"/>
  <c r="R377" i="5"/>
  <c r="S377" i="5"/>
  <c r="T377" i="5"/>
  <c r="U377" i="5"/>
  <c r="V377" i="5"/>
  <c r="W377" i="5"/>
  <c r="X377" i="5"/>
  <c r="Y377" i="5"/>
  <c r="Z377" i="5"/>
  <c r="AA377" i="5"/>
  <c r="AB377" i="5"/>
  <c r="AC377" i="5"/>
  <c r="AD377" i="5"/>
  <c r="AE377" i="5"/>
  <c r="AF377" i="5"/>
  <c r="AG377" i="5"/>
  <c r="AH377" i="5"/>
  <c r="AI377" i="5"/>
  <c r="AJ377" i="5"/>
  <c r="AK377" i="5"/>
  <c r="AL377" i="5"/>
  <c r="AM377" i="5"/>
  <c r="AN377" i="5"/>
  <c r="AO377" i="5"/>
  <c r="AP377" i="5"/>
  <c r="AQ377" i="5"/>
  <c r="AR377" i="5"/>
  <c r="AS377" i="5"/>
  <c r="AT377" i="5"/>
  <c r="AU377" i="5"/>
  <c r="AV377" i="5"/>
  <c r="AW377" i="5"/>
  <c r="AX377" i="5"/>
  <c r="AY377" i="5"/>
  <c r="AZ377" i="5"/>
  <c r="BA377" i="5"/>
  <c r="BB377" i="5"/>
  <c r="BC377" i="5"/>
  <c r="BD377" i="5"/>
  <c r="BE377" i="5"/>
  <c r="BF377" i="5"/>
  <c r="BI45" i="4"/>
  <c r="BI47" i="5"/>
  <c r="BI377" i="5"/>
  <c r="BJ45" i="4"/>
  <c r="BJ47" i="5"/>
  <c r="BJ377" i="5"/>
  <c r="BK45" i="4"/>
  <c r="BK47" i="5"/>
  <c r="BK377" i="5"/>
  <c r="B378" i="5"/>
  <c r="C378" i="5"/>
  <c r="D378" i="5"/>
  <c r="E378" i="5"/>
  <c r="F378" i="5"/>
  <c r="G378" i="5"/>
  <c r="H378" i="5"/>
  <c r="I378" i="5"/>
  <c r="J378" i="5"/>
  <c r="K378" i="5"/>
  <c r="L378" i="5"/>
  <c r="M378" i="5"/>
  <c r="N378" i="5"/>
  <c r="O378" i="5"/>
  <c r="P378" i="5"/>
  <c r="Q378" i="5"/>
  <c r="R378" i="5"/>
  <c r="S378" i="5"/>
  <c r="T378" i="5"/>
  <c r="U378" i="5"/>
  <c r="V378" i="5"/>
  <c r="W378" i="5"/>
  <c r="X378" i="5"/>
  <c r="Y378" i="5"/>
  <c r="Z378" i="5"/>
  <c r="AA378" i="5"/>
  <c r="AB378" i="5"/>
  <c r="AC378" i="5"/>
  <c r="AD378" i="5"/>
  <c r="AE378" i="5"/>
  <c r="AF378" i="5"/>
  <c r="AG378" i="5"/>
  <c r="AH378" i="5"/>
  <c r="AI378" i="5"/>
  <c r="AJ378" i="5"/>
  <c r="AK378" i="5"/>
  <c r="AL378" i="5"/>
  <c r="AM378" i="5"/>
  <c r="AN378" i="5"/>
  <c r="AO378" i="5"/>
  <c r="AP378" i="5"/>
  <c r="AQ378" i="5"/>
  <c r="AR378" i="5"/>
  <c r="AS378" i="5"/>
  <c r="AT378" i="5"/>
  <c r="AU378" i="5"/>
  <c r="AV378" i="5"/>
  <c r="AW378" i="5"/>
  <c r="AX378" i="5"/>
  <c r="AY378" i="5"/>
  <c r="AZ378" i="5"/>
  <c r="BA378" i="5"/>
  <c r="BB378" i="5"/>
  <c r="BC378" i="5"/>
  <c r="BD378" i="5"/>
  <c r="BE378" i="5"/>
  <c r="BF378" i="5"/>
  <c r="BI46" i="4"/>
  <c r="BI48" i="5"/>
  <c r="BI378" i="5"/>
  <c r="BJ46" i="4"/>
  <c r="BJ48" i="5"/>
  <c r="BJ378" i="5"/>
  <c r="BK46" i="4"/>
  <c r="BK48" i="5"/>
  <c r="BK378" i="5"/>
  <c r="B379" i="5"/>
  <c r="C379" i="5"/>
  <c r="D379" i="5"/>
  <c r="E379" i="5"/>
  <c r="F379" i="5"/>
  <c r="G379" i="5"/>
  <c r="H379" i="5"/>
  <c r="I379" i="5"/>
  <c r="J379" i="5"/>
  <c r="K379" i="5"/>
  <c r="L379" i="5"/>
  <c r="M379" i="5"/>
  <c r="N379" i="5"/>
  <c r="O379" i="5"/>
  <c r="P379" i="5"/>
  <c r="Q379" i="5"/>
  <c r="R379" i="5"/>
  <c r="S379" i="5"/>
  <c r="T379" i="5"/>
  <c r="U379" i="5"/>
  <c r="V379" i="5"/>
  <c r="W379" i="5"/>
  <c r="X379" i="5"/>
  <c r="Y379" i="5"/>
  <c r="Z379" i="5"/>
  <c r="AA379" i="5"/>
  <c r="AB379" i="5"/>
  <c r="AC379" i="5"/>
  <c r="AD379" i="5"/>
  <c r="AE379" i="5"/>
  <c r="AF379" i="5"/>
  <c r="AG379" i="5"/>
  <c r="AH379" i="5"/>
  <c r="AI379" i="5"/>
  <c r="AJ379" i="5"/>
  <c r="AK379" i="5"/>
  <c r="AL379" i="5"/>
  <c r="AM379" i="5"/>
  <c r="AN379" i="5"/>
  <c r="AO379" i="5"/>
  <c r="AP379" i="5"/>
  <c r="AQ379" i="5"/>
  <c r="AR379" i="5"/>
  <c r="AS379" i="5"/>
  <c r="AT379" i="5"/>
  <c r="AU379" i="5"/>
  <c r="AV379" i="5"/>
  <c r="AW379" i="5"/>
  <c r="AX379" i="5"/>
  <c r="AY379" i="5"/>
  <c r="AZ379" i="5"/>
  <c r="BA379" i="5"/>
  <c r="BB379" i="5"/>
  <c r="BC379" i="5"/>
  <c r="BD379" i="5"/>
  <c r="BE379" i="5"/>
  <c r="BF379" i="5"/>
  <c r="BI47" i="4"/>
  <c r="BI49" i="5"/>
  <c r="BI379" i="5"/>
  <c r="BJ47" i="4"/>
  <c r="BJ49" i="5"/>
  <c r="BJ379" i="5"/>
  <c r="BK47" i="4"/>
  <c r="BK49" i="5"/>
  <c r="BK379" i="5"/>
  <c r="B380" i="5"/>
  <c r="C380" i="5"/>
  <c r="D380" i="5"/>
  <c r="E380" i="5"/>
  <c r="F380" i="5"/>
  <c r="G380" i="5"/>
  <c r="H380" i="5"/>
  <c r="I380" i="5"/>
  <c r="J380" i="5"/>
  <c r="K380" i="5"/>
  <c r="L380" i="5"/>
  <c r="M380" i="5"/>
  <c r="N380" i="5"/>
  <c r="O380" i="5"/>
  <c r="P380" i="5"/>
  <c r="Q380" i="5"/>
  <c r="R380" i="5"/>
  <c r="S380" i="5"/>
  <c r="T380" i="5"/>
  <c r="U380" i="5"/>
  <c r="V380" i="5"/>
  <c r="W380" i="5"/>
  <c r="X380" i="5"/>
  <c r="Y380" i="5"/>
  <c r="Z380" i="5"/>
  <c r="AA380" i="5"/>
  <c r="AB380" i="5"/>
  <c r="AC380" i="5"/>
  <c r="AD380" i="5"/>
  <c r="AE380" i="5"/>
  <c r="AF380" i="5"/>
  <c r="AG380" i="5"/>
  <c r="AH380" i="5"/>
  <c r="AI380" i="5"/>
  <c r="AJ380" i="5"/>
  <c r="AK380" i="5"/>
  <c r="AL380" i="5"/>
  <c r="AM380" i="5"/>
  <c r="AN380" i="5"/>
  <c r="AO380" i="5"/>
  <c r="AP380" i="5"/>
  <c r="AQ380" i="5"/>
  <c r="AR380" i="5"/>
  <c r="AS380" i="5"/>
  <c r="AT380" i="5"/>
  <c r="AU380" i="5"/>
  <c r="AV380" i="5"/>
  <c r="AW380" i="5"/>
  <c r="AX380" i="5"/>
  <c r="AY380" i="5"/>
  <c r="AZ380" i="5"/>
  <c r="BA380" i="5"/>
  <c r="BB380" i="5"/>
  <c r="BC380" i="5"/>
  <c r="BD380" i="5"/>
  <c r="BE380" i="5"/>
  <c r="BF380" i="5"/>
  <c r="BI48" i="4"/>
  <c r="BI50" i="5"/>
  <c r="BI380" i="5"/>
  <c r="BJ48" i="4"/>
  <c r="BJ50" i="5"/>
  <c r="BJ380" i="5"/>
  <c r="BK48" i="4"/>
  <c r="BK50" i="5"/>
  <c r="BK380" i="5"/>
  <c r="B381" i="5"/>
  <c r="C381" i="5"/>
  <c r="D381" i="5"/>
  <c r="E381" i="5"/>
  <c r="F381" i="5"/>
  <c r="G381" i="5"/>
  <c r="H381" i="5"/>
  <c r="I381" i="5"/>
  <c r="J381" i="5"/>
  <c r="K381" i="5"/>
  <c r="L381" i="5"/>
  <c r="M381" i="5"/>
  <c r="N381" i="5"/>
  <c r="O381" i="5"/>
  <c r="P381" i="5"/>
  <c r="Q381" i="5"/>
  <c r="R381" i="5"/>
  <c r="S381" i="5"/>
  <c r="T381" i="5"/>
  <c r="U381" i="5"/>
  <c r="V381" i="5"/>
  <c r="W381" i="5"/>
  <c r="X381" i="5"/>
  <c r="Y381" i="5"/>
  <c r="Z381" i="5"/>
  <c r="AA381" i="5"/>
  <c r="AB381" i="5"/>
  <c r="AC381" i="5"/>
  <c r="AD381" i="5"/>
  <c r="AE381" i="5"/>
  <c r="AF381" i="5"/>
  <c r="AG381" i="5"/>
  <c r="AH381" i="5"/>
  <c r="AI381" i="5"/>
  <c r="AJ381" i="5"/>
  <c r="AK381" i="5"/>
  <c r="AL381" i="5"/>
  <c r="AM381" i="5"/>
  <c r="AN381" i="5"/>
  <c r="AO381" i="5"/>
  <c r="AP381" i="5"/>
  <c r="AQ381" i="5"/>
  <c r="AR381" i="5"/>
  <c r="AS381" i="5"/>
  <c r="AT381" i="5"/>
  <c r="AU381" i="5"/>
  <c r="AV381" i="5"/>
  <c r="AW381" i="5"/>
  <c r="AX381" i="5"/>
  <c r="AY381" i="5"/>
  <c r="AZ381" i="5"/>
  <c r="BA381" i="5"/>
  <c r="BB381" i="5"/>
  <c r="BC381" i="5"/>
  <c r="BD381" i="5"/>
  <c r="BE381" i="5"/>
  <c r="BF381" i="5"/>
  <c r="BI49" i="4"/>
  <c r="BI51" i="5"/>
  <c r="BI381" i="5"/>
  <c r="BJ49" i="4"/>
  <c r="BJ51" i="5"/>
  <c r="BJ381" i="5"/>
  <c r="BK49" i="4"/>
  <c r="BK51" i="5"/>
  <c r="BK381" i="5"/>
  <c r="B382" i="5"/>
  <c r="C382" i="5"/>
  <c r="D382" i="5"/>
  <c r="E382" i="5"/>
  <c r="F382" i="5"/>
  <c r="G382" i="5"/>
  <c r="H382" i="5"/>
  <c r="I382" i="5"/>
  <c r="J382" i="5"/>
  <c r="K382" i="5"/>
  <c r="L382" i="5"/>
  <c r="M382" i="5"/>
  <c r="N382" i="5"/>
  <c r="O382" i="5"/>
  <c r="P382" i="5"/>
  <c r="Q382" i="5"/>
  <c r="R382" i="5"/>
  <c r="S382" i="5"/>
  <c r="T382" i="5"/>
  <c r="U382" i="5"/>
  <c r="V382" i="5"/>
  <c r="W382" i="5"/>
  <c r="X382" i="5"/>
  <c r="Y382" i="5"/>
  <c r="Z382" i="5"/>
  <c r="AA382" i="5"/>
  <c r="AB382" i="5"/>
  <c r="AC382" i="5"/>
  <c r="AD382" i="5"/>
  <c r="AE382" i="5"/>
  <c r="AF382" i="5"/>
  <c r="AG382" i="5"/>
  <c r="AH382" i="5"/>
  <c r="AI382" i="5"/>
  <c r="AJ382" i="5"/>
  <c r="AK382" i="5"/>
  <c r="AL382" i="5"/>
  <c r="AM382" i="5"/>
  <c r="AN382" i="5"/>
  <c r="AO382" i="5"/>
  <c r="AP382" i="5"/>
  <c r="AQ382" i="5"/>
  <c r="AR382" i="5"/>
  <c r="AS382" i="5"/>
  <c r="AT382" i="5"/>
  <c r="AU382" i="5"/>
  <c r="AV382" i="5"/>
  <c r="AW382" i="5"/>
  <c r="AX382" i="5"/>
  <c r="AY382" i="5"/>
  <c r="AZ382" i="5"/>
  <c r="BA382" i="5"/>
  <c r="BB382" i="5"/>
  <c r="BC382" i="5"/>
  <c r="BD382" i="5"/>
  <c r="BE382" i="5"/>
  <c r="BF382" i="5"/>
  <c r="BI50" i="4"/>
  <c r="BI52" i="5"/>
  <c r="BI382" i="5"/>
  <c r="BJ50" i="4"/>
  <c r="BJ52" i="5"/>
  <c r="BJ382" i="5"/>
  <c r="BK50" i="4"/>
  <c r="BK52" i="5"/>
  <c r="BK382" i="5"/>
  <c r="B383" i="5"/>
  <c r="C383" i="5"/>
  <c r="D383" i="5"/>
  <c r="E383" i="5"/>
  <c r="F383" i="5"/>
  <c r="G383" i="5"/>
  <c r="H383" i="5"/>
  <c r="I383" i="5"/>
  <c r="J383" i="5"/>
  <c r="K383" i="5"/>
  <c r="L383" i="5"/>
  <c r="M383" i="5"/>
  <c r="N383" i="5"/>
  <c r="O383" i="5"/>
  <c r="P383" i="5"/>
  <c r="Q383" i="5"/>
  <c r="R383" i="5"/>
  <c r="S383" i="5"/>
  <c r="T383" i="5"/>
  <c r="U383" i="5"/>
  <c r="V383" i="5"/>
  <c r="W383" i="5"/>
  <c r="X383" i="5"/>
  <c r="Y383" i="5"/>
  <c r="Z383" i="5"/>
  <c r="AA383" i="5"/>
  <c r="AB383" i="5"/>
  <c r="AC383" i="5"/>
  <c r="AD383" i="5"/>
  <c r="AE383" i="5"/>
  <c r="AF383" i="5"/>
  <c r="AG383" i="5"/>
  <c r="AH383" i="5"/>
  <c r="AI383" i="5"/>
  <c r="AJ383" i="5"/>
  <c r="AK383" i="5"/>
  <c r="AL383" i="5"/>
  <c r="AM383" i="5"/>
  <c r="AN383" i="5"/>
  <c r="AO383" i="5"/>
  <c r="AP383" i="5"/>
  <c r="AQ383" i="5"/>
  <c r="AR383" i="5"/>
  <c r="AS383" i="5"/>
  <c r="AT383" i="5"/>
  <c r="AU383" i="5"/>
  <c r="AV383" i="5"/>
  <c r="AW383" i="5"/>
  <c r="AX383" i="5"/>
  <c r="AY383" i="5"/>
  <c r="AZ383" i="5"/>
  <c r="BA383" i="5"/>
  <c r="BB383" i="5"/>
  <c r="BC383" i="5"/>
  <c r="BD383" i="5"/>
  <c r="BE383" i="5"/>
  <c r="BF383" i="5"/>
  <c r="BI51" i="4"/>
  <c r="BI53" i="5"/>
  <c r="BI383" i="5"/>
  <c r="BJ51" i="4"/>
  <c r="BJ53" i="5"/>
  <c r="BJ383" i="5"/>
  <c r="BK51" i="4"/>
  <c r="BK53" i="5"/>
  <c r="BK383" i="5"/>
  <c r="B384" i="5"/>
  <c r="C384" i="5"/>
  <c r="D384" i="5"/>
  <c r="E384" i="5"/>
  <c r="F384" i="5"/>
  <c r="G384" i="5"/>
  <c r="H384" i="5"/>
  <c r="I384" i="5"/>
  <c r="J384" i="5"/>
  <c r="K384" i="5"/>
  <c r="L384" i="5"/>
  <c r="M384" i="5"/>
  <c r="N384" i="5"/>
  <c r="O384" i="5"/>
  <c r="P384" i="5"/>
  <c r="Q384" i="5"/>
  <c r="R384" i="5"/>
  <c r="S384" i="5"/>
  <c r="T384" i="5"/>
  <c r="U384" i="5"/>
  <c r="V384" i="5"/>
  <c r="W384" i="5"/>
  <c r="X384" i="5"/>
  <c r="Y384" i="5"/>
  <c r="Z384" i="5"/>
  <c r="AA384" i="5"/>
  <c r="AB384" i="5"/>
  <c r="AC384" i="5"/>
  <c r="AD384" i="5"/>
  <c r="AE384" i="5"/>
  <c r="AF384" i="5"/>
  <c r="AG384" i="5"/>
  <c r="AH384" i="5"/>
  <c r="AI384" i="5"/>
  <c r="AJ384" i="5"/>
  <c r="AK384" i="5"/>
  <c r="AL384" i="5"/>
  <c r="AM384" i="5"/>
  <c r="AN384" i="5"/>
  <c r="AO384" i="5"/>
  <c r="AP384" i="5"/>
  <c r="AQ384" i="5"/>
  <c r="AR384" i="5"/>
  <c r="AS384" i="5"/>
  <c r="AT384" i="5"/>
  <c r="AU384" i="5"/>
  <c r="AV384" i="5"/>
  <c r="AW384" i="5"/>
  <c r="AX384" i="5"/>
  <c r="AY384" i="5"/>
  <c r="AZ384" i="5"/>
  <c r="BA384" i="5"/>
  <c r="BB384" i="5"/>
  <c r="BC384" i="5"/>
  <c r="BD384" i="5"/>
  <c r="BE384" i="5"/>
  <c r="BF384" i="5"/>
  <c r="BI52" i="4"/>
  <c r="BI54" i="5"/>
  <c r="BI384" i="5"/>
  <c r="BJ52" i="4"/>
  <c r="BJ54" i="5"/>
  <c r="BJ384" i="5"/>
  <c r="BK52" i="4"/>
  <c r="BK54" i="5"/>
  <c r="BK384" i="5"/>
  <c r="B385" i="5"/>
  <c r="C385" i="5"/>
  <c r="D385" i="5"/>
  <c r="E385" i="5"/>
  <c r="F385" i="5"/>
  <c r="G385" i="5"/>
  <c r="H385" i="5"/>
  <c r="I385" i="5"/>
  <c r="J385" i="5"/>
  <c r="K385" i="5"/>
  <c r="L385" i="5"/>
  <c r="M385" i="5"/>
  <c r="N385" i="5"/>
  <c r="O385" i="5"/>
  <c r="P385" i="5"/>
  <c r="Q385" i="5"/>
  <c r="R385" i="5"/>
  <c r="S385" i="5"/>
  <c r="T385" i="5"/>
  <c r="U385" i="5"/>
  <c r="V385" i="5"/>
  <c r="W385" i="5"/>
  <c r="X385" i="5"/>
  <c r="Y385" i="5"/>
  <c r="Z385" i="5"/>
  <c r="AA385" i="5"/>
  <c r="AB385" i="5"/>
  <c r="AC385" i="5"/>
  <c r="AD385" i="5"/>
  <c r="AE385" i="5"/>
  <c r="AF385" i="5"/>
  <c r="AG385" i="5"/>
  <c r="AH385" i="5"/>
  <c r="AI385" i="5"/>
  <c r="AJ385" i="5"/>
  <c r="AK385" i="5"/>
  <c r="AL385" i="5"/>
  <c r="AM385" i="5"/>
  <c r="AN385" i="5"/>
  <c r="AO385" i="5"/>
  <c r="AP385" i="5"/>
  <c r="AQ385" i="5"/>
  <c r="AR385" i="5"/>
  <c r="AS385" i="5"/>
  <c r="AT385" i="5"/>
  <c r="AU385" i="5"/>
  <c r="AV385" i="5"/>
  <c r="AW385" i="5"/>
  <c r="AX385" i="5"/>
  <c r="AY385" i="5"/>
  <c r="AZ385" i="5"/>
  <c r="BA385" i="5"/>
  <c r="BB385" i="5"/>
  <c r="BC385" i="5"/>
  <c r="BD385" i="5"/>
  <c r="BE385" i="5"/>
  <c r="BF385" i="5"/>
  <c r="BI53" i="4"/>
  <c r="BI55" i="5"/>
  <c r="BI385" i="5"/>
  <c r="BJ53" i="4"/>
  <c r="BJ55" i="5"/>
  <c r="BJ385" i="5"/>
  <c r="BK53" i="4"/>
  <c r="BK55" i="5"/>
  <c r="BK385" i="5"/>
  <c r="B386" i="5"/>
  <c r="C386" i="5"/>
  <c r="D386" i="5"/>
  <c r="E386" i="5"/>
  <c r="F386" i="5"/>
  <c r="G386" i="5"/>
  <c r="H386" i="5"/>
  <c r="I386" i="5"/>
  <c r="J386" i="5"/>
  <c r="K386" i="5"/>
  <c r="L386" i="5"/>
  <c r="M386" i="5"/>
  <c r="N386" i="5"/>
  <c r="O386" i="5"/>
  <c r="P386" i="5"/>
  <c r="Q386" i="5"/>
  <c r="R386" i="5"/>
  <c r="S386" i="5"/>
  <c r="T386" i="5"/>
  <c r="U386" i="5"/>
  <c r="V386" i="5"/>
  <c r="W386" i="5"/>
  <c r="X386" i="5"/>
  <c r="Y386" i="5"/>
  <c r="Z386" i="5"/>
  <c r="AA386" i="5"/>
  <c r="AB386" i="5"/>
  <c r="AC386" i="5"/>
  <c r="AD386" i="5"/>
  <c r="AE386" i="5"/>
  <c r="AF386" i="5"/>
  <c r="AG386" i="5"/>
  <c r="AH386" i="5"/>
  <c r="AI386" i="5"/>
  <c r="AJ386" i="5"/>
  <c r="AK386" i="5"/>
  <c r="AL386" i="5"/>
  <c r="AM386" i="5"/>
  <c r="AN386" i="5"/>
  <c r="AO386" i="5"/>
  <c r="AP386" i="5"/>
  <c r="AQ386" i="5"/>
  <c r="AR386" i="5"/>
  <c r="AS386" i="5"/>
  <c r="AT386" i="5"/>
  <c r="AU386" i="5"/>
  <c r="AV386" i="5"/>
  <c r="AW386" i="5"/>
  <c r="AX386" i="5"/>
  <c r="AY386" i="5"/>
  <c r="AZ386" i="5"/>
  <c r="BA386" i="5"/>
  <c r="BB386" i="5"/>
  <c r="BC386" i="5"/>
  <c r="BD386" i="5"/>
  <c r="BE386" i="5"/>
  <c r="BF386" i="5"/>
  <c r="BI54" i="4"/>
  <c r="BI56" i="5"/>
  <c r="BI386" i="5"/>
  <c r="BJ54" i="4"/>
  <c r="BJ56" i="5"/>
  <c r="BJ386" i="5"/>
  <c r="BK54" i="4"/>
  <c r="BK56" i="5"/>
  <c r="BK386" i="5"/>
  <c r="B387" i="5"/>
  <c r="C387" i="5"/>
  <c r="D387" i="5"/>
  <c r="E387" i="5"/>
  <c r="F387" i="5"/>
  <c r="G387" i="5"/>
  <c r="H387" i="5"/>
  <c r="I387" i="5"/>
  <c r="J387" i="5"/>
  <c r="K387" i="5"/>
  <c r="L387" i="5"/>
  <c r="M387" i="5"/>
  <c r="N387" i="5"/>
  <c r="O387" i="5"/>
  <c r="P387" i="5"/>
  <c r="Q387" i="5"/>
  <c r="R387" i="5"/>
  <c r="S387" i="5"/>
  <c r="T387" i="5"/>
  <c r="U387" i="5"/>
  <c r="V387" i="5"/>
  <c r="W387" i="5"/>
  <c r="X387" i="5"/>
  <c r="Y387" i="5"/>
  <c r="Z387" i="5"/>
  <c r="AA387" i="5"/>
  <c r="AB387" i="5"/>
  <c r="AC387" i="5"/>
  <c r="AD387" i="5"/>
  <c r="AE387" i="5"/>
  <c r="AF387" i="5"/>
  <c r="AG387" i="5"/>
  <c r="AH387" i="5"/>
  <c r="AI387" i="5"/>
  <c r="AJ387" i="5"/>
  <c r="AK387" i="5"/>
  <c r="AL387" i="5"/>
  <c r="AM387" i="5"/>
  <c r="AN387" i="5"/>
  <c r="AO387" i="5"/>
  <c r="AP387" i="5"/>
  <c r="AQ387" i="5"/>
  <c r="AR387" i="5"/>
  <c r="AS387" i="5"/>
  <c r="AT387" i="5"/>
  <c r="AU387" i="5"/>
  <c r="AV387" i="5"/>
  <c r="AW387" i="5"/>
  <c r="AX387" i="5"/>
  <c r="AY387" i="5"/>
  <c r="AZ387" i="5"/>
  <c r="BA387" i="5"/>
  <c r="BB387" i="5"/>
  <c r="BC387" i="5"/>
  <c r="BD387" i="5"/>
  <c r="BE387" i="5"/>
  <c r="BF387" i="5"/>
  <c r="BI55" i="4"/>
  <c r="BI57" i="5"/>
  <c r="BI387" i="5"/>
  <c r="BJ55" i="4"/>
  <c r="BJ57" i="5"/>
  <c r="BJ387" i="5"/>
  <c r="BK55" i="4"/>
  <c r="BK57" i="5"/>
  <c r="BK387" i="5"/>
  <c r="B388" i="5"/>
  <c r="C388" i="5"/>
  <c r="D388" i="5"/>
  <c r="E388" i="5"/>
  <c r="F388" i="5"/>
  <c r="G388" i="5"/>
  <c r="H388" i="5"/>
  <c r="I388" i="5"/>
  <c r="J388" i="5"/>
  <c r="K388" i="5"/>
  <c r="L388" i="5"/>
  <c r="M388" i="5"/>
  <c r="N388" i="5"/>
  <c r="O388" i="5"/>
  <c r="P388" i="5"/>
  <c r="Q388" i="5"/>
  <c r="R388" i="5"/>
  <c r="S388" i="5"/>
  <c r="T388" i="5"/>
  <c r="U388" i="5"/>
  <c r="V388" i="5"/>
  <c r="W388" i="5"/>
  <c r="X388" i="5"/>
  <c r="Y388" i="5"/>
  <c r="Z388" i="5"/>
  <c r="AA388" i="5"/>
  <c r="AB388" i="5"/>
  <c r="AC388" i="5"/>
  <c r="AD388" i="5"/>
  <c r="AE388" i="5"/>
  <c r="AF388" i="5"/>
  <c r="AG388" i="5"/>
  <c r="AH388" i="5"/>
  <c r="AI388" i="5"/>
  <c r="AJ388" i="5"/>
  <c r="AK388" i="5"/>
  <c r="AL388" i="5"/>
  <c r="AM388" i="5"/>
  <c r="AN388" i="5"/>
  <c r="AO388" i="5"/>
  <c r="AP388" i="5"/>
  <c r="AQ388" i="5"/>
  <c r="AR388" i="5"/>
  <c r="AS388" i="5"/>
  <c r="AT388" i="5"/>
  <c r="AU388" i="5"/>
  <c r="AV388" i="5"/>
  <c r="AW388" i="5"/>
  <c r="AX388" i="5"/>
  <c r="AY388" i="5"/>
  <c r="AZ388" i="5"/>
  <c r="BA388" i="5"/>
  <c r="BB388" i="5"/>
  <c r="BC388" i="5"/>
  <c r="BD388" i="5"/>
  <c r="BE388" i="5"/>
  <c r="BF388" i="5"/>
  <c r="BI56" i="4"/>
  <c r="BI58" i="5"/>
  <c r="BI388" i="5"/>
  <c r="BJ56" i="4"/>
  <c r="BJ58" i="5"/>
  <c r="BJ388" i="5"/>
  <c r="BK56" i="4"/>
  <c r="BK58" i="5"/>
  <c r="BK388" i="5"/>
  <c r="B389" i="5"/>
  <c r="C389" i="5"/>
  <c r="D389" i="5"/>
  <c r="E389" i="5"/>
  <c r="F389" i="5"/>
  <c r="G389" i="5"/>
  <c r="H389" i="5"/>
  <c r="I389" i="5"/>
  <c r="J389" i="5"/>
  <c r="K389" i="5"/>
  <c r="L389" i="5"/>
  <c r="M389" i="5"/>
  <c r="N389" i="5"/>
  <c r="O389" i="5"/>
  <c r="P389" i="5"/>
  <c r="Q389" i="5"/>
  <c r="R389" i="5"/>
  <c r="S389" i="5"/>
  <c r="T389" i="5"/>
  <c r="U389" i="5"/>
  <c r="V389" i="5"/>
  <c r="W389" i="5"/>
  <c r="X389" i="5"/>
  <c r="Y389" i="5"/>
  <c r="Z389" i="5"/>
  <c r="AA389" i="5"/>
  <c r="AB389" i="5"/>
  <c r="AC389" i="5"/>
  <c r="AD389" i="5"/>
  <c r="AE389" i="5"/>
  <c r="AF389" i="5"/>
  <c r="AG389" i="5"/>
  <c r="AH389" i="5"/>
  <c r="AI389" i="5"/>
  <c r="AJ389" i="5"/>
  <c r="AK389" i="5"/>
  <c r="AL389" i="5"/>
  <c r="AM389" i="5"/>
  <c r="AN389" i="5"/>
  <c r="AO389" i="5"/>
  <c r="AP389" i="5"/>
  <c r="AQ389" i="5"/>
  <c r="AR389" i="5"/>
  <c r="AS389" i="5"/>
  <c r="AT389" i="5"/>
  <c r="AU389" i="5"/>
  <c r="AV389" i="5"/>
  <c r="AW389" i="5"/>
  <c r="AX389" i="5"/>
  <c r="AY389" i="5"/>
  <c r="AZ389" i="5"/>
  <c r="BA389" i="5"/>
  <c r="BB389" i="5"/>
  <c r="BC389" i="5"/>
  <c r="BD389" i="5"/>
  <c r="BE389" i="5"/>
  <c r="BF389" i="5"/>
  <c r="BI57" i="4"/>
  <c r="BI59" i="5"/>
  <c r="BI389" i="5"/>
  <c r="BJ57" i="4"/>
  <c r="BJ59" i="5"/>
  <c r="BJ389" i="5"/>
  <c r="BK57" i="4"/>
  <c r="BK59" i="5"/>
  <c r="BK389" i="5"/>
  <c r="B390" i="5"/>
  <c r="C390" i="5"/>
  <c r="D390" i="5"/>
  <c r="E390" i="5"/>
  <c r="F390" i="5"/>
  <c r="G390" i="5"/>
  <c r="H390" i="5"/>
  <c r="I390" i="5"/>
  <c r="J390" i="5"/>
  <c r="K390" i="5"/>
  <c r="L390" i="5"/>
  <c r="M390" i="5"/>
  <c r="N390" i="5"/>
  <c r="O390" i="5"/>
  <c r="P390" i="5"/>
  <c r="Q390" i="5"/>
  <c r="R390" i="5"/>
  <c r="S390" i="5"/>
  <c r="T390" i="5"/>
  <c r="U390" i="5"/>
  <c r="V390" i="5"/>
  <c r="W390" i="5"/>
  <c r="X390" i="5"/>
  <c r="Y390" i="5"/>
  <c r="Z390" i="5"/>
  <c r="AA390" i="5"/>
  <c r="AB390" i="5"/>
  <c r="AC390" i="5"/>
  <c r="AD390" i="5"/>
  <c r="AE390" i="5"/>
  <c r="AF390" i="5"/>
  <c r="AG390" i="5"/>
  <c r="AH390" i="5"/>
  <c r="AI390" i="5"/>
  <c r="AJ390" i="5"/>
  <c r="AK390" i="5"/>
  <c r="AL390" i="5"/>
  <c r="AM390" i="5"/>
  <c r="AN390" i="5"/>
  <c r="AO390" i="5"/>
  <c r="AP390" i="5"/>
  <c r="AQ390" i="5"/>
  <c r="AR390" i="5"/>
  <c r="AS390" i="5"/>
  <c r="AT390" i="5"/>
  <c r="AU390" i="5"/>
  <c r="AV390" i="5"/>
  <c r="AW390" i="5"/>
  <c r="AX390" i="5"/>
  <c r="AY390" i="5"/>
  <c r="AZ390" i="5"/>
  <c r="BA390" i="5"/>
  <c r="BB390" i="5"/>
  <c r="BC390" i="5"/>
  <c r="BD390" i="5"/>
  <c r="BE390" i="5"/>
  <c r="BF390" i="5"/>
  <c r="BI58" i="4"/>
  <c r="BI60" i="5"/>
  <c r="BI390" i="5"/>
  <c r="BJ58" i="4"/>
  <c r="BJ60" i="5"/>
  <c r="BJ390" i="5"/>
  <c r="BK58" i="4"/>
  <c r="BK60" i="5"/>
  <c r="BK390" i="5"/>
  <c r="B59" i="4"/>
  <c r="B61" i="5"/>
  <c r="B391" i="5"/>
  <c r="C59" i="4"/>
  <c r="C61" i="5"/>
  <c r="C391" i="5"/>
  <c r="D59" i="4"/>
  <c r="D61" i="5"/>
  <c r="D391" i="5"/>
  <c r="E59" i="4"/>
  <c r="E61" i="5"/>
  <c r="E391" i="5"/>
  <c r="F59" i="4"/>
  <c r="F61" i="5"/>
  <c r="F391" i="5"/>
  <c r="G59" i="4"/>
  <c r="G61" i="5"/>
  <c r="G391" i="5"/>
  <c r="H59" i="4"/>
  <c r="H61" i="5"/>
  <c r="H391" i="5"/>
  <c r="I59" i="4"/>
  <c r="I61" i="5"/>
  <c r="I391" i="5"/>
  <c r="J59" i="4"/>
  <c r="J61" i="5"/>
  <c r="J391" i="5"/>
  <c r="K59" i="4"/>
  <c r="K61" i="5"/>
  <c r="K391" i="5"/>
  <c r="L59" i="4"/>
  <c r="L61" i="5"/>
  <c r="L391" i="5"/>
  <c r="M59" i="4"/>
  <c r="M61" i="5"/>
  <c r="M391" i="5"/>
  <c r="N59" i="4"/>
  <c r="N61" i="5"/>
  <c r="N391" i="5"/>
  <c r="O59" i="4"/>
  <c r="O61" i="5"/>
  <c r="O391" i="5"/>
  <c r="P59" i="4"/>
  <c r="P61" i="5"/>
  <c r="P391" i="5"/>
  <c r="Q59" i="4"/>
  <c r="Q61" i="5"/>
  <c r="Q391" i="5"/>
  <c r="R59" i="4"/>
  <c r="R61" i="5"/>
  <c r="R391" i="5"/>
  <c r="S59" i="4"/>
  <c r="S61" i="5"/>
  <c r="S391" i="5"/>
  <c r="T59" i="4"/>
  <c r="T61" i="5"/>
  <c r="T391" i="5"/>
  <c r="U59" i="4"/>
  <c r="U61" i="5"/>
  <c r="U391" i="5"/>
  <c r="V59" i="4"/>
  <c r="V61" i="5"/>
  <c r="V391" i="5"/>
  <c r="W59" i="4"/>
  <c r="W61" i="5"/>
  <c r="W391" i="5"/>
  <c r="X59" i="4"/>
  <c r="X61" i="5"/>
  <c r="X391" i="5"/>
  <c r="Y59" i="4"/>
  <c r="Y61" i="5"/>
  <c r="Y391" i="5"/>
  <c r="Z59" i="4"/>
  <c r="Z61" i="5"/>
  <c r="Z391" i="5"/>
  <c r="AA59" i="4"/>
  <c r="AA61" i="5"/>
  <c r="AA391" i="5"/>
  <c r="AB59" i="4"/>
  <c r="AB61" i="5"/>
  <c r="AB391" i="5"/>
  <c r="AC59" i="4"/>
  <c r="AC61" i="5"/>
  <c r="AC391" i="5"/>
  <c r="AD59" i="4"/>
  <c r="AD61" i="5"/>
  <c r="AD391" i="5"/>
  <c r="AE59" i="4"/>
  <c r="AE61" i="5"/>
  <c r="AE391" i="5"/>
  <c r="AF59" i="4"/>
  <c r="AF61" i="5"/>
  <c r="AF391" i="5"/>
  <c r="AG59" i="4"/>
  <c r="AG61" i="5"/>
  <c r="AG391" i="5"/>
  <c r="AH59" i="4"/>
  <c r="AH61" i="5"/>
  <c r="AH391" i="5"/>
  <c r="AI59" i="4"/>
  <c r="AI61" i="5"/>
  <c r="AI391" i="5"/>
  <c r="AJ59" i="4"/>
  <c r="AJ61" i="5"/>
  <c r="AJ391" i="5"/>
  <c r="AK59" i="4"/>
  <c r="AK61" i="5"/>
  <c r="AK391" i="5"/>
  <c r="AL59" i="4"/>
  <c r="AL61" i="5"/>
  <c r="AL391" i="5"/>
  <c r="AM59" i="4"/>
  <c r="AM61" i="5"/>
  <c r="AM391" i="5"/>
  <c r="AN59" i="4"/>
  <c r="AN61" i="5"/>
  <c r="AN391" i="5"/>
  <c r="AO59" i="4"/>
  <c r="AO61" i="5"/>
  <c r="AO391" i="5"/>
  <c r="AP59" i="4"/>
  <c r="AP61" i="5"/>
  <c r="AP391" i="5"/>
  <c r="AQ59" i="4"/>
  <c r="AQ61" i="5"/>
  <c r="AQ391" i="5"/>
  <c r="AR59" i="4"/>
  <c r="AR61" i="5"/>
  <c r="AR391" i="5"/>
  <c r="AS59" i="4"/>
  <c r="AS61" i="5"/>
  <c r="AS391" i="5"/>
  <c r="AT59" i="4"/>
  <c r="AT61" i="5"/>
  <c r="AT391" i="5"/>
  <c r="AU59" i="4"/>
  <c r="AU61" i="5"/>
  <c r="AU391" i="5"/>
  <c r="AV59" i="4"/>
  <c r="AV61" i="5"/>
  <c r="AV391" i="5"/>
  <c r="AW59" i="4"/>
  <c r="AW61" i="5"/>
  <c r="AW391" i="5"/>
  <c r="AX59" i="4"/>
  <c r="AX61" i="5"/>
  <c r="AX391" i="5"/>
  <c r="AY59" i="4"/>
  <c r="AY61" i="5"/>
  <c r="AY391" i="5"/>
  <c r="AZ59" i="4"/>
  <c r="AZ61" i="5"/>
  <c r="AZ391" i="5"/>
  <c r="BA59" i="4"/>
  <c r="BA61" i="5"/>
  <c r="BA391" i="5"/>
  <c r="BB59" i="4"/>
  <c r="BB61" i="5"/>
  <c r="BB391" i="5"/>
  <c r="BC61" i="5"/>
  <c r="BC391" i="5"/>
  <c r="BD59" i="4"/>
  <c r="BD61" i="5"/>
  <c r="BD391" i="5"/>
  <c r="BE59" i="4"/>
  <c r="BE61" i="5"/>
  <c r="BE391" i="5"/>
  <c r="BF59" i="4"/>
  <c r="BF61" i="5"/>
  <c r="BF391" i="5"/>
  <c r="BI59" i="4"/>
  <c r="BI61" i="5"/>
  <c r="BI391" i="5"/>
  <c r="BJ59" i="4"/>
  <c r="BJ61" i="5"/>
  <c r="BJ391" i="5"/>
  <c r="BK59" i="4"/>
  <c r="BK61" i="5"/>
  <c r="BK391" i="5"/>
  <c r="B60" i="4"/>
  <c r="B62" i="5"/>
  <c r="B392" i="5"/>
  <c r="C60" i="4"/>
  <c r="C62" i="5"/>
  <c r="C392" i="5"/>
  <c r="D60" i="4"/>
  <c r="D62" i="5"/>
  <c r="D392" i="5"/>
  <c r="E60" i="4"/>
  <c r="E62" i="5"/>
  <c r="E392" i="5"/>
  <c r="F60" i="4"/>
  <c r="F62" i="5"/>
  <c r="F392" i="5"/>
  <c r="G60" i="4"/>
  <c r="G62" i="5"/>
  <c r="G392" i="5"/>
  <c r="H60" i="4"/>
  <c r="H62" i="5"/>
  <c r="H392" i="5"/>
  <c r="I60" i="4"/>
  <c r="I62" i="5"/>
  <c r="I392" i="5"/>
  <c r="J60" i="4"/>
  <c r="J62" i="5"/>
  <c r="J392" i="5"/>
  <c r="K60" i="4"/>
  <c r="K62" i="5"/>
  <c r="K392" i="5"/>
  <c r="L60" i="4"/>
  <c r="L62" i="5"/>
  <c r="L392" i="5"/>
  <c r="M60" i="4"/>
  <c r="M62" i="5"/>
  <c r="M392" i="5"/>
  <c r="N60" i="4"/>
  <c r="N62" i="5"/>
  <c r="N392" i="5"/>
  <c r="O60" i="4"/>
  <c r="O62" i="5"/>
  <c r="O392" i="5"/>
  <c r="P60" i="4"/>
  <c r="P62" i="5"/>
  <c r="P392" i="5"/>
  <c r="Q60" i="4"/>
  <c r="Q62" i="5"/>
  <c r="Q392" i="5"/>
  <c r="R60" i="4"/>
  <c r="R62" i="5"/>
  <c r="R392" i="5"/>
  <c r="S60" i="4"/>
  <c r="S62" i="5"/>
  <c r="S392" i="5"/>
  <c r="T60" i="4"/>
  <c r="T62" i="5"/>
  <c r="T392" i="5"/>
  <c r="U60" i="4"/>
  <c r="U62" i="5"/>
  <c r="U392" i="5"/>
  <c r="V60" i="4"/>
  <c r="V62" i="5"/>
  <c r="V392" i="5"/>
  <c r="W60" i="4"/>
  <c r="W62" i="5"/>
  <c r="W392" i="5"/>
  <c r="X60" i="4"/>
  <c r="X62" i="5"/>
  <c r="X392" i="5"/>
  <c r="Y60" i="4"/>
  <c r="Y62" i="5"/>
  <c r="Y392" i="5"/>
  <c r="Z60" i="4"/>
  <c r="Z62" i="5"/>
  <c r="Z392" i="5"/>
  <c r="AA60" i="4"/>
  <c r="AA62" i="5"/>
  <c r="AA392" i="5"/>
  <c r="AB60" i="4"/>
  <c r="AB62" i="5"/>
  <c r="AB392" i="5"/>
  <c r="AC60" i="4"/>
  <c r="AC62" i="5"/>
  <c r="AC392" i="5"/>
  <c r="AD60" i="4"/>
  <c r="AD62" i="5"/>
  <c r="AD392" i="5"/>
  <c r="AE60" i="4"/>
  <c r="AE62" i="5"/>
  <c r="AE392" i="5"/>
  <c r="AF60" i="4"/>
  <c r="AF62" i="5"/>
  <c r="AF392" i="5"/>
  <c r="AG60" i="4"/>
  <c r="AG62" i="5"/>
  <c r="AG392" i="5"/>
  <c r="AH60" i="4"/>
  <c r="AH62" i="5"/>
  <c r="AH392" i="5"/>
  <c r="AI60" i="4"/>
  <c r="AI62" i="5"/>
  <c r="AI392" i="5"/>
  <c r="AJ60" i="4"/>
  <c r="AJ62" i="5"/>
  <c r="AJ392" i="5"/>
  <c r="AK60" i="4"/>
  <c r="AK62" i="5"/>
  <c r="AK392" i="5"/>
  <c r="AL60" i="4"/>
  <c r="AL62" i="5"/>
  <c r="AL392" i="5"/>
  <c r="AM60" i="4"/>
  <c r="AM62" i="5"/>
  <c r="AM392" i="5"/>
  <c r="AN60" i="4"/>
  <c r="AN62" i="5"/>
  <c r="AN392" i="5"/>
  <c r="AO60" i="4"/>
  <c r="AO62" i="5"/>
  <c r="AO392" i="5"/>
  <c r="AP60" i="4"/>
  <c r="AP62" i="5"/>
  <c r="AP392" i="5"/>
  <c r="AQ60" i="4"/>
  <c r="AQ62" i="5"/>
  <c r="AQ392" i="5"/>
  <c r="AR60" i="4"/>
  <c r="AR62" i="5"/>
  <c r="AR392" i="5"/>
  <c r="AS60" i="4"/>
  <c r="AS62" i="5"/>
  <c r="AS392" i="5"/>
  <c r="AT60" i="4"/>
  <c r="AT62" i="5"/>
  <c r="AT392" i="5"/>
  <c r="AU60" i="4"/>
  <c r="AU62" i="5"/>
  <c r="AU392" i="5"/>
  <c r="AV60" i="4"/>
  <c r="AV62" i="5"/>
  <c r="AV392" i="5"/>
  <c r="AW60" i="4"/>
  <c r="AW62" i="5"/>
  <c r="AW392" i="5"/>
  <c r="AX60" i="4"/>
  <c r="AX62" i="5"/>
  <c r="AX392" i="5"/>
  <c r="AY60" i="4"/>
  <c r="AY62" i="5"/>
  <c r="AY392" i="5"/>
  <c r="AZ60" i="4"/>
  <c r="AZ62" i="5"/>
  <c r="AZ392" i="5"/>
  <c r="BA60" i="4"/>
  <c r="BA62" i="5"/>
  <c r="BA392" i="5"/>
  <c r="BB60" i="4"/>
  <c r="BB62" i="5"/>
  <c r="BB392" i="5"/>
  <c r="BC62" i="5"/>
  <c r="BC392" i="5"/>
  <c r="BD60" i="4"/>
  <c r="BD62" i="5"/>
  <c r="BD392" i="5"/>
  <c r="BE60" i="4"/>
  <c r="BE62" i="5"/>
  <c r="BE392" i="5"/>
  <c r="BF60" i="4"/>
  <c r="BF62" i="5"/>
  <c r="BF392" i="5"/>
  <c r="BI60" i="4"/>
  <c r="BI62" i="5"/>
  <c r="BI392" i="5"/>
  <c r="BJ60" i="4"/>
  <c r="BJ62" i="5"/>
  <c r="BJ392" i="5"/>
  <c r="BK60" i="4"/>
  <c r="BK62" i="5"/>
  <c r="BK392" i="5"/>
  <c r="B61" i="4"/>
  <c r="B63" i="5"/>
  <c r="B393" i="5"/>
  <c r="C61" i="4"/>
  <c r="C63" i="5"/>
  <c r="C393" i="5"/>
  <c r="D61" i="4"/>
  <c r="D63" i="5"/>
  <c r="D393" i="5"/>
  <c r="E61" i="4"/>
  <c r="E63" i="5"/>
  <c r="E393" i="5"/>
  <c r="F61" i="4"/>
  <c r="F63" i="5"/>
  <c r="F393" i="5"/>
  <c r="G61" i="4"/>
  <c r="G63" i="5"/>
  <c r="G393" i="5"/>
  <c r="H61" i="4"/>
  <c r="H63" i="5"/>
  <c r="H393" i="5"/>
  <c r="I61" i="4"/>
  <c r="I63" i="5"/>
  <c r="I393" i="5"/>
  <c r="J61" i="4"/>
  <c r="J63" i="5"/>
  <c r="J393" i="5"/>
  <c r="K61" i="4"/>
  <c r="K63" i="5"/>
  <c r="K393" i="5"/>
  <c r="L61" i="4"/>
  <c r="L63" i="5"/>
  <c r="L393" i="5"/>
  <c r="M61" i="4"/>
  <c r="M63" i="5"/>
  <c r="M393" i="5"/>
  <c r="N61" i="4"/>
  <c r="N63" i="5"/>
  <c r="N393" i="5"/>
  <c r="O61" i="4"/>
  <c r="O63" i="5"/>
  <c r="O393" i="5"/>
  <c r="P61" i="4"/>
  <c r="P63" i="5"/>
  <c r="P393" i="5"/>
  <c r="Q61" i="4"/>
  <c r="Q63" i="5"/>
  <c r="Q393" i="5"/>
  <c r="R61" i="4"/>
  <c r="R63" i="5"/>
  <c r="R393" i="5"/>
  <c r="S61" i="4"/>
  <c r="S63" i="5"/>
  <c r="S393" i="5"/>
  <c r="T61" i="4"/>
  <c r="T63" i="5"/>
  <c r="T393" i="5"/>
  <c r="U61" i="4"/>
  <c r="U63" i="5"/>
  <c r="U393" i="5"/>
  <c r="V61" i="4"/>
  <c r="V63" i="5"/>
  <c r="V393" i="5"/>
  <c r="W61" i="4"/>
  <c r="W63" i="5"/>
  <c r="W393" i="5"/>
  <c r="X61" i="4"/>
  <c r="X63" i="5"/>
  <c r="X393" i="5"/>
  <c r="Y61" i="4"/>
  <c r="Y63" i="5"/>
  <c r="Y393" i="5"/>
  <c r="Z61" i="4"/>
  <c r="Z63" i="5"/>
  <c r="Z393" i="5"/>
  <c r="AA61" i="4"/>
  <c r="AA63" i="5"/>
  <c r="AA393" i="5"/>
  <c r="AB61" i="4"/>
  <c r="AB63" i="5"/>
  <c r="AB393" i="5"/>
  <c r="AC61" i="4"/>
  <c r="AC63" i="5"/>
  <c r="AC393" i="5"/>
  <c r="AD61" i="4"/>
  <c r="AD63" i="5"/>
  <c r="AD393" i="5"/>
  <c r="AE61" i="4"/>
  <c r="AE63" i="5"/>
  <c r="AE393" i="5"/>
  <c r="AF61" i="4"/>
  <c r="AF63" i="5"/>
  <c r="AF393" i="5"/>
  <c r="AG61" i="4"/>
  <c r="AG63" i="5"/>
  <c r="AG393" i="5"/>
  <c r="AH61" i="4"/>
  <c r="AH63" i="5"/>
  <c r="AH393" i="5"/>
  <c r="AI61" i="4"/>
  <c r="AI63" i="5"/>
  <c r="AI393" i="5"/>
  <c r="AJ61" i="4"/>
  <c r="AJ63" i="5"/>
  <c r="AJ393" i="5"/>
  <c r="AK61" i="4"/>
  <c r="AK63" i="5"/>
  <c r="AK393" i="5"/>
  <c r="AL61" i="4"/>
  <c r="AL63" i="5"/>
  <c r="AL393" i="5"/>
  <c r="AM61" i="4"/>
  <c r="AM63" i="5"/>
  <c r="AM393" i="5"/>
  <c r="AN61" i="4"/>
  <c r="AN63" i="5"/>
  <c r="AN393" i="5"/>
  <c r="AO61" i="4"/>
  <c r="AO63" i="5"/>
  <c r="AO393" i="5"/>
  <c r="AP61" i="4"/>
  <c r="AP63" i="5"/>
  <c r="AP393" i="5"/>
  <c r="AQ61" i="4"/>
  <c r="AQ63" i="5"/>
  <c r="AQ393" i="5"/>
  <c r="AR61" i="4"/>
  <c r="AR63" i="5"/>
  <c r="AR393" i="5"/>
  <c r="AS61" i="4"/>
  <c r="AS63" i="5"/>
  <c r="AS393" i="5"/>
  <c r="AT61" i="4"/>
  <c r="AT63" i="5"/>
  <c r="AT393" i="5"/>
  <c r="AU61" i="4"/>
  <c r="AU63" i="5"/>
  <c r="AU393" i="5"/>
  <c r="AV61" i="4"/>
  <c r="AV63" i="5"/>
  <c r="AV393" i="5"/>
  <c r="AW61" i="4"/>
  <c r="AW63" i="5"/>
  <c r="AW393" i="5"/>
  <c r="AX61" i="4"/>
  <c r="AX63" i="5"/>
  <c r="AX393" i="5"/>
  <c r="AY61" i="4"/>
  <c r="AY63" i="5"/>
  <c r="AY393" i="5"/>
  <c r="AZ61" i="4"/>
  <c r="AZ63" i="5"/>
  <c r="AZ393" i="5"/>
  <c r="BA61" i="4"/>
  <c r="BA63" i="5"/>
  <c r="BA393" i="5"/>
  <c r="BB61" i="4"/>
  <c r="BB63" i="5"/>
  <c r="BB393" i="5"/>
  <c r="BC63" i="5"/>
  <c r="BC393" i="5"/>
  <c r="BD61" i="4"/>
  <c r="BD63" i="5"/>
  <c r="BD393" i="5"/>
  <c r="BE61" i="4"/>
  <c r="BE63" i="5"/>
  <c r="BE393" i="5"/>
  <c r="BF61" i="4"/>
  <c r="BF63" i="5"/>
  <c r="BF393" i="5"/>
  <c r="BI61" i="4"/>
  <c r="BI63" i="5"/>
  <c r="BI393" i="5"/>
  <c r="BJ61" i="4"/>
  <c r="BJ63" i="5"/>
  <c r="BJ393" i="5"/>
  <c r="BK61" i="4"/>
  <c r="BK63" i="5"/>
  <c r="BK393" i="5"/>
  <c r="B62" i="4"/>
  <c r="B64" i="5"/>
  <c r="B394" i="5"/>
  <c r="C62" i="4"/>
  <c r="C64" i="5"/>
  <c r="C394" i="5"/>
  <c r="D62" i="4"/>
  <c r="D64" i="5"/>
  <c r="D394" i="5"/>
  <c r="E62" i="4"/>
  <c r="E64" i="5"/>
  <c r="E394" i="5"/>
  <c r="F62" i="4"/>
  <c r="F64" i="5"/>
  <c r="F394" i="5"/>
  <c r="G62" i="4"/>
  <c r="G64" i="5"/>
  <c r="G394" i="5"/>
  <c r="H62" i="4"/>
  <c r="H64" i="5"/>
  <c r="H394" i="5"/>
  <c r="I62" i="4"/>
  <c r="I64" i="5"/>
  <c r="I394" i="5"/>
  <c r="J62" i="4"/>
  <c r="J64" i="5"/>
  <c r="J394" i="5"/>
  <c r="K62" i="4"/>
  <c r="K64" i="5"/>
  <c r="K394" i="5"/>
  <c r="L62" i="4"/>
  <c r="L64" i="5"/>
  <c r="L394" i="5"/>
  <c r="M62" i="4"/>
  <c r="M64" i="5"/>
  <c r="M394" i="5"/>
  <c r="N62" i="4"/>
  <c r="N64" i="5"/>
  <c r="N394" i="5"/>
  <c r="O62" i="4"/>
  <c r="O64" i="5"/>
  <c r="O394" i="5"/>
  <c r="P62" i="4"/>
  <c r="P64" i="5"/>
  <c r="P394" i="5"/>
  <c r="Q62" i="4"/>
  <c r="Q64" i="5"/>
  <c r="Q394" i="5"/>
  <c r="R62" i="4"/>
  <c r="R64" i="5"/>
  <c r="R394" i="5"/>
  <c r="S62" i="4"/>
  <c r="S64" i="5"/>
  <c r="S394" i="5"/>
  <c r="T62" i="4"/>
  <c r="T64" i="5"/>
  <c r="T394" i="5"/>
  <c r="U62" i="4"/>
  <c r="U64" i="5"/>
  <c r="U394" i="5"/>
  <c r="V62" i="4"/>
  <c r="V64" i="5"/>
  <c r="V394" i="5"/>
  <c r="W62" i="4"/>
  <c r="W64" i="5"/>
  <c r="W394" i="5"/>
  <c r="X62" i="4"/>
  <c r="X64" i="5"/>
  <c r="X394" i="5"/>
  <c r="Y62" i="4"/>
  <c r="Y64" i="5"/>
  <c r="Y394" i="5"/>
  <c r="Z62" i="4"/>
  <c r="Z64" i="5"/>
  <c r="Z394" i="5"/>
  <c r="AA62" i="4"/>
  <c r="AA64" i="5"/>
  <c r="AA394" i="5"/>
  <c r="AB62" i="4"/>
  <c r="AB64" i="5"/>
  <c r="AB394" i="5"/>
  <c r="AC62" i="4"/>
  <c r="AC64" i="5"/>
  <c r="AC394" i="5"/>
  <c r="AD62" i="4"/>
  <c r="AD64" i="5"/>
  <c r="AD394" i="5"/>
  <c r="AE62" i="4"/>
  <c r="AE64" i="5"/>
  <c r="AE394" i="5"/>
  <c r="AF62" i="4"/>
  <c r="AF64" i="5"/>
  <c r="AF394" i="5"/>
  <c r="AG62" i="4"/>
  <c r="AG64" i="5"/>
  <c r="AG394" i="5"/>
  <c r="AH62" i="4"/>
  <c r="AH64" i="5"/>
  <c r="AH394" i="5"/>
  <c r="AI62" i="4"/>
  <c r="AI64" i="5"/>
  <c r="AI394" i="5"/>
  <c r="AJ62" i="4"/>
  <c r="AJ64" i="5"/>
  <c r="AJ394" i="5"/>
  <c r="AK62" i="4"/>
  <c r="AK64" i="5"/>
  <c r="AK394" i="5"/>
  <c r="AL62" i="4"/>
  <c r="AL64" i="5"/>
  <c r="AL394" i="5"/>
  <c r="AM62" i="4"/>
  <c r="AM64" i="5"/>
  <c r="AM394" i="5"/>
  <c r="AN62" i="4"/>
  <c r="AN64" i="5"/>
  <c r="AN394" i="5"/>
  <c r="AO62" i="4"/>
  <c r="AO64" i="5"/>
  <c r="AO394" i="5"/>
  <c r="AP62" i="4"/>
  <c r="AP64" i="5"/>
  <c r="AP394" i="5"/>
  <c r="AQ62" i="4"/>
  <c r="AQ64" i="5"/>
  <c r="AQ394" i="5"/>
  <c r="AR62" i="4"/>
  <c r="AR64" i="5"/>
  <c r="AR394" i="5"/>
  <c r="AS62" i="4"/>
  <c r="AS64" i="5"/>
  <c r="AS394" i="5"/>
  <c r="AT62" i="4"/>
  <c r="AT64" i="5"/>
  <c r="AT394" i="5"/>
  <c r="AU62" i="4"/>
  <c r="AU64" i="5"/>
  <c r="AU394" i="5"/>
  <c r="AV62" i="4"/>
  <c r="AV64" i="5"/>
  <c r="AV394" i="5"/>
  <c r="AW62" i="4"/>
  <c r="AW64" i="5"/>
  <c r="AW394" i="5"/>
  <c r="AX62" i="4"/>
  <c r="AX64" i="5"/>
  <c r="AX394" i="5"/>
  <c r="AY62" i="4"/>
  <c r="AY64" i="5"/>
  <c r="AY394" i="5"/>
  <c r="AZ62" i="4"/>
  <c r="AZ64" i="5"/>
  <c r="AZ394" i="5"/>
  <c r="BA62" i="4"/>
  <c r="BA64" i="5"/>
  <c r="BA394" i="5"/>
  <c r="BB62" i="4"/>
  <c r="BB64" i="5"/>
  <c r="BB394" i="5"/>
  <c r="BC64" i="5"/>
  <c r="BC394" i="5"/>
  <c r="BD62" i="4"/>
  <c r="BD64" i="5"/>
  <c r="BD394" i="5"/>
  <c r="BE62" i="4"/>
  <c r="BE64" i="5"/>
  <c r="BE394" i="5"/>
  <c r="BF62" i="4"/>
  <c r="BF64" i="5"/>
  <c r="BF394" i="5"/>
  <c r="BI62" i="4"/>
  <c r="BI64" i="5"/>
  <c r="BI394" i="5"/>
  <c r="BJ62" i="4"/>
  <c r="BJ64" i="5"/>
  <c r="BJ394" i="5"/>
  <c r="BK62" i="4"/>
  <c r="BK64" i="5"/>
  <c r="BK394" i="5"/>
  <c r="B63" i="4"/>
  <c r="B65" i="5"/>
  <c r="B395" i="5"/>
  <c r="C63" i="4"/>
  <c r="C65" i="5"/>
  <c r="C395" i="5"/>
  <c r="D63" i="4"/>
  <c r="D65" i="5"/>
  <c r="D395" i="5"/>
  <c r="E63" i="4"/>
  <c r="E65" i="5"/>
  <c r="E395" i="5"/>
  <c r="F63" i="4"/>
  <c r="F65" i="5"/>
  <c r="F395" i="5"/>
  <c r="G63" i="4"/>
  <c r="G65" i="5"/>
  <c r="G395" i="5"/>
  <c r="H63" i="4"/>
  <c r="H65" i="5"/>
  <c r="H395" i="5"/>
  <c r="I63" i="4"/>
  <c r="I65" i="5"/>
  <c r="I395" i="5"/>
  <c r="J63" i="4"/>
  <c r="J65" i="5"/>
  <c r="J395" i="5"/>
  <c r="K63" i="4"/>
  <c r="K65" i="5"/>
  <c r="K395" i="5"/>
  <c r="L63" i="4"/>
  <c r="L65" i="5"/>
  <c r="L395" i="5"/>
  <c r="M63" i="4"/>
  <c r="M65" i="5"/>
  <c r="M395" i="5"/>
  <c r="N63" i="4"/>
  <c r="N65" i="5"/>
  <c r="N395" i="5"/>
  <c r="O63" i="4"/>
  <c r="O65" i="5"/>
  <c r="O395" i="5"/>
  <c r="P63" i="4"/>
  <c r="P65" i="5"/>
  <c r="P395" i="5"/>
  <c r="Q63" i="4"/>
  <c r="Q65" i="5"/>
  <c r="Q395" i="5"/>
  <c r="R63" i="4"/>
  <c r="R65" i="5"/>
  <c r="R395" i="5"/>
  <c r="S63" i="4"/>
  <c r="S65" i="5"/>
  <c r="S395" i="5"/>
  <c r="T63" i="4"/>
  <c r="T65" i="5"/>
  <c r="T395" i="5"/>
  <c r="U63" i="4"/>
  <c r="U65" i="5"/>
  <c r="U395" i="5"/>
  <c r="V63" i="4"/>
  <c r="V65" i="5"/>
  <c r="V395" i="5"/>
  <c r="W63" i="4"/>
  <c r="W65" i="5"/>
  <c r="W395" i="5"/>
  <c r="X63" i="4"/>
  <c r="X65" i="5"/>
  <c r="X395" i="5"/>
  <c r="Y63" i="4"/>
  <c r="Y65" i="5"/>
  <c r="Y395" i="5"/>
  <c r="Z63" i="4"/>
  <c r="Z65" i="5"/>
  <c r="Z395" i="5"/>
  <c r="AA63" i="4"/>
  <c r="AA65" i="5"/>
  <c r="AA395" i="5"/>
  <c r="AB63" i="4"/>
  <c r="AB65" i="5"/>
  <c r="AB395" i="5"/>
  <c r="AC63" i="4"/>
  <c r="AC65" i="5"/>
  <c r="AC395" i="5"/>
  <c r="AD63" i="4"/>
  <c r="AD65" i="5"/>
  <c r="AD395" i="5"/>
  <c r="AE63" i="4"/>
  <c r="AE65" i="5"/>
  <c r="AE395" i="5"/>
  <c r="AF63" i="4"/>
  <c r="AF65" i="5"/>
  <c r="AF395" i="5"/>
  <c r="AG63" i="4"/>
  <c r="AG65" i="5"/>
  <c r="AG395" i="5"/>
  <c r="AH63" i="4"/>
  <c r="AH65" i="5"/>
  <c r="AH395" i="5"/>
  <c r="AI63" i="4"/>
  <c r="AI65" i="5"/>
  <c r="AI395" i="5"/>
  <c r="AJ63" i="4"/>
  <c r="AJ65" i="5"/>
  <c r="AJ395" i="5"/>
  <c r="AK63" i="4"/>
  <c r="AK65" i="5"/>
  <c r="AK395" i="5"/>
  <c r="AL63" i="4"/>
  <c r="AL65" i="5"/>
  <c r="AL395" i="5"/>
  <c r="AM63" i="4"/>
  <c r="AM65" i="5"/>
  <c r="AM395" i="5"/>
  <c r="AN63" i="4"/>
  <c r="AN65" i="5"/>
  <c r="AN395" i="5"/>
  <c r="AO63" i="4"/>
  <c r="AO65" i="5"/>
  <c r="AO395" i="5"/>
  <c r="AP63" i="4"/>
  <c r="AP65" i="5"/>
  <c r="AP395" i="5"/>
  <c r="AQ63" i="4"/>
  <c r="AQ65" i="5"/>
  <c r="AQ395" i="5"/>
  <c r="AR63" i="4"/>
  <c r="AR65" i="5"/>
  <c r="AR395" i="5"/>
  <c r="AS63" i="4"/>
  <c r="AS65" i="5"/>
  <c r="AS395" i="5"/>
  <c r="AT63" i="4"/>
  <c r="AT65" i="5"/>
  <c r="AT395" i="5"/>
  <c r="AU63" i="4"/>
  <c r="AU65" i="5"/>
  <c r="AU395" i="5"/>
  <c r="AV63" i="4"/>
  <c r="AV65" i="5"/>
  <c r="AV395" i="5"/>
  <c r="AW63" i="4"/>
  <c r="AW65" i="5"/>
  <c r="AW395" i="5"/>
  <c r="AX63" i="4"/>
  <c r="AX65" i="5"/>
  <c r="AX395" i="5"/>
  <c r="AY63" i="4"/>
  <c r="AY65" i="5"/>
  <c r="AY395" i="5"/>
  <c r="AZ63" i="4"/>
  <c r="AZ65" i="5"/>
  <c r="AZ395" i="5"/>
  <c r="BA63" i="4"/>
  <c r="BA65" i="5"/>
  <c r="BA395" i="5"/>
  <c r="BB63" i="4"/>
  <c r="BB65" i="5"/>
  <c r="BB395" i="5"/>
  <c r="BC65" i="5"/>
  <c r="BC395" i="5"/>
  <c r="BD63" i="4"/>
  <c r="BD65" i="5"/>
  <c r="BD395" i="5"/>
  <c r="BE63" i="4"/>
  <c r="BE65" i="5"/>
  <c r="BE395" i="5"/>
  <c r="BF63" i="4"/>
  <c r="BF65" i="5"/>
  <c r="BF395" i="5"/>
  <c r="BI63" i="4"/>
  <c r="BI65" i="5"/>
  <c r="BI395" i="5"/>
  <c r="BJ63" i="4"/>
  <c r="BJ65" i="5"/>
  <c r="BJ395" i="5"/>
  <c r="BK63" i="4"/>
  <c r="BK65" i="5"/>
  <c r="BK395" i="5"/>
  <c r="B75" i="4"/>
  <c r="B396" i="5"/>
  <c r="C75" i="4"/>
  <c r="C396" i="5"/>
  <c r="D75" i="4"/>
  <c r="D396" i="5"/>
  <c r="E75" i="4"/>
  <c r="E396" i="5"/>
  <c r="F75" i="4"/>
  <c r="F396" i="5"/>
  <c r="G75" i="4"/>
  <c r="G396" i="5"/>
  <c r="H75" i="4"/>
  <c r="H396" i="5"/>
  <c r="I75" i="4"/>
  <c r="I396" i="5"/>
  <c r="J75" i="4"/>
  <c r="J396" i="5"/>
  <c r="K75" i="4"/>
  <c r="K396" i="5"/>
  <c r="L75" i="4"/>
  <c r="L396" i="5"/>
  <c r="M75" i="4"/>
  <c r="M396" i="5"/>
  <c r="N75" i="4"/>
  <c r="N396" i="5"/>
  <c r="O75" i="4"/>
  <c r="O396" i="5"/>
  <c r="P75" i="4"/>
  <c r="P396" i="5"/>
  <c r="Q75" i="4"/>
  <c r="Q396" i="5"/>
  <c r="R75" i="4"/>
  <c r="R396" i="5"/>
  <c r="S75" i="4"/>
  <c r="S396" i="5"/>
  <c r="T75" i="4"/>
  <c r="T396" i="5"/>
  <c r="U75" i="4"/>
  <c r="U396" i="5"/>
  <c r="V75" i="4"/>
  <c r="V396" i="5"/>
  <c r="W75" i="4"/>
  <c r="W396" i="5"/>
  <c r="X75" i="4"/>
  <c r="X396" i="5"/>
  <c r="Y75" i="4"/>
  <c r="Y396" i="5"/>
  <c r="Z75" i="4"/>
  <c r="Z396" i="5"/>
  <c r="AA75" i="4"/>
  <c r="AA396" i="5"/>
  <c r="AB75" i="4"/>
  <c r="AB396" i="5"/>
  <c r="AC75" i="4"/>
  <c r="AC396" i="5"/>
  <c r="AD75" i="4"/>
  <c r="AD396" i="5"/>
  <c r="AE75" i="4"/>
  <c r="AE396" i="5"/>
  <c r="AF75" i="4"/>
  <c r="AF396" i="5"/>
  <c r="AG75" i="4"/>
  <c r="AG396" i="5"/>
  <c r="AH75" i="4"/>
  <c r="AH396" i="5"/>
  <c r="AI75" i="4"/>
  <c r="AI396" i="5"/>
  <c r="AJ75" i="4"/>
  <c r="AJ396" i="5"/>
  <c r="AK75" i="4"/>
  <c r="AK396" i="5"/>
  <c r="AL75" i="4"/>
  <c r="AL396" i="5"/>
  <c r="AM75" i="4"/>
  <c r="AM396" i="5"/>
  <c r="AN75" i="4"/>
  <c r="AN396" i="5"/>
  <c r="AO75" i="4"/>
  <c r="AO396" i="5"/>
  <c r="AP75" i="4"/>
  <c r="AP396" i="5"/>
  <c r="AQ75" i="4"/>
  <c r="AQ396" i="5"/>
  <c r="AR75" i="4"/>
  <c r="AR396" i="5"/>
  <c r="AS75" i="4"/>
  <c r="AS396" i="5"/>
  <c r="AT75" i="4"/>
  <c r="AT396" i="5"/>
  <c r="AU75" i="4"/>
  <c r="AU396" i="5"/>
  <c r="AV75" i="4"/>
  <c r="AV396" i="5"/>
  <c r="AW75" i="4"/>
  <c r="AW396" i="5"/>
  <c r="AX75" i="4"/>
  <c r="AX396" i="5"/>
  <c r="AY75" i="4"/>
  <c r="AY396" i="5"/>
  <c r="AZ75" i="4"/>
  <c r="AZ396" i="5"/>
  <c r="BA75" i="4"/>
  <c r="BA396" i="5"/>
  <c r="BB75" i="4"/>
  <c r="BB396" i="5"/>
  <c r="BC396" i="5"/>
  <c r="BD75" i="4"/>
  <c r="BD396" i="5"/>
  <c r="BE75" i="4"/>
  <c r="BE396" i="5"/>
  <c r="BF75" i="4"/>
  <c r="BF396" i="5"/>
  <c r="BI75" i="4"/>
  <c r="BI396" i="5"/>
  <c r="BJ75" i="4"/>
  <c r="BJ396" i="5"/>
  <c r="BK75" i="4"/>
  <c r="BK396" i="5"/>
  <c r="B65" i="4"/>
  <c r="C65" i="4"/>
  <c r="D65" i="4"/>
  <c r="E65" i="4"/>
  <c r="F65" i="4"/>
  <c r="G65" i="4"/>
  <c r="H65" i="4"/>
  <c r="I65" i="4"/>
  <c r="J65" i="4"/>
  <c r="K65" i="4"/>
  <c r="L65" i="4"/>
  <c r="M65" i="4"/>
  <c r="N65" i="4"/>
  <c r="O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L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D65" i="4"/>
  <c r="BE65" i="4"/>
  <c r="BF65" i="4"/>
  <c r="BI65" i="4"/>
  <c r="BJ65" i="4"/>
  <c r="BK65" i="4"/>
  <c r="BW2" i="4"/>
  <c r="BL334" i="5"/>
  <c r="BM2" i="4"/>
  <c r="BW3" i="4"/>
  <c r="BL335" i="5"/>
  <c r="BM3" i="4"/>
  <c r="BW4" i="4"/>
  <c r="BL336" i="5"/>
  <c r="BM4" i="4"/>
  <c r="BW5" i="4"/>
  <c r="BL337" i="5"/>
  <c r="BM5" i="4"/>
  <c r="BW6" i="4"/>
  <c r="BL338" i="5"/>
  <c r="BM6" i="4"/>
  <c r="BW7" i="4"/>
  <c r="BL339" i="5"/>
  <c r="BM7" i="4"/>
  <c r="BW8" i="4"/>
  <c r="BL340" i="5"/>
  <c r="BM8" i="4"/>
  <c r="BW9" i="4"/>
  <c r="BL341" i="5"/>
  <c r="BM9" i="4"/>
  <c r="BW10" i="4"/>
  <c r="BL342" i="5"/>
  <c r="BM10" i="4"/>
  <c r="BW11" i="4"/>
  <c r="BL343" i="5"/>
  <c r="BM11" i="4"/>
  <c r="BW12" i="4"/>
  <c r="BL344" i="5"/>
  <c r="BM12" i="4"/>
  <c r="BW13" i="4"/>
  <c r="BL345" i="5"/>
  <c r="BM13" i="4"/>
  <c r="BW14" i="4"/>
  <c r="BL346" i="5"/>
  <c r="BM14" i="4"/>
  <c r="BW15" i="4"/>
  <c r="BL347" i="5"/>
  <c r="BM15" i="4"/>
  <c r="BW16" i="4"/>
  <c r="BL348" i="5"/>
  <c r="BM16" i="4"/>
  <c r="BW17" i="4"/>
  <c r="BL349" i="5"/>
  <c r="BM17" i="4"/>
  <c r="BW18" i="4"/>
  <c r="BL350" i="5"/>
  <c r="BM18" i="4"/>
  <c r="BW19" i="4"/>
  <c r="BL351" i="5"/>
  <c r="BM19" i="4"/>
  <c r="BW20" i="4"/>
  <c r="BL352" i="5"/>
  <c r="BM20" i="4"/>
  <c r="BW21" i="4"/>
  <c r="BL353" i="5"/>
  <c r="BM21" i="4"/>
  <c r="BW22" i="4"/>
  <c r="BL354" i="5"/>
  <c r="BM22" i="4"/>
  <c r="BW23" i="4"/>
  <c r="BL355" i="5"/>
  <c r="BM23" i="4"/>
  <c r="BW24" i="4"/>
  <c r="BL356" i="5"/>
  <c r="BM24" i="4"/>
  <c r="BW25" i="4"/>
  <c r="BL357" i="5"/>
  <c r="BM25" i="4"/>
  <c r="BW26" i="4"/>
  <c r="BL358" i="5"/>
  <c r="BM26" i="4"/>
  <c r="BW27" i="4"/>
  <c r="BL359" i="5"/>
  <c r="BM27" i="4"/>
  <c r="BW28" i="4"/>
  <c r="BL360" i="5"/>
  <c r="BM28" i="4"/>
  <c r="BW29" i="4"/>
  <c r="BL361" i="5"/>
  <c r="BM29" i="4"/>
  <c r="BW30" i="4"/>
  <c r="BL362" i="5"/>
  <c r="BM30" i="4"/>
  <c r="BW31" i="4"/>
  <c r="BL363" i="5"/>
  <c r="BM31" i="4"/>
  <c r="BW32" i="4"/>
  <c r="BL364" i="5"/>
  <c r="BM32" i="4"/>
  <c r="BW33" i="4"/>
  <c r="BL365" i="5"/>
  <c r="BM33" i="4"/>
  <c r="BW34" i="4"/>
  <c r="BL366" i="5"/>
  <c r="BM34" i="4"/>
  <c r="BW35" i="4"/>
  <c r="BL367" i="5"/>
  <c r="BM35" i="4"/>
  <c r="BW36" i="4"/>
  <c r="BL368" i="5"/>
  <c r="BM36" i="4"/>
  <c r="BW37" i="4"/>
  <c r="BL369" i="5"/>
  <c r="BM37" i="4"/>
  <c r="BW38" i="4"/>
  <c r="BL370" i="5"/>
  <c r="BM38" i="4"/>
  <c r="BW39" i="4"/>
  <c r="BL371" i="5"/>
  <c r="BM39" i="4"/>
  <c r="BW40" i="4"/>
  <c r="BL372" i="5"/>
  <c r="BM40" i="4"/>
  <c r="BW41" i="4"/>
  <c r="BL373" i="5"/>
  <c r="BM41" i="4"/>
  <c r="BW42" i="4"/>
  <c r="BL374" i="5"/>
  <c r="BM42" i="4"/>
  <c r="BW43" i="4"/>
  <c r="BL375" i="5"/>
  <c r="BM43" i="4"/>
  <c r="BW44" i="4"/>
  <c r="BL376" i="5"/>
  <c r="BM44" i="4"/>
  <c r="BW45" i="4"/>
  <c r="BL377" i="5"/>
  <c r="BM45" i="4"/>
  <c r="BW46" i="4"/>
  <c r="BL378" i="5"/>
  <c r="BM46" i="4"/>
  <c r="BW47" i="4"/>
  <c r="BL379" i="5"/>
  <c r="BM47" i="4"/>
  <c r="BW48" i="4"/>
  <c r="BL380" i="5"/>
  <c r="BM48" i="4"/>
  <c r="BW49" i="4"/>
  <c r="BL381" i="5"/>
  <c r="BM49" i="4"/>
  <c r="BW50" i="4"/>
  <c r="BL382" i="5"/>
  <c r="BM50" i="4"/>
  <c r="BW51" i="4"/>
  <c r="BL383" i="5"/>
  <c r="BM51" i="4"/>
  <c r="BW52" i="4"/>
  <c r="BL384" i="5"/>
  <c r="BM52" i="4"/>
  <c r="BW53" i="4"/>
  <c r="BL385" i="5"/>
  <c r="BM53" i="4"/>
  <c r="BW54" i="4"/>
  <c r="BL386" i="5"/>
  <c r="BM54" i="4"/>
  <c r="BW55" i="4"/>
  <c r="BL387" i="5"/>
  <c r="BM55" i="4"/>
  <c r="BW56" i="4"/>
  <c r="BL388" i="5"/>
  <c r="BM56" i="4"/>
  <c r="BW57" i="4"/>
  <c r="BL389" i="5"/>
  <c r="BM57" i="4"/>
  <c r="BW58" i="4"/>
  <c r="BL390" i="5"/>
  <c r="BM58" i="4"/>
  <c r="BW59" i="4"/>
  <c r="BL391" i="5"/>
  <c r="BM59" i="4"/>
  <c r="BW60" i="4"/>
  <c r="BL392" i="5"/>
  <c r="BM60" i="4"/>
  <c r="BW61" i="4"/>
  <c r="BL393" i="5"/>
  <c r="BM61" i="4"/>
  <c r="BW62" i="4"/>
  <c r="BL394" i="5"/>
  <c r="BM62" i="4"/>
  <c r="BW63" i="4"/>
  <c r="BL395" i="5"/>
  <c r="BM63" i="4"/>
  <c r="BL396" i="5"/>
  <c r="BG334" i="5"/>
  <c r="BH334" i="5"/>
  <c r="BG335" i="5"/>
  <c r="BH335" i="5"/>
  <c r="BG336" i="5"/>
  <c r="BH336" i="5"/>
  <c r="BG337" i="5"/>
  <c r="BH337" i="5"/>
  <c r="BG338" i="5"/>
  <c r="BH338" i="5"/>
  <c r="BG339" i="5"/>
  <c r="BH339" i="5"/>
  <c r="BG340" i="5"/>
  <c r="BH340" i="5"/>
  <c r="BG341" i="5"/>
  <c r="BH341" i="5"/>
  <c r="BG342" i="5"/>
  <c r="BH342" i="5"/>
  <c r="BG343" i="5"/>
  <c r="BH343" i="5"/>
  <c r="BG344" i="5"/>
  <c r="BH344" i="5"/>
  <c r="BG345" i="5"/>
  <c r="BH345" i="5"/>
  <c r="BG346" i="5"/>
  <c r="BH346" i="5"/>
  <c r="BG347" i="5"/>
  <c r="BH347" i="5"/>
  <c r="BG348" i="5"/>
  <c r="BH348" i="5"/>
  <c r="BG349" i="5"/>
  <c r="BH349" i="5"/>
  <c r="BG350" i="5"/>
  <c r="BH350" i="5"/>
  <c r="BG351" i="5"/>
  <c r="BH351" i="5"/>
  <c r="BG352" i="5"/>
  <c r="BH352" i="5"/>
  <c r="BG353" i="5"/>
  <c r="BH353" i="5"/>
  <c r="BG354" i="5"/>
  <c r="BH354" i="5"/>
  <c r="BG355" i="5"/>
  <c r="BH355" i="5"/>
  <c r="BG356" i="5"/>
  <c r="BH356" i="5"/>
  <c r="BG357" i="5"/>
  <c r="BH357" i="5"/>
  <c r="BG358" i="5"/>
  <c r="BH358" i="5"/>
  <c r="BG359" i="5"/>
  <c r="BH359" i="5"/>
  <c r="BG360" i="5"/>
  <c r="BH360" i="5"/>
  <c r="BG361" i="5"/>
  <c r="BH361" i="5"/>
  <c r="BG362" i="5"/>
  <c r="BH362" i="5"/>
  <c r="BG363" i="5"/>
  <c r="BH363" i="5"/>
  <c r="BG364" i="5"/>
  <c r="BH364" i="5"/>
  <c r="BG365" i="5"/>
  <c r="BH365" i="5"/>
  <c r="BG366" i="5"/>
  <c r="BH366" i="5"/>
  <c r="BG367" i="5"/>
  <c r="BH367" i="5"/>
  <c r="BG368" i="5"/>
  <c r="BH368" i="5"/>
  <c r="BG369" i="5"/>
  <c r="BH369" i="5"/>
  <c r="BG370" i="5"/>
  <c r="BH370" i="5"/>
  <c r="BG371" i="5"/>
  <c r="BH371" i="5"/>
  <c r="BG372" i="5"/>
  <c r="BH372" i="5"/>
  <c r="BG373" i="5"/>
  <c r="BH373" i="5"/>
  <c r="BG374" i="5"/>
  <c r="BH374" i="5"/>
  <c r="BG375" i="5"/>
  <c r="BH375" i="5"/>
  <c r="BG376" i="5"/>
  <c r="BH376" i="5"/>
  <c r="BG377" i="5"/>
  <c r="BH377" i="5"/>
  <c r="BG378" i="5"/>
  <c r="BH378" i="5"/>
  <c r="BG379" i="5"/>
  <c r="BH379" i="5"/>
  <c r="BG380" i="5"/>
  <c r="BH380" i="5"/>
  <c r="BG381" i="5"/>
  <c r="BH381" i="5"/>
  <c r="BG382" i="5"/>
  <c r="BH382" i="5"/>
  <c r="BG383" i="5"/>
  <c r="BH383" i="5"/>
  <c r="BG384" i="5"/>
  <c r="BH384" i="5"/>
  <c r="BG385" i="5"/>
  <c r="BH385" i="5"/>
  <c r="BG386" i="5"/>
  <c r="BH386" i="5"/>
  <c r="BG387" i="5"/>
  <c r="BH387" i="5"/>
  <c r="BG388" i="5"/>
  <c r="BH388" i="5"/>
  <c r="BG389" i="5"/>
  <c r="BH389" i="5"/>
  <c r="BG390" i="5"/>
  <c r="BH390" i="5"/>
  <c r="BG391" i="5"/>
  <c r="BH391" i="5"/>
  <c r="BG392" i="5"/>
  <c r="BH392" i="5"/>
  <c r="BG393" i="5"/>
  <c r="BH393" i="5"/>
  <c r="BG394" i="5"/>
  <c r="BH394" i="5"/>
  <c r="BG395" i="5"/>
  <c r="BH395" i="5"/>
  <c r="BG396" i="5"/>
  <c r="BH396" i="5"/>
  <c r="C597" i="5"/>
  <c r="D597" i="5"/>
  <c r="E597" i="5"/>
  <c r="F597" i="5"/>
  <c r="G597" i="5"/>
  <c r="H597" i="5"/>
  <c r="I597" i="5"/>
  <c r="J597" i="5"/>
  <c r="K597" i="5"/>
  <c r="L597" i="5"/>
  <c r="M597" i="5"/>
  <c r="N597" i="5"/>
  <c r="O597" i="5"/>
  <c r="P597" i="5"/>
  <c r="Q597" i="5"/>
  <c r="R597" i="5"/>
  <c r="S597" i="5"/>
  <c r="T597" i="5"/>
  <c r="U597" i="5"/>
  <c r="V597" i="5"/>
  <c r="W597" i="5"/>
  <c r="X597" i="5"/>
  <c r="Y597" i="5"/>
  <c r="Z597" i="5"/>
  <c r="AA597" i="5"/>
  <c r="AB597" i="5"/>
  <c r="AC597" i="5"/>
  <c r="AD597" i="5"/>
  <c r="AE597" i="5"/>
  <c r="AF597" i="5"/>
  <c r="AG597" i="5"/>
  <c r="AH597" i="5"/>
  <c r="AI597" i="5"/>
  <c r="AJ597" i="5"/>
  <c r="AK597" i="5"/>
  <c r="AL597" i="5"/>
  <c r="AM597" i="5"/>
  <c r="AN597" i="5"/>
  <c r="AO597" i="5"/>
  <c r="AP597" i="5"/>
  <c r="AQ597" i="5"/>
  <c r="AR597" i="5"/>
  <c r="AS597" i="5"/>
  <c r="AT597" i="5"/>
  <c r="AU597" i="5"/>
  <c r="AV597" i="5"/>
  <c r="AW597" i="5"/>
  <c r="AX597" i="5"/>
  <c r="AY597" i="5"/>
  <c r="AZ597" i="5"/>
  <c r="BA597" i="5"/>
  <c r="BB597" i="5"/>
  <c r="BC597" i="5"/>
  <c r="BD597" i="5"/>
  <c r="BE597" i="5"/>
  <c r="BF597" i="5"/>
  <c r="BG597" i="5"/>
  <c r="BH597" i="5"/>
  <c r="BI597" i="5"/>
  <c r="BJ597" i="5"/>
  <c r="BK597" i="5"/>
  <c r="BL597" i="5"/>
  <c r="A599" i="5"/>
  <c r="A600" i="5"/>
  <c r="A601" i="5"/>
  <c r="A602" i="5"/>
  <c r="A603" i="5"/>
  <c r="A604" i="5"/>
  <c r="A605" i="5"/>
  <c r="A606" i="5"/>
  <c r="A607" i="5"/>
  <c r="A608" i="5"/>
  <c r="A609" i="5"/>
  <c r="A610" i="5"/>
  <c r="A611" i="5"/>
  <c r="A612" i="5"/>
  <c r="A613" i="5"/>
  <c r="A614" i="5"/>
  <c r="A615" i="5"/>
  <c r="A616" i="5"/>
  <c r="A617" i="5"/>
  <c r="A618" i="5"/>
  <c r="A619" i="5"/>
  <c r="A620" i="5"/>
  <c r="A621" i="5"/>
  <c r="A622" i="5"/>
  <c r="A623" i="5"/>
  <c r="A624" i="5"/>
  <c r="A625" i="5"/>
  <c r="A626" i="5"/>
  <c r="A627" i="5"/>
  <c r="A628" i="5"/>
  <c r="A629" i="5"/>
  <c r="A630" i="5"/>
  <c r="A631" i="5"/>
  <c r="A632" i="5"/>
  <c r="A633" i="5"/>
  <c r="A634" i="5"/>
  <c r="A635" i="5"/>
  <c r="A636" i="5"/>
  <c r="A637" i="5"/>
  <c r="A638" i="5"/>
  <c r="A639" i="5"/>
  <c r="A640" i="5"/>
  <c r="A641" i="5"/>
  <c r="A642" i="5"/>
  <c r="A643" i="5"/>
  <c r="A644" i="5"/>
  <c r="A645" i="5"/>
  <c r="A646" i="5"/>
  <c r="A647" i="5"/>
  <c r="A648" i="5"/>
  <c r="A649" i="5"/>
  <c r="A650" i="5"/>
  <c r="A651" i="5"/>
  <c r="A652" i="5"/>
  <c r="A653" i="5"/>
  <c r="A654" i="5"/>
  <c r="A655" i="5"/>
  <c r="A656" i="5"/>
  <c r="A657" i="5"/>
  <c r="A658" i="5"/>
  <c r="A659" i="5"/>
  <c r="A660" i="5"/>
  <c r="B597" i="5"/>
  <c r="A598" i="5"/>
  <c r="C531" i="5"/>
  <c r="D531" i="5"/>
  <c r="E531" i="5"/>
  <c r="F531" i="5"/>
  <c r="G531" i="5"/>
  <c r="H531" i="5"/>
  <c r="I531" i="5"/>
  <c r="J531" i="5"/>
  <c r="K531" i="5"/>
  <c r="L531" i="5"/>
  <c r="M531" i="5"/>
  <c r="N531" i="5"/>
  <c r="O531" i="5"/>
  <c r="P531" i="5"/>
  <c r="Q531" i="5"/>
  <c r="R531" i="5"/>
  <c r="S531" i="5"/>
  <c r="T531" i="5"/>
  <c r="U531" i="5"/>
  <c r="V531" i="5"/>
  <c r="W531" i="5"/>
  <c r="X531" i="5"/>
  <c r="Y531" i="5"/>
  <c r="Z531" i="5"/>
  <c r="AA531" i="5"/>
  <c r="AB531" i="5"/>
  <c r="AC531" i="5"/>
  <c r="AD531" i="5"/>
  <c r="AE531" i="5"/>
  <c r="AF531" i="5"/>
  <c r="AG531" i="5"/>
  <c r="AH531" i="5"/>
  <c r="AI531" i="5"/>
  <c r="AJ531" i="5"/>
  <c r="AK531" i="5"/>
  <c r="AL531" i="5"/>
  <c r="AM531" i="5"/>
  <c r="AN531" i="5"/>
  <c r="AO531" i="5"/>
  <c r="AP531" i="5"/>
  <c r="AQ531" i="5"/>
  <c r="AR531" i="5"/>
  <c r="AS531" i="5"/>
  <c r="AT531" i="5"/>
  <c r="AU531" i="5"/>
  <c r="AV531" i="5"/>
  <c r="AW531" i="5"/>
  <c r="AX531" i="5"/>
  <c r="AY531" i="5"/>
  <c r="AZ531" i="5"/>
  <c r="BA531" i="5"/>
  <c r="BB531" i="5"/>
  <c r="BC531" i="5"/>
  <c r="BD531" i="5"/>
  <c r="BE531" i="5"/>
  <c r="BF531" i="5"/>
  <c r="BG531" i="5"/>
  <c r="BH531" i="5"/>
  <c r="BI531" i="5"/>
  <c r="BJ531" i="5"/>
  <c r="BK531" i="5"/>
  <c r="BL531" i="5"/>
  <c r="A533" i="5"/>
  <c r="A534" i="5"/>
  <c r="A535" i="5"/>
  <c r="A536" i="5"/>
  <c r="A537" i="5"/>
  <c r="A538" i="5"/>
  <c r="A539" i="5"/>
  <c r="A540" i="5"/>
  <c r="A541" i="5"/>
  <c r="A542" i="5"/>
  <c r="A543" i="5"/>
  <c r="A544" i="5"/>
  <c r="A545" i="5"/>
  <c r="A546" i="5"/>
  <c r="A547" i="5"/>
  <c r="A548" i="5"/>
  <c r="A549" i="5"/>
  <c r="A550" i="5"/>
  <c r="A551" i="5"/>
  <c r="A552" i="5"/>
  <c r="A553" i="5"/>
  <c r="A554" i="5"/>
  <c r="A555" i="5"/>
  <c r="A556" i="5"/>
  <c r="A557" i="5"/>
  <c r="A558" i="5"/>
  <c r="A559" i="5"/>
  <c r="A560" i="5"/>
  <c r="A561" i="5"/>
  <c r="A562" i="5"/>
  <c r="A563" i="5"/>
  <c r="A564" i="5"/>
  <c r="A565" i="5"/>
  <c r="A566" i="5"/>
  <c r="A567" i="5"/>
  <c r="A568" i="5"/>
  <c r="A569" i="5"/>
  <c r="A570" i="5"/>
  <c r="A571" i="5"/>
  <c r="A572" i="5"/>
  <c r="A573" i="5"/>
  <c r="A574" i="5"/>
  <c r="A575" i="5"/>
  <c r="A576" i="5"/>
  <c r="A577" i="5"/>
  <c r="A578" i="5"/>
  <c r="A579" i="5"/>
  <c r="A580" i="5"/>
  <c r="A581" i="5"/>
  <c r="A582" i="5"/>
  <c r="A583" i="5"/>
  <c r="A584" i="5"/>
  <c r="A585" i="5"/>
  <c r="A586" i="5"/>
  <c r="A587" i="5"/>
  <c r="A588" i="5"/>
  <c r="A589" i="5"/>
  <c r="A590" i="5"/>
  <c r="A591" i="5"/>
  <c r="A592" i="5"/>
  <c r="A593" i="5"/>
  <c r="A594" i="5"/>
  <c r="B531" i="5"/>
  <c r="A532" i="5"/>
  <c r="C465" i="5"/>
  <c r="D465" i="5"/>
  <c r="E465" i="5"/>
  <c r="F465" i="5"/>
  <c r="G465" i="5"/>
  <c r="H465" i="5"/>
  <c r="I465" i="5"/>
  <c r="J465" i="5"/>
  <c r="K465" i="5"/>
  <c r="L465" i="5"/>
  <c r="M465" i="5"/>
  <c r="N465" i="5"/>
  <c r="O465" i="5"/>
  <c r="P465" i="5"/>
  <c r="Q465" i="5"/>
  <c r="R465" i="5"/>
  <c r="S465" i="5"/>
  <c r="T465" i="5"/>
  <c r="U465" i="5"/>
  <c r="V465" i="5"/>
  <c r="W465" i="5"/>
  <c r="X465" i="5"/>
  <c r="Y465" i="5"/>
  <c r="Z465" i="5"/>
  <c r="AA465" i="5"/>
  <c r="AB465" i="5"/>
  <c r="AC465" i="5"/>
  <c r="AD465" i="5"/>
  <c r="AE465" i="5"/>
  <c r="AF465" i="5"/>
  <c r="AG465" i="5"/>
  <c r="AH465" i="5"/>
  <c r="AI465" i="5"/>
  <c r="AJ465" i="5"/>
  <c r="AK465" i="5"/>
  <c r="AL465" i="5"/>
  <c r="AM465" i="5"/>
  <c r="AN465" i="5"/>
  <c r="AO465" i="5"/>
  <c r="AP465" i="5"/>
  <c r="AQ465" i="5"/>
  <c r="AR465" i="5"/>
  <c r="AS465" i="5"/>
  <c r="AT465" i="5"/>
  <c r="AU465" i="5"/>
  <c r="AV465" i="5"/>
  <c r="AW465" i="5"/>
  <c r="AX465" i="5"/>
  <c r="AY465" i="5"/>
  <c r="AZ465" i="5"/>
  <c r="BA465" i="5"/>
  <c r="BB465" i="5"/>
  <c r="BC465" i="5"/>
  <c r="BD465" i="5"/>
  <c r="BE465" i="5"/>
  <c r="BF465" i="5"/>
  <c r="BG465" i="5"/>
  <c r="BH465" i="5"/>
  <c r="BI465" i="5"/>
  <c r="BJ465" i="5"/>
  <c r="BK465" i="5"/>
  <c r="BL465" i="5"/>
  <c r="A519" i="5"/>
  <c r="A520" i="5"/>
  <c r="A521" i="5"/>
  <c r="A522" i="5"/>
  <c r="A523" i="5"/>
  <c r="A524" i="5"/>
  <c r="A525" i="5"/>
  <c r="A526" i="5"/>
  <c r="A527" i="5"/>
  <c r="A528" i="5"/>
  <c r="A467" i="5"/>
  <c r="A468" i="5"/>
  <c r="A469" i="5"/>
  <c r="A470" i="5"/>
  <c r="A471" i="5"/>
  <c r="A472" i="5"/>
  <c r="A473" i="5"/>
  <c r="A474" i="5"/>
  <c r="A475" i="5"/>
  <c r="A476" i="5"/>
  <c r="A477" i="5"/>
  <c r="A478" i="5"/>
  <c r="A479" i="5"/>
  <c r="A480" i="5"/>
  <c r="A481" i="5"/>
  <c r="A482" i="5"/>
  <c r="A483" i="5"/>
  <c r="A484" i="5"/>
  <c r="A485" i="5"/>
  <c r="A486" i="5"/>
  <c r="A487" i="5"/>
  <c r="A488" i="5"/>
  <c r="A489" i="5"/>
  <c r="A490" i="5"/>
  <c r="A491" i="5"/>
  <c r="A492" i="5"/>
  <c r="A493" i="5"/>
  <c r="A494" i="5"/>
  <c r="A495" i="5"/>
  <c r="A496" i="5"/>
  <c r="A497" i="5"/>
  <c r="A498" i="5"/>
  <c r="A499" i="5"/>
  <c r="A500" i="5"/>
  <c r="A501" i="5"/>
  <c r="A502" i="5"/>
  <c r="A503" i="5"/>
  <c r="A504" i="5"/>
  <c r="A505" i="5"/>
  <c r="A506" i="5"/>
  <c r="A507" i="5"/>
  <c r="A508" i="5"/>
  <c r="A509" i="5"/>
  <c r="A510" i="5"/>
  <c r="A511" i="5"/>
  <c r="A512" i="5"/>
  <c r="A513" i="5"/>
  <c r="A514" i="5"/>
  <c r="A515" i="5"/>
  <c r="A516" i="5"/>
  <c r="A517" i="5"/>
  <c r="A518" i="5"/>
  <c r="B465" i="5"/>
  <c r="A466" i="5"/>
  <c r="C399" i="5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U399" i="5"/>
  <c r="V399" i="5"/>
  <c r="W399" i="5"/>
  <c r="X399" i="5"/>
  <c r="Y399" i="5"/>
  <c r="Z399" i="5"/>
  <c r="AA399" i="5"/>
  <c r="AB399" i="5"/>
  <c r="AC399" i="5"/>
  <c r="AD399" i="5"/>
  <c r="AE399" i="5"/>
  <c r="AF399" i="5"/>
  <c r="AG399" i="5"/>
  <c r="AH399" i="5"/>
  <c r="AI399" i="5"/>
  <c r="AJ399" i="5"/>
  <c r="AK399" i="5"/>
  <c r="AL399" i="5"/>
  <c r="AM399" i="5"/>
  <c r="AN399" i="5"/>
  <c r="AO399" i="5"/>
  <c r="AP399" i="5"/>
  <c r="AQ399" i="5"/>
  <c r="AR399" i="5"/>
  <c r="AS399" i="5"/>
  <c r="AT399" i="5"/>
  <c r="AU399" i="5"/>
  <c r="AV399" i="5"/>
  <c r="AW399" i="5"/>
  <c r="AX399" i="5"/>
  <c r="AY399" i="5"/>
  <c r="AZ399" i="5"/>
  <c r="BA399" i="5"/>
  <c r="BB399" i="5"/>
  <c r="BC399" i="5"/>
  <c r="BD399" i="5"/>
  <c r="BE399" i="5"/>
  <c r="BF399" i="5"/>
  <c r="BG399" i="5"/>
  <c r="BH399" i="5"/>
  <c r="BI399" i="5"/>
  <c r="BJ399" i="5"/>
  <c r="BK399" i="5"/>
  <c r="BL399" i="5"/>
  <c r="A462" i="5"/>
  <c r="A456" i="5"/>
  <c r="A457" i="5"/>
  <c r="A458" i="5"/>
  <c r="A459" i="5"/>
  <c r="A460" i="5"/>
  <c r="A461" i="5"/>
  <c r="A447" i="5"/>
  <c r="A448" i="5"/>
  <c r="A449" i="5"/>
  <c r="A450" i="5"/>
  <c r="A451" i="5"/>
  <c r="A452" i="5"/>
  <c r="A453" i="5"/>
  <c r="A454" i="5"/>
  <c r="A455" i="5"/>
  <c r="A401" i="5"/>
  <c r="A402" i="5"/>
  <c r="A403" i="5"/>
  <c r="A404" i="5"/>
  <c r="A405" i="5"/>
  <c r="A406" i="5"/>
  <c r="A407" i="5"/>
  <c r="A408" i="5"/>
  <c r="A409" i="5"/>
  <c r="A410" i="5"/>
  <c r="A411" i="5"/>
  <c r="A412" i="5"/>
  <c r="A413" i="5"/>
  <c r="A414" i="5"/>
  <c r="A415" i="5"/>
  <c r="A416" i="5"/>
  <c r="A417" i="5"/>
  <c r="A418" i="5"/>
  <c r="A419" i="5"/>
  <c r="A420" i="5"/>
  <c r="A421" i="5"/>
  <c r="A422" i="5"/>
  <c r="A423" i="5"/>
  <c r="A424" i="5"/>
  <c r="A425" i="5"/>
  <c r="A426" i="5"/>
  <c r="A427" i="5"/>
  <c r="A428" i="5"/>
  <c r="A429" i="5"/>
  <c r="A430" i="5"/>
  <c r="A431" i="5"/>
  <c r="A432" i="5"/>
  <c r="A433" i="5"/>
  <c r="A434" i="5"/>
  <c r="A435" i="5"/>
  <c r="A436" i="5"/>
  <c r="A437" i="5"/>
  <c r="A438" i="5"/>
  <c r="A439" i="5"/>
  <c r="A440" i="5"/>
  <c r="A441" i="5"/>
  <c r="A442" i="5"/>
  <c r="A443" i="5"/>
  <c r="A444" i="5"/>
  <c r="A445" i="5"/>
  <c r="A446" i="5"/>
  <c r="B399" i="5"/>
  <c r="A400" i="5"/>
  <c r="C333" i="5"/>
  <c r="D333" i="5"/>
  <c r="E333" i="5"/>
  <c r="F333" i="5"/>
  <c r="G333" i="5"/>
  <c r="H333" i="5"/>
  <c r="I333" i="5"/>
  <c r="J333" i="5"/>
  <c r="K333" i="5"/>
  <c r="L333" i="5"/>
  <c r="M333" i="5"/>
  <c r="N333" i="5"/>
  <c r="O333" i="5"/>
  <c r="P333" i="5"/>
  <c r="Q333" i="5"/>
  <c r="R333" i="5"/>
  <c r="S333" i="5"/>
  <c r="T333" i="5"/>
  <c r="U333" i="5"/>
  <c r="V333" i="5"/>
  <c r="W333" i="5"/>
  <c r="X333" i="5"/>
  <c r="Y333" i="5"/>
  <c r="Z333" i="5"/>
  <c r="AA333" i="5"/>
  <c r="AB333" i="5"/>
  <c r="AC333" i="5"/>
  <c r="AD333" i="5"/>
  <c r="AE333" i="5"/>
  <c r="AF333" i="5"/>
  <c r="AG333" i="5"/>
  <c r="AH333" i="5"/>
  <c r="AI333" i="5"/>
  <c r="AJ333" i="5"/>
  <c r="AK333" i="5"/>
  <c r="AL333" i="5"/>
  <c r="AM333" i="5"/>
  <c r="AN333" i="5"/>
  <c r="AO333" i="5"/>
  <c r="AP333" i="5"/>
  <c r="AQ333" i="5"/>
  <c r="AR333" i="5"/>
  <c r="AS333" i="5"/>
  <c r="AT333" i="5"/>
  <c r="AU333" i="5"/>
  <c r="AV333" i="5"/>
  <c r="AW333" i="5"/>
  <c r="AX333" i="5"/>
  <c r="AY333" i="5"/>
  <c r="AZ333" i="5"/>
  <c r="BA333" i="5"/>
  <c r="BB333" i="5"/>
  <c r="BC333" i="5"/>
  <c r="BD333" i="5"/>
  <c r="BE333" i="5"/>
  <c r="BF333" i="5"/>
  <c r="BG333" i="5"/>
  <c r="BH333" i="5"/>
  <c r="BI333" i="5"/>
  <c r="BJ333" i="5"/>
  <c r="BK333" i="5"/>
  <c r="BL333" i="5"/>
  <c r="A335" i="5"/>
  <c r="A336" i="5"/>
  <c r="A337" i="5"/>
  <c r="A338" i="5"/>
  <c r="A339" i="5"/>
  <c r="A340" i="5"/>
  <c r="A341" i="5"/>
  <c r="A342" i="5"/>
  <c r="A343" i="5"/>
  <c r="A344" i="5"/>
  <c r="A345" i="5"/>
  <c r="A346" i="5"/>
  <c r="A347" i="5"/>
  <c r="A348" i="5"/>
  <c r="A349" i="5"/>
  <c r="A350" i="5"/>
  <c r="A351" i="5"/>
  <c r="A352" i="5"/>
  <c r="A353" i="5"/>
  <c r="A354" i="5"/>
  <c r="A355" i="5"/>
  <c r="A356" i="5"/>
  <c r="A357" i="5"/>
  <c r="A358" i="5"/>
  <c r="A359" i="5"/>
  <c r="A360" i="5"/>
  <c r="A361" i="5"/>
  <c r="A362" i="5"/>
  <c r="A363" i="5"/>
  <c r="A364" i="5"/>
  <c r="A365" i="5"/>
  <c r="A366" i="5"/>
  <c r="A367" i="5"/>
  <c r="A368" i="5"/>
  <c r="A369" i="5"/>
  <c r="A370" i="5"/>
  <c r="A371" i="5"/>
  <c r="A372" i="5"/>
  <c r="A373" i="5"/>
  <c r="A374" i="5"/>
  <c r="A375" i="5"/>
  <c r="A376" i="5"/>
  <c r="A377" i="5"/>
  <c r="A378" i="5"/>
  <c r="A379" i="5"/>
  <c r="A380" i="5"/>
  <c r="A381" i="5"/>
  <c r="A382" i="5"/>
  <c r="A383" i="5"/>
  <c r="A384" i="5"/>
  <c r="A385" i="5"/>
  <c r="A386" i="5"/>
  <c r="A387" i="5"/>
  <c r="A388" i="5"/>
  <c r="A389" i="5"/>
  <c r="A390" i="5"/>
  <c r="A391" i="5"/>
  <c r="A392" i="5"/>
  <c r="A393" i="5"/>
  <c r="A394" i="5"/>
  <c r="A395" i="5"/>
  <c r="A396" i="5"/>
  <c r="B333" i="5"/>
  <c r="A334" i="5"/>
  <c r="C267" i="5"/>
  <c r="D267" i="5"/>
  <c r="E267" i="5"/>
  <c r="F267" i="5"/>
  <c r="G267" i="5"/>
  <c r="H267" i="5"/>
  <c r="I267" i="5"/>
  <c r="J267" i="5"/>
  <c r="K267" i="5"/>
  <c r="L267" i="5"/>
  <c r="M267" i="5"/>
  <c r="N267" i="5"/>
  <c r="O267" i="5"/>
  <c r="P267" i="5"/>
  <c r="Q267" i="5"/>
  <c r="R267" i="5"/>
  <c r="S267" i="5"/>
  <c r="T267" i="5"/>
  <c r="U267" i="5"/>
  <c r="V267" i="5"/>
  <c r="W267" i="5"/>
  <c r="X267" i="5"/>
  <c r="Y267" i="5"/>
  <c r="Z267" i="5"/>
  <c r="AA267" i="5"/>
  <c r="AB267" i="5"/>
  <c r="AC267" i="5"/>
  <c r="AD267" i="5"/>
  <c r="AE267" i="5"/>
  <c r="AF267" i="5"/>
  <c r="AG267" i="5"/>
  <c r="AH267" i="5"/>
  <c r="AI267" i="5"/>
  <c r="AJ267" i="5"/>
  <c r="AK267" i="5"/>
  <c r="AL267" i="5"/>
  <c r="AM267" i="5"/>
  <c r="AN267" i="5"/>
  <c r="AO267" i="5"/>
  <c r="AP267" i="5"/>
  <c r="AQ267" i="5"/>
  <c r="AR267" i="5"/>
  <c r="AS267" i="5"/>
  <c r="AT267" i="5"/>
  <c r="AU267" i="5"/>
  <c r="AV267" i="5"/>
  <c r="AW267" i="5"/>
  <c r="AX267" i="5"/>
  <c r="AY267" i="5"/>
  <c r="AZ267" i="5"/>
  <c r="BA267" i="5"/>
  <c r="BB267" i="5"/>
  <c r="BC267" i="5"/>
  <c r="BD267" i="5"/>
  <c r="BE267" i="5"/>
  <c r="BF267" i="5"/>
  <c r="BG267" i="5"/>
  <c r="BH267" i="5"/>
  <c r="BI267" i="5"/>
  <c r="BJ267" i="5"/>
  <c r="BK267" i="5"/>
  <c r="BL267" i="5"/>
  <c r="A329" i="5"/>
  <c r="A330" i="5"/>
  <c r="A325" i="5"/>
  <c r="A326" i="5"/>
  <c r="A327" i="5"/>
  <c r="A328" i="5"/>
  <c r="A269" i="5"/>
  <c r="A270" i="5"/>
  <c r="A271" i="5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A320" i="5"/>
  <c r="A321" i="5"/>
  <c r="A322" i="5"/>
  <c r="A323" i="5"/>
  <c r="A324" i="5"/>
  <c r="B267" i="5"/>
  <c r="A268" i="5"/>
  <c r="C201" i="5"/>
  <c r="D201" i="5"/>
  <c r="E201" i="5"/>
  <c r="F201" i="5"/>
  <c r="G201" i="5"/>
  <c r="H201" i="5"/>
  <c r="I201" i="5"/>
  <c r="J201" i="5"/>
  <c r="K201" i="5"/>
  <c r="L201" i="5"/>
  <c r="M201" i="5"/>
  <c r="N201" i="5"/>
  <c r="O201" i="5"/>
  <c r="P201" i="5"/>
  <c r="Q201" i="5"/>
  <c r="R201" i="5"/>
  <c r="S201" i="5"/>
  <c r="T201" i="5"/>
  <c r="U201" i="5"/>
  <c r="V201" i="5"/>
  <c r="W201" i="5"/>
  <c r="X201" i="5"/>
  <c r="Y201" i="5"/>
  <c r="Z201" i="5"/>
  <c r="AA201" i="5"/>
  <c r="AB201" i="5"/>
  <c r="AC201" i="5"/>
  <c r="AD201" i="5"/>
  <c r="AE201" i="5"/>
  <c r="AF201" i="5"/>
  <c r="AG201" i="5"/>
  <c r="AH201" i="5"/>
  <c r="AI201" i="5"/>
  <c r="AJ201" i="5"/>
  <c r="AK201" i="5"/>
  <c r="AL201" i="5"/>
  <c r="AM201" i="5"/>
  <c r="AN201" i="5"/>
  <c r="AO201" i="5"/>
  <c r="AP201" i="5"/>
  <c r="AQ201" i="5"/>
  <c r="AR201" i="5"/>
  <c r="AS201" i="5"/>
  <c r="AT201" i="5"/>
  <c r="AU201" i="5"/>
  <c r="AV201" i="5"/>
  <c r="AW201" i="5"/>
  <c r="AX201" i="5"/>
  <c r="AY201" i="5"/>
  <c r="AZ201" i="5"/>
  <c r="BA201" i="5"/>
  <c r="BB201" i="5"/>
  <c r="BC201" i="5"/>
  <c r="BD201" i="5"/>
  <c r="BE201" i="5"/>
  <c r="BF201" i="5"/>
  <c r="BG201" i="5"/>
  <c r="BH201" i="5"/>
  <c r="BI201" i="5"/>
  <c r="BJ201" i="5"/>
  <c r="BK201" i="5"/>
  <c r="BL201" i="5"/>
  <c r="B201" i="5"/>
  <c r="A263" i="5"/>
  <c r="A264" i="5"/>
  <c r="A261" i="5"/>
  <c r="A26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02" i="5"/>
  <c r="C135" i="5"/>
  <c r="D135" i="5"/>
  <c r="E135" i="5"/>
  <c r="F135" i="5"/>
  <c r="G135" i="5"/>
  <c r="H135" i="5"/>
  <c r="I135" i="5"/>
  <c r="J135" i="5"/>
  <c r="K135" i="5"/>
  <c r="L135" i="5"/>
  <c r="M135" i="5"/>
  <c r="N135" i="5"/>
  <c r="O135" i="5"/>
  <c r="P135" i="5"/>
  <c r="Q135" i="5"/>
  <c r="R135" i="5"/>
  <c r="S135" i="5"/>
  <c r="T135" i="5"/>
  <c r="U135" i="5"/>
  <c r="V135" i="5"/>
  <c r="W135" i="5"/>
  <c r="X135" i="5"/>
  <c r="Y135" i="5"/>
  <c r="Z135" i="5"/>
  <c r="AA135" i="5"/>
  <c r="AB135" i="5"/>
  <c r="AC135" i="5"/>
  <c r="AD135" i="5"/>
  <c r="AE135" i="5"/>
  <c r="AF135" i="5"/>
  <c r="AG135" i="5"/>
  <c r="AH135" i="5"/>
  <c r="AI135" i="5"/>
  <c r="AJ135" i="5"/>
  <c r="AK135" i="5"/>
  <c r="AL135" i="5"/>
  <c r="AM135" i="5"/>
  <c r="AN135" i="5"/>
  <c r="AO135" i="5"/>
  <c r="AP135" i="5"/>
  <c r="AQ135" i="5"/>
  <c r="AR135" i="5"/>
  <c r="AS135" i="5"/>
  <c r="AT135" i="5"/>
  <c r="AU135" i="5"/>
  <c r="AV135" i="5"/>
  <c r="AW135" i="5"/>
  <c r="AX135" i="5"/>
  <c r="AY135" i="5"/>
  <c r="AZ135" i="5"/>
  <c r="BA135" i="5"/>
  <c r="BB135" i="5"/>
  <c r="BC135" i="5"/>
  <c r="BD135" i="5"/>
  <c r="BE135" i="5"/>
  <c r="BF135" i="5"/>
  <c r="BG135" i="5"/>
  <c r="BH135" i="5"/>
  <c r="BI135" i="5"/>
  <c r="BJ135" i="5"/>
  <c r="BK135" i="5"/>
  <c r="BL135" i="5"/>
  <c r="B135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36" i="5"/>
  <c r="C69" i="5"/>
  <c r="D69" i="5"/>
  <c r="E69" i="5"/>
  <c r="F69" i="5"/>
  <c r="G69" i="5"/>
  <c r="H69" i="5"/>
  <c r="I69" i="5"/>
  <c r="J69" i="5"/>
  <c r="K69" i="5"/>
  <c r="L69" i="5"/>
  <c r="M69" i="5"/>
  <c r="N69" i="5"/>
  <c r="O69" i="5"/>
  <c r="P69" i="5"/>
  <c r="Q69" i="5"/>
  <c r="R69" i="5"/>
  <c r="S69" i="5"/>
  <c r="T69" i="5"/>
  <c r="U69" i="5"/>
  <c r="V69" i="5"/>
  <c r="W69" i="5"/>
  <c r="X69" i="5"/>
  <c r="Y69" i="5"/>
  <c r="Z69" i="5"/>
  <c r="AA69" i="5"/>
  <c r="AB69" i="5"/>
  <c r="AC69" i="5"/>
  <c r="AD69" i="5"/>
  <c r="AE69" i="5"/>
  <c r="AF69" i="5"/>
  <c r="AG69" i="5"/>
  <c r="AH69" i="5"/>
  <c r="AI69" i="5"/>
  <c r="AJ69" i="5"/>
  <c r="AK69" i="5"/>
  <c r="AL69" i="5"/>
  <c r="AM69" i="5"/>
  <c r="AN69" i="5"/>
  <c r="AO69" i="5"/>
  <c r="AP69" i="5"/>
  <c r="AQ69" i="5"/>
  <c r="AR69" i="5"/>
  <c r="AS69" i="5"/>
  <c r="AT69" i="5"/>
  <c r="AU69" i="5"/>
  <c r="AV69" i="5"/>
  <c r="AW69" i="5"/>
  <c r="AX69" i="5"/>
  <c r="AY69" i="5"/>
  <c r="AZ69" i="5"/>
  <c r="BA69" i="5"/>
  <c r="BB69" i="5"/>
  <c r="BC69" i="5"/>
  <c r="BD69" i="5"/>
  <c r="BE69" i="5"/>
  <c r="BF69" i="5"/>
  <c r="BG69" i="5"/>
  <c r="BH69" i="5"/>
  <c r="BI69" i="5"/>
  <c r="BJ69" i="5"/>
  <c r="BK69" i="5"/>
  <c r="BL69" i="5"/>
  <c r="B69" i="5"/>
  <c r="A126" i="5"/>
  <c r="A127" i="5"/>
  <c r="A128" i="5"/>
  <c r="A129" i="5"/>
  <c r="A130" i="5"/>
  <c r="A131" i="5"/>
  <c r="A132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70" i="5"/>
  <c r="BY75" i="1"/>
  <c r="BY74" i="1"/>
  <c r="BY73" i="1"/>
  <c r="BY72" i="1"/>
  <c r="BY71" i="1"/>
  <c r="BY70" i="1"/>
  <c r="BY69" i="1"/>
  <c r="BY68" i="1"/>
  <c r="BY67" i="1"/>
  <c r="BY66" i="1"/>
  <c r="BY65" i="1"/>
  <c r="BY64" i="1"/>
  <c r="BY63" i="1"/>
  <c r="BY62" i="1"/>
  <c r="BY61" i="1"/>
  <c r="BY60" i="1"/>
  <c r="BY59" i="1"/>
  <c r="BY58" i="1"/>
  <c r="BY57" i="1"/>
  <c r="BY56" i="1"/>
  <c r="BY55" i="1"/>
  <c r="BY54" i="1"/>
  <c r="BY53" i="1"/>
  <c r="BY52" i="1"/>
  <c r="BY51" i="1"/>
  <c r="BY50" i="1"/>
  <c r="BY49" i="1"/>
  <c r="BY48" i="1"/>
  <c r="BY47" i="1"/>
  <c r="BY46" i="1"/>
  <c r="BY45" i="1"/>
  <c r="BY44" i="1"/>
  <c r="BY43" i="1"/>
  <c r="BY42" i="1"/>
  <c r="BY41" i="1"/>
  <c r="BY40" i="1"/>
  <c r="BY39" i="1"/>
  <c r="BY38" i="1"/>
  <c r="BY37" i="1"/>
  <c r="BY36" i="1"/>
  <c r="BY35" i="1"/>
  <c r="BY34" i="1"/>
  <c r="BY33" i="1"/>
  <c r="BY32" i="1"/>
  <c r="BY31" i="1"/>
  <c r="BY30" i="1"/>
  <c r="BY29" i="1"/>
  <c r="BY28" i="1"/>
  <c r="BY27" i="1"/>
  <c r="BY26" i="1"/>
  <c r="BY25" i="1"/>
  <c r="BY24" i="1"/>
  <c r="BY23" i="1"/>
  <c r="BY22" i="1"/>
  <c r="BY21" i="1"/>
  <c r="BY20" i="1"/>
  <c r="BY19" i="1"/>
  <c r="BY18" i="1"/>
  <c r="BY17" i="1"/>
  <c r="BY16" i="1"/>
  <c r="BY15" i="1"/>
  <c r="BY14" i="1"/>
  <c r="BY13" i="1"/>
  <c r="BY12" i="1"/>
  <c r="BY11" i="1"/>
  <c r="BY10" i="1"/>
  <c r="BY9" i="1"/>
  <c r="BY8" i="1"/>
  <c r="BY7" i="1"/>
  <c r="BY6" i="1"/>
  <c r="BY5" i="1"/>
  <c r="BY4" i="1"/>
  <c r="BY3" i="1"/>
  <c r="BW66" i="4"/>
  <c r="BW67" i="4"/>
  <c r="BW68" i="4"/>
  <c r="BW69" i="4"/>
  <c r="BW70" i="4"/>
  <c r="BW71" i="4"/>
  <c r="BW72" i="4"/>
  <c r="BW73" i="4"/>
  <c r="BW74" i="4"/>
  <c r="BW75" i="4"/>
  <c r="BW77" i="4"/>
  <c r="BV2" i="4"/>
  <c r="BV3" i="4"/>
  <c r="BV4" i="4"/>
  <c r="BV5" i="4"/>
  <c r="BV6" i="4"/>
  <c r="BV7" i="4"/>
  <c r="BV8" i="4"/>
  <c r="BV9" i="4"/>
  <c r="BV10" i="4"/>
  <c r="BV11" i="4"/>
  <c r="BV12" i="4"/>
  <c r="BV13" i="4"/>
  <c r="BV14" i="4"/>
  <c r="BV15" i="4"/>
  <c r="BV16" i="4"/>
  <c r="BV17" i="4"/>
  <c r="BV18" i="4"/>
  <c r="BV19" i="4"/>
  <c r="BV20" i="4"/>
  <c r="BV21" i="4"/>
  <c r="BV22" i="4"/>
  <c r="BV23" i="4"/>
  <c r="BV24" i="4"/>
  <c r="BV25" i="4"/>
  <c r="BV26" i="4"/>
  <c r="BV27" i="4"/>
  <c r="BV28" i="4"/>
  <c r="BV29" i="4"/>
  <c r="BV30" i="4"/>
  <c r="BV31" i="4"/>
  <c r="BV32" i="4"/>
  <c r="BV33" i="4"/>
  <c r="BV34" i="4"/>
  <c r="BV35" i="4"/>
  <c r="BV36" i="4"/>
  <c r="BV37" i="4"/>
  <c r="BV38" i="4"/>
  <c r="BV39" i="4"/>
  <c r="BV40" i="4"/>
  <c r="BV41" i="4"/>
  <c r="BV42" i="4"/>
  <c r="BV43" i="4"/>
  <c r="BV44" i="4"/>
  <c r="BV45" i="4"/>
  <c r="BV46" i="4"/>
  <c r="BV47" i="4"/>
  <c r="BV48" i="4"/>
  <c r="BV49" i="4"/>
  <c r="BV50" i="4"/>
  <c r="BV51" i="4"/>
  <c r="BV52" i="4"/>
  <c r="BV53" i="4"/>
  <c r="BV54" i="4"/>
  <c r="BV55" i="4"/>
  <c r="BV56" i="4"/>
  <c r="BV57" i="4"/>
  <c r="BV58" i="4"/>
  <c r="BV59" i="4"/>
  <c r="BV60" i="4"/>
  <c r="BV61" i="4"/>
  <c r="BV62" i="4"/>
  <c r="BV63" i="4"/>
  <c r="BV64" i="4"/>
  <c r="BV65" i="4"/>
  <c r="BV66" i="4"/>
  <c r="BV67" i="4"/>
  <c r="BV68" i="4"/>
  <c r="BV69" i="4"/>
  <c r="BV70" i="4"/>
  <c r="BV71" i="4"/>
  <c r="BV72" i="4"/>
  <c r="BV73" i="4"/>
  <c r="BV74" i="4"/>
  <c r="BV75" i="4"/>
  <c r="BV77" i="4"/>
  <c r="BU2" i="4"/>
  <c r="BU3" i="4"/>
  <c r="BU4" i="4"/>
  <c r="BU5" i="4"/>
  <c r="BU6" i="4"/>
  <c r="BU7" i="4"/>
  <c r="BU8" i="4"/>
  <c r="BU9" i="4"/>
  <c r="BU10" i="4"/>
  <c r="BU11" i="4"/>
  <c r="BU12" i="4"/>
  <c r="BU13" i="4"/>
  <c r="BU14" i="4"/>
  <c r="BU15" i="4"/>
  <c r="BU16" i="4"/>
  <c r="BU17" i="4"/>
  <c r="BU18" i="4"/>
  <c r="BU19" i="4"/>
  <c r="BU20" i="4"/>
  <c r="BU21" i="4"/>
  <c r="BU22" i="4"/>
  <c r="BU23" i="4"/>
  <c r="BU24" i="4"/>
  <c r="BU25" i="4"/>
  <c r="BU26" i="4"/>
  <c r="BU27" i="4"/>
  <c r="BU28" i="4"/>
  <c r="BU29" i="4"/>
  <c r="BU30" i="4"/>
  <c r="BU31" i="4"/>
  <c r="BU32" i="4"/>
  <c r="BU33" i="4"/>
  <c r="BU34" i="4"/>
  <c r="BU35" i="4"/>
  <c r="BU36" i="4"/>
  <c r="BU37" i="4"/>
  <c r="BU38" i="4"/>
  <c r="BU39" i="4"/>
  <c r="BU40" i="4"/>
  <c r="BU41" i="4"/>
  <c r="BU42" i="4"/>
  <c r="BU43" i="4"/>
  <c r="BU44" i="4"/>
  <c r="BU45" i="4"/>
  <c r="BU46" i="4"/>
  <c r="BU47" i="4"/>
  <c r="BU48" i="4"/>
  <c r="BU49" i="4"/>
  <c r="BU50" i="4"/>
  <c r="BU51" i="4"/>
  <c r="BU52" i="4"/>
  <c r="BU53" i="4"/>
  <c r="BU54" i="4"/>
  <c r="BU55" i="4"/>
  <c r="BU56" i="4"/>
  <c r="BU57" i="4"/>
  <c r="BU58" i="4"/>
  <c r="BU59" i="4"/>
  <c r="BU60" i="4"/>
  <c r="BU61" i="4"/>
  <c r="BU62" i="4"/>
  <c r="BU63" i="4"/>
  <c r="BU64" i="4"/>
  <c r="BU65" i="4"/>
  <c r="BU66" i="4"/>
  <c r="BU67" i="4"/>
  <c r="BU68" i="4"/>
  <c r="BU69" i="4"/>
  <c r="BU70" i="4"/>
  <c r="BU71" i="4"/>
  <c r="BU72" i="4"/>
  <c r="BU73" i="4"/>
  <c r="BU74" i="4"/>
  <c r="BU75" i="4"/>
  <c r="BU77" i="4"/>
  <c r="BT2" i="4"/>
  <c r="BT3" i="4"/>
  <c r="BT4" i="4"/>
  <c r="BT5" i="4"/>
  <c r="BT6" i="4"/>
  <c r="BT7" i="4"/>
  <c r="BT8" i="4"/>
  <c r="BT9" i="4"/>
  <c r="BT10" i="4"/>
  <c r="BT11" i="4"/>
  <c r="BT12" i="4"/>
  <c r="BT13" i="4"/>
  <c r="BT14" i="4"/>
  <c r="BT15" i="4"/>
  <c r="BT16" i="4"/>
  <c r="BT17" i="4"/>
  <c r="BT18" i="4"/>
  <c r="BT19" i="4"/>
  <c r="BT20" i="4"/>
  <c r="BT21" i="4"/>
  <c r="BT22" i="4"/>
  <c r="BT23" i="4"/>
  <c r="BT24" i="4"/>
  <c r="BT25" i="4"/>
  <c r="BT26" i="4"/>
  <c r="BT27" i="4"/>
  <c r="BT28" i="4"/>
  <c r="BT29" i="4"/>
  <c r="BT30" i="4"/>
  <c r="BT31" i="4"/>
  <c r="BT32" i="4"/>
  <c r="BT33" i="4"/>
  <c r="BT34" i="4"/>
  <c r="BT35" i="4"/>
  <c r="BT36" i="4"/>
  <c r="BT37" i="4"/>
  <c r="BT38" i="4"/>
  <c r="BT39" i="4"/>
  <c r="BT40" i="4"/>
  <c r="BT41" i="4"/>
  <c r="BT42" i="4"/>
  <c r="BT43" i="4"/>
  <c r="BT44" i="4"/>
  <c r="BT45" i="4"/>
  <c r="BT46" i="4"/>
  <c r="BT47" i="4"/>
  <c r="BT48" i="4"/>
  <c r="BT49" i="4"/>
  <c r="BT50" i="4"/>
  <c r="BT51" i="4"/>
  <c r="BT52" i="4"/>
  <c r="BT53" i="4"/>
  <c r="BT54" i="4"/>
  <c r="BT55" i="4"/>
  <c r="BT56" i="4"/>
  <c r="BT57" i="4"/>
  <c r="BT58" i="4"/>
  <c r="BT59" i="4"/>
  <c r="BT60" i="4"/>
  <c r="BT61" i="4"/>
  <c r="BT62" i="4"/>
  <c r="BT63" i="4"/>
  <c r="BT64" i="4"/>
  <c r="BT65" i="4"/>
  <c r="BT66" i="4"/>
  <c r="BT67" i="4"/>
  <c r="BT68" i="4"/>
  <c r="BT69" i="4"/>
  <c r="BT70" i="4"/>
  <c r="BT71" i="4"/>
  <c r="BT72" i="4"/>
  <c r="BT73" i="4"/>
  <c r="BT74" i="4"/>
  <c r="BT75" i="4"/>
  <c r="BT77" i="4"/>
  <c r="BS2" i="4"/>
  <c r="BS3" i="4"/>
  <c r="BS4" i="4"/>
  <c r="BS5" i="4"/>
  <c r="BS6" i="4"/>
  <c r="BS7" i="4"/>
  <c r="BS8" i="4"/>
  <c r="BS9" i="4"/>
  <c r="BS10" i="4"/>
  <c r="BS11" i="4"/>
  <c r="BS12" i="4"/>
  <c r="BS13" i="4"/>
  <c r="BS14" i="4"/>
  <c r="BS15" i="4"/>
  <c r="BS16" i="4"/>
  <c r="BS17" i="4"/>
  <c r="BS18" i="4"/>
  <c r="BS19" i="4"/>
  <c r="BS20" i="4"/>
  <c r="BS21" i="4"/>
  <c r="BS22" i="4"/>
  <c r="BS23" i="4"/>
  <c r="BS24" i="4"/>
  <c r="BS25" i="4"/>
  <c r="BS26" i="4"/>
  <c r="BS27" i="4"/>
  <c r="BS28" i="4"/>
  <c r="BS29" i="4"/>
  <c r="BS30" i="4"/>
  <c r="BS31" i="4"/>
  <c r="BS32" i="4"/>
  <c r="BS33" i="4"/>
  <c r="BS34" i="4"/>
  <c r="BS35" i="4"/>
  <c r="BS36" i="4"/>
  <c r="BS37" i="4"/>
  <c r="BS38" i="4"/>
  <c r="BS39" i="4"/>
  <c r="BS40" i="4"/>
  <c r="BS41" i="4"/>
  <c r="BS42" i="4"/>
  <c r="BS43" i="4"/>
  <c r="BS44" i="4"/>
  <c r="BS45" i="4"/>
  <c r="BS46" i="4"/>
  <c r="BS47" i="4"/>
  <c r="BS48" i="4"/>
  <c r="BS49" i="4"/>
  <c r="BS50" i="4"/>
  <c r="BS51" i="4"/>
  <c r="BS52" i="4"/>
  <c r="BS53" i="4"/>
  <c r="BS54" i="4"/>
  <c r="BS55" i="4"/>
  <c r="BS56" i="4"/>
  <c r="BS57" i="4"/>
  <c r="BS58" i="4"/>
  <c r="BS59" i="4"/>
  <c r="BS60" i="4"/>
  <c r="BS61" i="4"/>
  <c r="BS62" i="4"/>
  <c r="BS63" i="4"/>
  <c r="BS64" i="4"/>
  <c r="BS65" i="4"/>
  <c r="BS66" i="4"/>
  <c r="BS67" i="4"/>
  <c r="BS68" i="4"/>
  <c r="BS69" i="4"/>
  <c r="BS70" i="4"/>
  <c r="BS71" i="4"/>
  <c r="BS72" i="4"/>
  <c r="BS73" i="4"/>
  <c r="BS74" i="4"/>
  <c r="BS75" i="4"/>
  <c r="BS77" i="4"/>
  <c r="BR2" i="4"/>
  <c r="BR3" i="4"/>
  <c r="BR4" i="4"/>
  <c r="BR5" i="4"/>
  <c r="BR6" i="4"/>
  <c r="BR7" i="4"/>
  <c r="BR8" i="4"/>
  <c r="BR9" i="4"/>
  <c r="BR10" i="4"/>
  <c r="BR11" i="4"/>
  <c r="BR12" i="4"/>
  <c r="BR13" i="4"/>
  <c r="BR14" i="4"/>
  <c r="BR15" i="4"/>
  <c r="BR16" i="4"/>
  <c r="BR17" i="4"/>
  <c r="BR18" i="4"/>
  <c r="BR19" i="4"/>
  <c r="BR20" i="4"/>
  <c r="BR21" i="4"/>
  <c r="BR22" i="4"/>
  <c r="BR23" i="4"/>
  <c r="BR24" i="4"/>
  <c r="BR25" i="4"/>
  <c r="BR26" i="4"/>
  <c r="BR27" i="4"/>
  <c r="BR28" i="4"/>
  <c r="BR29" i="4"/>
  <c r="BR30" i="4"/>
  <c r="BR31" i="4"/>
  <c r="BR32" i="4"/>
  <c r="BR33" i="4"/>
  <c r="BR34" i="4"/>
  <c r="BR35" i="4"/>
  <c r="BR36" i="4"/>
  <c r="BR37" i="4"/>
  <c r="BR38" i="4"/>
  <c r="BR39" i="4"/>
  <c r="BR40" i="4"/>
  <c r="BR41" i="4"/>
  <c r="BR42" i="4"/>
  <c r="BR43" i="4"/>
  <c r="BR44" i="4"/>
  <c r="BR45" i="4"/>
  <c r="BR46" i="4"/>
  <c r="BR47" i="4"/>
  <c r="BR48" i="4"/>
  <c r="BR49" i="4"/>
  <c r="BR50" i="4"/>
  <c r="BR51" i="4"/>
  <c r="BR52" i="4"/>
  <c r="BR53" i="4"/>
  <c r="BR54" i="4"/>
  <c r="BR55" i="4"/>
  <c r="BR56" i="4"/>
  <c r="BR57" i="4"/>
  <c r="BR58" i="4"/>
  <c r="BR59" i="4"/>
  <c r="BR60" i="4"/>
  <c r="BR61" i="4"/>
  <c r="BR62" i="4"/>
  <c r="BR63" i="4"/>
  <c r="BR64" i="4"/>
  <c r="BR65" i="4"/>
  <c r="BR66" i="4"/>
  <c r="BR67" i="4"/>
  <c r="BR68" i="4"/>
  <c r="BR69" i="4"/>
  <c r="BR70" i="4"/>
  <c r="BR71" i="4"/>
  <c r="BR72" i="4"/>
  <c r="BR73" i="4"/>
  <c r="BR74" i="4"/>
  <c r="BR75" i="4"/>
  <c r="BR77" i="4"/>
  <c r="BQ2" i="4"/>
  <c r="BQ3" i="4"/>
  <c r="BQ4" i="4"/>
  <c r="BQ5" i="4"/>
  <c r="BQ6" i="4"/>
  <c r="BQ7" i="4"/>
  <c r="BQ8" i="4"/>
  <c r="BQ9" i="4"/>
  <c r="BQ10" i="4"/>
  <c r="BQ11" i="4"/>
  <c r="BQ12" i="4"/>
  <c r="BQ13" i="4"/>
  <c r="BQ14" i="4"/>
  <c r="BQ15" i="4"/>
  <c r="BQ16" i="4"/>
  <c r="BQ17" i="4"/>
  <c r="BQ18" i="4"/>
  <c r="BQ19" i="4"/>
  <c r="BQ20" i="4"/>
  <c r="BQ21" i="4"/>
  <c r="BQ22" i="4"/>
  <c r="BQ23" i="4"/>
  <c r="BQ24" i="4"/>
  <c r="BQ25" i="4"/>
  <c r="BQ26" i="4"/>
  <c r="BQ27" i="4"/>
  <c r="BQ28" i="4"/>
  <c r="BQ29" i="4"/>
  <c r="BQ30" i="4"/>
  <c r="BQ31" i="4"/>
  <c r="BQ32" i="4"/>
  <c r="BQ33" i="4"/>
  <c r="BQ34" i="4"/>
  <c r="BQ35" i="4"/>
  <c r="BQ36" i="4"/>
  <c r="BQ37" i="4"/>
  <c r="BQ38" i="4"/>
  <c r="BQ39" i="4"/>
  <c r="BQ40" i="4"/>
  <c r="BQ41" i="4"/>
  <c r="BQ42" i="4"/>
  <c r="BQ43" i="4"/>
  <c r="BQ44" i="4"/>
  <c r="BQ45" i="4"/>
  <c r="BQ46" i="4"/>
  <c r="BQ47" i="4"/>
  <c r="BQ48" i="4"/>
  <c r="BQ49" i="4"/>
  <c r="BQ50" i="4"/>
  <c r="BQ51" i="4"/>
  <c r="BQ52" i="4"/>
  <c r="BQ53" i="4"/>
  <c r="BQ54" i="4"/>
  <c r="BQ55" i="4"/>
  <c r="BQ56" i="4"/>
  <c r="BQ57" i="4"/>
  <c r="BQ58" i="4"/>
  <c r="BQ59" i="4"/>
  <c r="BQ60" i="4"/>
  <c r="BQ61" i="4"/>
  <c r="BQ62" i="4"/>
  <c r="BQ63" i="4"/>
  <c r="BQ64" i="4"/>
  <c r="BQ65" i="4"/>
  <c r="BQ66" i="4"/>
  <c r="BQ67" i="4"/>
  <c r="BQ68" i="4"/>
  <c r="BQ69" i="4"/>
  <c r="BQ70" i="4"/>
  <c r="BQ71" i="4"/>
  <c r="BQ72" i="4"/>
  <c r="BQ73" i="4"/>
  <c r="BQ74" i="4"/>
  <c r="BQ75" i="4"/>
  <c r="BQ77" i="4"/>
  <c r="BP2" i="4"/>
  <c r="BP3" i="4"/>
  <c r="BP4" i="4"/>
  <c r="BP5" i="4"/>
  <c r="BP6" i="4"/>
  <c r="BP7" i="4"/>
  <c r="BP8" i="4"/>
  <c r="BP9" i="4"/>
  <c r="BP10" i="4"/>
  <c r="BP11" i="4"/>
  <c r="BP12" i="4"/>
  <c r="BP13" i="4"/>
  <c r="BP14" i="4"/>
  <c r="BP15" i="4"/>
  <c r="BP16" i="4"/>
  <c r="BP17" i="4"/>
  <c r="BP18" i="4"/>
  <c r="BP19" i="4"/>
  <c r="BP20" i="4"/>
  <c r="BP21" i="4"/>
  <c r="BP22" i="4"/>
  <c r="BP23" i="4"/>
  <c r="BP24" i="4"/>
  <c r="BP25" i="4"/>
  <c r="BP26" i="4"/>
  <c r="BP27" i="4"/>
  <c r="BP28" i="4"/>
  <c r="BP29" i="4"/>
  <c r="BP30" i="4"/>
  <c r="BP31" i="4"/>
  <c r="BP32" i="4"/>
  <c r="BP33" i="4"/>
  <c r="BP34" i="4"/>
  <c r="BP35" i="4"/>
  <c r="BP36" i="4"/>
  <c r="BP37" i="4"/>
  <c r="BP38" i="4"/>
  <c r="BP39" i="4"/>
  <c r="BP40" i="4"/>
  <c r="BP41" i="4"/>
  <c r="BP42" i="4"/>
  <c r="BP43" i="4"/>
  <c r="BP44" i="4"/>
  <c r="BP45" i="4"/>
  <c r="BP46" i="4"/>
  <c r="BP47" i="4"/>
  <c r="BP48" i="4"/>
  <c r="BP49" i="4"/>
  <c r="BP50" i="4"/>
  <c r="BP51" i="4"/>
  <c r="BP52" i="4"/>
  <c r="BP53" i="4"/>
  <c r="BP54" i="4"/>
  <c r="BP55" i="4"/>
  <c r="BP56" i="4"/>
  <c r="BP57" i="4"/>
  <c r="BP58" i="4"/>
  <c r="BP59" i="4"/>
  <c r="BP60" i="4"/>
  <c r="BP61" i="4"/>
  <c r="BP62" i="4"/>
  <c r="BP63" i="4"/>
  <c r="BP64" i="4"/>
  <c r="BP65" i="4"/>
  <c r="BP66" i="4"/>
  <c r="BP67" i="4"/>
  <c r="BP68" i="4"/>
  <c r="BP69" i="4"/>
  <c r="BP70" i="4"/>
  <c r="BP71" i="4"/>
  <c r="BP72" i="4"/>
  <c r="BP73" i="4"/>
  <c r="BP74" i="4"/>
  <c r="BP75" i="4"/>
  <c r="BP77" i="4"/>
  <c r="BO2" i="4"/>
  <c r="BO3" i="4"/>
  <c r="BO4" i="4"/>
  <c r="BO5" i="4"/>
  <c r="BO6" i="4"/>
  <c r="BO7" i="4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BO36" i="4"/>
  <c r="BO37" i="4"/>
  <c r="BO38" i="4"/>
  <c r="BO39" i="4"/>
  <c r="BO40" i="4"/>
  <c r="BO41" i="4"/>
  <c r="BO42" i="4"/>
  <c r="BO43" i="4"/>
  <c r="BO44" i="4"/>
  <c r="BO45" i="4"/>
  <c r="BO46" i="4"/>
  <c r="BO47" i="4"/>
  <c r="BO48" i="4"/>
  <c r="BO49" i="4"/>
  <c r="BO50" i="4"/>
  <c r="BO51" i="4"/>
  <c r="BO52" i="4"/>
  <c r="BO53" i="4"/>
  <c r="BO54" i="4"/>
  <c r="BO55" i="4"/>
  <c r="BO56" i="4"/>
  <c r="BO57" i="4"/>
  <c r="BO58" i="4"/>
  <c r="BO59" i="4"/>
  <c r="BO60" i="4"/>
  <c r="BO61" i="4"/>
  <c r="BO62" i="4"/>
  <c r="BO63" i="4"/>
  <c r="BO64" i="4"/>
  <c r="BO65" i="4"/>
  <c r="BO66" i="4"/>
  <c r="BO67" i="4"/>
  <c r="BO68" i="4"/>
  <c r="BO69" i="4"/>
  <c r="BO70" i="4"/>
  <c r="BO71" i="4"/>
  <c r="BO72" i="4"/>
  <c r="BO73" i="4"/>
  <c r="BO74" i="4"/>
  <c r="BO75" i="4"/>
  <c r="BO77" i="4"/>
  <c r="BN2" i="4"/>
  <c r="BN3" i="4"/>
  <c r="BN4" i="4"/>
  <c r="BN5" i="4"/>
  <c r="BN6" i="4"/>
  <c r="BN7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N32" i="4"/>
  <c r="BN33" i="4"/>
  <c r="BN34" i="4"/>
  <c r="BN35" i="4"/>
  <c r="BN36" i="4"/>
  <c r="BN37" i="4"/>
  <c r="BN38" i="4"/>
  <c r="BN39" i="4"/>
  <c r="BN40" i="4"/>
  <c r="BN41" i="4"/>
  <c r="BN42" i="4"/>
  <c r="BN43" i="4"/>
  <c r="BN44" i="4"/>
  <c r="BN45" i="4"/>
  <c r="BN46" i="4"/>
  <c r="BN47" i="4"/>
  <c r="BN48" i="4"/>
  <c r="BN49" i="4"/>
  <c r="BN50" i="4"/>
  <c r="BN51" i="4"/>
  <c r="BN52" i="4"/>
  <c r="BN53" i="4"/>
  <c r="BN54" i="4"/>
  <c r="BN55" i="4"/>
  <c r="BN56" i="4"/>
  <c r="BN57" i="4"/>
  <c r="BN58" i="4"/>
  <c r="BN59" i="4"/>
  <c r="BN60" i="4"/>
  <c r="BN61" i="4"/>
  <c r="BN62" i="4"/>
  <c r="BN63" i="4"/>
  <c r="BN64" i="4"/>
  <c r="BN65" i="4"/>
  <c r="BN66" i="4"/>
  <c r="BN67" i="4"/>
  <c r="BN68" i="4"/>
  <c r="BN69" i="4"/>
  <c r="BN70" i="4"/>
  <c r="BN71" i="4"/>
  <c r="BN72" i="4"/>
  <c r="BN73" i="4"/>
  <c r="BN74" i="4"/>
  <c r="BN75" i="4"/>
  <c r="BN77" i="4"/>
  <c r="BM66" i="4"/>
  <c r="BM67" i="4"/>
  <c r="BM68" i="4"/>
  <c r="BM69" i="4"/>
  <c r="BM70" i="4"/>
  <c r="BM71" i="4"/>
  <c r="BM72" i="4"/>
  <c r="BM73" i="4"/>
  <c r="BM74" i="4"/>
  <c r="BM75" i="4"/>
  <c r="BM77" i="4"/>
  <c r="BL2" i="4"/>
  <c r="BL3" i="4"/>
  <c r="BL4" i="4"/>
  <c r="BL5" i="4"/>
  <c r="BL6" i="4"/>
  <c r="BL7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L31" i="4"/>
  <c r="BL32" i="4"/>
  <c r="BL33" i="4"/>
  <c r="BL34" i="4"/>
  <c r="BL35" i="4"/>
  <c r="BL36" i="4"/>
  <c r="BL37" i="4"/>
  <c r="BL38" i="4"/>
  <c r="BL39" i="4"/>
  <c r="BL40" i="4"/>
  <c r="BL41" i="4"/>
  <c r="BL42" i="4"/>
  <c r="BL43" i="4"/>
  <c r="BL44" i="4"/>
  <c r="BL45" i="4"/>
  <c r="BL46" i="4"/>
  <c r="BL47" i="4"/>
  <c r="BL48" i="4"/>
  <c r="BL49" i="4"/>
  <c r="BL50" i="4"/>
  <c r="BL51" i="4"/>
  <c r="BL52" i="4"/>
  <c r="BL53" i="4"/>
  <c r="BL54" i="4"/>
  <c r="BL55" i="4"/>
  <c r="BL56" i="4"/>
  <c r="BL57" i="4"/>
  <c r="BL58" i="4"/>
  <c r="BL59" i="4"/>
  <c r="BL60" i="4"/>
  <c r="BL61" i="4"/>
  <c r="BL62" i="4"/>
  <c r="BL63" i="4"/>
  <c r="BL65" i="4"/>
  <c r="BL66" i="4"/>
  <c r="BL67" i="4"/>
  <c r="BL68" i="4"/>
  <c r="BL69" i="4"/>
  <c r="BL70" i="4"/>
  <c r="BL71" i="4"/>
  <c r="BL72" i="4"/>
  <c r="BL73" i="4"/>
  <c r="BL74" i="4"/>
  <c r="BL75" i="4"/>
  <c r="BL77" i="4"/>
  <c r="BK66" i="4"/>
  <c r="BK67" i="4"/>
  <c r="BK68" i="4"/>
  <c r="BK69" i="4"/>
  <c r="BK70" i="4"/>
  <c r="BK71" i="4"/>
  <c r="BK72" i="4"/>
  <c r="BK73" i="4"/>
  <c r="BK74" i="4"/>
  <c r="BK77" i="4"/>
  <c r="BJ66" i="4"/>
  <c r="BJ67" i="4"/>
  <c r="BJ68" i="4"/>
  <c r="BJ69" i="4"/>
  <c r="BJ70" i="4"/>
  <c r="BJ71" i="4"/>
  <c r="BJ72" i="4"/>
  <c r="BJ73" i="4"/>
  <c r="BJ74" i="4"/>
  <c r="BJ77" i="4"/>
  <c r="BI66" i="4"/>
  <c r="BI67" i="4"/>
  <c r="BI68" i="4"/>
  <c r="BI69" i="4"/>
  <c r="BI70" i="4"/>
  <c r="BI71" i="4"/>
  <c r="BI72" i="4"/>
  <c r="BI73" i="4"/>
  <c r="BI74" i="4"/>
  <c r="BI77" i="4"/>
  <c r="BH2" i="4"/>
  <c r="BH3" i="4"/>
  <c r="BH4" i="4"/>
  <c r="BH5" i="4"/>
  <c r="BH6" i="4"/>
  <c r="BH7" i="4"/>
  <c r="BH8" i="4"/>
  <c r="BH9" i="4"/>
  <c r="BH10" i="4"/>
  <c r="BH11" i="4"/>
  <c r="BH12" i="4"/>
  <c r="BH13" i="4"/>
  <c r="BH14" i="4"/>
  <c r="BH15" i="4"/>
  <c r="BH16" i="4"/>
  <c r="BH17" i="4"/>
  <c r="BH18" i="4"/>
  <c r="BH19" i="4"/>
  <c r="BH20" i="4"/>
  <c r="BH21" i="4"/>
  <c r="BH22" i="4"/>
  <c r="BH23" i="4"/>
  <c r="BH24" i="4"/>
  <c r="BH25" i="4"/>
  <c r="BH26" i="4"/>
  <c r="BH27" i="4"/>
  <c r="BH28" i="4"/>
  <c r="BH29" i="4"/>
  <c r="BH30" i="4"/>
  <c r="BH31" i="4"/>
  <c r="BH32" i="4"/>
  <c r="BH33" i="4"/>
  <c r="BH34" i="4"/>
  <c r="BH35" i="4"/>
  <c r="BH36" i="4"/>
  <c r="BH37" i="4"/>
  <c r="BH38" i="4"/>
  <c r="BH39" i="4"/>
  <c r="BH40" i="4"/>
  <c r="BH41" i="4"/>
  <c r="BH42" i="4"/>
  <c r="BH43" i="4"/>
  <c r="BH44" i="4"/>
  <c r="BH45" i="4"/>
  <c r="BH46" i="4"/>
  <c r="BH47" i="4"/>
  <c r="BH48" i="4"/>
  <c r="BH49" i="4"/>
  <c r="BH50" i="4"/>
  <c r="BH51" i="4"/>
  <c r="BH52" i="4"/>
  <c r="BH53" i="4"/>
  <c r="BH54" i="4"/>
  <c r="BH55" i="4"/>
  <c r="BH56" i="4"/>
  <c r="BH57" i="4"/>
  <c r="BH58" i="4"/>
  <c r="BH59" i="4"/>
  <c r="BH60" i="4"/>
  <c r="BH61" i="4"/>
  <c r="BH62" i="4"/>
  <c r="BH63" i="4"/>
  <c r="BH65" i="4"/>
  <c r="BH66" i="4"/>
  <c r="BH67" i="4"/>
  <c r="BH68" i="4"/>
  <c r="BH69" i="4"/>
  <c r="BH70" i="4"/>
  <c r="BH71" i="4"/>
  <c r="BH72" i="4"/>
  <c r="BH73" i="4"/>
  <c r="BH74" i="4"/>
  <c r="BH75" i="4"/>
  <c r="BH77" i="4"/>
  <c r="BG2" i="4"/>
  <c r="BG3" i="4"/>
  <c r="BG4" i="4"/>
  <c r="BG5" i="4"/>
  <c r="BG6" i="4"/>
  <c r="BG7" i="4"/>
  <c r="BG8" i="4"/>
  <c r="BG9" i="4"/>
  <c r="BG10" i="4"/>
  <c r="BG11" i="4"/>
  <c r="BG12" i="4"/>
  <c r="BG13" i="4"/>
  <c r="BG14" i="4"/>
  <c r="BG15" i="4"/>
  <c r="BG16" i="4"/>
  <c r="BG17" i="4"/>
  <c r="BG18" i="4"/>
  <c r="BG19" i="4"/>
  <c r="BG20" i="4"/>
  <c r="BG21" i="4"/>
  <c r="BG22" i="4"/>
  <c r="BG23" i="4"/>
  <c r="BG24" i="4"/>
  <c r="BG25" i="4"/>
  <c r="BG26" i="4"/>
  <c r="BG27" i="4"/>
  <c r="BG28" i="4"/>
  <c r="BG29" i="4"/>
  <c r="BG30" i="4"/>
  <c r="BG31" i="4"/>
  <c r="BG32" i="4"/>
  <c r="BG33" i="4"/>
  <c r="BG34" i="4"/>
  <c r="BG35" i="4"/>
  <c r="BG36" i="4"/>
  <c r="BG37" i="4"/>
  <c r="BG38" i="4"/>
  <c r="BG39" i="4"/>
  <c r="BG40" i="4"/>
  <c r="BG41" i="4"/>
  <c r="BG42" i="4"/>
  <c r="BG43" i="4"/>
  <c r="BG44" i="4"/>
  <c r="BG45" i="4"/>
  <c r="BG46" i="4"/>
  <c r="BG47" i="4"/>
  <c r="BG48" i="4"/>
  <c r="BG49" i="4"/>
  <c r="BG50" i="4"/>
  <c r="BG51" i="4"/>
  <c r="BG52" i="4"/>
  <c r="BG53" i="4"/>
  <c r="BG54" i="4"/>
  <c r="BG55" i="4"/>
  <c r="BG56" i="4"/>
  <c r="BG57" i="4"/>
  <c r="BG58" i="4"/>
  <c r="BG59" i="4"/>
  <c r="BG60" i="4"/>
  <c r="BG61" i="4"/>
  <c r="BG62" i="4"/>
  <c r="BG63" i="4"/>
  <c r="BG65" i="4"/>
  <c r="BG66" i="4"/>
  <c r="BG67" i="4"/>
  <c r="BG68" i="4"/>
  <c r="BG69" i="4"/>
  <c r="BG70" i="4"/>
  <c r="BG71" i="4"/>
  <c r="BG72" i="4"/>
  <c r="BG73" i="4"/>
  <c r="BG74" i="4"/>
  <c r="BG75" i="4"/>
  <c r="BG77" i="4"/>
  <c r="BF66" i="4"/>
  <c r="BF67" i="4"/>
  <c r="BF68" i="4"/>
  <c r="BF69" i="4"/>
  <c r="BF70" i="4"/>
  <c r="BF71" i="4"/>
  <c r="BF72" i="4"/>
  <c r="BF73" i="4"/>
  <c r="BF74" i="4"/>
  <c r="BF77" i="4"/>
  <c r="BE66" i="4"/>
  <c r="BE67" i="4"/>
  <c r="BE68" i="4"/>
  <c r="BE69" i="4"/>
  <c r="BE70" i="4"/>
  <c r="BE71" i="4"/>
  <c r="BE72" i="4"/>
  <c r="BE73" i="4"/>
  <c r="BE74" i="4"/>
  <c r="BE77" i="4"/>
  <c r="BD66" i="4"/>
  <c r="BD67" i="4"/>
  <c r="BD68" i="4"/>
  <c r="BD69" i="4"/>
  <c r="BD70" i="4"/>
  <c r="BD71" i="4"/>
  <c r="BD72" i="4"/>
  <c r="BD73" i="4"/>
  <c r="BD74" i="4"/>
  <c r="BD77" i="4"/>
  <c r="BB66" i="4"/>
  <c r="BB67" i="4"/>
  <c r="BB68" i="4"/>
  <c r="BB69" i="4"/>
  <c r="BB70" i="4"/>
  <c r="BB71" i="4"/>
  <c r="BB72" i="4"/>
  <c r="BB73" i="4"/>
  <c r="BB74" i="4"/>
  <c r="BB77" i="4"/>
  <c r="BA66" i="4"/>
  <c r="BA67" i="4"/>
  <c r="BA68" i="4"/>
  <c r="BA69" i="4"/>
  <c r="BA70" i="4"/>
  <c r="BA71" i="4"/>
  <c r="BA72" i="4"/>
  <c r="BA73" i="4"/>
  <c r="BA74" i="4"/>
  <c r="BA77" i="4"/>
  <c r="AZ66" i="4"/>
  <c r="AZ67" i="4"/>
  <c r="AZ68" i="4"/>
  <c r="AZ69" i="4"/>
  <c r="AZ70" i="4"/>
  <c r="AZ71" i="4"/>
  <c r="AZ72" i="4"/>
  <c r="AZ73" i="4"/>
  <c r="AZ74" i="4"/>
  <c r="AZ77" i="4"/>
  <c r="AY66" i="4"/>
  <c r="AY67" i="4"/>
  <c r="AY68" i="4"/>
  <c r="AY69" i="4"/>
  <c r="AY70" i="4"/>
  <c r="AY71" i="4"/>
  <c r="AY72" i="4"/>
  <c r="AY73" i="4"/>
  <c r="AY74" i="4"/>
  <c r="AY77" i="4"/>
  <c r="AX66" i="4"/>
  <c r="AX67" i="4"/>
  <c r="AX68" i="4"/>
  <c r="AX69" i="4"/>
  <c r="AX70" i="4"/>
  <c r="AX71" i="4"/>
  <c r="AX72" i="4"/>
  <c r="AX73" i="4"/>
  <c r="AX74" i="4"/>
  <c r="AX77" i="4"/>
  <c r="AW66" i="4"/>
  <c r="AW67" i="4"/>
  <c r="AW68" i="4"/>
  <c r="AW69" i="4"/>
  <c r="AW70" i="4"/>
  <c r="AW71" i="4"/>
  <c r="AW72" i="4"/>
  <c r="AW73" i="4"/>
  <c r="AW74" i="4"/>
  <c r="AW77" i="4"/>
  <c r="AV66" i="4"/>
  <c r="AV67" i="4"/>
  <c r="AV68" i="4"/>
  <c r="AV69" i="4"/>
  <c r="AV70" i="4"/>
  <c r="AV71" i="4"/>
  <c r="AV72" i="4"/>
  <c r="AV73" i="4"/>
  <c r="AV74" i="4"/>
  <c r="AV77" i="4"/>
  <c r="AU66" i="4"/>
  <c r="AU67" i="4"/>
  <c r="AU68" i="4"/>
  <c r="AU69" i="4"/>
  <c r="AU70" i="4"/>
  <c r="AU71" i="4"/>
  <c r="AU72" i="4"/>
  <c r="AU73" i="4"/>
  <c r="AU74" i="4"/>
  <c r="AU77" i="4"/>
  <c r="AT66" i="4"/>
  <c r="AT67" i="4"/>
  <c r="AT68" i="4"/>
  <c r="AT69" i="4"/>
  <c r="AT70" i="4"/>
  <c r="AT71" i="4"/>
  <c r="AT72" i="4"/>
  <c r="AT73" i="4"/>
  <c r="AT74" i="4"/>
  <c r="AT77" i="4"/>
  <c r="AS66" i="4"/>
  <c r="AS67" i="4"/>
  <c r="AS68" i="4"/>
  <c r="AS69" i="4"/>
  <c r="AS70" i="4"/>
  <c r="AS71" i="4"/>
  <c r="AS72" i="4"/>
  <c r="AS73" i="4"/>
  <c r="AS74" i="4"/>
  <c r="AS77" i="4"/>
  <c r="AR66" i="4"/>
  <c r="AR67" i="4"/>
  <c r="AR68" i="4"/>
  <c r="AR69" i="4"/>
  <c r="AR70" i="4"/>
  <c r="AR71" i="4"/>
  <c r="AR72" i="4"/>
  <c r="AR73" i="4"/>
  <c r="AR74" i="4"/>
  <c r="AR77" i="4"/>
  <c r="AQ66" i="4"/>
  <c r="AQ67" i="4"/>
  <c r="AQ68" i="4"/>
  <c r="AQ69" i="4"/>
  <c r="AQ70" i="4"/>
  <c r="AQ71" i="4"/>
  <c r="AQ72" i="4"/>
  <c r="AQ73" i="4"/>
  <c r="AQ74" i="4"/>
  <c r="AQ77" i="4"/>
  <c r="AP66" i="4"/>
  <c r="AP67" i="4"/>
  <c r="AP68" i="4"/>
  <c r="AP69" i="4"/>
  <c r="AP70" i="4"/>
  <c r="AP71" i="4"/>
  <c r="AP72" i="4"/>
  <c r="AP73" i="4"/>
  <c r="AP74" i="4"/>
  <c r="AP77" i="4"/>
  <c r="AO66" i="4"/>
  <c r="AO67" i="4"/>
  <c r="AO68" i="4"/>
  <c r="AO69" i="4"/>
  <c r="AO70" i="4"/>
  <c r="AO71" i="4"/>
  <c r="AO72" i="4"/>
  <c r="AO73" i="4"/>
  <c r="AO74" i="4"/>
  <c r="AO77" i="4"/>
  <c r="AN66" i="4"/>
  <c r="AN67" i="4"/>
  <c r="AN68" i="4"/>
  <c r="AN69" i="4"/>
  <c r="AN70" i="4"/>
  <c r="AN71" i="4"/>
  <c r="AN72" i="4"/>
  <c r="AN73" i="4"/>
  <c r="AN74" i="4"/>
  <c r="AN77" i="4"/>
  <c r="AM66" i="4"/>
  <c r="AM67" i="4"/>
  <c r="AM68" i="4"/>
  <c r="AM69" i="4"/>
  <c r="AM70" i="4"/>
  <c r="AM71" i="4"/>
  <c r="AM72" i="4"/>
  <c r="AM73" i="4"/>
  <c r="AM74" i="4"/>
  <c r="AM77" i="4"/>
  <c r="AL66" i="4"/>
  <c r="AL67" i="4"/>
  <c r="AL68" i="4"/>
  <c r="AL69" i="4"/>
  <c r="AL70" i="4"/>
  <c r="AL71" i="4"/>
  <c r="AL72" i="4"/>
  <c r="AL73" i="4"/>
  <c r="AL74" i="4"/>
  <c r="AL77" i="4"/>
  <c r="AK66" i="4"/>
  <c r="AK67" i="4"/>
  <c r="AK68" i="4"/>
  <c r="AK69" i="4"/>
  <c r="AK70" i="4"/>
  <c r="AK71" i="4"/>
  <c r="AK72" i="4"/>
  <c r="AK73" i="4"/>
  <c r="AK74" i="4"/>
  <c r="AK77" i="4"/>
  <c r="AJ66" i="4"/>
  <c r="AJ67" i="4"/>
  <c r="AJ68" i="4"/>
  <c r="AJ69" i="4"/>
  <c r="AJ70" i="4"/>
  <c r="AJ71" i="4"/>
  <c r="AJ72" i="4"/>
  <c r="AJ73" i="4"/>
  <c r="AJ74" i="4"/>
  <c r="AJ77" i="4"/>
  <c r="AI66" i="4"/>
  <c r="AI67" i="4"/>
  <c r="AI68" i="4"/>
  <c r="AI69" i="4"/>
  <c r="AI70" i="4"/>
  <c r="AI71" i="4"/>
  <c r="AI72" i="4"/>
  <c r="AI73" i="4"/>
  <c r="AI74" i="4"/>
  <c r="AI77" i="4"/>
  <c r="AH66" i="4"/>
  <c r="AH67" i="4"/>
  <c r="AH68" i="4"/>
  <c r="AH69" i="4"/>
  <c r="AH70" i="4"/>
  <c r="AH71" i="4"/>
  <c r="AH72" i="4"/>
  <c r="AH73" i="4"/>
  <c r="AH74" i="4"/>
  <c r="AH77" i="4"/>
  <c r="AG66" i="4"/>
  <c r="AG67" i="4"/>
  <c r="AG68" i="4"/>
  <c r="AG69" i="4"/>
  <c r="AG70" i="4"/>
  <c r="AG71" i="4"/>
  <c r="AG72" i="4"/>
  <c r="AG73" i="4"/>
  <c r="AG74" i="4"/>
  <c r="AG77" i="4"/>
  <c r="AF66" i="4"/>
  <c r="AF67" i="4"/>
  <c r="AF68" i="4"/>
  <c r="AF69" i="4"/>
  <c r="AF70" i="4"/>
  <c r="AF71" i="4"/>
  <c r="AF72" i="4"/>
  <c r="AF73" i="4"/>
  <c r="AF74" i="4"/>
  <c r="AF77" i="4"/>
  <c r="AE66" i="4"/>
  <c r="AE67" i="4"/>
  <c r="AE68" i="4"/>
  <c r="AE69" i="4"/>
  <c r="AE70" i="4"/>
  <c r="AE71" i="4"/>
  <c r="AE72" i="4"/>
  <c r="AE73" i="4"/>
  <c r="AE74" i="4"/>
  <c r="AE77" i="4"/>
  <c r="AD66" i="4"/>
  <c r="AD67" i="4"/>
  <c r="AD68" i="4"/>
  <c r="AD69" i="4"/>
  <c r="AD70" i="4"/>
  <c r="AD71" i="4"/>
  <c r="AD72" i="4"/>
  <c r="AD73" i="4"/>
  <c r="AD74" i="4"/>
  <c r="AD77" i="4"/>
  <c r="AC66" i="4"/>
  <c r="AC67" i="4"/>
  <c r="AC68" i="4"/>
  <c r="AC69" i="4"/>
  <c r="AC70" i="4"/>
  <c r="AC71" i="4"/>
  <c r="AC72" i="4"/>
  <c r="AC73" i="4"/>
  <c r="AC74" i="4"/>
  <c r="AC77" i="4"/>
  <c r="AB66" i="4"/>
  <c r="AB67" i="4"/>
  <c r="AB68" i="4"/>
  <c r="AB69" i="4"/>
  <c r="AB70" i="4"/>
  <c r="AB71" i="4"/>
  <c r="AB72" i="4"/>
  <c r="AB73" i="4"/>
  <c r="AB74" i="4"/>
  <c r="AB77" i="4"/>
  <c r="AA66" i="4"/>
  <c r="AA67" i="4"/>
  <c r="AA68" i="4"/>
  <c r="AA69" i="4"/>
  <c r="AA70" i="4"/>
  <c r="AA71" i="4"/>
  <c r="AA72" i="4"/>
  <c r="AA73" i="4"/>
  <c r="AA74" i="4"/>
  <c r="AA77" i="4"/>
  <c r="Z66" i="4"/>
  <c r="Z67" i="4"/>
  <c r="Z68" i="4"/>
  <c r="Z69" i="4"/>
  <c r="Z70" i="4"/>
  <c r="Z71" i="4"/>
  <c r="Z72" i="4"/>
  <c r="Z73" i="4"/>
  <c r="Z74" i="4"/>
  <c r="Z77" i="4"/>
  <c r="Y66" i="4"/>
  <c r="Y67" i="4"/>
  <c r="Y68" i="4"/>
  <c r="Y69" i="4"/>
  <c r="Y70" i="4"/>
  <c r="Y71" i="4"/>
  <c r="Y72" i="4"/>
  <c r="Y73" i="4"/>
  <c r="Y74" i="4"/>
  <c r="Y77" i="4"/>
  <c r="X66" i="4"/>
  <c r="X67" i="4"/>
  <c r="X68" i="4"/>
  <c r="X69" i="4"/>
  <c r="X70" i="4"/>
  <c r="X71" i="4"/>
  <c r="X72" i="4"/>
  <c r="X73" i="4"/>
  <c r="X74" i="4"/>
  <c r="X77" i="4"/>
  <c r="W66" i="4"/>
  <c r="W67" i="4"/>
  <c r="W68" i="4"/>
  <c r="W69" i="4"/>
  <c r="W70" i="4"/>
  <c r="W71" i="4"/>
  <c r="W72" i="4"/>
  <c r="W73" i="4"/>
  <c r="W74" i="4"/>
  <c r="W77" i="4"/>
  <c r="V66" i="4"/>
  <c r="V67" i="4"/>
  <c r="V68" i="4"/>
  <c r="V69" i="4"/>
  <c r="V70" i="4"/>
  <c r="V71" i="4"/>
  <c r="V72" i="4"/>
  <c r="V73" i="4"/>
  <c r="V74" i="4"/>
  <c r="V77" i="4"/>
  <c r="U66" i="4"/>
  <c r="U67" i="4"/>
  <c r="U68" i="4"/>
  <c r="U69" i="4"/>
  <c r="U70" i="4"/>
  <c r="U71" i="4"/>
  <c r="U72" i="4"/>
  <c r="U73" i="4"/>
  <c r="U74" i="4"/>
  <c r="U77" i="4"/>
  <c r="T66" i="4"/>
  <c r="T67" i="4"/>
  <c r="T68" i="4"/>
  <c r="T69" i="4"/>
  <c r="T70" i="4"/>
  <c r="T71" i="4"/>
  <c r="T72" i="4"/>
  <c r="T73" i="4"/>
  <c r="T74" i="4"/>
  <c r="T77" i="4"/>
  <c r="S66" i="4"/>
  <c r="S67" i="4"/>
  <c r="S68" i="4"/>
  <c r="S69" i="4"/>
  <c r="S70" i="4"/>
  <c r="S71" i="4"/>
  <c r="S72" i="4"/>
  <c r="S73" i="4"/>
  <c r="S74" i="4"/>
  <c r="S77" i="4"/>
  <c r="R66" i="4"/>
  <c r="R67" i="4"/>
  <c r="R68" i="4"/>
  <c r="R69" i="4"/>
  <c r="R70" i="4"/>
  <c r="R71" i="4"/>
  <c r="R72" i="4"/>
  <c r="R73" i="4"/>
  <c r="R74" i="4"/>
  <c r="R77" i="4"/>
  <c r="Q66" i="4"/>
  <c r="Q67" i="4"/>
  <c r="Q68" i="4"/>
  <c r="Q69" i="4"/>
  <c r="Q70" i="4"/>
  <c r="Q71" i="4"/>
  <c r="Q72" i="4"/>
  <c r="Q73" i="4"/>
  <c r="Q74" i="4"/>
  <c r="Q77" i="4"/>
  <c r="P66" i="4"/>
  <c r="P67" i="4"/>
  <c r="P68" i="4"/>
  <c r="P69" i="4"/>
  <c r="P70" i="4"/>
  <c r="P71" i="4"/>
  <c r="P72" i="4"/>
  <c r="P73" i="4"/>
  <c r="P74" i="4"/>
  <c r="P77" i="4"/>
  <c r="O66" i="4"/>
  <c r="O67" i="4"/>
  <c r="O68" i="4"/>
  <c r="O69" i="4"/>
  <c r="O70" i="4"/>
  <c r="O71" i="4"/>
  <c r="O72" i="4"/>
  <c r="O73" i="4"/>
  <c r="O74" i="4"/>
  <c r="O77" i="4"/>
  <c r="N66" i="4"/>
  <c r="N67" i="4"/>
  <c r="N68" i="4"/>
  <c r="N69" i="4"/>
  <c r="N70" i="4"/>
  <c r="N71" i="4"/>
  <c r="N72" i="4"/>
  <c r="N73" i="4"/>
  <c r="N74" i="4"/>
  <c r="N77" i="4"/>
  <c r="M66" i="4"/>
  <c r="M67" i="4"/>
  <c r="M68" i="4"/>
  <c r="M69" i="4"/>
  <c r="M70" i="4"/>
  <c r="M71" i="4"/>
  <c r="M72" i="4"/>
  <c r="M73" i="4"/>
  <c r="M74" i="4"/>
  <c r="M77" i="4"/>
  <c r="L66" i="4"/>
  <c r="L67" i="4"/>
  <c r="L68" i="4"/>
  <c r="L69" i="4"/>
  <c r="L70" i="4"/>
  <c r="L71" i="4"/>
  <c r="L72" i="4"/>
  <c r="L73" i="4"/>
  <c r="L74" i="4"/>
  <c r="L77" i="4"/>
  <c r="K66" i="4"/>
  <c r="K67" i="4"/>
  <c r="K68" i="4"/>
  <c r="K69" i="4"/>
  <c r="K70" i="4"/>
  <c r="K71" i="4"/>
  <c r="K72" i="4"/>
  <c r="K73" i="4"/>
  <c r="K74" i="4"/>
  <c r="K77" i="4"/>
  <c r="J66" i="4"/>
  <c r="J67" i="4"/>
  <c r="J68" i="4"/>
  <c r="J69" i="4"/>
  <c r="J70" i="4"/>
  <c r="J71" i="4"/>
  <c r="J72" i="4"/>
  <c r="J73" i="4"/>
  <c r="J74" i="4"/>
  <c r="J77" i="4"/>
  <c r="I66" i="4"/>
  <c r="I67" i="4"/>
  <c r="I68" i="4"/>
  <c r="I69" i="4"/>
  <c r="I70" i="4"/>
  <c r="I71" i="4"/>
  <c r="I72" i="4"/>
  <c r="I73" i="4"/>
  <c r="I74" i="4"/>
  <c r="I77" i="4"/>
  <c r="H66" i="4"/>
  <c r="H67" i="4"/>
  <c r="H68" i="4"/>
  <c r="H69" i="4"/>
  <c r="H70" i="4"/>
  <c r="H71" i="4"/>
  <c r="H72" i="4"/>
  <c r="H73" i="4"/>
  <c r="H74" i="4"/>
  <c r="H77" i="4"/>
  <c r="G66" i="4"/>
  <c r="G67" i="4"/>
  <c r="G68" i="4"/>
  <c r="G69" i="4"/>
  <c r="G70" i="4"/>
  <c r="G71" i="4"/>
  <c r="G72" i="4"/>
  <c r="G73" i="4"/>
  <c r="G74" i="4"/>
  <c r="G77" i="4"/>
  <c r="F66" i="4"/>
  <c r="F67" i="4"/>
  <c r="F68" i="4"/>
  <c r="F69" i="4"/>
  <c r="F70" i="4"/>
  <c r="F71" i="4"/>
  <c r="F72" i="4"/>
  <c r="F73" i="4"/>
  <c r="F74" i="4"/>
  <c r="F77" i="4"/>
  <c r="E66" i="4"/>
  <c r="E67" i="4"/>
  <c r="E68" i="4"/>
  <c r="E69" i="4"/>
  <c r="E70" i="4"/>
  <c r="E71" i="4"/>
  <c r="E72" i="4"/>
  <c r="E73" i="4"/>
  <c r="E74" i="4"/>
  <c r="E77" i="4"/>
  <c r="D66" i="4"/>
  <c r="D67" i="4"/>
  <c r="D68" i="4"/>
  <c r="D69" i="4"/>
  <c r="D70" i="4"/>
  <c r="D71" i="4"/>
  <c r="D72" i="4"/>
  <c r="D73" i="4"/>
  <c r="D74" i="4"/>
  <c r="D77" i="4"/>
  <c r="C66" i="4"/>
  <c r="C67" i="4"/>
  <c r="C68" i="4"/>
  <c r="C69" i="4"/>
  <c r="C70" i="4"/>
  <c r="C71" i="4"/>
  <c r="C72" i="4"/>
  <c r="C73" i="4"/>
  <c r="C74" i="4"/>
  <c r="C77" i="4"/>
  <c r="B66" i="4"/>
  <c r="B67" i="4"/>
  <c r="B68" i="4"/>
  <c r="B69" i="4"/>
  <c r="B70" i="4"/>
  <c r="B71" i="4"/>
  <c r="B72" i="4"/>
  <c r="B73" i="4"/>
  <c r="B74" i="4"/>
  <c r="B77" i="4"/>
  <c r="BW1" i="4"/>
  <c r="C1" i="4"/>
  <c r="D1" i="4"/>
  <c r="E1" i="4"/>
  <c r="F1" i="4"/>
  <c r="G1" i="4"/>
  <c r="H1" i="4"/>
  <c r="I1" i="4"/>
  <c r="J1" i="4"/>
  <c r="K1" i="4"/>
  <c r="L1" i="4"/>
  <c r="M1" i="4"/>
  <c r="N1" i="4"/>
  <c r="O1" i="4"/>
  <c r="P1" i="4"/>
  <c r="Q1" i="4"/>
  <c r="R1" i="4"/>
  <c r="S1" i="4"/>
  <c r="T1" i="4"/>
  <c r="U1" i="4"/>
  <c r="V1" i="4"/>
  <c r="W1" i="4"/>
  <c r="X1" i="4"/>
  <c r="Y1" i="4"/>
  <c r="Z1" i="4"/>
  <c r="AA1" i="4"/>
  <c r="AB1" i="4"/>
  <c r="AC1" i="4"/>
  <c r="AD1" i="4"/>
  <c r="AE1" i="4"/>
  <c r="AF1" i="4"/>
  <c r="AG1" i="4"/>
  <c r="AH1" i="4"/>
  <c r="AI1" i="4"/>
  <c r="AJ1" i="4"/>
  <c r="AK1" i="4"/>
  <c r="AL1" i="4"/>
  <c r="AM1" i="4"/>
  <c r="AN1" i="4"/>
  <c r="AO1" i="4"/>
  <c r="AP1" i="4"/>
  <c r="AQ1" i="4"/>
  <c r="AR1" i="4"/>
  <c r="AS1" i="4"/>
  <c r="AT1" i="4"/>
  <c r="AU1" i="4"/>
  <c r="AV1" i="4"/>
  <c r="AW1" i="4"/>
  <c r="AX1" i="4"/>
  <c r="AY1" i="4"/>
  <c r="AZ1" i="4"/>
  <c r="BA1" i="4"/>
  <c r="BB1" i="4"/>
  <c r="BC1" i="4"/>
  <c r="BD1" i="4"/>
  <c r="BE1" i="4"/>
  <c r="BF1" i="4"/>
  <c r="BG1" i="4"/>
  <c r="BH1" i="4"/>
  <c r="BI1" i="4"/>
  <c r="BJ1" i="4"/>
  <c r="BK1" i="4"/>
  <c r="BL1" i="4"/>
  <c r="BM1" i="4"/>
  <c r="BN1" i="4"/>
  <c r="BO1" i="4"/>
  <c r="BP1" i="4"/>
  <c r="BQ1" i="4"/>
  <c r="BR1" i="4"/>
  <c r="BS1" i="4"/>
  <c r="BT1" i="4"/>
  <c r="BU1" i="4"/>
  <c r="BV1" i="4"/>
  <c r="A3" i="4"/>
  <c r="A4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B1" i="4"/>
  <c r="A2" i="4"/>
  <c r="C142" i="3"/>
  <c r="D142" i="3"/>
  <c r="E142" i="3"/>
  <c r="F142" i="3"/>
  <c r="G142" i="3"/>
  <c r="H142" i="3"/>
  <c r="I142" i="3"/>
  <c r="J142" i="3"/>
  <c r="K142" i="3"/>
  <c r="L142" i="3"/>
  <c r="M142" i="3"/>
  <c r="N142" i="3"/>
  <c r="O142" i="3"/>
  <c r="P142" i="3"/>
  <c r="Q142" i="3"/>
  <c r="R142" i="3"/>
  <c r="S142" i="3"/>
  <c r="T142" i="3"/>
  <c r="U142" i="3"/>
  <c r="V142" i="3"/>
  <c r="W142" i="3"/>
  <c r="X142" i="3"/>
  <c r="Y142" i="3"/>
  <c r="Z142" i="3"/>
  <c r="AA142" i="3"/>
  <c r="AB142" i="3"/>
  <c r="AC142" i="3"/>
  <c r="AD142" i="3"/>
  <c r="AE142" i="3"/>
  <c r="AF142" i="3"/>
  <c r="AG142" i="3"/>
  <c r="AH142" i="3"/>
  <c r="AI142" i="3"/>
  <c r="AJ142" i="3"/>
  <c r="AK142" i="3"/>
  <c r="AL142" i="3"/>
  <c r="AM142" i="3"/>
  <c r="AN142" i="3"/>
  <c r="AO142" i="3"/>
  <c r="AP142" i="3"/>
  <c r="AQ142" i="3"/>
  <c r="AR142" i="3"/>
  <c r="AS142" i="3"/>
  <c r="AT142" i="3"/>
  <c r="AU142" i="3"/>
  <c r="AV142" i="3"/>
  <c r="AW142" i="3"/>
  <c r="AX142" i="3"/>
  <c r="AY142" i="3"/>
  <c r="AZ142" i="3"/>
  <c r="BA142" i="3"/>
  <c r="BB142" i="3"/>
  <c r="BC142" i="3"/>
  <c r="BD142" i="3"/>
  <c r="BE142" i="3"/>
  <c r="BF142" i="3"/>
  <c r="BG142" i="3"/>
  <c r="BH142" i="3"/>
  <c r="BI142" i="3"/>
  <c r="BJ142" i="3"/>
  <c r="BK142" i="3"/>
  <c r="A201" i="3"/>
  <c r="A202" i="3"/>
  <c r="A203" i="3"/>
  <c r="A204" i="3"/>
  <c r="A192" i="3"/>
  <c r="A193" i="3"/>
  <c r="A194" i="3"/>
  <c r="A195" i="3"/>
  <c r="A196" i="3"/>
  <c r="A197" i="3"/>
  <c r="A198" i="3"/>
  <c r="A199" i="3"/>
  <c r="A200" i="3"/>
  <c r="A188" i="3"/>
  <c r="A189" i="3"/>
  <c r="A190" i="3"/>
  <c r="A191" i="3"/>
  <c r="A184" i="3"/>
  <c r="A185" i="3"/>
  <c r="A186" i="3"/>
  <c r="A187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B142" i="3"/>
  <c r="A143" i="3"/>
  <c r="C75" i="3"/>
  <c r="D75" i="3"/>
  <c r="E75" i="3"/>
  <c r="F75" i="3"/>
  <c r="G75" i="3"/>
  <c r="H75" i="3"/>
  <c r="I75" i="3"/>
  <c r="J75" i="3"/>
  <c r="K75" i="3"/>
  <c r="L75" i="3"/>
  <c r="M75" i="3"/>
  <c r="N75" i="3"/>
  <c r="O75" i="3"/>
  <c r="P75" i="3"/>
  <c r="Q75" i="3"/>
  <c r="R75" i="3"/>
  <c r="S75" i="3"/>
  <c r="T75" i="3"/>
  <c r="U75" i="3"/>
  <c r="V75" i="3"/>
  <c r="W75" i="3"/>
  <c r="X75" i="3"/>
  <c r="Y75" i="3"/>
  <c r="Z75" i="3"/>
  <c r="AA75" i="3"/>
  <c r="AB75" i="3"/>
  <c r="AC75" i="3"/>
  <c r="AD75" i="3"/>
  <c r="AE75" i="3"/>
  <c r="AF75" i="3"/>
  <c r="AG75" i="3"/>
  <c r="AH75" i="3"/>
  <c r="AI75" i="3"/>
  <c r="AJ75" i="3"/>
  <c r="AK75" i="3"/>
  <c r="AL75" i="3"/>
  <c r="AM75" i="3"/>
  <c r="AN75" i="3"/>
  <c r="AO75" i="3"/>
  <c r="AP75" i="3"/>
  <c r="AQ75" i="3"/>
  <c r="AR75" i="3"/>
  <c r="AS75" i="3"/>
  <c r="AT75" i="3"/>
  <c r="AU75" i="3"/>
  <c r="AV75" i="3"/>
  <c r="AW75" i="3"/>
  <c r="AX75" i="3"/>
  <c r="AY75" i="3"/>
  <c r="AZ75" i="3"/>
  <c r="BA75" i="3"/>
  <c r="BB75" i="3"/>
  <c r="BC75" i="3"/>
  <c r="BD75" i="3"/>
  <c r="BE75" i="3"/>
  <c r="BF75" i="3"/>
  <c r="BG75" i="3"/>
  <c r="BH75" i="3"/>
  <c r="BI75" i="3"/>
  <c r="BJ75" i="3"/>
  <c r="BK75" i="3"/>
  <c r="B75" i="3"/>
  <c r="C8" i="3"/>
  <c r="D8" i="3"/>
  <c r="E8" i="3"/>
  <c r="F8" i="3"/>
  <c r="G8" i="3"/>
  <c r="H8" i="3"/>
  <c r="I8" i="3"/>
  <c r="J8" i="3"/>
  <c r="K8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U8" i="3"/>
  <c r="AV8" i="3"/>
  <c r="AW8" i="3"/>
  <c r="AX8" i="3"/>
  <c r="AY8" i="3"/>
  <c r="AZ8" i="3"/>
  <c r="BA8" i="3"/>
  <c r="BB8" i="3"/>
  <c r="BC8" i="3"/>
  <c r="BD8" i="3"/>
  <c r="BE8" i="3"/>
  <c r="BF8" i="3"/>
  <c r="BG8" i="3"/>
  <c r="BH8" i="3"/>
  <c r="BI8" i="3"/>
  <c r="BJ8" i="3"/>
  <c r="BK8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6" i="3"/>
  <c r="A67" i="3"/>
  <c r="A68" i="3"/>
  <c r="A69" i="3"/>
  <c r="A70" i="3"/>
  <c r="B8" i="3"/>
  <c r="A9" i="3"/>
  <c r="B268" i="5" a="1"/>
  <c r="BL330" i="5"/>
  <c r="BL71" i="3"/>
  <c r="BK330" i="5"/>
  <c r="BK71" i="3"/>
  <c r="BJ330" i="5"/>
  <c r="BJ71" i="3"/>
  <c r="BI330" i="5"/>
  <c r="BI71" i="3"/>
  <c r="BH330" i="5"/>
  <c r="BH71" i="3"/>
  <c r="BG330" i="5"/>
  <c r="BG71" i="3"/>
  <c r="BL329" i="5"/>
  <c r="BL70" i="3"/>
  <c r="BK329" i="5"/>
  <c r="BK70" i="3"/>
  <c r="BJ329" i="5"/>
  <c r="BJ70" i="3"/>
  <c r="BI329" i="5"/>
  <c r="BI70" i="3"/>
  <c r="BH329" i="5"/>
  <c r="BH70" i="3"/>
  <c r="BG329" i="5"/>
  <c r="BG70" i="3"/>
  <c r="BL328" i="5"/>
  <c r="BL69" i="3"/>
  <c r="BK328" i="5"/>
  <c r="BK69" i="3"/>
  <c r="BJ328" i="5"/>
  <c r="BJ69" i="3"/>
  <c r="BI328" i="5"/>
  <c r="BI69" i="3"/>
  <c r="BH328" i="5"/>
  <c r="BH69" i="3"/>
  <c r="BG328" i="5"/>
  <c r="BG69" i="3"/>
  <c r="BL327" i="5"/>
  <c r="BL68" i="3"/>
  <c r="BK327" i="5"/>
  <c r="BK68" i="3"/>
  <c r="BJ327" i="5"/>
  <c r="BJ68" i="3"/>
  <c r="BI327" i="5"/>
  <c r="BI68" i="3"/>
  <c r="BH327" i="5"/>
  <c r="BH68" i="3"/>
  <c r="BG327" i="5"/>
  <c r="BG68" i="3"/>
  <c r="BL326" i="5"/>
  <c r="BL67" i="3"/>
  <c r="BK326" i="5"/>
  <c r="BK67" i="3"/>
  <c r="BJ326" i="5"/>
  <c r="BJ67" i="3"/>
  <c r="BI326" i="5"/>
  <c r="BI67" i="3"/>
  <c r="BH326" i="5"/>
  <c r="BH67" i="3"/>
  <c r="BG326" i="5"/>
  <c r="BG67" i="3"/>
  <c r="BL325" i="5"/>
  <c r="BL66" i="3"/>
  <c r="BK325" i="5"/>
  <c r="BK66" i="3"/>
  <c r="BJ325" i="5"/>
  <c r="BJ66" i="3"/>
  <c r="BI325" i="5"/>
  <c r="BI66" i="3"/>
  <c r="BH325" i="5"/>
  <c r="BH66" i="3"/>
  <c r="BG325" i="5"/>
  <c r="BG66" i="3"/>
  <c r="BG324" i="5"/>
  <c r="BG65" i="3"/>
  <c r="BG323" i="5"/>
  <c r="BG64" i="3"/>
  <c r="BG322" i="5"/>
  <c r="BG63" i="3"/>
  <c r="BG321" i="5"/>
  <c r="BG62" i="3"/>
  <c r="BG320" i="5"/>
  <c r="BG61" i="3"/>
  <c r="BG319" i="5"/>
  <c r="BG60" i="3"/>
  <c r="BG318" i="5"/>
  <c r="BG59" i="3"/>
  <c r="BG317" i="5"/>
  <c r="BG58" i="3"/>
  <c r="BG316" i="5"/>
  <c r="BG57" i="3"/>
  <c r="BG315" i="5"/>
  <c r="BG56" i="3"/>
  <c r="BG314" i="5"/>
  <c r="BG55" i="3"/>
  <c r="BG313" i="5"/>
  <c r="BG54" i="3"/>
  <c r="BG312" i="5"/>
  <c r="BG53" i="3"/>
  <c r="BG311" i="5"/>
  <c r="BG52" i="3"/>
  <c r="BG310" i="5"/>
  <c r="BG51" i="3"/>
  <c r="BG309" i="5"/>
  <c r="BG50" i="3"/>
  <c r="BG308" i="5"/>
  <c r="BG49" i="3"/>
  <c r="BG307" i="5"/>
  <c r="BG48" i="3"/>
  <c r="BG306" i="5"/>
  <c r="BG47" i="3"/>
  <c r="BG305" i="5"/>
  <c r="BG46" i="3"/>
  <c r="BG304" i="5"/>
  <c r="BG45" i="3"/>
  <c r="BG303" i="5"/>
  <c r="BG44" i="3"/>
  <c r="BG302" i="5"/>
  <c r="BG43" i="3"/>
  <c r="BG301" i="5"/>
  <c r="BG42" i="3"/>
  <c r="BG300" i="5"/>
  <c r="BG41" i="3"/>
  <c r="BG299" i="5"/>
  <c r="BG40" i="3"/>
  <c r="BG298" i="5"/>
  <c r="BG39" i="3"/>
  <c r="BG297" i="5"/>
  <c r="BG38" i="3"/>
  <c r="BG296" i="5"/>
  <c r="BG37" i="3"/>
  <c r="BG295" i="5"/>
  <c r="BG36" i="3"/>
  <c r="BG294" i="5"/>
  <c r="BG35" i="3"/>
  <c r="BG293" i="5"/>
  <c r="BG34" i="3"/>
  <c r="BG292" i="5"/>
  <c r="BG33" i="3"/>
  <c r="BG291" i="5"/>
  <c r="BG32" i="3"/>
  <c r="BG290" i="5"/>
  <c r="BG31" i="3"/>
  <c r="BG289" i="5"/>
  <c r="BG30" i="3"/>
  <c r="BG288" i="5"/>
  <c r="BG29" i="3"/>
  <c r="BG287" i="5"/>
  <c r="BG28" i="3"/>
  <c r="BG286" i="5"/>
  <c r="BG27" i="3"/>
  <c r="BG285" i="5"/>
  <c r="BG26" i="3"/>
  <c r="BG284" i="5"/>
  <c r="BG25" i="3"/>
  <c r="BG283" i="5"/>
  <c r="BG24" i="3"/>
  <c r="BG282" i="5"/>
  <c r="BG23" i="3"/>
  <c r="BG281" i="5"/>
  <c r="BG22" i="3"/>
  <c r="BG280" i="5"/>
  <c r="BG21" i="3"/>
  <c r="BG279" i="5"/>
  <c r="BG20" i="3"/>
  <c r="BG278" i="5"/>
  <c r="BG19" i="3"/>
  <c r="BG277" i="5"/>
  <c r="BG18" i="3"/>
  <c r="BG276" i="5"/>
  <c r="BG17" i="3"/>
  <c r="BG275" i="5"/>
  <c r="BG16" i="3"/>
  <c r="BG274" i="5"/>
  <c r="BG15" i="3"/>
  <c r="BG273" i="5"/>
  <c r="BG14" i="3"/>
  <c r="BG272" i="5"/>
  <c r="BG13" i="3"/>
  <c r="BG271" i="5"/>
  <c r="BG12" i="3"/>
  <c r="BG270" i="5"/>
  <c r="BG11" i="3"/>
  <c r="BG269" i="5"/>
  <c r="BG10" i="3"/>
  <c r="BG268" i="5"/>
  <c r="BG9" i="3"/>
  <c r="BH324" i="5"/>
  <c r="BH65" i="3"/>
  <c r="BH323" i="5"/>
  <c r="BH64" i="3"/>
  <c r="BH322" i="5"/>
  <c r="BH63" i="3"/>
  <c r="BH321" i="5"/>
  <c r="BH62" i="3"/>
  <c r="BH320" i="5"/>
  <c r="BH61" i="3"/>
  <c r="BH319" i="5"/>
  <c r="BH60" i="3"/>
  <c r="BH318" i="5"/>
  <c r="BH59" i="3"/>
  <c r="BH317" i="5"/>
  <c r="BH58" i="3"/>
  <c r="BH316" i="5"/>
  <c r="BH57" i="3"/>
  <c r="BH315" i="5"/>
  <c r="BH56" i="3"/>
  <c r="BH314" i="5"/>
  <c r="BH55" i="3"/>
  <c r="BH313" i="5"/>
  <c r="BH54" i="3"/>
  <c r="BH312" i="5"/>
  <c r="BH53" i="3"/>
  <c r="BH311" i="5"/>
  <c r="BH52" i="3"/>
  <c r="BH310" i="5"/>
  <c r="BH51" i="3"/>
  <c r="BH309" i="5"/>
  <c r="BH50" i="3"/>
  <c r="BH308" i="5"/>
  <c r="BH49" i="3"/>
  <c r="BH307" i="5"/>
  <c r="BH48" i="3"/>
  <c r="BH306" i="5"/>
  <c r="BH47" i="3"/>
  <c r="BH305" i="5"/>
  <c r="BH46" i="3"/>
  <c r="BH304" i="5"/>
  <c r="BH45" i="3"/>
  <c r="BH303" i="5"/>
  <c r="BH44" i="3"/>
  <c r="BH302" i="5"/>
  <c r="BH43" i="3"/>
  <c r="BH301" i="5"/>
  <c r="BH42" i="3"/>
  <c r="BH300" i="5"/>
  <c r="BH41" i="3"/>
  <c r="BH299" i="5"/>
  <c r="BH40" i="3"/>
  <c r="BH298" i="5"/>
  <c r="BH39" i="3"/>
  <c r="BH297" i="5"/>
  <c r="BH38" i="3"/>
  <c r="BH296" i="5"/>
  <c r="BH37" i="3"/>
  <c r="BH295" i="5"/>
  <c r="BH36" i="3"/>
  <c r="BH294" i="5"/>
  <c r="BH35" i="3"/>
  <c r="BH293" i="5"/>
  <c r="BH34" i="3"/>
  <c r="BH292" i="5"/>
  <c r="BH33" i="3"/>
  <c r="BH291" i="5"/>
  <c r="BH32" i="3"/>
  <c r="BH290" i="5"/>
  <c r="BH31" i="3"/>
  <c r="BH289" i="5"/>
  <c r="BH30" i="3"/>
  <c r="BH288" i="5"/>
  <c r="BH29" i="3"/>
  <c r="BH287" i="5"/>
  <c r="BH28" i="3"/>
  <c r="BH286" i="5"/>
  <c r="BH27" i="3"/>
  <c r="BH285" i="5"/>
  <c r="BH26" i="3"/>
  <c r="BH284" i="5"/>
  <c r="BH25" i="3"/>
  <c r="BH283" i="5"/>
  <c r="BH24" i="3"/>
  <c r="BH282" i="5"/>
  <c r="BH23" i="3"/>
  <c r="BH281" i="5"/>
  <c r="BH22" i="3"/>
  <c r="BH280" i="5"/>
  <c r="BH21" i="3"/>
  <c r="BH279" i="5"/>
  <c r="BH20" i="3"/>
  <c r="BH278" i="5"/>
  <c r="BH19" i="3"/>
  <c r="BH277" i="5"/>
  <c r="BH18" i="3"/>
  <c r="BH276" i="5"/>
  <c r="BH17" i="3"/>
  <c r="BH275" i="5"/>
  <c r="BH16" i="3"/>
  <c r="BH274" i="5"/>
  <c r="BH15" i="3"/>
  <c r="BH273" i="5"/>
  <c r="BH14" i="3"/>
  <c r="BH272" i="5"/>
  <c r="BH13" i="3"/>
  <c r="BH271" i="5"/>
  <c r="BH12" i="3"/>
  <c r="BH270" i="5"/>
  <c r="BH11" i="3"/>
  <c r="BH269" i="5"/>
  <c r="BH10" i="3"/>
  <c r="BH268" i="5"/>
  <c r="BH9" i="3"/>
  <c r="BI324" i="5"/>
  <c r="BI65" i="3"/>
  <c r="BI323" i="5"/>
  <c r="BI64" i="3"/>
  <c r="BI322" i="5"/>
  <c r="BI63" i="3"/>
  <c r="BI321" i="5"/>
  <c r="BI62" i="3"/>
  <c r="BI320" i="5"/>
  <c r="BI61" i="3"/>
  <c r="BI319" i="5"/>
  <c r="BI60" i="3"/>
  <c r="BI318" i="5"/>
  <c r="BI59" i="3"/>
  <c r="BI317" i="5"/>
  <c r="BI58" i="3"/>
  <c r="BI316" i="5"/>
  <c r="BI57" i="3"/>
  <c r="BI315" i="5"/>
  <c r="BI56" i="3"/>
  <c r="BI314" i="5"/>
  <c r="BI55" i="3"/>
  <c r="BI313" i="5"/>
  <c r="BI54" i="3"/>
  <c r="BI312" i="5"/>
  <c r="BI53" i="3"/>
  <c r="BI311" i="5"/>
  <c r="BI52" i="3"/>
  <c r="BI310" i="5"/>
  <c r="BI51" i="3"/>
  <c r="BI309" i="5"/>
  <c r="BI50" i="3"/>
  <c r="BI308" i="5"/>
  <c r="BI49" i="3"/>
  <c r="BI307" i="5"/>
  <c r="BI48" i="3"/>
  <c r="BI306" i="5"/>
  <c r="BI47" i="3"/>
  <c r="BI305" i="5"/>
  <c r="BI46" i="3"/>
  <c r="BI304" i="5"/>
  <c r="BI45" i="3"/>
  <c r="BI303" i="5"/>
  <c r="BI44" i="3"/>
  <c r="BI302" i="5"/>
  <c r="BI43" i="3"/>
  <c r="BI301" i="5"/>
  <c r="BI42" i="3"/>
  <c r="BI300" i="5"/>
  <c r="BI41" i="3"/>
  <c r="BI299" i="5"/>
  <c r="BI40" i="3"/>
  <c r="BI298" i="5"/>
  <c r="BI39" i="3"/>
  <c r="BI297" i="5"/>
  <c r="BI38" i="3"/>
  <c r="BI296" i="5"/>
  <c r="BI37" i="3"/>
  <c r="BI295" i="5"/>
  <c r="BI36" i="3"/>
  <c r="BI294" i="5"/>
  <c r="BI35" i="3"/>
  <c r="BI293" i="5"/>
  <c r="BI34" i="3"/>
  <c r="BI292" i="5"/>
  <c r="BI33" i="3"/>
  <c r="BI291" i="5"/>
  <c r="BI32" i="3"/>
  <c r="BI290" i="5"/>
  <c r="BI31" i="3"/>
  <c r="BI289" i="5"/>
  <c r="BI30" i="3"/>
  <c r="BI288" i="5"/>
  <c r="BI29" i="3"/>
  <c r="BI287" i="5"/>
  <c r="BI28" i="3"/>
  <c r="BI286" i="5"/>
  <c r="BI27" i="3"/>
  <c r="BI285" i="5"/>
  <c r="BI26" i="3"/>
  <c r="BI284" i="5"/>
  <c r="BI25" i="3"/>
  <c r="BI283" i="5"/>
  <c r="BI24" i="3"/>
  <c r="BI282" i="5"/>
  <c r="BI23" i="3"/>
  <c r="BI281" i="5"/>
  <c r="BI22" i="3"/>
  <c r="BI280" i="5"/>
  <c r="BI21" i="3"/>
  <c r="BI279" i="5"/>
  <c r="BI20" i="3"/>
  <c r="BI278" i="5"/>
  <c r="BI19" i="3"/>
  <c r="BI277" i="5"/>
  <c r="BI18" i="3"/>
  <c r="BI276" i="5"/>
  <c r="BI17" i="3"/>
  <c r="BI275" i="5"/>
  <c r="BI16" i="3"/>
  <c r="BI274" i="5"/>
  <c r="BI15" i="3"/>
  <c r="BI273" i="5"/>
  <c r="BI14" i="3"/>
  <c r="BI272" i="5"/>
  <c r="BI13" i="3"/>
  <c r="BI271" i="5"/>
  <c r="BI12" i="3"/>
  <c r="BI270" i="5"/>
  <c r="BI11" i="3"/>
  <c r="BI269" i="5"/>
  <c r="BI10" i="3"/>
  <c r="BI268" i="5"/>
  <c r="BI9" i="3"/>
  <c r="BJ324" i="5"/>
  <c r="BJ65" i="3"/>
  <c r="BJ323" i="5"/>
  <c r="BJ64" i="3"/>
  <c r="BJ322" i="5"/>
  <c r="BJ63" i="3"/>
  <c r="BJ321" i="5"/>
  <c r="BJ62" i="3"/>
  <c r="BJ320" i="5"/>
  <c r="BJ61" i="3"/>
  <c r="BJ319" i="5"/>
  <c r="BJ60" i="3"/>
  <c r="BJ318" i="5"/>
  <c r="BJ59" i="3"/>
  <c r="BJ317" i="5"/>
  <c r="BJ58" i="3"/>
  <c r="BJ316" i="5"/>
  <c r="BJ57" i="3"/>
  <c r="BJ315" i="5"/>
  <c r="BJ56" i="3"/>
  <c r="BJ314" i="5"/>
  <c r="BJ55" i="3"/>
  <c r="BJ313" i="5"/>
  <c r="BJ54" i="3"/>
  <c r="BJ312" i="5"/>
  <c r="BJ53" i="3"/>
  <c r="BJ311" i="5"/>
  <c r="BJ52" i="3"/>
  <c r="BJ310" i="5"/>
  <c r="BJ51" i="3"/>
  <c r="BJ309" i="5"/>
  <c r="BJ50" i="3"/>
  <c r="BJ308" i="5"/>
  <c r="BJ49" i="3"/>
  <c r="BJ307" i="5"/>
  <c r="BJ48" i="3"/>
  <c r="BJ306" i="5"/>
  <c r="BJ47" i="3"/>
  <c r="BJ305" i="5"/>
  <c r="BJ46" i="3"/>
  <c r="BJ304" i="5"/>
  <c r="BJ45" i="3"/>
  <c r="BJ303" i="5"/>
  <c r="BJ44" i="3"/>
  <c r="BJ302" i="5"/>
  <c r="BJ43" i="3"/>
  <c r="BJ301" i="5"/>
  <c r="BJ42" i="3"/>
  <c r="BJ300" i="5"/>
  <c r="BJ41" i="3"/>
  <c r="BJ299" i="5"/>
  <c r="BJ40" i="3"/>
  <c r="BJ298" i="5"/>
  <c r="BJ39" i="3"/>
  <c r="BJ297" i="5"/>
  <c r="BJ38" i="3"/>
  <c r="BJ296" i="5"/>
  <c r="BJ37" i="3"/>
  <c r="BJ295" i="5"/>
  <c r="BJ36" i="3"/>
  <c r="BJ294" i="5"/>
  <c r="BJ35" i="3"/>
  <c r="BJ293" i="5"/>
  <c r="BJ34" i="3"/>
  <c r="BJ292" i="5"/>
  <c r="BJ33" i="3"/>
  <c r="BJ291" i="5"/>
  <c r="BJ32" i="3"/>
  <c r="BJ290" i="5"/>
  <c r="BJ31" i="3"/>
  <c r="BJ289" i="5"/>
  <c r="BJ30" i="3"/>
  <c r="BJ288" i="5"/>
  <c r="BJ29" i="3"/>
  <c r="BJ287" i="5"/>
  <c r="BJ28" i="3"/>
  <c r="BJ286" i="5"/>
  <c r="BJ27" i="3"/>
  <c r="BJ285" i="5"/>
  <c r="BJ26" i="3"/>
  <c r="BJ284" i="5"/>
  <c r="BJ25" i="3"/>
  <c r="BJ283" i="5"/>
  <c r="BJ24" i="3"/>
  <c r="BJ282" i="5"/>
  <c r="BJ23" i="3"/>
  <c r="BJ281" i="5"/>
  <c r="BJ22" i="3"/>
  <c r="BJ280" i="5"/>
  <c r="BJ21" i="3"/>
  <c r="BJ279" i="5"/>
  <c r="BJ20" i="3"/>
  <c r="BJ278" i="5"/>
  <c r="BJ19" i="3"/>
  <c r="BJ277" i="5"/>
  <c r="BJ18" i="3"/>
  <c r="BJ276" i="5"/>
  <c r="BJ17" i="3"/>
  <c r="BJ275" i="5"/>
  <c r="BJ16" i="3"/>
  <c r="BJ274" i="5"/>
  <c r="BJ15" i="3"/>
  <c r="BJ273" i="5"/>
  <c r="BJ14" i="3"/>
  <c r="BJ272" i="5"/>
  <c r="BJ13" i="3"/>
  <c r="BJ271" i="5"/>
  <c r="BJ12" i="3"/>
  <c r="BJ270" i="5"/>
  <c r="BJ11" i="3"/>
  <c r="BJ269" i="5"/>
  <c r="BJ10" i="3"/>
  <c r="BJ268" i="5"/>
  <c r="BJ9" i="3"/>
  <c r="BK324" i="5"/>
  <c r="BK65" i="3"/>
  <c r="BK323" i="5"/>
  <c r="BK64" i="3"/>
  <c r="BK322" i="5"/>
  <c r="BK63" i="3"/>
  <c r="BK321" i="5"/>
  <c r="BK62" i="3"/>
  <c r="BK320" i="5"/>
  <c r="BK61" i="3"/>
  <c r="BK319" i="5"/>
  <c r="BK60" i="3"/>
  <c r="BK318" i="5"/>
  <c r="BK59" i="3"/>
  <c r="BK317" i="5"/>
  <c r="BK58" i="3"/>
  <c r="BK316" i="5"/>
  <c r="BK57" i="3"/>
  <c r="BK315" i="5"/>
  <c r="BK56" i="3"/>
  <c r="BK314" i="5"/>
  <c r="BK55" i="3"/>
  <c r="BK313" i="5"/>
  <c r="BK54" i="3"/>
  <c r="BK312" i="5"/>
  <c r="BK53" i="3"/>
  <c r="BK311" i="5"/>
  <c r="BK52" i="3"/>
  <c r="BK310" i="5"/>
  <c r="BK51" i="3"/>
  <c r="BK309" i="5"/>
  <c r="BK50" i="3"/>
  <c r="BK308" i="5"/>
  <c r="BK49" i="3"/>
  <c r="BK307" i="5"/>
  <c r="BK48" i="3"/>
  <c r="BK306" i="5"/>
  <c r="BK47" i="3"/>
  <c r="BK305" i="5"/>
  <c r="BK46" i="3"/>
  <c r="BK304" i="5"/>
  <c r="BK45" i="3"/>
  <c r="BK303" i="5"/>
  <c r="BK44" i="3"/>
  <c r="BK302" i="5"/>
  <c r="BK43" i="3"/>
  <c r="BK301" i="5"/>
  <c r="BK42" i="3"/>
  <c r="BK300" i="5"/>
  <c r="BK41" i="3"/>
  <c r="BK299" i="5"/>
  <c r="BK40" i="3"/>
  <c r="BK298" i="5"/>
  <c r="BK39" i="3"/>
  <c r="BK297" i="5"/>
  <c r="BK38" i="3"/>
  <c r="BK296" i="5"/>
  <c r="BK37" i="3"/>
  <c r="BK295" i="5"/>
  <c r="BK36" i="3"/>
  <c r="BK294" i="5"/>
  <c r="BK35" i="3"/>
  <c r="BK293" i="5"/>
  <c r="BK34" i="3"/>
  <c r="BK292" i="5"/>
  <c r="BK33" i="3"/>
  <c r="BK291" i="5"/>
  <c r="BK32" i="3"/>
  <c r="BK290" i="5"/>
  <c r="BK31" i="3"/>
  <c r="BK289" i="5"/>
  <c r="BK30" i="3"/>
  <c r="BK288" i="5"/>
  <c r="BK29" i="3"/>
  <c r="BK287" i="5"/>
  <c r="BK28" i="3"/>
  <c r="BK286" i="5"/>
  <c r="BK27" i="3"/>
  <c r="BK285" i="5"/>
  <c r="BK26" i="3"/>
  <c r="BK284" i="5"/>
  <c r="BK25" i="3"/>
  <c r="BK283" i="5"/>
  <c r="BK24" i="3"/>
  <c r="BK282" i="5"/>
  <c r="BK23" i="3"/>
  <c r="BK281" i="5"/>
  <c r="BK22" i="3"/>
  <c r="BK280" i="5"/>
  <c r="BK21" i="3"/>
  <c r="BK279" i="5"/>
  <c r="BK20" i="3"/>
  <c r="BK278" i="5"/>
  <c r="BK19" i="3"/>
  <c r="BK277" i="5"/>
  <c r="BK18" i="3"/>
  <c r="BK276" i="5"/>
  <c r="BK17" i="3"/>
  <c r="BK275" i="5"/>
  <c r="BK16" i="3"/>
  <c r="BK274" i="5"/>
  <c r="BK15" i="3"/>
  <c r="BK273" i="5"/>
  <c r="BK14" i="3"/>
  <c r="BK272" i="5"/>
  <c r="BK13" i="3"/>
  <c r="BK271" i="5"/>
  <c r="BK12" i="3"/>
  <c r="BK270" i="5"/>
  <c r="BK11" i="3"/>
  <c r="BK269" i="5"/>
  <c r="BK10" i="3"/>
  <c r="BK268" i="5"/>
  <c r="BK9" i="3"/>
  <c r="BL324" i="5"/>
  <c r="BL65" i="3"/>
  <c r="BL323" i="5"/>
  <c r="BL64" i="3"/>
  <c r="BL322" i="5"/>
  <c r="BL63" i="3"/>
  <c r="BL321" i="5"/>
  <c r="BL62" i="3"/>
  <c r="BL320" i="5"/>
  <c r="BL61" i="3"/>
  <c r="BL319" i="5"/>
  <c r="BL60" i="3"/>
  <c r="BL318" i="5"/>
  <c r="BL59" i="3"/>
  <c r="BL317" i="5"/>
  <c r="BL58" i="3"/>
  <c r="BL316" i="5"/>
  <c r="BL57" i="3"/>
  <c r="BL315" i="5"/>
  <c r="BL56" i="3"/>
  <c r="BL314" i="5"/>
  <c r="BL55" i="3"/>
  <c r="BL313" i="5"/>
  <c r="BL54" i="3"/>
  <c r="BL312" i="5"/>
  <c r="BL53" i="3"/>
  <c r="BL311" i="5"/>
  <c r="BL52" i="3"/>
  <c r="BL310" i="5"/>
  <c r="BL51" i="3"/>
  <c r="BL309" i="5"/>
  <c r="BL50" i="3"/>
  <c r="BL308" i="5"/>
  <c r="BL49" i="3"/>
  <c r="BL307" i="5"/>
  <c r="BL48" i="3"/>
  <c r="BL306" i="5"/>
  <c r="BL47" i="3"/>
  <c r="BL305" i="5"/>
  <c r="BL46" i="3"/>
  <c r="BL304" i="5"/>
  <c r="BL45" i="3"/>
  <c r="BL303" i="5"/>
  <c r="BL44" i="3"/>
  <c r="BL302" i="5"/>
  <c r="BL43" i="3"/>
  <c r="BL301" i="5"/>
  <c r="BL42" i="3"/>
  <c r="BL300" i="5"/>
  <c r="BL41" i="3"/>
  <c r="BL299" i="5"/>
  <c r="BL40" i="3"/>
  <c r="BL298" i="5"/>
  <c r="BL39" i="3"/>
  <c r="BL297" i="5"/>
  <c r="BL38" i="3"/>
  <c r="BL296" i="5"/>
  <c r="BL37" i="3"/>
  <c r="BL295" i="5"/>
  <c r="BL36" i="3"/>
  <c r="BL294" i="5"/>
  <c r="BL35" i="3"/>
  <c r="BL293" i="5"/>
  <c r="BL34" i="3"/>
  <c r="BL292" i="5"/>
  <c r="BL33" i="3"/>
  <c r="BL291" i="5"/>
  <c r="BL32" i="3"/>
  <c r="BL290" i="5"/>
  <c r="BL31" i="3"/>
  <c r="BL289" i="5"/>
  <c r="BL30" i="3"/>
  <c r="BL288" i="5"/>
  <c r="BL29" i="3"/>
  <c r="BL287" i="5"/>
  <c r="BL28" i="3"/>
  <c r="BL286" i="5"/>
  <c r="BL27" i="3"/>
  <c r="BL285" i="5"/>
  <c r="BL26" i="3"/>
  <c r="BL284" i="5"/>
  <c r="BL25" i="3"/>
  <c r="BL283" i="5"/>
  <c r="BL24" i="3"/>
  <c r="BL282" i="5"/>
  <c r="BL23" i="3"/>
  <c r="BL281" i="5"/>
  <c r="BL22" i="3"/>
  <c r="BL280" i="5"/>
  <c r="BL21" i="3"/>
  <c r="BL279" i="5"/>
  <c r="BL20" i="3"/>
  <c r="BL278" i="5"/>
  <c r="BL19" i="3"/>
  <c r="BL277" i="5"/>
  <c r="BL18" i="3"/>
  <c r="BL276" i="5"/>
  <c r="BL17" i="3"/>
  <c r="BL275" i="5"/>
  <c r="BL16" i="3"/>
  <c r="BL274" i="5"/>
  <c r="BL15" i="3"/>
  <c r="BL273" i="5"/>
  <c r="BL14" i="3"/>
  <c r="BL272" i="5"/>
  <c r="BL13" i="3"/>
  <c r="BL271" i="5"/>
  <c r="BL12" i="3"/>
  <c r="BL270" i="5"/>
  <c r="BL11" i="3"/>
  <c r="BL269" i="5"/>
  <c r="BL10" i="3"/>
  <c r="BL268" i="5"/>
  <c r="BL9" i="3"/>
  <c r="BF330" i="5"/>
  <c r="BF71" i="3"/>
  <c r="BE330" i="5"/>
  <c r="BE71" i="3"/>
  <c r="BD330" i="5"/>
  <c r="BD71" i="3"/>
  <c r="BC330" i="5"/>
  <c r="BC71" i="3"/>
  <c r="BB330" i="5"/>
  <c r="BB71" i="3"/>
  <c r="BA330" i="5"/>
  <c r="BA71" i="3"/>
  <c r="AZ330" i="5"/>
  <c r="AZ71" i="3"/>
  <c r="AY330" i="5"/>
  <c r="AY71" i="3"/>
  <c r="AX330" i="5"/>
  <c r="AX71" i="3"/>
  <c r="AW330" i="5"/>
  <c r="AW71" i="3"/>
  <c r="AV330" i="5"/>
  <c r="AV71" i="3"/>
  <c r="AU330" i="5"/>
  <c r="AU71" i="3"/>
  <c r="AT330" i="5"/>
  <c r="AT71" i="3"/>
  <c r="AS330" i="5"/>
  <c r="AS71" i="3"/>
  <c r="AR330" i="5"/>
  <c r="AR71" i="3"/>
  <c r="AQ330" i="5"/>
  <c r="AQ71" i="3"/>
  <c r="AP330" i="5"/>
  <c r="AP71" i="3"/>
  <c r="AO330" i="5"/>
  <c r="AO71" i="3"/>
  <c r="AN330" i="5"/>
  <c r="AN71" i="3"/>
  <c r="AM330" i="5"/>
  <c r="AM71" i="3"/>
  <c r="AL330" i="5"/>
  <c r="AL71" i="3"/>
  <c r="AK330" i="5"/>
  <c r="AK71" i="3"/>
  <c r="AJ330" i="5"/>
  <c r="AJ71" i="3"/>
  <c r="AI330" i="5"/>
  <c r="AI71" i="3"/>
  <c r="AH330" i="5"/>
  <c r="AH71" i="3"/>
  <c r="AG330" i="5"/>
  <c r="AG71" i="3"/>
  <c r="AF330" i="5"/>
  <c r="AF71" i="3"/>
  <c r="AE330" i="5"/>
  <c r="AE71" i="3"/>
  <c r="AD330" i="5"/>
  <c r="AD71" i="3"/>
  <c r="AC330" i="5"/>
  <c r="AC71" i="3"/>
  <c r="AB330" i="5"/>
  <c r="AB71" i="3"/>
  <c r="AA330" i="5"/>
  <c r="AA71" i="3"/>
  <c r="Z330" i="5"/>
  <c r="Z71" i="3"/>
  <c r="Y330" i="5"/>
  <c r="Y71" i="3"/>
  <c r="X330" i="5"/>
  <c r="X71" i="3"/>
  <c r="W330" i="5"/>
  <c r="W71" i="3"/>
  <c r="V330" i="5"/>
  <c r="V71" i="3"/>
  <c r="U330" i="5"/>
  <c r="U71" i="3"/>
  <c r="T330" i="5"/>
  <c r="T71" i="3"/>
  <c r="S330" i="5"/>
  <c r="S71" i="3"/>
  <c r="R330" i="5"/>
  <c r="R71" i="3"/>
  <c r="Q330" i="5"/>
  <c r="Q71" i="3"/>
  <c r="P330" i="5"/>
  <c r="P71" i="3"/>
  <c r="O330" i="5"/>
  <c r="O71" i="3"/>
  <c r="N330" i="5"/>
  <c r="N71" i="3"/>
  <c r="M330" i="5"/>
  <c r="M71" i="3"/>
  <c r="L330" i="5"/>
  <c r="L71" i="3"/>
  <c r="K330" i="5"/>
  <c r="K71" i="3"/>
  <c r="J330" i="5"/>
  <c r="J71" i="3"/>
  <c r="I330" i="5"/>
  <c r="I71" i="3"/>
  <c r="H330" i="5"/>
  <c r="H71" i="3"/>
  <c r="G330" i="5"/>
  <c r="G71" i="3"/>
  <c r="F330" i="5"/>
  <c r="F71" i="3"/>
  <c r="E330" i="5"/>
  <c r="E71" i="3"/>
  <c r="D330" i="5"/>
  <c r="D71" i="3"/>
  <c r="C330" i="5"/>
  <c r="C71" i="3"/>
  <c r="BF325" i="5"/>
  <c r="BF66" i="3"/>
  <c r="BF329" i="5"/>
  <c r="BF70" i="3"/>
  <c r="BF328" i="5"/>
  <c r="BF69" i="3"/>
  <c r="BF327" i="5"/>
  <c r="BF68" i="3"/>
  <c r="BF326" i="5"/>
  <c r="BF67" i="3"/>
  <c r="BE325" i="5"/>
  <c r="BE66" i="3"/>
  <c r="BE329" i="5"/>
  <c r="BE70" i="3"/>
  <c r="BE328" i="5"/>
  <c r="BE69" i="3"/>
  <c r="BE327" i="5"/>
  <c r="BE68" i="3"/>
  <c r="BE326" i="5"/>
  <c r="BE67" i="3"/>
  <c r="BD325" i="5"/>
  <c r="BD66" i="3"/>
  <c r="BD329" i="5"/>
  <c r="BD70" i="3"/>
  <c r="BD328" i="5"/>
  <c r="BD69" i="3"/>
  <c r="BD327" i="5"/>
  <c r="BD68" i="3"/>
  <c r="BD326" i="5"/>
  <c r="BD67" i="3"/>
  <c r="BC325" i="5"/>
  <c r="BC66" i="3"/>
  <c r="BC329" i="5"/>
  <c r="BC70" i="3"/>
  <c r="BC328" i="5"/>
  <c r="BC69" i="3"/>
  <c r="BC327" i="5"/>
  <c r="BC68" i="3"/>
  <c r="BC326" i="5"/>
  <c r="BC67" i="3"/>
  <c r="BB325" i="5"/>
  <c r="BB66" i="3"/>
  <c r="BB329" i="5"/>
  <c r="BB70" i="3"/>
  <c r="BB328" i="5"/>
  <c r="BB69" i="3"/>
  <c r="BB327" i="5"/>
  <c r="BB68" i="3"/>
  <c r="BB326" i="5"/>
  <c r="BB67" i="3"/>
  <c r="BA325" i="5"/>
  <c r="BA66" i="3"/>
  <c r="BA329" i="5"/>
  <c r="BA70" i="3"/>
  <c r="BA328" i="5"/>
  <c r="BA69" i="3"/>
  <c r="BA327" i="5"/>
  <c r="BA68" i="3"/>
  <c r="BA326" i="5"/>
  <c r="BA67" i="3"/>
  <c r="AZ325" i="5"/>
  <c r="AZ66" i="3"/>
  <c r="AZ329" i="5"/>
  <c r="AZ70" i="3"/>
  <c r="AZ328" i="5"/>
  <c r="AZ69" i="3"/>
  <c r="AZ327" i="5"/>
  <c r="AZ68" i="3"/>
  <c r="AZ326" i="5"/>
  <c r="AZ67" i="3"/>
  <c r="AY325" i="5"/>
  <c r="AY66" i="3"/>
  <c r="AY329" i="5"/>
  <c r="AY70" i="3"/>
  <c r="AY328" i="5"/>
  <c r="AY69" i="3"/>
  <c r="AY327" i="5"/>
  <c r="AY68" i="3"/>
  <c r="AY326" i="5"/>
  <c r="AY67" i="3"/>
  <c r="AX325" i="5"/>
  <c r="AX66" i="3"/>
  <c r="AX329" i="5"/>
  <c r="AX70" i="3"/>
  <c r="AX328" i="5"/>
  <c r="AX69" i="3"/>
  <c r="AX327" i="5"/>
  <c r="AX68" i="3"/>
  <c r="AX326" i="5"/>
  <c r="AX67" i="3"/>
  <c r="AW325" i="5"/>
  <c r="AW66" i="3"/>
  <c r="AW329" i="5"/>
  <c r="AW70" i="3"/>
  <c r="AW328" i="5"/>
  <c r="AW69" i="3"/>
  <c r="AW327" i="5"/>
  <c r="AW68" i="3"/>
  <c r="AW326" i="5"/>
  <c r="AW67" i="3"/>
  <c r="AV325" i="5"/>
  <c r="AV66" i="3"/>
  <c r="AV329" i="5"/>
  <c r="AV70" i="3"/>
  <c r="AV328" i="5"/>
  <c r="AV69" i="3"/>
  <c r="AV327" i="5"/>
  <c r="AV68" i="3"/>
  <c r="AV326" i="5"/>
  <c r="AV67" i="3"/>
  <c r="AU325" i="5"/>
  <c r="AU66" i="3"/>
  <c r="AU329" i="5"/>
  <c r="AU70" i="3"/>
  <c r="AU328" i="5"/>
  <c r="AU69" i="3"/>
  <c r="AU327" i="5"/>
  <c r="AU68" i="3"/>
  <c r="AU326" i="5"/>
  <c r="AU67" i="3"/>
  <c r="AT325" i="5"/>
  <c r="AT66" i="3"/>
  <c r="AT329" i="5"/>
  <c r="AT70" i="3"/>
  <c r="AT328" i="5"/>
  <c r="AT69" i="3"/>
  <c r="AT327" i="5"/>
  <c r="AT68" i="3"/>
  <c r="AT326" i="5"/>
  <c r="AT67" i="3"/>
  <c r="AS325" i="5"/>
  <c r="AS66" i="3"/>
  <c r="AS329" i="5"/>
  <c r="AS70" i="3"/>
  <c r="AS328" i="5"/>
  <c r="AS69" i="3"/>
  <c r="AS327" i="5"/>
  <c r="AS68" i="3"/>
  <c r="AS326" i="5"/>
  <c r="AS67" i="3"/>
  <c r="AR325" i="5"/>
  <c r="AR66" i="3"/>
  <c r="AR329" i="5"/>
  <c r="AR70" i="3"/>
  <c r="AR328" i="5"/>
  <c r="AR69" i="3"/>
  <c r="AR327" i="5"/>
  <c r="AR68" i="3"/>
  <c r="AR326" i="5"/>
  <c r="AR67" i="3"/>
  <c r="AQ325" i="5"/>
  <c r="AQ66" i="3"/>
  <c r="AQ329" i="5"/>
  <c r="AQ70" i="3"/>
  <c r="AQ328" i="5"/>
  <c r="AQ69" i="3"/>
  <c r="AQ327" i="5"/>
  <c r="AQ68" i="3"/>
  <c r="AQ326" i="5"/>
  <c r="AQ67" i="3"/>
  <c r="AP325" i="5"/>
  <c r="AP66" i="3"/>
  <c r="AP329" i="5"/>
  <c r="AP70" i="3"/>
  <c r="AP328" i="5"/>
  <c r="AP69" i="3"/>
  <c r="AP327" i="5"/>
  <c r="AP68" i="3"/>
  <c r="AP326" i="5"/>
  <c r="AP67" i="3"/>
  <c r="AO325" i="5"/>
  <c r="AO66" i="3"/>
  <c r="AO329" i="5"/>
  <c r="AO70" i="3"/>
  <c r="AO328" i="5"/>
  <c r="AO69" i="3"/>
  <c r="AO327" i="5"/>
  <c r="AO68" i="3"/>
  <c r="AO326" i="5"/>
  <c r="AO67" i="3"/>
  <c r="AN325" i="5"/>
  <c r="AN66" i="3"/>
  <c r="AN329" i="5"/>
  <c r="AN70" i="3"/>
  <c r="AN328" i="5"/>
  <c r="AN69" i="3"/>
  <c r="AN327" i="5"/>
  <c r="AN68" i="3"/>
  <c r="AN326" i="5"/>
  <c r="AN67" i="3"/>
  <c r="AM325" i="5"/>
  <c r="AM66" i="3"/>
  <c r="AM329" i="5"/>
  <c r="AM70" i="3"/>
  <c r="AM328" i="5"/>
  <c r="AM69" i="3"/>
  <c r="AM327" i="5"/>
  <c r="AM68" i="3"/>
  <c r="AM326" i="5"/>
  <c r="AM67" i="3"/>
  <c r="AL325" i="5"/>
  <c r="AL66" i="3"/>
  <c r="AL329" i="5"/>
  <c r="AL70" i="3"/>
  <c r="AL328" i="5"/>
  <c r="AL69" i="3"/>
  <c r="AL327" i="5"/>
  <c r="AL68" i="3"/>
  <c r="AL326" i="5"/>
  <c r="AL67" i="3"/>
  <c r="AK325" i="5"/>
  <c r="AK66" i="3"/>
  <c r="AK329" i="5"/>
  <c r="AK70" i="3"/>
  <c r="AK328" i="5"/>
  <c r="AK69" i="3"/>
  <c r="AK327" i="5"/>
  <c r="AK68" i="3"/>
  <c r="AK326" i="5"/>
  <c r="AK67" i="3"/>
  <c r="AJ325" i="5"/>
  <c r="AJ66" i="3"/>
  <c r="AJ329" i="5"/>
  <c r="AJ70" i="3"/>
  <c r="AJ328" i="5"/>
  <c r="AJ69" i="3"/>
  <c r="AJ327" i="5"/>
  <c r="AJ68" i="3"/>
  <c r="AJ326" i="5"/>
  <c r="AJ67" i="3"/>
  <c r="AI325" i="5"/>
  <c r="AI66" i="3"/>
  <c r="AI329" i="5"/>
  <c r="AI70" i="3"/>
  <c r="AI328" i="5"/>
  <c r="AI69" i="3"/>
  <c r="AI327" i="5"/>
  <c r="AI68" i="3"/>
  <c r="AI326" i="5"/>
  <c r="AI67" i="3"/>
  <c r="AH325" i="5"/>
  <c r="AH66" i="3"/>
  <c r="AH329" i="5"/>
  <c r="AH70" i="3"/>
  <c r="AH328" i="5"/>
  <c r="AH69" i="3"/>
  <c r="AH327" i="5"/>
  <c r="AH68" i="3"/>
  <c r="AH326" i="5"/>
  <c r="AH67" i="3"/>
  <c r="AG325" i="5"/>
  <c r="AG66" i="3"/>
  <c r="AG329" i="5"/>
  <c r="AG70" i="3"/>
  <c r="AG328" i="5"/>
  <c r="AG69" i="3"/>
  <c r="AG327" i="5"/>
  <c r="AG68" i="3"/>
  <c r="AG326" i="5"/>
  <c r="AG67" i="3"/>
  <c r="AF325" i="5"/>
  <c r="AF66" i="3"/>
  <c r="AF329" i="5"/>
  <c r="AF70" i="3"/>
  <c r="AF328" i="5"/>
  <c r="AF69" i="3"/>
  <c r="AF327" i="5"/>
  <c r="AF68" i="3"/>
  <c r="AF326" i="5"/>
  <c r="AF67" i="3"/>
  <c r="AE325" i="5"/>
  <c r="AE66" i="3"/>
  <c r="AE329" i="5"/>
  <c r="AE70" i="3"/>
  <c r="AE328" i="5"/>
  <c r="AE69" i="3"/>
  <c r="AE327" i="5"/>
  <c r="AE68" i="3"/>
  <c r="AE326" i="5"/>
  <c r="AE67" i="3"/>
  <c r="AD325" i="5"/>
  <c r="AD66" i="3"/>
  <c r="AD329" i="5"/>
  <c r="AD70" i="3"/>
  <c r="AD328" i="5"/>
  <c r="AD69" i="3"/>
  <c r="AD327" i="5"/>
  <c r="AD68" i="3"/>
  <c r="AD326" i="5"/>
  <c r="AD67" i="3"/>
  <c r="AC325" i="5"/>
  <c r="AC66" i="3"/>
  <c r="AC329" i="5"/>
  <c r="AC70" i="3"/>
  <c r="AC328" i="5"/>
  <c r="AC69" i="3"/>
  <c r="AC327" i="5"/>
  <c r="AC68" i="3"/>
  <c r="AC326" i="5"/>
  <c r="AC67" i="3"/>
  <c r="AB325" i="5"/>
  <c r="AB66" i="3"/>
  <c r="AB329" i="5"/>
  <c r="AB70" i="3"/>
  <c r="AB328" i="5"/>
  <c r="AB69" i="3"/>
  <c r="AB327" i="5"/>
  <c r="AB68" i="3"/>
  <c r="AB326" i="5"/>
  <c r="AB67" i="3"/>
  <c r="AA325" i="5"/>
  <c r="AA66" i="3"/>
  <c r="AA329" i="5"/>
  <c r="AA70" i="3"/>
  <c r="AA328" i="5"/>
  <c r="AA69" i="3"/>
  <c r="AA327" i="5"/>
  <c r="AA68" i="3"/>
  <c r="AA326" i="5"/>
  <c r="AA67" i="3"/>
  <c r="Z325" i="5"/>
  <c r="Z66" i="3"/>
  <c r="Z329" i="5"/>
  <c r="Z70" i="3"/>
  <c r="Z328" i="5"/>
  <c r="Z69" i="3"/>
  <c r="Z327" i="5"/>
  <c r="Z68" i="3"/>
  <c r="Z326" i="5"/>
  <c r="Z67" i="3"/>
  <c r="Y325" i="5"/>
  <c r="Y66" i="3"/>
  <c r="Y329" i="5"/>
  <c r="Y70" i="3"/>
  <c r="Y328" i="5"/>
  <c r="Y69" i="3"/>
  <c r="Y327" i="5"/>
  <c r="Y68" i="3"/>
  <c r="Y326" i="5"/>
  <c r="Y67" i="3"/>
  <c r="X325" i="5"/>
  <c r="X66" i="3"/>
  <c r="X329" i="5"/>
  <c r="X70" i="3"/>
  <c r="X328" i="5"/>
  <c r="X69" i="3"/>
  <c r="X327" i="5"/>
  <c r="X68" i="3"/>
  <c r="X326" i="5"/>
  <c r="X67" i="3"/>
  <c r="W325" i="5"/>
  <c r="W66" i="3"/>
  <c r="W329" i="5"/>
  <c r="W70" i="3"/>
  <c r="W328" i="5"/>
  <c r="W69" i="3"/>
  <c r="W327" i="5"/>
  <c r="W68" i="3"/>
  <c r="W326" i="5"/>
  <c r="W67" i="3"/>
  <c r="V325" i="5"/>
  <c r="V66" i="3"/>
  <c r="V329" i="5"/>
  <c r="V70" i="3"/>
  <c r="V328" i="5"/>
  <c r="V69" i="3"/>
  <c r="V327" i="5"/>
  <c r="V68" i="3"/>
  <c r="V326" i="5"/>
  <c r="V67" i="3"/>
  <c r="U325" i="5"/>
  <c r="U66" i="3"/>
  <c r="U329" i="5"/>
  <c r="U70" i="3"/>
  <c r="U328" i="5"/>
  <c r="U69" i="3"/>
  <c r="U327" i="5"/>
  <c r="U68" i="3"/>
  <c r="U326" i="5"/>
  <c r="U67" i="3"/>
  <c r="T325" i="5"/>
  <c r="T66" i="3"/>
  <c r="T329" i="5"/>
  <c r="T70" i="3"/>
  <c r="T328" i="5"/>
  <c r="T69" i="3"/>
  <c r="T327" i="5"/>
  <c r="T68" i="3"/>
  <c r="T326" i="5"/>
  <c r="T67" i="3"/>
  <c r="S325" i="5"/>
  <c r="S66" i="3"/>
  <c r="S329" i="5"/>
  <c r="S70" i="3"/>
  <c r="S328" i="5"/>
  <c r="S69" i="3"/>
  <c r="S327" i="5"/>
  <c r="S68" i="3"/>
  <c r="S326" i="5"/>
  <c r="S67" i="3"/>
  <c r="R325" i="5"/>
  <c r="R66" i="3"/>
  <c r="R329" i="5"/>
  <c r="R70" i="3"/>
  <c r="R328" i="5"/>
  <c r="R69" i="3"/>
  <c r="R327" i="5"/>
  <c r="R68" i="3"/>
  <c r="R326" i="5"/>
  <c r="R67" i="3"/>
  <c r="Q325" i="5"/>
  <c r="Q66" i="3"/>
  <c r="Q329" i="5"/>
  <c r="Q70" i="3"/>
  <c r="Q328" i="5"/>
  <c r="Q69" i="3"/>
  <c r="Q327" i="5"/>
  <c r="Q68" i="3"/>
  <c r="Q326" i="5"/>
  <c r="Q67" i="3"/>
  <c r="P325" i="5"/>
  <c r="P66" i="3"/>
  <c r="P329" i="5"/>
  <c r="P70" i="3"/>
  <c r="P328" i="5"/>
  <c r="P69" i="3"/>
  <c r="P327" i="5"/>
  <c r="P68" i="3"/>
  <c r="P326" i="5"/>
  <c r="P67" i="3"/>
  <c r="O325" i="5"/>
  <c r="O66" i="3"/>
  <c r="O329" i="5"/>
  <c r="O70" i="3"/>
  <c r="O328" i="5"/>
  <c r="O69" i="3"/>
  <c r="O327" i="5"/>
  <c r="O68" i="3"/>
  <c r="O326" i="5"/>
  <c r="O67" i="3"/>
  <c r="N325" i="5"/>
  <c r="N66" i="3"/>
  <c r="N329" i="5"/>
  <c r="N70" i="3"/>
  <c r="N328" i="5"/>
  <c r="N69" i="3"/>
  <c r="N327" i="5"/>
  <c r="N68" i="3"/>
  <c r="N326" i="5"/>
  <c r="N67" i="3"/>
  <c r="M325" i="5"/>
  <c r="M66" i="3"/>
  <c r="M329" i="5"/>
  <c r="M70" i="3"/>
  <c r="M328" i="5"/>
  <c r="M69" i="3"/>
  <c r="M327" i="5"/>
  <c r="M68" i="3"/>
  <c r="M326" i="5"/>
  <c r="M67" i="3"/>
  <c r="L325" i="5"/>
  <c r="L66" i="3"/>
  <c r="L329" i="5"/>
  <c r="L70" i="3"/>
  <c r="L328" i="5"/>
  <c r="L69" i="3"/>
  <c r="L327" i="5"/>
  <c r="L68" i="3"/>
  <c r="L326" i="5"/>
  <c r="L67" i="3"/>
  <c r="K325" i="5"/>
  <c r="K66" i="3"/>
  <c r="K329" i="5"/>
  <c r="K70" i="3"/>
  <c r="K328" i="5"/>
  <c r="K69" i="3"/>
  <c r="K327" i="5"/>
  <c r="K68" i="3"/>
  <c r="K326" i="5"/>
  <c r="K67" i="3"/>
  <c r="J325" i="5"/>
  <c r="J66" i="3"/>
  <c r="J329" i="5"/>
  <c r="J70" i="3"/>
  <c r="J328" i="5"/>
  <c r="J69" i="3"/>
  <c r="J327" i="5"/>
  <c r="J68" i="3"/>
  <c r="J326" i="5"/>
  <c r="J67" i="3"/>
  <c r="I325" i="5"/>
  <c r="I66" i="3"/>
  <c r="I329" i="5"/>
  <c r="I70" i="3"/>
  <c r="I328" i="5"/>
  <c r="I69" i="3"/>
  <c r="I327" i="5"/>
  <c r="I68" i="3"/>
  <c r="I326" i="5"/>
  <c r="I67" i="3"/>
  <c r="H325" i="5"/>
  <c r="H66" i="3"/>
  <c r="H329" i="5"/>
  <c r="H70" i="3"/>
  <c r="H328" i="5"/>
  <c r="H69" i="3"/>
  <c r="H327" i="5"/>
  <c r="H68" i="3"/>
  <c r="H326" i="5"/>
  <c r="H67" i="3"/>
  <c r="G325" i="5"/>
  <c r="G66" i="3"/>
  <c r="G329" i="5"/>
  <c r="G70" i="3"/>
  <c r="G328" i="5"/>
  <c r="G69" i="3"/>
  <c r="G327" i="5"/>
  <c r="G68" i="3"/>
  <c r="G326" i="5"/>
  <c r="G67" i="3"/>
  <c r="F325" i="5"/>
  <c r="F66" i="3"/>
  <c r="F329" i="5"/>
  <c r="F70" i="3"/>
  <c r="F328" i="5"/>
  <c r="F69" i="3"/>
  <c r="F327" i="5"/>
  <c r="F68" i="3"/>
  <c r="F326" i="5"/>
  <c r="F67" i="3"/>
  <c r="E325" i="5"/>
  <c r="E66" i="3"/>
  <c r="E329" i="5"/>
  <c r="E70" i="3"/>
  <c r="E328" i="5"/>
  <c r="E69" i="3"/>
  <c r="E327" i="5"/>
  <c r="E68" i="3"/>
  <c r="E326" i="5"/>
  <c r="E67" i="3"/>
  <c r="D325" i="5"/>
  <c r="D66" i="3"/>
  <c r="D329" i="5"/>
  <c r="D70" i="3"/>
  <c r="D328" i="5"/>
  <c r="D69" i="3"/>
  <c r="D327" i="5"/>
  <c r="D68" i="3"/>
  <c r="D326" i="5"/>
  <c r="D67" i="3"/>
  <c r="C325" i="5"/>
  <c r="C66" i="3"/>
  <c r="C329" i="5"/>
  <c r="C70" i="3"/>
  <c r="C328" i="5"/>
  <c r="C69" i="3"/>
  <c r="C327" i="5"/>
  <c r="C68" i="3"/>
  <c r="C326" i="5"/>
  <c r="C67" i="3"/>
  <c r="BF268" i="5"/>
  <c r="BF9" i="3"/>
  <c r="BF324" i="5"/>
  <c r="BF65" i="3"/>
  <c r="BF323" i="5"/>
  <c r="BF64" i="3"/>
  <c r="BF322" i="5"/>
  <c r="BF63" i="3"/>
  <c r="BF321" i="5"/>
  <c r="BF62" i="3"/>
  <c r="BF320" i="5"/>
  <c r="BF61" i="3"/>
  <c r="BF319" i="5"/>
  <c r="BF60" i="3"/>
  <c r="BF318" i="5"/>
  <c r="BF59" i="3"/>
  <c r="BF317" i="5"/>
  <c r="BF58" i="3"/>
  <c r="BF316" i="5"/>
  <c r="BF57" i="3"/>
  <c r="BF315" i="5"/>
  <c r="BF56" i="3"/>
  <c r="BF314" i="5"/>
  <c r="BF55" i="3"/>
  <c r="BF313" i="5"/>
  <c r="BF54" i="3"/>
  <c r="BF312" i="5"/>
  <c r="BF53" i="3"/>
  <c r="BF311" i="5"/>
  <c r="BF52" i="3"/>
  <c r="BF310" i="5"/>
  <c r="BF51" i="3"/>
  <c r="BF309" i="5"/>
  <c r="BF50" i="3"/>
  <c r="BF308" i="5"/>
  <c r="BF49" i="3"/>
  <c r="BF307" i="5"/>
  <c r="BF48" i="3"/>
  <c r="BF306" i="5"/>
  <c r="BF47" i="3"/>
  <c r="BF305" i="5"/>
  <c r="BF46" i="3"/>
  <c r="BF304" i="5"/>
  <c r="BF45" i="3"/>
  <c r="BF303" i="5"/>
  <c r="BF44" i="3"/>
  <c r="BF302" i="5"/>
  <c r="BF43" i="3"/>
  <c r="BF301" i="5"/>
  <c r="BF42" i="3"/>
  <c r="BF300" i="5"/>
  <c r="BF41" i="3"/>
  <c r="BF299" i="5"/>
  <c r="BF40" i="3"/>
  <c r="BF298" i="5"/>
  <c r="BF39" i="3"/>
  <c r="BF297" i="5"/>
  <c r="BF38" i="3"/>
  <c r="BF296" i="5"/>
  <c r="BF37" i="3"/>
  <c r="BF295" i="5"/>
  <c r="BF36" i="3"/>
  <c r="BF294" i="5"/>
  <c r="BF35" i="3"/>
  <c r="BF293" i="5"/>
  <c r="BF34" i="3"/>
  <c r="BF292" i="5"/>
  <c r="BF33" i="3"/>
  <c r="BF291" i="5"/>
  <c r="BF32" i="3"/>
  <c r="BF290" i="5"/>
  <c r="BF31" i="3"/>
  <c r="BF289" i="5"/>
  <c r="BF30" i="3"/>
  <c r="BF288" i="5"/>
  <c r="BF29" i="3"/>
  <c r="BF287" i="5"/>
  <c r="BF28" i="3"/>
  <c r="BF286" i="5"/>
  <c r="BF27" i="3"/>
  <c r="BF285" i="5"/>
  <c r="BF26" i="3"/>
  <c r="BF284" i="5"/>
  <c r="BF25" i="3"/>
  <c r="BF283" i="5"/>
  <c r="BF24" i="3"/>
  <c r="BF282" i="5"/>
  <c r="BF23" i="3"/>
  <c r="BF281" i="5"/>
  <c r="BF22" i="3"/>
  <c r="BF280" i="5"/>
  <c r="BF21" i="3"/>
  <c r="BF279" i="5"/>
  <c r="BF20" i="3"/>
  <c r="BF278" i="5"/>
  <c r="BF19" i="3"/>
  <c r="BF277" i="5"/>
  <c r="BF18" i="3"/>
  <c r="BF276" i="5"/>
  <c r="BF17" i="3"/>
  <c r="BF275" i="5"/>
  <c r="BF16" i="3"/>
  <c r="BF274" i="5"/>
  <c r="BF15" i="3"/>
  <c r="BF273" i="5"/>
  <c r="BF14" i="3"/>
  <c r="BF272" i="5"/>
  <c r="BF13" i="3"/>
  <c r="BF271" i="5"/>
  <c r="BF12" i="3"/>
  <c r="BF270" i="5"/>
  <c r="BF11" i="3"/>
  <c r="BF269" i="5"/>
  <c r="BF10" i="3"/>
  <c r="BE268" i="5"/>
  <c r="BE9" i="3"/>
  <c r="BE324" i="5"/>
  <c r="BE65" i="3"/>
  <c r="BE323" i="5"/>
  <c r="BE64" i="3"/>
  <c r="BE322" i="5"/>
  <c r="BE63" i="3"/>
  <c r="BE321" i="5"/>
  <c r="BE62" i="3"/>
  <c r="BE320" i="5"/>
  <c r="BE61" i="3"/>
  <c r="BE319" i="5"/>
  <c r="BE60" i="3"/>
  <c r="BE318" i="5"/>
  <c r="BE59" i="3"/>
  <c r="BE317" i="5"/>
  <c r="BE58" i="3"/>
  <c r="BE316" i="5"/>
  <c r="BE57" i="3"/>
  <c r="BE315" i="5"/>
  <c r="BE56" i="3"/>
  <c r="BE314" i="5"/>
  <c r="BE55" i="3"/>
  <c r="BE313" i="5"/>
  <c r="BE54" i="3"/>
  <c r="BE312" i="5"/>
  <c r="BE53" i="3"/>
  <c r="BE311" i="5"/>
  <c r="BE52" i="3"/>
  <c r="BE310" i="5"/>
  <c r="BE51" i="3"/>
  <c r="BE309" i="5"/>
  <c r="BE50" i="3"/>
  <c r="BE308" i="5"/>
  <c r="BE49" i="3"/>
  <c r="BE307" i="5"/>
  <c r="BE48" i="3"/>
  <c r="BE306" i="5"/>
  <c r="BE47" i="3"/>
  <c r="BE305" i="5"/>
  <c r="BE46" i="3"/>
  <c r="BE304" i="5"/>
  <c r="BE45" i="3"/>
  <c r="BE303" i="5"/>
  <c r="BE44" i="3"/>
  <c r="BE302" i="5"/>
  <c r="BE43" i="3"/>
  <c r="BE301" i="5"/>
  <c r="BE42" i="3"/>
  <c r="BE300" i="5"/>
  <c r="BE41" i="3"/>
  <c r="BE299" i="5"/>
  <c r="BE40" i="3"/>
  <c r="BE298" i="5"/>
  <c r="BE39" i="3"/>
  <c r="BE297" i="5"/>
  <c r="BE38" i="3"/>
  <c r="BE296" i="5"/>
  <c r="BE37" i="3"/>
  <c r="BE295" i="5"/>
  <c r="BE36" i="3"/>
  <c r="BE294" i="5"/>
  <c r="BE35" i="3"/>
  <c r="BE293" i="5"/>
  <c r="BE34" i="3"/>
  <c r="BE292" i="5"/>
  <c r="BE33" i="3"/>
  <c r="BE291" i="5"/>
  <c r="BE32" i="3"/>
  <c r="BE290" i="5"/>
  <c r="BE31" i="3"/>
  <c r="BE289" i="5"/>
  <c r="BE30" i="3"/>
  <c r="BE288" i="5"/>
  <c r="BE29" i="3"/>
  <c r="BE287" i="5"/>
  <c r="BE28" i="3"/>
  <c r="BE286" i="5"/>
  <c r="BE27" i="3"/>
  <c r="BE285" i="5"/>
  <c r="BE26" i="3"/>
  <c r="BE284" i="5"/>
  <c r="BE25" i="3"/>
  <c r="BE283" i="5"/>
  <c r="BE24" i="3"/>
  <c r="BE282" i="5"/>
  <c r="BE23" i="3"/>
  <c r="BE281" i="5"/>
  <c r="BE22" i="3"/>
  <c r="BE280" i="5"/>
  <c r="BE21" i="3"/>
  <c r="BE279" i="5"/>
  <c r="BE20" i="3"/>
  <c r="BE278" i="5"/>
  <c r="BE19" i="3"/>
  <c r="BE277" i="5"/>
  <c r="BE18" i="3"/>
  <c r="BE276" i="5"/>
  <c r="BE17" i="3"/>
  <c r="BE275" i="5"/>
  <c r="BE16" i="3"/>
  <c r="BE274" i="5"/>
  <c r="BE15" i="3"/>
  <c r="BE273" i="5"/>
  <c r="BE14" i="3"/>
  <c r="BE272" i="5"/>
  <c r="BE13" i="3"/>
  <c r="BE271" i="5"/>
  <c r="BE12" i="3"/>
  <c r="BE270" i="5"/>
  <c r="BE11" i="3"/>
  <c r="BE269" i="5"/>
  <c r="BE10" i="3"/>
  <c r="BD268" i="5"/>
  <c r="BD9" i="3"/>
  <c r="BD324" i="5"/>
  <c r="BD65" i="3"/>
  <c r="BD323" i="5"/>
  <c r="BD64" i="3"/>
  <c r="BD322" i="5"/>
  <c r="BD63" i="3"/>
  <c r="BD321" i="5"/>
  <c r="BD62" i="3"/>
  <c r="BD320" i="5"/>
  <c r="BD61" i="3"/>
  <c r="BD319" i="5"/>
  <c r="BD60" i="3"/>
  <c r="BD318" i="5"/>
  <c r="BD59" i="3"/>
  <c r="BD317" i="5"/>
  <c r="BD58" i="3"/>
  <c r="BD316" i="5"/>
  <c r="BD57" i="3"/>
  <c r="BD315" i="5"/>
  <c r="BD56" i="3"/>
  <c r="BD314" i="5"/>
  <c r="BD55" i="3"/>
  <c r="BD313" i="5"/>
  <c r="BD54" i="3"/>
  <c r="BD312" i="5"/>
  <c r="BD53" i="3"/>
  <c r="BD311" i="5"/>
  <c r="BD52" i="3"/>
  <c r="BD310" i="5"/>
  <c r="BD51" i="3"/>
  <c r="BD309" i="5"/>
  <c r="BD50" i="3"/>
  <c r="BD308" i="5"/>
  <c r="BD49" i="3"/>
  <c r="BD307" i="5"/>
  <c r="BD48" i="3"/>
  <c r="BD306" i="5"/>
  <c r="BD47" i="3"/>
  <c r="BD305" i="5"/>
  <c r="BD46" i="3"/>
  <c r="BD304" i="5"/>
  <c r="BD45" i="3"/>
  <c r="BD303" i="5"/>
  <c r="BD44" i="3"/>
  <c r="BD302" i="5"/>
  <c r="BD43" i="3"/>
  <c r="BD301" i="5"/>
  <c r="BD42" i="3"/>
  <c r="BD300" i="5"/>
  <c r="BD41" i="3"/>
  <c r="BD299" i="5"/>
  <c r="BD40" i="3"/>
  <c r="BD298" i="5"/>
  <c r="BD39" i="3"/>
  <c r="BD297" i="5"/>
  <c r="BD38" i="3"/>
  <c r="BD296" i="5"/>
  <c r="BD37" i="3"/>
  <c r="BD295" i="5"/>
  <c r="BD36" i="3"/>
  <c r="BD294" i="5"/>
  <c r="BD35" i="3"/>
  <c r="BD293" i="5"/>
  <c r="BD34" i="3"/>
  <c r="BD292" i="5"/>
  <c r="BD33" i="3"/>
  <c r="BD291" i="5"/>
  <c r="BD32" i="3"/>
  <c r="BD290" i="5"/>
  <c r="BD31" i="3"/>
  <c r="BD289" i="5"/>
  <c r="BD30" i="3"/>
  <c r="BD288" i="5"/>
  <c r="BD29" i="3"/>
  <c r="BD287" i="5"/>
  <c r="BD28" i="3"/>
  <c r="BD286" i="5"/>
  <c r="BD27" i="3"/>
  <c r="BD285" i="5"/>
  <c r="BD26" i="3"/>
  <c r="BD284" i="5"/>
  <c r="BD25" i="3"/>
  <c r="BD283" i="5"/>
  <c r="BD24" i="3"/>
  <c r="BD282" i="5"/>
  <c r="BD23" i="3"/>
  <c r="BD281" i="5"/>
  <c r="BD22" i="3"/>
  <c r="BD280" i="5"/>
  <c r="BD21" i="3"/>
  <c r="BD279" i="5"/>
  <c r="BD20" i="3"/>
  <c r="BD278" i="5"/>
  <c r="BD19" i="3"/>
  <c r="BD277" i="5"/>
  <c r="BD18" i="3"/>
  <c r="BD276" i="5"/>
  <c r="BD17" i="3"/>
  <c r="BD275" i="5"/>
  <c r="BD16" i="3"/>
  <c r="BD274" i="5"/>
  <c r="BD15" i="3"/>
  <c r="BD273" i="5"/>
  <c r="BD14" i="3"/>
  <c r="BD272" i="5"/>
  <c r="BD13" i="3"/>
  <c r="BD271" i="5"/>
  <c r="BD12" i="3"/>
  <c r="BD270" i="5"/>
  <c r="BD11" i="3"/>
  <c r="BD269" i="5"/>
  <c r="BD10" i="3"/>
  <c r="BC268" i="5"/>
  <c r="BC9" i="3"/>
  <c r="BC324" i="5"/>
  <c r="BC65" i="3"/>
  <c r="BC323" i="5"/>
  <c r="BC64" i="3"/>
  <c r="BC322" i="5"/>
  <c r="BC63" i="3"/>
  <c r="BC321" i="5"/>
  <c r="BC62" i="3"/>
  <c r="BC320" i="5"/>
  <c r="BC61" i="3"/>
  <c r="BC319" i="5"/>
  <c r="BC60" i="3"/>
  <c r="BC318" i="5"/>
  <c r="BC59" i="3"/>
  <c r="BC317" i="5"/>
  <c r="BC58" i="3"/>
  <c r="BC316" i="5"/>
  <c r="BC57" i="3"/>
  <c r="BC315" i="5"/>
  <c r="BC56" i="3"/>
  <c r="BC314" i="5"/>
  <c r="BC55" i="3"/>
  <c r="BC313" i="5"/>
  <c r="BC54" i="3"/>
  <c r="BC312" i="5"/>
  <c r="BC53" i="3"/>
  <c r="BC311" i="5"/>
  <c r="BC52" i="3"/>
  <c r="BC310" i="5"/>
  <c r="BC51" i="3"/>
  <c r="BC309" i="5"/>
  <c r="BC50" i="3"/>
  <c r="BC308" i="5"/>
  <c r="BC49" i="3"/>
  <c r="BC307" i="5"/>
  <c r="BC48" i="3"/>
  <c r="BC306" i="5"/>
  <c r="BC47" i="3"/>
  <c r="BC305" i="5"/>
  <c r="BC46" i="3"/>
  <c r="BC304" i="5"/>
  <c r="BC45" i="3"/>
  <c r="BC303" i="5"/>
  <c r="BC44" i="3"/>
  <c r="BC302" i="5"/>
  <c r="BC43" i="3"/>
  <c r="BC301" i="5"/>
  <c r="BC42" i="3"/>
  <c r="BC300" i="5"/>
  <c r="BC41" i="3"/>
  <c r="BC299" i="5"/>
  <c r="BC40" i="3"/>
  <c r="BC298" i="5"/>
  <c r="BC39" i="3"/>
  <c r="BC297" i="5"/>
  <c r="BC38" i="3"/>
  <c r="BC296" i="5"/>
  <c r="BC37" i="3"/>
  <c r="BC295" i="5"/>
  <c r="BC36" i="3"/>
  <c r="BC294" i="5"/>
  <c r="BC35" i="3"/>
  <c r="BC293" i="5"/>
  <c r="BC34" i="3"/>
  <c r="BC292" i="5"/>
  <c r="BC33" i="3"/>
  <c r="BC291" i="5"/>
  <c r="BC32" i="3"/>
  <c r="BC290" i="5"/>
  <c r="BC31" i="3"/>
  <c r="BC289" i="5"/>
  <c r="BC30" i="3"/>
  <c r="BC288" i="5"/>
  <c r="BC29" i="3"/>
  <c r="BC287" i="5"/>
  <c r="BC28" i="3"/>
  <c r="BC286" i="5"/>
  <c r="BC27" i="3"/>
  <c r="BC285" i="5"/>
  <c r="BC26" i="3"/>
  <c r="BC284" i="5"/>
  <c r="BC25" i="3"/>
  <c r="BC283" i="5"/>
  <c r="BC24" i="3"/>
  <c r="BC282" i="5"/>
  <c r="BC23" i="3"/>
  <c r="BC281" i="5"/>
  <c r="BC22" i="3"/>
  <c r="BC280" i="5"/>
  <c r="BC21" i="3"/>
  <c r="BC279" i="5"/>
  <c r="BC20" i="3"/>
  <c r="BC278" i="5"/>
  <c r="BC19" i="3"/>
  <c r="BC277" i="5"/>
  <c r="BC18" i="3"/>
  <c r="BC276" i="5"/>
  <c r="BC17" i="3"/>
  <c r="BC275" i="5"/>
  <c r="BC16" i="3"/>
  <c r="BC274" i="5"/>
  <c r="BC15" i="3"/>
  <c r="BC273" i="5"/>
  <c r="BC14" i="3"/>
  <c r="BC272" i="5"/>
  <c r="BC13" i="3"/>
  <c r="BC271" i="5"/>
  <c r="BC12" i="3"/>
  <c r="BC270" i="5"/>
  <c r="BC11" i="3"/>
  <c r="BC269" i="5"/>
  <c r="BC10" i="3"/>
  <c r="BB268" i="5"/>
  <c r="BB9" i="3"/>
  <c r="BB324" i="5"/>
  <c r="BB65" i="3"/>
  <c r="BB323" i="5"/>
  <c r="BB64" i="3"/>
  <c r="BB322" i="5"/>
  <c r="BB63" i="3"/>
  <c r="BB321" i="5"/>
  <c r="BB62" i="3"/>
  <c r="BB320" i="5"/>
  <c r="BB61" i="3"/>
  <c r="BB319" i="5"/>
  <c r="BB60" i="3"/>
  <c r="BB318" i="5"/>
  <c r="BB59" i="3"/>
  <c r="BB317" i="5"/>
  <c r="BB58" i="3"/>
  <c r="BB316" i="5"/>
  <c r="BB57" i="3"/>
  <c r="BB315" i="5"/>
  <c r="BB56" i="3"/>
  <c r="BB314" i="5"/>
  <c r="BB55" i="3"/>
  <c r="BB313" i="5"/>
  <c r="BB54" i="3"/>
  <c r="BB312" i="5"/>
  <c r="BB53" i="3"/>
  <c r="BB311" i="5"/>
  <c r="BB52" i="3"/>
  <c r="BB310" i="5"/>
  <c r="BB51" i="3"/>
  <c r="BB309" i="5"/>
  <c r="BB50" i="3"/>
  <c r="BB308" i="5"/>
  <c r="BB49" i="3"/>
  <c r="BB307" i="5"/>
  <c r="BB48" i="3"/>
  <c r="BB306" i="5"/>
  <c r="BB47" i="3"/>
  <c r="BB305" i="5"/>
  <c r="BB46" i="3"/>
  <c r="BB304" i="5"/>
  <c r="BB45" i="3"/>
  <c r="BB303" i="5"/>
  <c r="BB44" i="3"/>
  <c r="BB302" i="5"/>
  <c r="BB43" i="3"/>
  <c r="BB301" i="5"/>
  <c r="BB42" i="3"/>
  <c r="BB300" i="5"/>
  <c r="BB41" i="3"/>
  <c r="BB299" i="5"/>
  <c r="BB40" i="3"/>
  <c r="BB298" i="5"/>
  <c r="BB39" i="3"/>
  <c r="BB297" i="5"/>
  <c r="BB38" i="3"/>
  <c r="BB296" i="5"/>
  <c r="BB37" i="3"/>
  <c r="BB295" i="5"/>
  <c r="BB36" i="3"/>
  <c r="BB294" i="5"/>
  <c r="BB35" i="3"/>
  <c r="BB293" i="5"/>
  <c r="BB34" i="3"/>
  <c r="BB292" i="5"/>
  <c r="BB33" i="3"/>
  <c r="BB291" i="5"/>
  <c r="BB32" i="3"/>
  <c r="BB290" i="5"/>
  <c r="BB31" i="3"/>
  <c r="BB289" i="5"/>
  <c r="BB30" i="3"/>
  <c r="BB288" i="5"/>
  <c r="BB29" i="3"/>
  <c r="BB287" i="5"/>
  <c r="BB28" i="3"/>
  <c r="BB286" i="5"/>
  <c r="BB27" i="3"/>
  <c r="BB285" i="5"/>
  <c r="BB26" i="3"/>
  <c r="BB284" i="5"/>
  <c r="BB25" i="3"/>
  <c r="BB283" i="5"/>
  <c r="BB24" i="3"/>
  <c r="BB282" i="5"/>
  <c r="BB23" i="3"/>
  <c r="BB281" i="5"/>
  <c r="BB22" i="3"/>
  <c r="BB280" i="5"/>
  <c r="BB21" i="3"/>
  <c r="BB279" i="5"/>
  <c r="BB20" i="3"/>
  <c r="BB278" i="5"/>
  <c r="BB19" i="3"/>
  <c r="BB277" i="5"/>
  <c r="BB18" i="3"/>
  <c r="BB276" i="5"/>
  <c r="BB17" i="3"/>
  <c r="BB275" i="5"/>
  <c r="BB16" i="3"/>
  <c r="BB274" i="5"/>
  <c r="BB15" i="3"/>
  <c r="BB273" i="5"/>
  <c r="BB14" i="3"/>
  <c r="BB272" i="5"/>
  <c r="BB13" i="3"/>
  <c r="BB271" i="5"/>
  <c r="BB12" i="3"/>
  <c r="BB270" i="5"/>
  <c r="BB11" i="3"/>
  <c r="BB269" i="5"/>
  <c r="BB10" i="3"/>
  <c r="BA268" i="5"/>
  <c r="BA9" i="3"/>
  <c r="BA324" i="5"/>
  <c r="BA65" i="3"/>
  <c r="BA323" i="5"/>
  <c r="BA64" i="3"/>
  <c r="BA322" i="5"/>
  <c r="BA63" i="3"/>
  <c r="BA321" i="5"/>
  <c r="BA62" i="3"/>
  <c r="BA320" i="5"/>
  <c r="BA61" i="3"/>
  <c r="BA319" i="5"/>
  <c r="BA60" i="3"/>
  <c r="BA318" i="5"/>
  <c r="BA59" i="3"/>
  <c r="BA317" i="5"/>
  <c r="BA58" i="3"/>
  <c r="BA316" i="5"/>
  <c r="BA57" i="3"/>
  <c r="BA315" i="5"/>
  <c r="BA56" i="3"/>
  <c r="BA314" i="5"/>
  <c r="BA55" i="3"/>
  <c r="BA313" i="5"/>
  <c r="BA54" i="3"/>
  <c r="BA312" i="5"/>
  <c r="BA53" i="3"/>
  <c r="BA311" i="5"/>
  <c r="BA52" i="3"/>
  <c r="BA310" i="5"/>
  <c r="BA51" i="3"/>
  <c r="BA309" i="5"/>
  <c r="BA50" i="3"/>
  <c r="BA308" i="5"/>
  <c r="BA49" i="3"/>
  <c r="BA307" i="5"/>
  <c r="BA48" i="3"/>
  <c r="BA306" i="5"/>
  <c r="BA47" i="3"/>
  <c r="BA305" i="5"/>
  <c r="BA46" i="3"/>
  <c r="BA304" i="5"/>
  <c r="BA45" i="3"/>
  <c r="BA303" i="5"/>
  <c r="BA44" i="3"/>
  <c r="BA302" i="5"/>
  <c r="BA43" i="3"/>
  <c r="BA301" i="5"/>
  <c r="BA42" i="3"/>
  <c r="BA300" i="5"/>
  <c r="BA41" i="3"/>
  <c r="BA299" i="5"/>
  <c r="BA40" i="3"/>
  <c r="BA298" i="5"/>
  <c r="BA39" i="3"/>
  <c r="BA297" i="5"/>
  <c r="BA38" i="3"/>
  <c r="BA296" i="5"/>
  <c r="BA37" i="3"/>
  <c r="BA295" i="5"/>
  <c r="BA36" i="3"/>
  <c r="BA294" i="5"/>
  <c r="BA35" i="3"/>
  <c r="BA293" i="5"/>
  <c r="BA34" i="3"/>
  <c r="BA292" i="5"/>
  <c r="BA33" i="3"/>
  <c r="BA291" i="5"/>
  <c r="BA32" i="3"/>
  <c r="BA290" i="5"/>
  <c r="BA31" i="3"/>
  <c r="BA289" i="5"/>
  <c r="BA30" i="3"/>
  <c r="BA288" i="5"/>
  <c r="BA29" i="3"/>
  <c r="BA287" i="5"/>
  <c r="BA28" i="3"/>
  <c r="BA286" i="5"/>
  <c r="BA27" i="3"/>
  <c r="BA285" i="5"/>
  <c r="BA26" i="3"/>
  <c r="BA284" i="5"/>
  <c r="BA25" i="3"/>
  <c r="BA283" i="5"/>
  <c r="BA24" i="3"/>
  <c r="BA282" i="5"/>
  <c r="BA23" i="3"/>
  <c r="BA281" i="5"/>
  <c r="BA22" i="3"/>
  <c r="BA280" i="5"/>
  <c r="BA21" i="3"/>
  <c r="BA279" i="5"/>
  <c r="BA20" i="3"/>
  <c r="BA278" i="5"/>
  <c r="BA19" i="3"/>
  <c r="BA277" i="5"/>
  <c r="BA18" i="3"/>
  <c r="BA276" i="5"/>
  <c r="BA17" i="3"/>
  <c r="BA275" i="5"/>
  <c r="BA16" i="3"/>
  <c r="BA274" i="5"/>
  <c r="BA15" i="3"/>
  <c r="BA273" i="5"/>
  <c r="BA14" i="3"/>
  <c r="BA272" i="5"/>
  <c r="BA13" i="3"/>
  <c r="BA271" i="5"/>
  <c r="BA12" i="3"/>
  <c r="BA270" i="5"/>
  <c r="BA11" i="3"/>
  <c r="BA269" i="5"/>
  <c r="BA10" i="3"/>
  <c r="AZ268" i="5"/>
  <c r="AZ9" i="3"/>
  <c r="AZ324" i="5"/>
  <c r="AZ65" i="3"/>
  <c r="AZ323" i="5"/>
  <c r="AZ64" i="3"/>
  <c r="AZ322" i="5"/>
  <c r="AZ63" i="3"/>
  <c r="AZ321" i="5"/>
  <c r="AZ62" i="3"/>
  <c r="AZ320" i="5"/>
  <c r="AZ61" i="3"/>
  <c r="AZ319" i="5"/>
  <c r="AZ60" i="3"/>
  <c r="AZ318" i="5"/>
  <c r="AZ59" i="3"/>
  <c r="AZ317" i="5"/>
  <c r="AZ58" i="3"/>
  <c r="AZ316" i="5"/>
  <c r="AZ57" i="3"/>
  <c r="AZ315" i="5"/>
  <c r="AZ56" i="3"/>
  <c r="AZ314" i="5"/>
  <c r="AZ55" i="3"/>
  <c r="AZ313" i="5"/>
  <c r="AZ54" i="3"/>
  <c r="AZ312" i="5"/>
  <c r="AZ53" i="3"/>
  <c r="AZ311" i="5"/>
  <c r="AZ52" i="3"/>
  <c r="AZ310" i="5"/>
  <c r="AZ51" i="3"/>
  <c r="AZ309" i="5"/>
  <c r="AZ50" i="3"/>
  <c r="AZ308" i="5"/>
  <c r="AZ49" i="3"/>
  <c r="AZ307" i="5"/>
  <c r="AZ48" i="3"/>
  <c r="AZ306" i="5"/>
  <c r="AZ47" i="3"/>
  <c r="AZ305" i="5"/>
  <c r="AZ46" i="3"/>
  <c r="AZ304" i="5"/>
  <c r="AZ45" i="3"/>
  <c r="AZ303" i="5"/>
  <c r="AZ44" i="3"/>
  <c r="AZ302" i="5"/>
  <c r="AZ43" i="3"/>
  <c r="AZ301" i="5"/>
  <c r="AZ42" i="3"/>
  <c r="AZ300" i="5"/>
  <c r="AZ41" i="3"/>
  <c r="AZ299" i="5"/>
  <c r="AZ40" i="3"/>
  <c r="AZ298" i="5"/>
  <c r="AZ39" i="3"/>
  <c r="AZ297" i="5"/>
  <c r="AZ38" i="3"/>
  <c r="AZ296" i="5"/>
  <c r="AZ37" i="3"/>
  <c r="AZ295" i="5"/>
  <c r="AZ36" i="3"/>
  <c r="AZ294" i="5"/>
  <c r="AZ35" i="3"/>
  <c r="AZ293" i="5"/>
  <c r="AZ34" i="3"/>
  <c r="AZ292" i="5"/>
  <c r="AZ33" i="3"/>
  <c r="AZ291" i="5"/>
  <c r="AZ32" i="3"/>
  <c r="AZ290" i="5"/>
  <c r="AZ31" i="3"/>
  <c r="AZ289" i="5"/>
  <c r="AZ30" i="3"/>
  <c r="AZ288" i="5"/>
  <c r="AZ29" i="3"/>
  <c r="AZ287" i="5"/>
  <c r="AZ28" i="3"/>
  <c r="AZ286" i="5"/>
  <c r="AZ27" i="3"/>
  <c r="AZ285" i="5"/>
  <c r="AZ26" i="3"/>
  <c r="AZ284" i="5"/>
  <c r="AZ25" i="3"/>
  <c r="AZ283" i="5"/>
  <c r="AZ24" i="3"/>
  <c r="AZ282" i="5"/>
  <c r="AZ23" i="3"/>
  <c r="AZ281" i="5"/>
  <c r="AZ22" i="3"/>
  <c r="AZ280" i="5"/>
  <c r="AZ21" i="3"/>
  <c r="AZ279" i="5"/>
  <c r="AZ20" i="3"/>
  <c r="AZ278" i="5"/>
  <c r="AZ19" i="3"/>
  <c r="AZ277" i="5"/>
  <c r="AZ18" i="3"/>
  <c r="AZ276" i="5"/>
  <c r="AZ17" i="3"/>
  <c r="AZ275" i="5"/>
  <c r="AZ16" i="3"/>
  <c r="AZ274" i="5"/>
  <c r="AZ15" i="3"/>
  <c r="AZ273" i="5"/>
  <c r="AZ14" i="3"/>
  <c r="AZ272" i="5"/>
  <c r="AZ13" i="3"/>
  <c r="AZ271" i="5"/>
  <c r="AZ12" i="3"/>
  <c r="AZ270" i="5"/>
  <c r="AZ11" i="3"/>
  <c r="AZ269" i="5"/>
  <c r="AZ10" i="3"/>
  <c r="AY268" i="5"/>
  <c r="AY9" i="3"/>
  <c r="AY324" i="5"/>
  <c r="AY65" i="3"/>
  <c r="AY323" i="5"/>
  <c r="AY64" i="3"/>
  <c r="AY322" i="5"/>
  <c r="AY63" i="3"/>
  <c r="AY321" i="5"/>
  <c r="AY62" i="3"/>
  <c r="AY320" i="5"/>
  <c r="AY61" i="3"/>
  <c r="AY319" i="5"/>
  <c r="AY60" i="3"/>
  <c r="AY318" i="5"/>
  <c r="AY59" i="3"/>
  <c r="AY317" i="5"/>
  <c r="AY58" i="3"/>
  <c r="AY316" i="5"/>
  <c r="AY57" i="3"/>
  <c r="AY315" i="5"/>
  <c r="AY56" i="3"/>
  <c r="AY314" i="5"/>
  <c r="AY55" i="3"/>
  <c r="AY313" i="5"/>
  <c r="AY54" i="3"/>
  <c r="AY312" i="5"/>
  <c r="AY53" i="3"/>
  <c r="AY311" i="5"/>
  <c r="AY52" i="3"/>
  <c r="AY310" i="5"/>
  <c r="AY51" i="3"/>
  <c r="AY309" i="5"/>
  <c r="AY50" i="3"/>
  <c r="AY308" i="5"/>
  <c r="AY49" i="3"/>
  <c r="AY307" i="5"/>
  <c r="AY48" i="3"/>
  <c r="AY306" i="5"/>
  <c r="AY47" i="3"/>
  <c r="AY305" i="5"/>
  <c r="AY46" i="3"/>
  <c r="AY304" i="5"/>
  <c r="AY45" i="3"/>
  <c r="AY303" i="5"/>
  <c r="AY44" i="3"/>
  <c r="AY302" i="5"/>
  <c r="AY43" i="3"/>
  <c r="AY301" i="5"/>
  <c r="AY42" i="3"/>
  <c r="AY300" i="5"/>
  <c r="AY41" i="3"/>
  <c r="AY299" i="5"/>
  <c r="AY40" i="3"/>
  <c r="AY298" i="5"/>
  <c r="AY39" i="3"/>
  <c r="AY297" i="5"/>
  <c r="AY38" i="3"/>
  <c r="AY296" i="5"/>
  <c r="AY37" i="3"/>
  <c r="AY295" i="5"/>
  <c r="AY36" i="3"/>
  <c r="AY294" i="5"/>
  <c r="AY35" i="3"/>
  <c r="AY293" i="5"/>
  <c r="AY34" i="3"/>
  <c r="AY292" i="5"/>
  <c r="AY33" i="3"/>
  <c r="AY291" i="5"/>
  <c r="AY32" i="3"/>
  <c r="AY290" i="5"/>
  <c r="AY31" i="3"/>
  <c r="AY289" i="5"/>
  <c r="AY30" i="3"/>
  <c r="AY288" i="5"/>
  <c r="AY29" i="3"/>
  <c r="AY287" i="5"/>
  <c r="AY28" i="3"/>
  <c r="AY286" i="5"/>
  <c r="AY27" i="3"/>
  <c r="AY285" i="5"/>
  <c r="AY26" i="3"/>
  <c r="AY284" i="5"/>
  <c r="AY25" i="3"/>
  <c r="AY283" i="5"/>
  <c r="AY24" i="3"/>
  <c r="AY282" i="5"/>
  <c r="AY23" i="3"/>
  <c r="AY281" i="5"/>
  <c r="AY22" i="3"/>
  <c r="AY280" i="5"/>
  <c r="AY21" i="3"/>
  <c r="AY279" i="5"/>
  <c r="AY20" i="3"/>
  <c r="AY278" i="5"/>
  <c r="AY19" i="3"/>
  <c r="AY277" i="5"/>
  <c r="AY18" i="3"/>
  <c r="AY276" i="5"/>
  <c r="AY17" i="3"/>
  <c r="AY275" i="5"/>
  <c r="AY16" i="3"/>
  <c r="AY274" i="5"/>
  <c r="AY15" i="3"/>
  <c r="AY273" i="5"/>
  <c r="AY14" i="3"/>
  <c r="AY272" i="5"/>
  <c r="AY13" i="3"/>
  <c r="AY271" i="5"/>
  <c r="AY12" i="3"/>
  <c r="AY270" i="5"/>
  <c r="AY11" i="3"/>
  <c r="AY269" i="5"/>
  <c r="AY10" i="3"/>
  <c r="AX268" i="5"/>
  <c r="AX9" i="3"/>
  <c r="AX324" i="5"/>
  <c r="AX65" i="3"/>
  <c r="AX323" i="5"/>
  <c r="AX64" i="3"/>
  <c r="AX322" i="5"/>
  <c r="AX63" i="3"/>
  <c r="AX321" i="5"/>
  <c r="AX62" i="3"/>
  <c r="AX320" i="5"/>
  <c r="AX61" i="3"/>
  <c r="AX319" i="5"/>
  <c r="AX60" i="3"/>
  <c r="AX318" i="5"/>
  <c r="AX59" i="3"/>
  <c r="AX317" i="5"/>
  <c r="AX58" i="3"/>
  <c r="AX316" i="5"/>
  <c r="AX57" i="3"/>
  <c r="AX315" i="5"/>
  <c r="AX56" i="3"/>
  <c r="AX314" i="5"/>
  <c r="AX55" i="3"/>
  <c r="AX313" i="5"/>
  <c r="AX54" i="3"/>
  <c r="AX312" i="5"/>
  <c r="AX53" i="3"/>
  <c r="AX311" i="5"/>
  <c r="AX52" i="3"/>
  <c r="AX310" i="5"/>
  <c r="AX51" i="3"/>
  <c r="AX309" i="5"/>
  <c r="AX50" i="3"/>
  <c r="AX308" i="5"/>
  <c r="AX49" i="3"/>
  <c r="AX307" i="5"/>
  <c r="AX48" i="3"/>
  <c r="AX306" i="5"/>
  <c r="AX47" i="3"/>
  <c r="AX305" i="5"/>
  <c r="AX46" i="3"/>
  <c r="AX304" i="5"/>
  <c r="AX45" i="3"/>
  <c r="AX303" i="5"/>
  <c r="AX44" i="3"/>
  <c r="AX302" i="5"/>
  <c r="AX43" i="3"/>
  <c r="AX301" i="5"/>
  <c r="AX42" i="3"/>
  <c r="AX300" i="5"/>
  <c r="AX41" i="3"/>
  <c r="AX299" i="5"/>
  <c r="AX40" i="3"/>
  <c r="AX298" i="5"/>
  <c r="AX39" i="3"/>
  <c r="AX297" i="5"/>
  <c r="AX38" i="3"/>
  <c r="AX296" i="5"/>
  <c r="AX37" i="3"/>
  <c r="AX295" i="5"/>
  <c r="AX36" i="3"/>
  <c r="AX294" i="5"/>
  <c r="AX35" i="3"/>
  <c r="AX293" i="5"/>
  <c r="AX34" i="3"/>
  <c r="AX292" i="5"/>
  <c r="AX33" i="3"/>
  <c r="AX291" i="5"/>
  <c r="AX32" i="3"/>
  <c r="AX290" i="5"/>
  <c r="AX31" i="3"/>
  <c r="AX289" i="5"/>
  <c r="AX30" i="3"/>
  <c r="AX288" i="5"/>
  <c r="AX29" i="3"/>
  <c r="AX287" i="5"/>
  <c r="AX28" i="3"/>
  <c r="AX286" i="5"/>
  <c r="AX27" i="3"/>
  <c r="AX285" i="5"/>
  <c r="AX26" i="3"/>
  <c r="AX284" i="5"/>
  <c r="AX25" i="3"/>
  <c r="AX283" i="5"/>
  <c r="AX24" i="3"/>
  <c r="AX282" i="5"/>
  <c r="AX23" i="3"/>
  <c r="AX281" i="5"/>
  <c r="AX22" i="3"/>
  <c r="AX280" i="5"/>
  <c r="AX21" i="3"/>
  <c r="AX279" i="5"/>
  <c r="AX20" i="3"/>
  <c r="AX278" i="5"/>
  <c r="AX19" i="3"/>
  <c r="AX277" i="5"/>
  <c r="AX18" i="3"/>
  <c r="AX276" i="5"/>
  <c r="AX17" i="3"/>
  <c r="AX275" i="5"/>
  <c r="AX16" i="3"/>
  <c r="AX274" i="5"/>
  <c r="AX15" i="3"/>
  <c r="AX273" i="5"/>
  <c r="AX14" i="3"/>
  <c r="AX272" i="5"/>
  <c r="AX13" i="3"/>
  <c r="AX271" i="5"/>
  <c r="AX12" i="3"/>
  <c r="AX270" i="5"/>
  <c r="AX11" i="3"/>
  <c r="AX269" i="5"/>
  <c r="AX10" i="3"/>
  <c r="AW268" i="5"/>
  <c r="AW9" i="3"/>
  <c r="AW324" i="5"/>
  <c r="AW65" i="3"/>
  <c r="AW323" i="5"/>
  <c r="AW64" i="3"/>
  <c r="AW322" i="5"/>
  <c r="AW63" i="3"/>
  <c r="AW321" i="5"/>
  <c r="AW62" i="3"/>
  <c r="AW320" i="5"/>
  <c r="AW61" i="3"/>
  <c r="AW319" i="5"/>
  <c r="AW60" i="3"/>
  <c r="AW318" i="5"/>
  <c r="AW59" i="3"/>
  <c r="AW317" i="5"/>
  <c r="AW58" i="3"/>
  <c r="AW316" i="5"/>
  <c r="AW57" i="3"/>
  <c r="AW315" i="5"/>
  <c r="AW56" i="3"/>
  <c r="AW314" i="5"/>
  <c r="AW55" i="3"/>
  <c r="AW313" i="5"/>
  <c r="AW54" i="3"/>
  <c r="AW312" i="5"/>
  <c r="AW53" i="3"/>
  <c r="AW311" i="5"/>
  <c r="AW52" i="3"/>
  <c r="AW310" i="5"/>
  <c r="AW51" i="3"/>
  <c r="AW309" i="5"/>
  <c r="AW50" i="3"/>
  <c r="AW308" i="5"/>
  <c r="AW49" i="3"/>
  <c r="AW307" i="5"/>
  <c r="AW48" i="3"/>
  <c r="AW306" i="5"/>
  <c r="AW47" i="3"/>
  <c r="AW305" i="5"/>
  <c r="AW46" i="3"/>
  <c r="AW304" i="5"/>
  <c r="AW45" i="3"/>
  <c r="AW303" i="5"/>
  <c r="AW44" i="3"/>
  <c r="AW302" i="5"/>
  <c r="AW43" i="3"/>
  <c r="AW301" i="5"/>
  <c r="AW42" i="3"/>
  <c r="AW300" i="5"/>
  <c r="AW41" i="3"/>
  <c r="AW299" i="5"/>
  <c r="AW40" i="3"/>
  <c r="AW298" i="5"/>
  <c r="AW39" i="3"/>
  <c r="AW297" i="5"/>
  <c r="AW38" i="3"/>
  <c r="AW296" i="5"/>
  <c r="AW37" i="3"/>
  <c r="AW295" i="5"/>
  <c r="AW36" i="3"/>
  <c r="AW294" i="5"/>
  <c r="AW35" i="3"/>
  <c r="AW293" i="5"/>
  <c r="AW34" i="3"/>
  <c r="AW292" i="5"/>
  <c r="AW33" i="3"/>
  <c r="AW291" i="5"/>
  <c r="AW32" i="3"/>
  <c r="AW290" i="5"/>
  <c r="AW31" i="3"/>
  <c r="AW289" i="5"/>
  <c r="AW30" i="3"/>
  <c r="AW288" i="5"/>
  <c r="AW29" i="3"/>
  <c r="AW287" i="5"/>
  <c r="AW28" i="3"/>
  <c r="AW286" i="5"/>
  <c r="AW27" i="3"/>
  <c r="AW285" i="5"/>
  <c r="AW26" i="3"/>
  <c r="AW284" i="5"/>
  <c r="AW25" i="3"/>
  <c r="AW283" i="5"/>
  <c r="AW24" i="3"/>
  <c r="AW282" i="5"/>
  <c r="AW23" i="3"/>
  <c r="AW281" i="5"/>
  <c r="AW22" i="3"/>
  <c r="AW280" i="5"/>
  <c r="AW21" i="3"/>
  <c r="AW279" i="5"/>
  <c r="AW20" i="3"/>
  <c r="AW278" i="5"/>
  <c r="AW19" i="3"/>
  <c r="AW277" i="5"/>
  <c r="AW18" i="3"/>
  <c r="AW276" i="5"/>
  <c r="AW17" i="3"/>
  <c r="AW275" i="5"/>
  <c r="AW16" i="3"/>
  <c r="AW274" i="5"/>
  <c r="AW15" i="3"/>
  <c r="AW273" i="5"/>
  <c r="AW14" i="3"/>
  <c r="AW272" i="5"/>
  <c r="AW13" i="3"/>
  <c r="AW271" i="5"/>
  <c r="AW12" i="3"/>
  <c r="AW270" i="5"/>
  <c r="AW11" i="3"/>
  <c r="AW269" i="5"/>
  <c r="AW10" i="3"/>
  <c r="AV268" i="5"/>
  <c r="AV9" i="3"/>
  <c r="AV324" i="5"/>
  <c r="AV65" i="3"/>
  <c r="AV323" i="5"/>
  <c r="AV64" i="3"/>
  <c r="AV322" i="5"/>
  <c r="AV63" i="3"/>
  <c r="AV321" i="5"/>
  <c r="AV62" i="3"/>
  <c r="AV320" i="5"/>
  <c r="AV61" i="3"/>
  <c r="AV319" i="5"/>
  <c r="AV60" i="3"/>
  <c r="AV318" i="5"/>
  <c r="AV59" i="3"/>
  <c r="AV317" i="5"/>
  <c r="AV58" i="3"/>
  <c r="AV316" i="5"/>
  <c r="AV57" i="3"/>
  <c r="AV315" i="5"/>
  <c r="AV56" i="3"/>
  <c r="AV314" i="5"/>
  <c r="AV55" i="3"/>
  <c r="AV313" i="5"/>
  <c r="AV54" i="3"/>
  <c r="AV312" i="5"/>
  <c r="AV53" i="3"/>
  <c r="AV311" i="5"/>
  <c r="AV52" i="3"/>
  <c r="AV310" i="5"/>
  <c r="AV51" i="3"/>
  <c r="AV309" i="5"/>
  <c r="AV50" i="3"/>
  <c r="AV308" i="5"/>
  <c r="AV49" i="3"/>
  <c r="AV307" i="5"/>
  <c r="AV48" i="3"/>
  <c r="AV306" i="5"/>
  <c r="AV47" i="3"/>
  <c r="AV305" i="5"/>
  <c r="AV46" i="3"/>
  <c r="AV304" i="5"/>
  <c r="AV45" i="3"/>
  <c r="AV303" i="5"/>
  <c r="AV44" i="3"/>
  <c r="AV302" i="5"/>
  <c r="AV43" i="3"/>
  <c r="AV301" i="5"/>
  <c r="AV42" i="3"/>
  <c r="AV300" i="5"/>
  <c r="AV41" i="3"/>
  <c r="AV299" i="5"/>
  <c r="AV40" i="3"/>
  <c r="AV298" i="5"/>
  <c r="AV39" i="3"/>
  <c r="AV297" i="5"/>
  <c r="AV38" i="3"/>
  <c r="AV296" i="5"/>
  <c r="AV37" i="3"/>
  <c r="AV295" i="5"/>
  <c r="AV36" i="3"/>
  <c r="AV294" i="5"/>
  <c r="AV35" i="3"/>
  <c r="AV293" i="5"/>
  <c r="AV34" i="3"/>
  <c r="AV292" i="5"/>
  <c r="AV33" i="3"/>
  <c r="AV291" i="5"/>
  <c r="AV32" i="3"/>
  <c r="AV290" i="5"/>
  <c r="AV31" i="3"/>
  <c r="AV289" i="5"/>
  <c r="AV30" i="3"/>
  <c r="AV288" i="5"/>
  <c r="AV29" i="3"/>
  <c r="AV287" i="5"/>
  <c r="AV28" i="3"/>
  <c r="AV286" i="5"/>
  <c r="AV27" i="3"/>
  <c r="AV285" i="5"/>
  <c r="AV26" i="3"/>
  <c r="AV284" i="5"/>
  <c r="AV25" i="3"/>
  <c r="AV283" i="5"/>
  <c r="AV24" i="3"/>
  <c r="AV282" i="5"/>
  <c r="AV23" i="3"/>
  <c r="AV281" i="5"/>
  <c r="AV22" i="3"/>
  <c r="AV280" i="5"/>
  <c r="AV21" i="3"/>
  <c r="AV279" i="5"/>
  <c r="AV20" i="3"/>
  <c r="AV278" i="5"/>
  <c r="AV19" i="3"/>
  <c r="AV277" i="5"/>
  <c r="AV18" i="3"/>
  <c r="AV276" i="5"/>
  <c r="AV17" i="3"/>
  <c r="AV275" i="5"/>
  <c r="AV16" i="3"/>
  <c r="AV274" i="5"/>
  <c r="AV15" i="3"/>
  <c r="AV273" i="5"/>
  <c r="AV14" i="3"/>
  <c r="AV272" i="5"/>
  <c r="AV13" i="3"/>
  <c r="AV271" i="5"/>
  <c r="AV12" i="3"/>
  <c r="AV270" i="5"/>
  <c r="AV11" i="3"/>
  <c r="AV269" i="5"/>
  <c r="AV10" i="3"/>
  <c r="AU268" i="5"/>
  <c r="AU9" i="3"/>
  <c r="AU324" i="5"/>
  <c r="AU65" i="3"/>
  <c r="AU323" i="5"/>
  <c r="AU64" i="3"/>
  <c r="AU322" i="5"/>
  <c r="AU63" i="3"/>
  <c r="AU321" i="5"/>
  <c r="AU62" i="3"/>
  <c r="AU320" i="5"/>
  <c r="AU61" i="3"/>
  <c r="AU319" i="5"/>
  <c r="AU60" i="3"/>
  <c r="AU318" i="5"/>
  <c r="AU59" i="3"/>
  <c r="AU317" i="5"/>
  <c r="AU58" i="3"/>
  <c r="AU316" i="5"/>
  <c r="AU57" i="3"/>
  <c r="AU315" i="5"/>
  <c r="AU56" i="3"/>
  <c r="AU314" i="5"/>
  <c r="AU55" i="3"/>
  <c r="AU313" i="5"/>
  <c r="AU54" i="3"/>
  <c r="AU312" i="5"/>
  <c r="AU53" i="3"/>
  <c r="AU311" i="5"/>
  <c r="AU52" i="3"/>
  <c r="AU310" i="5"/>
  <c r="AU51" i="3"/>
  <c r="AU309" i="5"/>
  <c r="AU50" i="3"/>
  <c r="AU308" i="5"/>
  <c r="AU49" i="3"/>
  <c r="AU307" i="5"/>
  <c r="AU48" i="3"/>
  <c r="AU306" i="5"/>
  <c r="AU47" i="3"/>
  <c r="AU305" i="5"/>
  <c r="AU46" i="3"/>
  <c r="AU304" i="5"/>
  <c r="AU45" i="3"/>
  <c r="AU303" i="5"/>
  <c r="AU44" i="3"/>
  <c r="AU302" i="5"/>
  <c r="AU43" i="3"/>
  <c r="AU301" i="5"/>
  <c r="AU42" i="3"/>
  <c r="AU300" i="5"/>
  <c r="AU41" i="3"/>
  <c r="AU299" i="5"/>
  <c r="AU40" i="3"/>
  <c r="AU298" i="5"/>
  <c r="AU39" i="3"/>
  <c r="AU297" i="5"/>
  <c r="AU38" i="3"/>
  <c r="AU296" i="5"/>
  <c r="AU37" i="3"/>
  <c r="AU295" i="5"/>
  <c r="AU36" i="3"/>
  <c r="AU294" i="5"/>
  <c r="AU35" i="3"/>
  <c r="AU293" i="5"/>
  <c r="AU34" i="3"/>
  <c r="AU292" i="5"/>
  <c r="AU33" i="3"/>
  <c r="AU291" i="5"/>
  <c r="AU32" i="3"/>
  <c r="AU290" i="5"/>
  <c r="AU31" i="3"/>
  <c r="AU289" i="5"/>
  <c r="AU30" i="3"/>
  <c r="AU288" i="5"/>
  <c r="AU29" i="3"/>
  <c r="AU287" i="5"/>
  <c r="AU28" i="3"/>
  <c r="AU286" i="5"/>
  <c r="AU27" i="3"/>
  <c r="AU285" i="5"/>
  <c r="AU26" i="3"/>
  <c r="AU284" i="5"/>
  <c r="AU25" i="3"/>
  <c r="AU283" i="5"/>
  <c r="AU24" i="3"/>
  <c r="AU282" i="5"/>
  <c r="AU23" i="3"/>
  <c r="AU281" i="5"/>
  <c r="AU22" i="3"/>
  <c r="AU280" i="5"/>
  <c r="AU21" i="3"/>
  <c r="AU279" i="5"/>
  <c r="AU20" i="3"/>
  <c r="AU278" i="5"/>
  <c r="AU19" i="3"/>
  <c r="AU277" i="5"/>
  <c r="AU18" i="3"/>
  <c r="AU276" i="5"/>
  <c r="AU17" i="3"/>
  <c r="AU275" i="5"/>
  <c r="AU16" i="3"/>
  <c r="AU274" i="5"/>
  <c r="AU15" i="3"/>
  <c r="AU273" i="5"/>
  <c r="AU14" i="3"/>
  <c r="AU272" i="5"/>
  <c r="AU13" i="3"/>
  <c r="AU271" i="5"/>
  <c r="AU12" i="3"/>
  <c r="AU270" i="5"/>
  <c r="AU11" i="3"/>
  <c r="AU269" i="5"/>
  <c r="AU10" i="3"/>
  <c r="AT268" i="5"/>
  <c r="AT9" i="3"/>
  <c r="AT324" i="5"/>
  <c r="AT65" i="3"/>
  <c r="AT323" i="5"/>
  <c r="AT64" i="3"/>
  <c r="AT322" i="5"/>
  <c r="AT63" i="3"/>
  <c r="AT321" i="5"/>
  <c r="AT62" i="3"/>
  <c r="AT320" i="5"/>
  <c r="AT61" i="3"/>
  <c r="AT319" i="5"/>
  <c r="AT60" i="3"/>
  <c r="AT318" i="5"/>
  <c r="AT59" i="3"/>
  <c r="AT317" i="5"/>
  <c r="AT58" i="3"/>
  <c r="AT316" i="5"/>
  <c r="AT57" i="3"/>
  <c r="AT315" i="5"/>
  <c r="AT56" i="3"/>
  <c r="AT314" i="5"/>
  <c r="AT55" i="3"/>
  <c r="AT313" i="5"/>
  <c r="AT54" i="3"/>
  <c r="AT312" i="5"/>
  <c r="AT53" i="3"/>
  <c r="AT311" i="5"/>
  <c r="AT52" i="3"/>
  <c r="AT310" i="5"/>
  <c r="AT51" i="3"/>
  <c r="AT309" i="5"/>
  <c r="AT50" i="3"/>
  <c r="AT308" i="5"/>
  <c r="AT49" i="3"/>
  <c r="AT307" i="5"/>
  <c r="AT48" i="3"/>
  <c r="AT306" i="5"/>
  <c r="AT47" i="3"/>
  <c r="AT305" i="5"/>
  <c r="AT46" i="3"/>
  <c r="AT304" i="5"/>
  <c r="AT45" i="3"/>
  <c r="AT303" i="5"/>
  <c r="AT44" i="3"/>
  <c r="AT302" i="5"/>
  <c r="AT43" i="3"/>
  <c r="AT301" i="5"/>
  <c r="AT42" i="3"/>
  <c r="AT300" i="5"/>
  <c r="AT41" i="3"/>
  <c r="AT299" i="5"/>
  <c r="AT40" i="3"/>
  <c r="AT298" i="5"/>
  <c r="AT39" i="3"/>
  <c r="AT297" i="5"/>
  <c r="AT38" i="3"/>
  <c r="AT296" i="5"/>
  <c r="AT37" i="3"/>
  <c r="AT295" i="5"/>
  <c r="AT36" i="3"/>
  <c r="AT294" i="5"/>
  <c r="AT35" i="3"/>
  <c r="AT293" i="5"/>
  <c r="AT34" i="3"/>
  <c r="AT292" i="5"/>
  <c r="AT33" i="3"/>
  <c r="AT291" i="5"/>
  <c r="AT32" i="3"/>
  <c r="AT290" i="5"/>
  <c r="AT31" i="3"/>
  <c r="AT289" i="5"/>
  <c r="AT30" i="3"/>
  <c r="AT288" i="5"/>
  <c r="AT29" i="3"/>
  <c r="AT287" i="5"/>
  <c r="AT28" i="3"/>
  <c r="AT286" i="5"/>
  <c r="AT27" i="3"/>
  <c r="AT285" i="5"/>
  <c r="AT26" i="3"/>
  <c r="AT284" i="5"/>
  <c r="AT25" i="3"/>
  <c r="AT283" i="5"/>
  <c r="AT24" i="3"/>
  <c r="AT282" i="5"/>
  <c r="AT23" i="3"/>
  <c r="AT281" i="5"/>
  <c r="AT22" i="3"/>
  <c r="AT280" i="5"/>
  <c r="AT21" i="3"/>
  <c r="AT279" i="5"/>
  <c r="AT20" i="3"/>
  <c r="AT278" i="5"/>
  <c r="AT19" i="3"/>
  <c r="AT277" i="5"/>
  <c r="AT18" i="3"/>
  <c r="AT276" i="5"/>
  <c r="AT17" i="3"/>
  <c r="AT275" i="5"/>
  <c r="AT16" i="3"/>
  <c r="AT274" i="5"/>
  <c r="AT15" i="3"/>
  <c r="AT273" i="5"/>
  <c r="AT14" i="3"/>
  <c r="AT272" i="5"/>
  <c r="AT13" i="3"/>
  <c r="AT271" i="5"/>
  <c r="AT12" i="3"/>
  <c r="AT270" i="5"/>
  <c r="AT11" i="3"/>
  <c r="AT269" i="5"/>
  <c r="AT10" i="3"/>
  <c r="AS268" i="5"/>
  <c r="AS9" i="3"/>
  <c r="AS324" i="5"/>
  <c r="AS65" i="3"/>
  <c r="AS323" i="5"/>
  <c r="AS64" i="3"/>
  <c r="AS322" i="5"/>
  <c r="AS63" i="3"/>
  <c r="AS321" i="5"/>
  <c r="AS62" i="3"/>
  <c r="AS320" i="5"/>
  <c r="AS61" i="3"/>
  <c r="AS319" i="5"/>
  <c r="AS60" i="3"/>
  <c r="AS318" i="5"/>
  <c r="AS59" i="3"/>
  <c r="AS317" i="5"/>
  <c r="AS58" i="3"/>
  <c r="AS316" i="5"/>
  <c r="AS57" i="3"/>
  <c r="AS315" i="5"/>
  <c r="AS56" i="3"/>
  <c r="AS314" i="5"/>
  <c r="AS55" i="3"/>
  <c r="AS313" i="5"/>
  <c r="AS54" i="3"/>
  <c r="AS312" i="5"/>
  <c r="AS53" i="3"/>
  <c r="AS311" i="5"/>
  <c r="AS52" i="3"/>
  <c r="AS310" i="5"/>
  <c r="AS51" i="3"/>
  <c r="AS309" i="5"/>
  <c r="AS50" i="3"/>
  <c r="AS308" i="5"/>
  <c r="AS49" i="3"/>
  <c r="AS307" i="5"/>
  <c r="AS48" i="3"/>
  <c r="AS306" i="5"/>
  <c r="AS47" i="3"/>
  <c r="AS305" i="5"/>
  <c r="AS46" i="3"/>
  <c r="AS304" i="5"/>
  <c r="AS45" i="3"/>
  <c r="AS303" i="5"/>
  <c r="AS44" i="3"/>
  <c r="AS302" i="5"/>
  <c r="AS43" i="3"/>
  <c r="AS301" i="5"/>
  <c r="AS42" i="3"/>
  <c r="AS300" i="5"/>
  <c r="AS41" i="3"/>
  <c r="AS299" i="5"/>
  <c r="AS40" i="3"/>
  <c r="AS298" i="5"/>
  <c r="AS39" i="3"/>
  <c r="AS297" i="5"/>
  <c r="AS38" i="3"/>
  <c r="AS296" i="5"/>
  <c r="AS37" i="3"/>
  <c r="AS295" i="5"/>
  <c r="AS36" i="3"/>
  <c r="AS294" i="5"/>
  <c r="AS35" i="3"/>
  <c r="AS293" i="5"/>
  <c r="AS34" i="3"/>
  <c r="AS292" i="5"/>
  <c r="AS33" i="3"/>
  <c r="AS291" i="5"/>
  <c r="AS32" i="3"/>
  <c r="AS290" i="5"/>
  <c r="AS31" i="3"/>
  <c r="AS289" i="5"/>
  <c r="AS30" i="3"/>
  <c r="AS288" i="5"/>
  <c r="AS29" i="3"/>
  <c r="AS287" i="5"/>
  <c r="AS28" i="3"/>
  <c r="AS286" i="5"/>
  <c r="AS27" i="3"/>
  <c r="AS285" i="5"/>
  <c r="AS26" i="3"/>
  <c r="AS284" i="5"/>
  <c r="AS25" i="3"/>
  <c r="AS283" i="5"/>
  <c r="AS24" i="3"/>
  <c r="AS282" i="5"/>
  <c r="AS23" i="3"/>
  <c r="AS281" i="5"/>
  <c r="AS22" i="3"/>
  <c r="AS280" i="5"/>
  <c r="AS21" i="3"/>
  <c r="AS279" i="5"/>
  <c r="AS20" i="3"/>
  <c r="AS278" i="5"/>
  <c r="AS19" i="3"/>
  <c r="AS277" i="5"/>
  <c r="AS18" i="3"/>
  <c r="AS276" i="5"/>
  <c r="AS17" i="3"/>
  <c r="AS275" i="5"/>
  <c r="AS16" i="3"/>
  <c r="AS274" i="5"/>
  <c r="AS15" i="3"/>
  <c r="AS273" i="5"/>
  <c r="AS14" i="3"/>
  <c r="AS272" i="5"/>
  <c r="AS13" i="3"/>
  <c r="AS271" i="5"/>
  <c r="AS12" i="3"/>
  <c r="AS270" i="5"/>
  <c r="AS11" i="3"/>
  <c r="AS269" i="5"/>
  <c r="AS10" i="3"/>
  <c r="AR268" i="5"/>
  <c r="AR9" i="3"/>
  <c r="AR324" i="5"/>
  <c r="AR65" i="3"/>
  <c r="AR323" i="5"/>
  <c r="AR64" i="3"/>
  <c r="AR322" i="5"/>
  <c r="AR63" i="3"/>
  <c r="AR321" i="5"/>
  <c r="AR62" i="3"/>
  <c r="AR320" i="5"/>
  <c r="AR61" i="3"/>
  <c r="AR319" i="5"/>
  <c r="AR60" i="3"/>
  <c r="AR318" i="5"/>
  <c r="AR59" i="3"/>
  <c r="AR317" i="5"/>
  <c r="AR58" i="3"/>
  <c r="AR316" i="5"/>
  <c r="AR57" i="3"/>
  <c r="AR315" i="5"/>
  <c r="AR56" i="3"/>
  <c r="AR314" i="5"/>
  <c r="AR55" i="3"/>
  <c r="AR313" i="5"/>
  <c r="AR54" i="3"/>
  <c r="AR312" i="5"/>
  <c r="AR53" i="3"/>
  <c r="AR311" i="5"/>
  <c r="AR52" i="3"/>
  <c r="AR310" i="5"/>
  <c r="AR51" i="3"/>
  <c r="AR309" i="5"/>
  <c r="AR50" i="3"/>
  <c r="AR308" i="5"/>
  <c r="AR49" i="3"/>
  <c r="AR307" i="5"/>
  <c r="AR48" i="3"/>
  <c r="AR306" i="5"/>
  <c r="AR47" i="3"/>
  <c r="AR305" i="5"/>
  <c r="AR46" i="3"/>
  <c r="AR304" i="5"/>
  <c r="AR45" i="3"/>
  <c r="AR303" i="5"/>
  <c r="AR44" i="3"/>
  <c r="AR302" i="5"/>
  <c r="AR43" i="3"/>
  <c r="AR301" i="5"/>
  <c r="AR42" i="3"/>
  <c r="AR300" i="5"/>
  <c r="AR41" i="3"/>
  <c r="AR299" i="5"/>
  <c r="AR40" i="3"/>
  <c r="AR298" i="5"/>
  <c r="AR39" i="3"/>
  <c r="AR297" i="5"/>
  <c r="AR38" i="3"/>
  <c r="AR296" i="5"/>
  <c r="AR37" i="3"/>
  <c r="AR295" i="5"/>
  <c r="AR36" i="3"/>
  <c r="AR294" i="5"/>
  <c r="AR35" i="3"/>
  <c r="AR293" i="5"/>
  <c r="AR34" i="3"/>
  <c r="AR292" i="5"/>
  <c r="AR33" i="3"/>
  <c r="AR291" i="5"/>
  <c r="AR32" i="3"/>
  <c r="AR290" i="5"/>
  <c r="AR31" i="3"/>
  <c r="AR289" i="5"/>
  <c r="AR30" i="3"/>
  <c r="AR288" i="5"/>
  <c r="AR29" i="3"/>
  <c r="AR287" i="5"/>
  <c r="AR28" i="3"/>
  <c r="AR286" i="5"/>
  <c r="AR27" i="3"/>
  <c r="AR285" i="5"/>
  <c r="AR26" i="3"/>
  <c r="AR284" i="5"/>
  <c r="AR25" i="3"/>
  <c r="AR283" i="5"/>
  <c r="AR24" i="3"/>
  <c r="AR282" i="5"/>
  <c r="AR23" i="3"/>
  <c r="AR281" i="5"/>
  <c r="AR22" i="3"/>
  <c r="AR280" i="5"/>
  <c r="AR21" i="3"/>
  <c r="AR279" i="5"/>
  <c r="AR20" i="3"/>
  <c r="AR278" i="5"/>
  <c r="AR19" i="3"/>
  <c r="AR277" i="5"/>
  <c r="AR18" i="3"/>
  <c r="AR276" i="5"/>
  <c r="AR17" i="3"/>
  <c r="AR275" i="5"/>
  <c r="AR16" i="3"/>
  <c r="AR274" i="5"/>
  <c r="AR15" i="3"/>
  <c r="AR273" i="5"/>
  <c r="AR14" i="3"/>
  <c r="AR272" i="5"/>
  <c r="AR13" i="3"/>
  <c r="AR271" i="5"/>
  <c r="AR12" i="3"/>
  <c r="AR270" i="5"/>
  <c r="AR11" i="3"/>
  <c r="AR269" i="5"/>
  <c r="AR10" i="3"/>
  <c r="AQ268" i="5"/>
  <c r="AQ9" i="3"/>
  <c r="AQ324" i="5"/>
  <c r="AQ65" i="3"/>
  <c r="AQ323" i="5"/>
  <c r="AQ64" i="3"/>
  <c r="AQ322" i="5"/>
  <c r="AQ63" i="3"/>
  <c r="AQ321" i="5"/>
  <c r="AQ62" i="3"/>
  <c r="AQ320" i="5"/>
  <c r="AQ61" i="3"/>
  <c r="AQ319" i="5"/>
  <c r="AQ60" i="3"/>
  <c r="AQ318" i="5"/>
  <c r="AQ59" i="3"/>
  <c r="AQ317" i="5"/>
  <c r="AQ58" i="3"/>
  <c r="AQ316" i="5"/>
  <c r="AQ57" i="3"/>
  <c r="AQ315" i="5"/>
  <c r="AQ56" i="3"/>
  <c r="AQ314" i="5"/>
  <c r="AQ55" i="3"/>
  <c r="AQ313" i="5"/>
  <c r="AQ54" i="3"/>
  <c r="AQ312" i="5"/>
  <c r="AQ53" i="3"/>
  <c r="AQ311" i="5"/>
  <c r="AQ52" i="3"/>
  <c r="AQ310" i="5"/>
  <c r="AQ51" i="3"/>
  <c r="AQ309" i="5"/>
  <c r="AQ50" i="3"/>
  <c r="AQ308" i="5"/>
  <c r="AQ49" i="3"/>
  <c r="AQ307" i="5"/>
  <c r="AQ48" i="3"/>
  <c r="AQ306" i="5"/>
  <c r="AQ47" i="3"/>
  <c r="AQ305" i="5"/>
  <c r="AQ46" i="3"/>
  <c r="AQ304" i="5"/>
  <c r="AQ45" i="3"/>
  <c r="AQ303" i="5"/>
  <c r="AQ44" i="3"/>
  <c r="AQ302" i="5"/>
  <c r="AQ43" i="3"/>
  <c r="AQ301" i="5"/>
  <c r="AQ42" i="3"/>
  <c r="AQ300" i="5"/>
  <c r="AQ41" i="3"/>
  <c r="AQ299" i="5"/>
  <c r="AQ40" i="3"/>
  <c r="AQ298" i="5"/>
  <c r="AQ39" i="3"/>
  <c r="AQ297" i="5"/>
  <c r="AQ38" i="3"/>
  <c r="AQ296" i="5"/>
  <c r="AQ37" i="3"/>
  <c r="AQ295" i="5"/>
  <c r="AQ36" i="3"/>
  <c r="AQ294" i="5"/>
  <c r="AQ35" i="3"/>
  <c r="AQ293" i="5"/>
  <c r="AQ34" i="3"/>
  <c r="AQ292" i="5"/>
  <c r="AQ33" i="3"/>
  <c r="AQ291" i="5"/>
  <c r="AQ32" i="3"/>
  <c r="AQ290" i="5"/>
  <c r="AQ31" i="3"/>
  <c r="AQ289" i="5"/>
  <c r="AQ30" i="3"/>
  <c r="AQ288" i="5"/>
  <c r="AQ29" i="3"/>
  <c r="AQ287" i="5"/>
  <c r="AQ28" i="3"/>
  <c r="AQ286" i="5"/>
  <c r="AQ27" i="3"/>
  <c r="AQ285" i="5"/>
  <c r="AQ26" i="3"/>
  <c r="AQ284" i="5"/>
  <c r="AQ25" i="3"/>
  <c r="AQ283" i="5"/>
  <c r="AQ24" i="3"/>
  <c r="AQ282" i="5"/>
  <c r="AQ23" i="3"/>
  <c r="AQ281" i="5"/>
  <c r="AQ22" i="3"/>
  <c r="AQ280" i="5"/>
  <c r="AQ21" i="3"/>
  <c r="AQ279" i="5"/>
  <c r="AQ20" i="3"/>
  <c r="AQ278" i="5"/>
  <c r="AQ19" i="3"/>
  <c r="AQ277" i="5"/>
  <c r="AQ18" i="3"/>
  <c r="AQ276" i="5"/>
  <c r="AQ17" i="3"/>
  <c r="AQ275" i="5"/>
  <c r="AQ16" i="3"/>
  <c r="AQ274" i="5"/>
  <c r="AQ15" i="3"/>
  <c r="AQ273" i="5"/>
  <c r="AQ14" i="3"/>
  <c r="AQ272" i="5"/>
  <c r="AQ13" i="3"/>
  <c r="AQ271" i="5"/>
  <c r="AQ12" i="3"/>
  <c r="AQ270" i="5"/>
  <c r="AQ11" i="3"/>
  <c r="AQ269" i="5"/>
  <c r="AQ10" i="3"/>
  <c r="AP268" i="5"/>
  <c r="AP9" i="3"/>
  <c r="AP324" i="5"/>
  <c r="AP65" i="3"/>
  <c r="AP323" i="5"/>
  <c r="AP64" i="3"/>
  <c r="AP322" i="5"/>
  <c r="AP63" i="3"/>
  <c r="AP321" i="5"/>
  <c r="AP62" i="3"/>
  <c r="AP320" i="5"/>
  <c r="AP61" i="3"/>
  <c r="AP319" i="5"/>
  <c r="AP60" i="3"/>
  <c r="AP318" i="5"/>
  <c r="AP59" i="3"/>
  <c r="AP317" i="5"/>
  <c r="AP58" i="3"/>
  <c r="AP316" i="5"/>
  <c r="AP57" i="3"/>
  <c r="AP315" i="5"/>
  <c r="AP56" i="3"/>
  <c r="AP314" i="5"/>
  <c r="AP55" i="3"/>
  <c r="AP313" i="5"/>
  <c r="AP54" i="3"/>
  <c r="AP312" i="5"/>
  <c r="AP53" i="3"/>
  <c r="AP311" i="5"/>
  <c r="AP52" i="3"/>
  <c r="AP310" i="5"/>
  <c r="AP51" i="3"/>
  <c r="AP309" i="5"/>
  <c r="AP50" i="3"/>
  <c r="AP308" i="5"/>
  <c r="AP49" i="3"/>
  <c r="AP307" i="5"/>
  <c r="AP48" i="3"/>
  <c r="AP306" i="5"/>
  <c r="AP47" i="3"/>
  <c r="AP305" i="5"/>
  <c r="AP46" i="3"/>
  <c r="AP304" i="5"/>
  <c r="AP45" i="3"/>
  <c r="AP303" i="5"/>
  <c r="AP44" i="3"/>
  <c r="AP302" i="5"/>
  <c r="AP43" i="3"/>
  <c r="AP301" i="5"/>
  <c r="AP42" i="3"/>
  <c r="AP300" i="5"/>
  <c r="AP41" i="3"/>
  <c r="AP299" i="5"/>
  <c r="AP40" i="3"/>
  <c r="AP298" i="5"/>
  <c r="AP39" i="3"/>
  <c r="AP297" i="5"/>
  <c r="AP38" i="3"/>
  <c r="AP296" i="5"/>
  <c r="AP37" i="3"/>
  <c r="AP295" i="5"/>
  <c r="AP36" i="3"/>
  <c r="AP294" i="5"/>
  <c r="AP35" i="3"/>
  <c r="AP293" i="5"/>
  <c r="AP34" i="3"/>
  <c r="AP292" i="5"/>
  <c r="AP33" i="3"/>
  <c r="AP291" i="5"/>
  <c r="AP32" i="3"/>
  <c r="AP290" i="5"/>
  <c r="AP31" i="3"/>
  <c r="AP289" i="5"/>
  <c r="AP30" i="3"/>
  <c r="AP288" i="5"/>
  <c r="AP29" i="3"/>
  <c r="AP287" i="5"/>
  <c r="AP28" i="3"/>
  <c r="AP286" i="5"/>
  <c r="AP27" i="3"/>
  <c r="AP285" i="5"/>
  <c r="AP26" i="3"/>
  <c r="AP284" i="5"/>
  <c r="AP25" i="3"/>
  <c r="AP283" i="5"/>
  <c r="AP24" i="3"/>
  <c r="AP282" i="5"/>
  <c r="AP23" i="3"/>
  <c r="AP281" i="5"/>
  <c r="AP22" i="3"/>
  <c r="AP280" i="5"/>
  <c r="AP21" i="3"/>
  <c r="AP279" i="5"/>
  <c r="AP20" i="3"/>
  <c r="AP278" i="5"/>
  <c r="AP19" i="3"/>
  <c r="AP277" i="5"/>
  <c r="AP18" i="3"/>
  <c r="AP276" i="5"/>
  <c r="AP17" i="3"/>
  <c r="AP275" i="5"/>
  <c r="AP16" i="3"/>
  <c r="AP274" i="5"/>
  <c r="AP15" i="3"/>
  <c r="AP273" i="5"/>
  <c r="AP14" i="3"/>
  <c r="AP272" i="5"/>
  <c r="AP13" i="3"/>
  <c r="AP271" i="5"/>
  <c r="AP12" i="3"/>
  <c r="AP270" i="5"/>
  <c r="AP11" i="3"/>
  <c r="AP269" i="5"/>
  <c r="AP10" i="3"/>
  <c r="AO268" i="5"/>
  <c r="AO9" i="3"/>
  <c r="AO324" i="5"/>
  <c r="AO65" i="3"/>
  <c r="AO323" i="5"/>
  <c r="AO64" i="3"/>
  <c r="AO322" i="5"/>
  <c r="AO63" i="3"/>
  <c r="AO321" i="5"/>
  <c r="AO62" i="3"/>
  <c r="AO320" i="5"/>
  <c r="AO61" i="3"/>
  <c r="AO319" i="5"/>
  <c r="AO60" i="3"/>
  <c r="AO318" i="5"/>
  <c r="AO59" i="3"/>
  <c r="AO317" i="5"/>
  <c r="AO58" i="3"/>
  <c r="AO316" i="5"/>
  <c r="AO57" i="3"/>
  <c r="AO315" i="5"/>
  <c r="AO56" i="3"/>
  <c r="AO314" i="5"/>
  <c r="AO55" i="3"/>
  <c r="AO313" i="5"/>
  <c r="AO54" i="3"/>
  <c r="AO312" i="5"/>
  <c r="AO53" i="3"/>
  <c r="AO311" i="5"/>
  <c r="AO52" i="3"/>
  <c r="AO310" i="5"/>
  <c r="AO51" i="3"/>
  <c r="AO309" i="5"/>
  <c r="AO50" i="3"/>
  <c r="AO308" i="5"/>
  <c r="AO49" i="3"/>
  <c r="AO307" i="5"/>
  <c r="AO48" i="3"/>
  <c r="AO306" i="5"/>
  <c r="AO47" i="3"/>
  <c r="AO305" i="5"/>
  <c r="AO46" i="3"/>
  <c r="AO304" i="5"/>
  <c r="AO45" i="3"/>
  <c r="AO303" i="5"/>
  <c r="AO44" i="3"/>
  <c r="AO302" i="5"/>
  <c r="AO43" i="3"/>
  <c r="AO301" i="5"/>
  <c r="AO42" i="3"/>
  <c r="AO300" i="5"/>
  <c r="AO41" i="3"/>
  <c r="AO299" i="5"/>
  <c r="AO40" i="3"/>
  <c r="AO298" i="5"/>
  <c r="AO39" i="3"/>
  <c r="AO297" i="5"/>
  <c r="AO38" i="3"/>
  <c r="AO296" i="5"/>
  <c r="AO37" i="3"/>
  <c r="AO295" i="5"/>
  <c r="AO36" i="3"/>
  <c r="AO294" i="5"/>
  <c r="AO35" i="3"/>
  <c r="AO293" i="5"/>
  <c r="AO34" i="3"/>
  <c r="AO292" i="5"/>
  <c r="AO33" i="3"/>
  <c r="AO291" i="5"/>
  <c r="AO32" i="3"/>
  <c r="AO290" i="5"/>
  <c r="AO31" i="3"/>
  <c r="AO289" i="5"/>
  <c r="AO30" i="3"/>
  <c r="AO288" i="5"/>
  <c r="AO29" i="3"/>
  <c r="AO287" i="5"/>
  <c r="AO28" i="3"/>
  <c r="AO286" i="5"/>
  <c r="AO27" i="3"/>
  <c r="AO285" i="5"/>
  <c r="AO26" i="3"/>
  <c r="AO284" i="5"/>
  <c r="AO25" i="3"/>
  <c r="AO283" i="5"/>
  <c r="AO24" i="3"/>
  <c r="AO282" i="5"/>
  <c r="AO23" i="3"/>
  <c r="AO281" i="5"/>
  <c r="AO22" i="3"/>
  <c r="AO280" i="5"/>
  <c r="AO21" i="3"/>
  <c r="AO279" i="5"/>
  <c r="AO20" i="3"/>
  <c r="AO278" i="5"/>
  <c r="AO19" i="3"/>
  <c r="AO277" i="5"/>
  <c r="AO18" i="3"/>
  <c r="AO276" i="5"/>
  <c r="AO17" i="3"/>
  <c r="AO275" i="5"/>
  <c r="AO16" i="3"/>
  <c r="AO274" i="5"/>
  <c r="AO15" i="3"/>
  <c r="AO273" i="5"/>
  <c r="AO14" i="3"/>
  <c r="AO272" i="5"/>
  <c r="AO13" i="3"/>
  <c r="AO271" i="5"/>
  <c r="AO12" i="3"/>
  <c r="AO270" i="5"/>
  <c r="AO11" i="3"/>
  <c r="AO269" i="5"/>
  <c r="AO10" i="3"/>
  <c r="AN268" i="5"/>
  <c r="AN9" i="3"/>
  <c r="AN324" i="5"/>
  <c r="AN65" i="3"/>
  <c r="AN323" i="5"/>
  <c r="AN64" i="3"/>
  <c r="AN322" i="5"/>
  <c r="AN63" i="3"/>
  <c r="AN321" i="5"/>
  <c r="AN62" i="3"/>
  <c r="AN320" i="5"/>
  <c r="AN61" i="3"/>
  <c r="AN319" i="5"/>
  <c r="AN60" i="3"/>
  <c r="AN318" i="5"/>
  <c r="AN59" i="3"/>
  <c r="AN317" i="5"/>
  <c r="AN58" i="3"/>
  <c r="AN316" i="5"/>
  <c r="AN57" i="3"/>
  <c r="AN315" i="5"/>
  <c r="AN56" i="3"/>
  <c r="AN314" i="5"/>
  <c r="AN55" i="3"/>
  <c r="AN313" i="5"/>
  <c r="AN54" i="3"/>
  <c r="AN312" i="5"/>
  <c r="AN53" i="3"/>
  <c r="AN311" i="5"/>
  <c r="AN52" i="3"/>
  <c r="AN310" i="5"/>
  <c r="AN51" i="3"/>
  <c r="AN309" i="5"/>
  <c r="AN50" i="3"/>
  <c r="AN308" i="5"/>
  <c r="AN49" i="3"/>
  <c r="AN307" i="5"/>
  <c r="AN48" i="3"/>
  <c r="AN306" i="5"/>
  <c r="AN47" i="3"/>
  <c r="AN305" i="5"/>
  <c r="AN46" i="3"/>
  <c r="AN304" i="5"/>
  <c r="AN45" i="3"/>
  <c r="AN303" i="5"/>
  <c r="AN44" i="3"/>
  <c r="AN302" i="5"/>
  <c r="AN43" i="3"/>
  <c r="AN301" i="5"/>
  <c r="AN42" i="3"/>
  <c r="AN300" i="5"/>
  <c r="AN41" i="3"/>
  <c r="AN299" i="5"/>
  <c r="AN40" i="3"/>
  <c r="AN298" i="5"/>
  <c r="AN39" i="3"/>
  <c r="AN297" i="5"/>
  <c r="AN38" i="3"/>
  <c r="AN296" i="5"/>
  <c r="AN37" i="3"/>
  <c r="AN295" i="5"/>
  <c r="AN36" i="3"/>
  <c r="AN294" i="5"/>
  <c r="AN35" i="3"/>
  <c r="AN293" i="5"/>
  <c r="AN34" i="3"/>
  <c r="AN292" i="5"/>
  <c r="AN33" i="3"/>
  <c r="AN291" i="5"/>
  <c r="AN32" i="3"/>
  <c r="AN290" i="5"/>
  <c r="AN31" i="3"/>
  <c r="AN289" i="5"/>
  <c r="AN30" i="3"/>
  <c r="AN288" i="5"/>
  <c r="AN29" i="3"/>
  <c r="AN287" i="5"/>
  <c r="AN28" i="3"/>
  <c r="AN286" i="5"/>
  <c r="AN27" i="3"/>
  <c r="AN285" i="5"/>
  <c r="AN26" i="3"/>
  <c r="AN284" i="5"/>
  <c r="AN25" i="3"/>
  <c r="AN283" i="5"/>
  <c r="AN24" i="3"/>
  <c r="AN282" i="5"/>
  <c r="AN23" i="3"/>
  <c r="AN281" i="5"/>
  <c r="AN22" i="3"/>
  <c r="AN280" i="5"/>
  <c r="AN21" i="3"/>
  <c r="AN279" i="5"/>
  <c r="AN20" i="3"/>
  <c r="AN278" i="5"/>
  <c r="AN19" i="3"/>
  <c r="AN277" i="5"/>
  <c r="AN18" i="3"/>
  <c r="AN276" i="5"/>
  <c r="AN17" i="3"/>
  <c r="AN275" i="5"/>
  <c r="AN16" i="3"/>
  <c r="AN274" i="5"/>
  <c r="AN15" i="3"/>
  <c r="AN273" i="5"/>
  <c r="AN14" i="3"/>
  <c r="AN272" i="5"/>
  <c r="AN13" i="3"/>
  <c r="AN271" i="5"/>
  <c r="AN12" i="3"/>
  <c r="AN270" i="5"/>
  <c r="AN11" i="3"/>
  <c r="AN269" i="5"/>
  <c r="AN10" i="3"/>
  <c r="AM268" i="5"/>
  <c r="AM9" i="3"/>
  <c r="AM324" i="5"/>
  <c r="AM65" i="3"/>
  <c r="AM323" i="5"/>
  <c r="AM64" i="3"/>
  <c r="AM322" i="5"/>
  <c r="AM63" i="3"/>
  <c r="AM321" i="5"/>
  <c r="AM62" i="3"/>
  <c r="AM320" i="5"/>
  <c r="AM61" i="3"/>
  <c r="AM319" i="5"/>
  <c r="AM60" i="3"/>
  <c r="AM318" i="5"/>
  <c r="AM59" i="3"/>
  <c r="AM317" i="5"/>
  <c r="AM58" i="3"/>
  <c r="AM316" i="5"/>
  <c r="AM57" i="3"/>
  <c r="AM315" i="5"/>
  <c r="AM56" i="3"/>
  <c r="AM314" i="5"/>
  <c r="AM55" i="3"/>
  <c r="AM313" i="5"/>
  <c r="AM54" i="3"/>
  <c r="AM312" i="5"/>
  <c r="AM53" i="3"/>
  <c r="AM311" i="5"/>
  <c r="AM52" i="3"/>
  <c r="AM310" i="5"/>
  <c r="AM51" i="3"/>
  <c r="AM309" i="5"/>
  <c r="AM50" i="3"/>
  <c r="AM308" i="5"/>
  <c r="AM49" i="3"/>
  <c r="AM307" i="5"/>
  <c r="AM48" i="3"/>
  <c r="AM306" i="5"/>
  <c r="AM47" i="3"/>
  <c r="AM305" i="5"/>
  <c r="AM46" i="3"/>
  <c r="AM304" i="5"/>
  <c r="AM45" i="3"/>
  <c r="AM303" i="5"/>
  <c r="AM44" i="3"/>
  <c r="AM302" i="5"/>
  <c r="AM43" i="3"/>
  <c r="AM301" i="5"/>
  <c r="AM42" i="3"/>
  <c r="AM300" i="5"/>
  <c r="AM41" i="3"/>
  <c r="AM299" i="5"/>
  <c r="AM40" i="3"/>
  <c r="AM298" i="5"/>
  <c r="AM39" i="3"/>
  <c r="AM297" i="5"/>
  <c r="AM38" i="3"/>
  <c r="AM296" i="5"/>
  <c r="AM37" i="3"/>
  <c r="AM295" i="5"/>
  <c r="AM36" i="3"/>
  <c r="AM294" i="5"/>
  <c r="AM35" i="3"/>
  <c r="AM293" i="5"/>
  <c r="AM34" i="3"/>
  <c r="AM292" i="5"/>
  <c r="AM33" i="3"/>
  <c r="AM291" i="5"/>
  <c r="AM32" i="3"/>
  <c r="AM290" i="5"/>
  <c r="AM31" i="3"/>
  <c r="AM289" i="5"/>
  <c r="AM30" i="3"/>
  <c r="AM288" i="5"/>
  <c r="AM29" i="3"/>
  <c r="AM287" i="5"/>
  <c r="AM28" i="3"/>
  <c r="AM286" i="5"/>
  <c r="AM27" i="3"/>
  <c r="AM285" i="5"/>
  <c r="AM26" i="3"/>
  <c r="AM284" i="5"/>
  <c r="AM25" i="3"/>
  <c r="AM283" i="5"/>
  <c r="AM24" i="3"/>
  <c r="AM282" i="5"/>
  <c r="AM23" i="3"/>
  <c r="AM281" i="5"/>
  <c r="AM22" i="3"/>
  <c r="AM280" i="5"/>
  <c r="AM21" i="3"/>
  <c r="AM279" i="5"/>
  <c r="AM20" i="3"/>
  <c r="AM278" i="5"/>
  <c r="AM19" i="3"/>
  <c r="AM277" i="5"/>
  <c r="AM18" i="3"/>
  <c r="AM276" i="5"/>
  <c r="AM17" i="3"/>
  <c r="AM275" i="5"/>
  <c r="AM16" i="3"/>
  <c r="AM274" i="5"/>
  <c r="AM15" i="3"/>
  <c r="AM273" i="5"/>
  <c r="AM14" i="3"/>
  <c r="AM272" i="5"/>
  <c r="AM13" i="3"/>
  <c r="AM271" i="5"/>
  <c r="AM12" i="3"/>
  <c r="AM270" i="5"/>
  <c r="AM11" i="3"/>
  <c r="AM269" i="5"/>
  <c r="AM10" i="3"/>
  <c r="AL268" i="5"/>
  <c r="AL9" i="3"/>
  <c r="AL324" i="5"/>
  <c r="AL65" i="3"/>
  <c r="AL323" i="5"/>
  <c r="AL64" i="3"/>
  <c r="AL322" i="5"/>
  <c r="AL63" i="3"/>
  <c r="AL321" i="5"/>
  <c r="AL62" i="3"/>
  <c r="AL320" i="5"/>
  <c r="AL61" i="3"/>
  <c r="AL319" i="5"/>
  <c r="AL60" i="3"/>
  <c r="AL318" i="5"/>
  <c r="AL59" i="3"/>
  <c r="AL317" i="5"/>
  <c r="AL58" i="3"/>
  <c r="AL316" i="5"/>
  <c r="AL57" i="3"/>
  <c r="AL315" i="5"/>
  <c r="AL56" i="3"/>
  <c r="AL314" i="5"/>
  <c r="AL55" i="3"/>
  <c r="AL313" i="5"/>
  <c r="AL54" i="3"/>
  <c r="AL312" i="5"/>
  <c r="AL53" i="3"/>
  <c r="AL311" i="5"/>
  <c r="AL52" i="3"/>
  <c r="AL310" i="5"/>
  <c r="AL51" i="3"/>
  <c r="AL309" i="5"/>
  <c r="AL50" i="3"/>
  <c r="AL308" i="5"/>
  <c r="AL49" i="3"/>
  <c r="AL307" i="5"/>
  <c r="AL48" i="3"/>
  <c r="AL306" i="5"/>
  <c r="AL47" i="3"/>
  <c r="AL305" i="5"/>
  <c r="AL46" i="3"/>
  <c r="AL304" i="5"/>
  <c r="AL45" i="3"/>
  <c r="AL303" i="5"/>
  <c r="AL44" i="3"/>
  <c r="AL302" i="5"/>
  <c r="AL43" i="3"/>
  <c r="AL301" i="5"/>
  <c r="AL42" i="3"/>
  <c r="AL300" i="5"/>
  <c r="AL41" i="3"/>
  <c r="AL299" i="5"/>
  <c r="AL40" i="3"/>
  <c r="AL298" i="5"/>
  <c r="AL39" i="3"/>
  <c r="AL297" i="5"/>
  <c r="AL38" i="3"/>
  <c r="AL296" i="5"/>
  <c r="AL37" i="3"/>
  <c r="AL295" i="5"/>
  <c r="AL36" i="3"/>
  <c r="AL294" i="5"/>
  <c r="AL35" i="3"/>
  <c r="AL293" i="5"/>
  <c r="AL34" i="3"/>
  <c r="AL292" i="5"/>
  <c r="AL33" i="3"/>
  <c r="AL291" i="5"/>
  <c r="AL32" i="3"/>
  <c r="AL290" i="5"/>
  <c r="AL31" i="3"/>
  <c r="AL289" i="5"/>
  <c r="AL30" i="3"/>
  <c r="AL288" i="5"/>
  <c r="AL29" i="3"/>
  <c r="AL287" i="5"/>
  <c r="AL28" i="3"/>
  <c r="AL286" i="5"/>
  <c r="AL27" i="3"/>
  <c r="AL285" i="5"/>
  <c r="AL26" i="3"/>
  <c r="AL284" i="5"/>
  <c r="AL25" i="3"/>
  <c r="AL283" i="5"/>
  <c r="AL24" i="3"/>
  <c r="AL282" i="5"/>
  <c r="AL23" i="3"/>
  <c r="AL281" i="5"/>
  <c r="AL22" i="3"/>
  <c r="AL280" i="5"/>
  <c r="AL21" i="3"/>
  <c r="AL279" i="5"/>
  <c r="AL20" i="3"/>
  <c r="AL278" i="5"/>
  <c r="AL19" i="3"/>
  <c r="AL277" i="5"/>
  <c r="AL18" i="3"/>
  <c r="AL276" i="5"/>
  <c r="AL17" i="3"/>
  <c r="AL275" i="5"/>
  <c r="AL16" i="3"/>
  <c r="AL274" i="5"/>
  <c r="AL15" i="3"/>
  <c r="AL273" i="5"/>
  <c r="AL14" i="3"/>
  <c r="AL272" i="5"/>
  <c r="AL13" i="3"/>
  <c r="AL271" i="5"/>
  <c r="AL12" i="3"/>
  <c r="AL270" i="5"/>
  <c r="AL11" i="3"/>
  <c r="AL269" i="5"/>
  <c r="AL10" i="3"/>
  <c r="AK268" i="5"/>
  <c r="AK9" i="3"/>
  <c r="AK324" i="5"/>
  <c r="AK65" i="3"/>
  <c r="AK323" i="5"/>
  <c r="AK64" i="3"/>
  <c r="AK322" i="5"/>
  <c r="AK63" i="3"/>
  <c r="AK321" i="5"/>
  <c r="AK62" i="3"/>
  <c r="AK320" i="5"/>
  <c r="AK61" i="3"/>
  <c r="AK319" i="5"/>
  <c r="AK60" i="3"/>
  <c r="AK318" i="5"/>
  <c r="AK59" i="3"/>
  <c r="AK317" i="5"/>
  <c r="AK58" i="3"/>
  <c r="AK316" i="5"/>
  <c r="AK57" i="3"/>
  <c r="AK315" i="5"/>
  <c r="AK56" i="3"/>
  <c r="AK314" i="5"/>
  <c r="AK55" i="3"/>
  <c r="AK313" i="5"/>
  <c r="AK54" i="3"/>
  <c r="AK312" i="5"/>
  <c r="AK53" i="3"/>
  <c r="AK311" i="5"/>
  <c r="AK52" i="3"/>
  <c r="AK310" i="5"/>
  <c r="AK51" i="3"/>
  <c r="AK309" i="5"/>
  <c r="AK50" i="3"/>
  <c r="AK308" i="5"/>
  <c r="AK49" i="3"/>
  <c r="AK307" i="5"/>
  <c r="AK48" i="3"/>
  <c r="AK306" i="5"/>
  <c r="AK47" i="3"/>
  <c r="AK305" i="5"/>
  <c r="AK46" i="3"/>
  <c r="AK304" i="5"/>
  <c r="AK45" i="3"/>
  <c r="AK303" i="5"/>
  <c r="AK44" i="3"/>
  <c r="AK302" i="5"/>
  <c r="AK43" i="3"/>
  <c r="AK301" i="5"/>
  <c r="AK42" i="3"/>
  <c r="AK300" i="5"/>
  <c r="AK41" i="3"/>
  <c r="AK299" i="5"/>
  <c r="AK40" i="3"/>
  <c r="AK298" i="5"/>
  <c r="AK39" i="3"/>
  <c r="AK297" i="5"/>
  <c r="AK38" i="3"/>
  <c r="AK296" i="5"/>
  <c r="AK37" i="3"/>
  <c r="AK295" i="5"/>
  <c r="AK36" i="3"/>
  <c r="AK294" i="5"/>
  <c r="AK35" i="3"/>
  <c r="AK293" i="5"/>
  <c r="AK34" i="3"/>
  <c r="AK292" i="5"/>
  <c r="AK33" i="3"/>
  <c r="AK291" i="5"/>
  <c r="AK32" i="3"/>
  <c r="AK290" i="5"/>
  <c r="AK31" i="3"/>
  <c r="AK289" i="5"/>
  <c r="AK30" i="3"/>
  <c r="AK288" i="5"/>
  <c r="AK29" i="3"/>
  <c r="AK287" i="5"/>
  <c r="AK28" i="3"/>
  <c r="AK286" i="5"/>
  <c r="AK27" i="3"/>
  <c r="AK285" i="5"/>
  <c r="AK26" i="3"/>
  <c r="AK284" i="5"/>
  <c r="AK25" i="3"/>
  <c r="AK283" i="5"/>
  <c r="AK24" i="3"/>
  <c r="AK282" i="5"/>
  <c r="AK23" i="3"/>
  <c r="AK281" i="5"/>
  <c r="AK22" i="3"/>
  <c r="AK280" i="5"/>
  <c r="AK21" i="3"/>
  <c r="AK279" i="5"/>
  <c r="AK20" i="3"/>
  <c r="AK278" i="5"/>
  <c r="AK19" i="3"/>
  <c r="AK277" i="5"/>
  <c r="AK18" i="3"/>
  <c r="AK276" i="5"/>
  <c r="AK17" i="3"/>
  <c r="AK275" i="5"/>
  <c r="AK16" i="3"/>
  <c r="AK274" i="5"/>
  <c r="AK15" i="3"/>
  <c r="AK273" i="5"/>
  <c r="AK14" i="3"/>
  <c r="AK272" i="5"/>
  <c r="AK13" i="3"/>
  <c r="AK271" i="5"/>
  <c r="AK12" i="3"/>
  <c r="AK270" i="5"/>
  <c r="AK11" i="3"/>
  <c r="AK269" i="5"/>
  <c r="AK10" i="3"/>
  <c r="AJ268" i="5"/>
  <c r="AJ9" i="3"/>
  <c r="AJ324" i="5"/>
  <c r="AJ65" i="3"/>
  <c r="AJ323" i="5"/>
  <c r="AJ64" i="3"/>
  <c r="AJ322" i="5"/>
  <c r="AJ63" i="3"/>
  <c r="AJ321" i="5"/>
  <c r="AJ62" i="3"/>
  <c r="AJ320" i="5"/>
  <c r="AJ61" i="3"/>
  <c r="AJ319" i="5"/>
  <c r="AJ60" i="3"/>
  <c r="AJ318" i="5"/>
  <c r="AJ59" i="3"/>
  <c r="AJ317" i="5"/>
  <c r="AJ58" i="3"/>
  <c r="AJ316" i="5"/>
  <c r="AJ57" i="3"/>
  <c r="AJ315" i="5"/>
  <c r="AJ56" i="3"/>
  <c r="AJ314" i="5"/>
  <c r="AJ55" i="3"/>
  <c r="AJ313" i="5"/>
  <c r="AJ54" i="3"/>
  <c r="AJ312" i="5"/>
  <c r="AJ53" i="3"/>
  <c r="AJ311" i="5"/>
  <c r="AJ52" i="3"/>
  <c r="AJ310" i="5"/>
  <c r="AJ51" i="3"/>
  <c r="AJ309" i="5"/>
  <c r="AJ50" i="3"/>
  <c r="AJ308" i="5"/>
  <c r="AJ49" i="3"/>
  <c r="AJ307" i="5"/>
  <c r="AJ48" i="3"/>
  <c r="AJ306" i="5"/>
  <c r="AJ47" i="3"/>
  <c r="AJ305" i="5"/>
  <c r="AJ46" i="3"/>
  <c r="AJ304" i="5"/>
  <c r="AJ45" i="3"/>
  <c r="AJ303" i="5"/>
  <c r="AJ44" i="3"/>
  <c r="AJ302" i="5"/>
  <c r="AJ43" i="3"/>
  <c r="AJ301" i="5"/>
  <c r="AJ42" i="3"/>
  <c r="AJ300" i="5"/>
  <c r="AJ41" i="3"/>
  <c r="AJ299" i="5"/>
  <c r="AJ40" i="3"/>
  <c r="AJ298" i="5"/>
  <c r="AJ39" i="3"/>
  <c r="AJ297" i="5"/>
  <c r="AJ38" i="3"/>
  <c r="AJ296" i="5"/>
  <c r="AJ37" i="3"/>
  <c r="AJ295" i="5"/>
  <c r="AJ36" i="3"/>
  <c r="AJ294" i="5"/>
  <c r="AJ35" i="3"/>
  <c r="AJ293" i="5"/>
  <c r="AJ34" i="3"/>
  <c r="AJ292" i="5"/>
  <c r="AJ33" i="3"/>
  <c r="AJ291" i="5"/>
  <c r="AJ32" i="3"/>
  <c r="AJ290" i="5"/>
  <c r="AJ31" i="3"/>
  <c r="AJ289" i="5"/>
  <c r="AJ30" i="3"/>
  <c r="AJ288" i="5"/>
  <c r="AJ29" i="3"/>
  <c r="AJ287" i="5"/>
  <c r="AJ28" i="3"/>
  <c r="AJ286" i="5"/>
  <c r="AJ27" i="3"/>
  <c r="AJ285" i="5"/>
  <c r="AJ26" i="3"/>
  <c r="AJ284" i="5"/>
  <c r="AJ25" i="3"/>
  <c r="AJ283" i="5"/>
  <c r="AJ24" i="3"/>
  <c r="AJ282" i="5"/>
  <c r="AJ23" i="3"/>
  <c r="AJ281" i="5"/>
  <c r="AJ22" i="3"/>
  <c r="AJ280" i="5"/>
  <c r="AJ21" i="3"/>
  <c r="AJ279" i="5"/>
  <c r="AJ20" i="3"/>
  <c r="AJ278" i="5"/>
  <c r="AJ19" i="3"/>
  <c r="AJ277" i="5"/>
  <c r="AJ18" i="3"/>
  <c r="AJ276" i="5"/>
  <c r="AJ17" i="3"/>
  <c r="AJ275" i="5"/>
  <c r="AJ16" i="3"/>
  <c r="AJ274" i="5"/>
  <c r="AJ15" i="3"/>
  <c r="AJ273" i="5"/>
  <c r="AJ14" i="3"/>
  <c r="AJ272" i="5"/>
  <c r="AJ13" i="3"/>
  <c r="AJ271" i="5"/>
  <c r="AJ12" i="3"/>
  <c r="AJ270" i="5"/>
  <c r="AJ11" i="3"/>
  <c r="AJ269" i="5"/>
  <c r="AJ10" i="3"/>
  <c r="AI268" i="5"/>
  <c r="AI9" i="3"/>
  <c r="AI324" i="5"/>
  <c r="AI65" i="3"/>
  <c r="AI323" i="5"/>
  <c r="AI64" i="3"/>
  <c r="AI322" i="5"/>
  <c r="AI63" i="3"/>
  <c r="AI321" i="5"/>
  <c r="AI62" i="3"/>
  <c r="AI320" i="5"/>
  <c r="AI61" i="3"/>
  <c r="AI319" i="5"/>
  <c r="AI60" i="3"/>
  <c r="AI318" i="5"/>
  <c r="AI59" i="3"/>
  <c r="AI317" i="5"/>
  <c r="AI58" i="3"/>
  <c r="AI316" i="5"/>
  <c r="AI57" i="3"/>
  <c r="AI315" i="5"/>
  <c r="AI56" i="3"/>
  <c r="AI314" i="5"/>
  <c r="AI55" i="3"/>
  <c r="AI313" i="5"/>
  <c r="AI54" i="3"/>
  <c r="AI312" i="5"/>
  <c r="AI53" i="3"/>
  <c r="AI311" i="5"/>
  <c r="AI52" i="3"/>
  <c r="AI310" i="5"/>
  <c r="AI51" i="3"/>
  <c r="AI309" i="5"/>
  <c r="AI50" i="3"/>
  <c r="AI308" i="5"/>
  <c r="AI49" i="3"/>
  <c r="AI307" i="5"/>
  <c r="AI48" i="3"/>
  <c r="AI306" i="5"/>
  <c r="AI47" i="3"/>
  <c r="AI305" i="5"/>
  <c r="AI46" i="3"/>
  <c r="AI304" i="5"/>
  <c r="AI45" i="3"/>
  <c r="AI303" i="5"/>
  <c r="AI44" i="3"/>
  <c r="AI302" i="5"/>
  <c r="AI43" i="3"/>
  <c r="AI301" i="5"/>
  <c r="AI42" i="3"/>
  <c r="AI300" i="5"/>
  <c r="AI41" i="3"/>
  <c r="AI299" i="5"/>
  <c r="AI40" i="3"/>
  <c r="AI298" i="5"/>
  <c r="AI39" i="3"/>
  <c r="AI297" i="5"/>
  <c r="AI38" i="3"/>
  <c r="AI296" i="5"/>
  <c r="AI37" i="3"/>
  <c r="AI295" i="5"/>
  <c r="AI36" i="3"/>
  <c r="AI294" i="5"/>
  <c r="AI35" i="3"/>
  <c r="AI293" i="5"/>
  <c r="AI34" i="3"/>
  <c r="AI292" i="5"/>
  <c r="AI33" i="3"/>
  <c r="AI291" i="5"/>
  <c r="AI32" i="3"/>
  <c r="AI290" i="5"/>
  <c r="AI31" i="3"/>
  <c r="AI289" i="5"/>
  <c r="AI30" i="3"/>
  <c r="AI288" i="5"/>
  <c r="AI29" i="3"/>
  <c r="AI287" i="5"/>
  <c r="AI28" i="3"/>
  <c r="AI286" i="5"/>
  <c r="AI27" i="3"/>
  <c r="AI285" i="5"/>
  <c r="AI26" i="3"/>
  <c r="AI284" i="5"/>
  <c r="AI25" i="3"/>
  <c r="AI283" i="5"/>
  <c r="AI24" i="3"/>
  <c r="AI282" i="5"/>
  <c r="AI23" i="3"/>
  <c r="AI281" i="5"/>
  <c r="AI22" i="3"/>
  <c r="AI280" i="5"/>
  <c r="AI21" i="3"/>
  <c r="AI279" i="5"/>
  <c r="AI20" i="3"/>
  <c r="AI278" i="5"/>
  <c r="AI19" i="3"/>
  <c r="AI277" i="5"/>
  <c r="AI18" i="3"/>
  <c r="AI276" i="5"/>
  <c r="AI17" i="3"/>
  <c r="AI275" i="5"/>
  <c r="AI16" i="3"/>
  <c r="AI274" i="5"/>
  <c r="AI15" i="3"/>
  <c r="AI273" i="5"/>
  <c r="AI14" i="3"/>
  <c r="AI272" i="5"/>
  <c r="AI13" i="3"/>
  <c r="AI271" i="5"/>
  <c r="AI12" i="3"/>
  <c r="AI270" i="5"/>
  <c r="AI11" i="3"/>
  <c r="AI269" i="5"/>
  <c r="AI10" i="3"/>
  <c r="AH268" i="5"/>
  <c r="AH9" i="3"/>
  <c r="AH324" i="5"/>
  <c r="AH65" i="3"/>
  <c r="AH323" i="5"/>
  <c r="AH64" i="3"/>
  <c r="AH322" i="5"/>
  <c r="AH63" i="3"/>
  <c r="AH321" i="5"/>
  <c r="AH62" i="3"/>
  <c r="AH320" i="5"/>
  <c r="AH61" i="3"/>
  <c r="AH319" i="5"/>
  <c r="AH60" i="3"/>
  <c r="AH318" i="5"/>
  <c r="AH59" i="3"/>
  <c r="AH317" i="5"/>
  <c r="AH58" i="3"/>
  <c r="AH316" i="5"/>
  <c r="AH57" i="3"/>
  <c r="AH315" i="5"/>
  <c r="AH56" i="3"/>
  <c r="AH314" i="5"/>
  <c r="AH55" i="3"/>
  <c r="AH313" i="5"/>
  <c r="AH54" i="3"/>
  <c r="AH312" i="5"/>
  <c r="AH53" i="3"/>
  <c r="AH311" i="5"/>
  <c r="AH52" i="3"/>
  <c r="AH310" i="5"/>
  <c r="AH51" i="3"/>
  <c r="AH309" i="5"/>
  <c r="AH50" i="3"/>
  <c r="AH308" i="5"/>
  <c r="AH49" i="3"/>
  <c r="AH307" i="5"/>
  <c r="AH48" i="3"/>
  <c r="AH306" i="5"/>
  <c r="AH47" i="3"/>
  <c r="AH305" i="5"/>
  <c r="AH46" i="3"/>
  <c r="AH304" i="5"/>
  <c r="AH45" i="3"/>
  <c r="AH303" i="5"/>
  <c r="AH44" i="3"/>
  <c r="AH302" i="5"/>
  <c r="AH43" i="3"/>
  <c r="AH301" i="5"/>
  <c r="AH42" i="3"/>
  <c r="AH300" i="5"/>
  <c r="AH41" i="3"/>
  <c r="AH299" i="5"/>
  <c r="AH40" i="3"/>
  <c r="AH298" i="5"/>
  <c r="AH39" i="3"/>
  <c r="AH297" i="5"/>
  <c r="AH38" i="3"/>
  <c r="AH296" i="5"/>
  <c r="AH37" i="3"/>
  <c r="AH295" i="5"/>
  <c r="AH36" i="3"/>
  <c r="AH294" i="5"/>
  <c r="AH35" i="3"/>
  <c r="AH293" i="5"/>
  <c r="AH34" i="3"/>
  <c r="AH292" i="5"/>
  <c r="AH33" i="3"/>
  <c r="AH291" i="5"/>
  <c r="AH32" i="3"/>
  <c r="AH290" i="5"/>
  <c r="AH31" i="3"/>
  <c r="AH289" i="5"/>
  <c r="AH30" i="3"/>
  <c r="AH288" i="5"/>
  <c r="AH29" i="3"/>
  <c r="AH287" i="5"/>
  <c r="AH28" i="3"/>
  <c r="AH286" i="5"/>
  <c r="AH27" i="3"/>
  <c r="AH285" i="5"/>
  <c r="AH26" i="3"/>
  <c r="AH284" i="5"/>
  <c r="AH25" i="3"/>
  <c r="AH283" i="5"/>
  <c r="AH24" i="3"/>
  <c r="AH282" i="5"/>
  <c r="AH23" i="3"/>
  <c r="AH281" i="5"/>
  <c r="AH22" i="3"/>
  <c r="AH280" i="5"/>
  <c r="AH21" i="3"/>
  <c r="AH279" i="5"/>
  <c r="AH20" i="3"/>
  <c r="AH278" i="5"/>
  <c r="AH19" i="3"/>
  <c r="AH277" i="5"/>
  <c r="AH18" i="3"/>
  <c r="AH276" i="5"/>
  <c r="AH17" i="3"/>
  <c r="AH275" i="5"/>
  <c r="AH16" i="3"/>
  <c r="AH274" i="5"/>
  <c r="AH15" i="3"/>
  <c r="AH273" i="5"/>
  <c r="AH14" i="3"/>
  <c r="AH272" i="5"/>
  <c r="AH13" i="3"/>
  <c r="AH271" i="5"/>
  <c r="AH12" i="3"/>
  <c r="AH270" i="5"/>
  <c r="AH11" i="3"/>
  <c r="AH269" i="5"/>
  <c r="AH10" i="3"/>
  <c r="AG268" i="5"/>
  <c r="AG9" i="3"/>
  <c r="AG324" i="5"/>
  <c r="AG65" i="3"/>
  <c r="AG323" i="5"/>
  <c r="AG64" i="3"/>
  <c r="AG322" i="5"/>
  <c r="AG63" i="3"/>
  <c r="AG321" i="5"/>
  <c r="AG62" i="3"/>
  <c r="AG320" i="5"/>
  <c r="AG61" i="3"/>
  <c r="AG319" i="5"/>
  <c r="AG60" i="3"/>
  <c r="AG318" i="5"/>
  <c r="AG59" i="3"/>
  <c r="AG317" i="5"/>
  <c r="AG58" i="3"/>
  <c r="AG316" i="5"/>
  <c r="AG57" i="3"/>
  <c r="AG315" i="5"/>
  <c r="AG56" i="3"/>
  <c r="AG314" i="5"/>
  <c r="AG55" i="3"/>
  <c r="AG313" i="5"/>
  <c r="AG54" i="3"/>
  <c r="AG312" i="5"/>
  <c r="AG53" i="3"/>
  <c r="AG311" i="5"/>
  <c r="AG52" i="3"/>
  <c r="AG310" i="5"/>
  <c r="AG51" i="3"/>
  <c r="AG309" i="5"/>
  <c r="AG50" i="3"/>
  <c r="AG308" i="5"/>
  <c r="AG49" i="3"/>
  <c r="AG307" i="5"/>
  <c r="AG48" i="3"/>
  <c r="AG306" i="5"/>
  <c r="AG47" i="3"/>
  <c r="AG305" i="5"/>
  <c r="AG46" i="3"/>
  <c r="AG304" i="5"/>
  <c r="AG45" i="3"/>
  <c r="AG303" i="5"/>
  <c r="AG44" i="3"/>
  <c r="AG302" i="5"/>
  <c r="AG43" i="3"/>
  <c r="AG301" i="5"/>
  <c r="AG42" i="3"/>
  <c r="AG300" i="5"/>
  <c r="AG41" i="3"/>
  <c r="AG299" i="5"/>
  <c r="AG40" i="3"/>
  <c r="AG298" i="5"/>
  <c r="AG39" i="3"/>
  <c r="AG297" i="5"/>
  <c r="AG38" i="3"/>
  <c r="AG296" i="5"/>
  <c r="AG37" i="3"/>
  <c r="AG295" i="5"/>
  <c r="AG36" i="3"/>
  <c r="AG294" i="5"/>
  <c r="AG35" i="3"/>
  <c r="AG293" i="5"/>
  <c r="AG34" i="3"/>
  <c r="AG292" i="5"/>
  <c r="AG33" i="3"/>
  <c r="AG291" i="5"/>
  <c r="AG32" i="3"/>
  <c r="AG290" i="5"/>
  <c r="AG31" i="3"/>
  <c r="AG289" i="5"/>
  <c r="AG30" i="3"/>
  <c r="AG288" i="5"/>
  <c r="AG29" i="3"/>
  <c r="AG287" i="5"/>
  <c r="AG28" i="3"/>
  <c r="AG286" i="5"/>
  <c r="AG27" i="3"/>
  <c r="AG285" i="5"/>
  <c r="AG26" i="3"/>
  <c r="AG284" i="5"/>
  <c r="AG25" i="3"/>
  <c r="AG283" i="5"/>
  <c r="AG24" i="3"/>
  <c r="AG282" i="5"/>
  <c r="AG23" i="3"/>
  <c r="AG281" i="5"/>
  <c r="AG22" i="3"/>
  <c r="AG280" i="5"/>
  <c r="AG21" i="3"/>
  <c r="AG279" i="5"/>
  <c r="AG20" i="3"/>
  <c r="AG278" i="5"/>
  <c r="AG19" i="3"/>
  <c r="AG277" i="5"/>
  <c r="AG18" i="3"/>
  <c r="AG276" i="5"/>
  <c r="AG17" i="3"/>
  <c r="AG275" i="5"/>
  <c r="AG16" i="3"/>
  <c r="AG274" i="5"/>
  <c r="AG15" i="3"/>
  <c r="AG273" i="5"/>
  <c r="AG14" i="3"/>
  <c r="AG272" i="5"/>
  <c r="AG13" i="3"/>
  <c r="AG271" i="5"/>
  <c r="AG12" i="3"/>
  <c r="AG270" i="5"/>
  <c r="AG11" i="3"/>
  <c r="AG269" i="5"/>
  <c r="AG10" i="3"/>
  <c r="AF268" i="5"/>
  <c r="AF9" i="3"/>
  <c r="AF324" i="5"/>
  <c r="AF65" i="3"/>
  <c r="AF323" i="5"/>
  <c r="AF64" i="3"/>
  <c r="AF322" i="5"/>
  <c r="AF63" i="3"/>
  <c r="AF321" i="5"/>
  <c r="AF62" i="3"/>
  <c r="AF320" i="5"/>
  <c r="AF61" i="3"/>
  <c r="AF319" i="5"/>
  <c r="AF60" i="3"/>
  <c r="AF318" i="5"/>
  <c r="AF59" i="3"/>
  <c r="AF317" i="5"/>
  <c r="AF58" i="3"/>
  <c r="AF316" i="5"/>
  <c r="AF57" i="3"/>
  <c r="AF315" i="5"/>
  <c r="AF56" i="3"/>
  <c r="AF314" i="5"/>
  <c r="AF55" i="3"/>
  <c r="AF313" i="5"/>
  <c r="AF54" i="3"/>
  <c r="AF312" i="5"/>
  <c r="AF53" i="3"/>
  <c r="AF311" i="5"/>
  <c r="AF52" i="3"/>
  <c r="AF310" i="5"/>
  <c r="AF51" i="3"/>
  <c r="AF309" i="5"/>
  <c r="AF50" i="3"/>
  <c r="AF308" i="5"/>
  <c r="AF49" i="3"/>
  <c r="AF307" i="5"/>
  <c r="AF48" i="3"/>
  <c r="AF306" i="5"/>
  <c r="AF47" i="3"/>
  <c r="AF305" i="5"/>
  <c r="AF46" i="3"/>
  <c r="AF304" i="5"/>
  <c r="AF45" i="3"/>
  <c r="AF303" i="5"/>
  <c r="AF44" i="3"/>
  <c r="AF302" i="5"/>
  <c r="AF43" i="3"/>
  <c r="AF301" i="5"/>
  <c r="AF42" i="3"/>
  <c r="AF300" i="5"/>
  <c r="AF41" i="3"/>
  <c r="AF299" i="5"/>
  <c r="AF40" i="3"/>
  <c r="AF298" i="5"/>
  <c r="AF39" i="3"/>
  <c r="AF297" i="5"/>
  <c r="AF38" i="3"/>
  <c r="AF296" i="5"/>
  <c r="AF37" i="3"/>
  <c r="AF295" i="5"/>
  <c r="AF36" i="3"/>
  <c r="AF294" i="5"/>
  <c r="AF35" i="3"/>
  <c r="AF293" i="5"/>
  <c r="AF34" i="3"/>
  <c r="AF292" i="5"/>
  <c r="AF33" i="3"/>
  <c r="AF291" i="5"/>
  <c r="AF32" i="3"/>
  <c r="AF290" i="5"/>
  <c r="AF31" i="3"/>
  <c r="AF289" i="5"/>
  <c r="AF30" i="3"/>
  <c r="AF288" i="5"/>
  <c r="AF29" i="3"/>
  <c r="AF287" i="5"/>
  <c r="AF28" i="3"/>
  <c r="AF286" i="5"/>
  <c r="AF27" i="3"/>
  <c r="AF285" i="5"/>
  <c r="AF26" i="3"/>
  <c r="AF284" i="5"/>
  <c r="AF25" i="3"/>
  <c r="AF283" i="5"/>
  <c r="AF24" i="3"/>
  <c r="AF282" i="5"/>
  <c r="AF23" i="3"/>
  <c r="AF281" i="5"/>
  <c r="AF22" i="3"/>
  <c r="AF280" i="5"/>
  <c r="AF21" i="3"/>
  <c r="AF279" i="5"/>
  <c r="AF20" i="3"/>
  <c r="AF278" i="5"/>
  <c r="AF19" i="3"/>
  <c r="AF277" i="5"/>
  <c r="AF18" i="3"/>
  <c r="AF276" i="5"/>
  <c r="AF17" i="3"/>
  <c r="AF275" i="5"/>
  <c r="AF16" i="3"/>
  <c r="AF274" i="5"/>
  <c r="AF15" i="3"/>
  <c r="AF273" i="5"/>
  <c r="AF14" i="3"/>
  <c r="AF272" i="5"/>
  <c r="AF13" i="3"/>
  <c r="AF271" i="5"/>
  <c r="AF12" i="3"/>
  <c r="AF270" i="5"/>
  <c r="AF11" i="3"/>
  <c r="AF269" i="5"/>
  <c r="AF10" i="3"/>
  <c r="AE268" i="5"/>
  <c r="AE9" i="3"/>
  <c r="AE324" i="5"/>
  <c r="AE65" i="3"/>
  <c r="AE323" i="5"/>
  <c r="AE64" i="3"/>
  <c r="AE322" i="5"/>
  <c r="AE63" i="3"/>
  <c r="AE321" i="5"/>
  <c r="AE62" i="3"/>
  <c r="AE320" i="5"/>
  <c r="AE61" i="3"/>
  <c r="AE319" i="5"/>
  <c r="AE60" i="3"/>
  <c r="AE318" i="5"/>
  <c r="AE59" i="3"/>
  <c r="AE317" i="5"/>
  <c r="AE58" i="3"/>
  <c r="AE316" i="5"/>
  <c r="AE57" i="3"/>
  <c r="AE315" i="5"/>
  <c r="AE56" i="3"/>
  <c r="AE314" i="5"/>
  <c r="AE55" i="3"/>
  <c r="AE313" i="5"/>
  <c r="AE54" i="3"/>
  <c r="AE312" i="5"/>
  <c r="AE53" i="3"/>
  <c r="AE311" i="5"/>
  <c r="AE52" i="3"/>
  <c r="AE310" i="5"/>
  <c r="AE51" i="3"/>
  <c r="AE309" i="5"/>
  <c r="AE50" i="3"/>
  <c r="AE308" i="5"/>
  <c r="AE49" i="3"/>
  <c r="AE307" i="5"/>
  <c r="AE48" i="3"/>
  <c r="AE306" i="5"/>
  <c r="AE47" i="3"/>
  <c r="AE305" i="5"/>
  <c r="AE46" i="3"/>
  <c r="AE304" i="5"/>
  <c r="AE45" i="3"/>
  <c r="AE303" i="5"/>
  <c r="AE44" i="3"/>
  <c r="AE302" i="5"/>
  <c r="AE43" i="3"/>
  <c r="AE301" i="5"/>
  <c r="AE42" i="3"/>
  <c r="AE300" i="5"/>
  <c r="AE41" i="3"/>
  <c r="AE299" i="5"/>
  <c r="AE40" i="3"/>
  <c r="AE298" i="5"/>
  <c r="AE39" i="3"/>
  <c r="AE297" i="5"/>
  <c r="AE38" i="3"/>
  <c r="AE296" i="5"/>
  <c r="AE37" i="3"/>
  <c r="AE295" i="5"/>
  <c r="AE36" i="3"/>
  <c r="AE294" i="5"/>
  <c r="AE35" i="3"/>
  <c r="AE293" i="5"/>
  <c r="AE34" i="3"/>
  <c r="AE292" i="5"/>
  <c r="AE33" i="3"/>
  <c r="AE291" i="5"/>
  <c r="AE32" i="3"/>
  <c r="AE290" i="5"/>
  <c r="AE31" i="3"/>
  <c r="AE289" i="5"/>
  <c r="AE30" i="3"/>
  <c r="AE288" i="5"/>
  <c r="AE29" i="3"/>
  <c r="AE287" i="5"/>
  <c r="AE28" i="3"/>
  <c r="AE286" i="5"/>
  <c r="AE27" i="3"/>
  <c r="AE285" i="5"/>
  <c r="AE26" i="3"/>
  <c r="AE284" i="5"/>
  <c r="AE25" i="3"/>
  <c r="AE283" i="5"/>
  <c r="AE24" i="3"/>
  <c r="AE282" i="5"/>
  <c r="AE23" i="3"/>
  <c r="AE281" i="5"/>
  <c r="AE22" i="3"/>
  <c r="AE280" i="5"/>
  <c r="AE21" i="3"/>
  <c r="AE279" i="5"/>
  <c r="AE20" i="3"/>
  <c r="AE278" i="5"/>
  <c r="AE19" i="3"/>
  <c r="AE277" i="5"/>
  <c r="AE18" i="3"/>
  <c r="AE276" i="5"/>
  <c r="AE17" i="3"/>
  <c r="AE275" i="5"/>
  <c r="AE16" i="3"/>
  <c r="AE274" i="5"/>
  <c r="AE15" i="3"/>
  <c r="AE273" i="5"/>
  <c r="AE14" i="3"/>
  <c r="AE272" i="5"/>
  <c r="AE13" i="3"/>
  <c r="AE271" i="5"/>
  <c r="AE12" i="3"/>
  <c r="AE270" i="5"/>
  <c r="AE11" i="3"/>
  <c r="AE269" i="5"/>
  <c r="AE10" i="3"/>
  <c r="AD268" i="5"/>
  <c r="AD9" i="3"/>
  <c r="AD324" i="5"/>
  <c r="AD65" i="3"/>
  <c r="AD323" i="5"/>
  <c r="AD64" i="3"/>
  <c r="AD322" i="5"/>
  <c r="AD63" i="3"/>
  <c r="AD321" i="5"/>
  <c r="AD62" i="3"/>
  <c r="AD320" i="5"/>
  <c r="AD61" i="3"/>
  <c r="AD319" i="5"/>
  <c r="AD60" i="3"/>
  <c r="AD318" i="5"/>
  <c r="AD59" i="3"/>
  <c r="AD317" i="5"/>
  <c r="AD58" i="3"/>
  <c r="AD316" i="5"/>
  <c r="AD57" i="3"/>
  <c r="AD315" i="5"/>
  <c r="AD56" i="3"/>
  <c r="AD314" i="5"/>
  <c r="AD55" i="3"/>
  <c r="AD313" i="5"/>
  <c r="AD54" i="3"/>
  <c r="AD312" i="5"/>
  <c r="AD53" i="3"/>
  <c r="AD311" i="5"/>
  <c r="AD52" i="3"/>
  <c r="AD310" i="5"/>
  <c r="AD51" i="3"/>
  <c r="AD309" i="5"/>
  <c r="AD50" i="3"/>
  <c r="AD308" i="5"/>
  <c r="AD49" i="3"/>
  <c r="AD307" i="5"/>
  <c r="AD48" i="3"/>
  <c r="AD306" i="5"/>
  <c r="AD47" i="3"/>
  <c r="AD305" i="5"/>
  <c r="AD46" i="3"/>
  <c r="AD304" i="5"/>
  <c r="AD45" i="3"/>
  <c r="AD303" i="5"/>
  <c r="AD44" i="3"/>
  <c r="AD302" i="5"/>
  <c r="AD43" i="3"/>
  <c r="AD301" i="5"/>
  <c r="AD42" i="3"/>
  <c r="AD300" i="5"/>
  <c r="AD41" i="3"/>
  <c r="AD299" i="5"/>
  <c r="AD40" i="3"/>
  <c r="AD298" i="5"/>
  <c r="AD39" i="3"/>
  <c r="AD297" i="5"/>
  <c r="AD38" i="3"/>
  <c r="AD296" i="5"/>
  <c r="AD37" i="3"/>
  <c r="AD295" i="5"/>
  <c r="AD36" i="3"/>
  <c r="AD294" i="5"/>
  <c r="AD35" i="3"/>
  <c r="AD293" i="5"/>
  <c r="AD34" i="3"/>
  <c r="AD292" i="5"/>
  <c r="AD33" i="3"/>
  <c r="AD291" i="5"/>
  <c r="AD32" i="3"/>
  <c r="AD290" i="5"/>
  <c r="AD31" i="3"/>
  <c r="AD289" i="5"/>
  <c r="AD30" i="3"/>
  <c r="AD288" i="5"/>
  <c r="AD29" i="3"/>
  <c r="AD287" i="5"/>
  <c r="AD28" i="3"/>
  <c r="AD286" i="5"/>
  <c r="AD27" i="3"/>
  <c r="AD285" i="5"/>
  <c r="AD26" i="3"/>
  <c r="AD284" i="5"/>
  <c r="AD25" i="3"/>
  <c r="AD283" i="5"/>
  <c r="AD24" i="3"/>
  <c r="AD282" i="5"/>
  <c r="AD23" i="3"/>
  <c r="AD281" i="5"/>
  <c r="AD22" i="3"/>
  <c r="AD280" i="5"/>
  <c r="AD21" i="3"/>
  <c r="AD279" i="5"/>
  <c r="AD20" i="3"/>
  <c r="AD278" i="5"/>
  <c r="AD19" i="3"/>
  <c r="AD277" i="5"/>
  <c r="AD18" i="3"/>
  <c r="AD276" i="5"/>
  <c r="AD17" i="3"/>
  <c r="AD275" i="5"/>
  <c r="AD16" i="3"/>
  <c r="AD274" i="5"/>
  <c r="AD15" i="3"/>
  <c r="AD273" i="5"/>
  <c r="AD14" i="3"/>
  <c r="AD272" i="5"/>
  <c r="AD13" i="3"/>
  <c r="AD271" i="5"/>
  <c r="AD12" i="3"/>
  <c r="AD270" i="5"/>
  <c r="AD11" i="3"/>
  <c r="AD269" i="5"/>
  <c r="AD10" i="3"/>
  <c r="AC268" i="5"/>
  <c r="AC9" i="3"/>
  <c r="AC324" i="5"/>
  <c r="AC65" i="3"/>
  <c r="AC323" i="5"/>
  <c r="AC64" i="3"/>
  <c r="AC322" i="5"/>
  <c r="AC63" i="3"/>
  <c r="AC321" i="5"/>
  <c r="AC62" i="3"/>
  <c r="AC320" i="5"/>
  <c r="AC61" i="3"/>
  <c r="AC319" i="5"/>
  <c r="AC60" i="3"/>
  <c r="AC318" i="5"/>
  <c r="AC59" i="3"/>
  <c r="AC317" i="5"/>
  <c r="AC58" i="3"/>
  <c r="AC316" i="5"/>
  <c r="AC57" i="3"/>
  <c r="AC315" i="5"/>
  <c r="AC56" i="3"/>
  <c r="AC314" i="5"/>
  <c r="AC55" i="3"/>
  <c r="AC313" i="5"/>
  <c r="AC54" i="3"/>
  <c r="AC312" i="5"/>
  <c r="AC53" i="3"/>
  <c r="AC311" i="5"/>
  <c r="AC52" i="3"/>
  <c r="AC310" i="5"/>
  <c r="AC51" i="3"/>
  <c r="AC309" i="5"/>
  <c r="AC50" i="3"/>
  <c r="AC308" i="5"/>
  <c r="AC49" i="3"/>
  <c r="AC307" i="5"/>
  <c r="AC48" i="3"/>
  <c r="AC306" i="5"/>
  <c r="AC47" i="3"/>
  <c r="AC305" i="5"/>
  <c r="AC46" i="3"/>
  <c r="AC304" i="5"/>
  <c r="AC45" i="3"/>
  <c r="AC303" i="5"/>
  <c r="AC44" i="3"/>
  <c r="AC302" i="5"/>
  <c r="AC43" i="3"/>
  <c r="AC301" i="5"/>
  <c r="AC42" i="3"/>
  <c r="AC300" i="5"/>
  <c r="AC41" i="3"/>
  <c r="AC299" i="5"/>
  <c r="AC40" i="3"/>
  <c r="AC298" i="5"/>
  <c r="AC39" i="3"/>
  <c r="AC297" i="5"/>
  <c r="AC38" i="3"/>
  <c r="AC296" i="5"/>
  <c r="AC37" i="3"/>
  <c r="AC295" i="5"/>
  <c r="AC36" i="3"/>
  <c r="AC294" i="5"/>
  <c r="AC35" i="3"/>
  <c r="AC293" i="5"/>
  <c r="AC34" i="3"/>
  <c r="AC292" i="5"/>
  <c r="AC33" i="3"/>
  <c r="AC291" i="5"/>
  <c r="AC32" i="3"/>
  <c r="AC290" i="5"/>
  <c r="AC31" i="3"/>
  <c r="AC289" i="5"/>
  <c r="AC30" i="3"/>
  <c r="AC288" i="5"/>
  <c r="AC29" i="3"/>
  <c r="AC287" i="5"/>
  <c r="AC28" i="3"/>
  <c r="AC286" i="5"/>
  <c r="AC27" i="3"/>
  <c r="AC285" i="5"/>
  <c r="AC26" i="3"/>
  <c r="AC284" i="5"/>
  <c r="AC25" i="3"/>
  <c r="AC283" i="5"/>
  <c r="AC24" i="3"/>
  <c r="AC282" i="5"/>
  <c r="AC23" i="3"/>
  <c r="AC281" i="5"/>
  <c r="AC22" i="3"/>
  <c r="AC280" i="5"/>
  <c r="AC21" i="3"/>
  <c r="AC279" i="5"/>
  <c r="AC20" i="3"/>
  <c r="AC278" i="5"/>
  <c r="AC19" i="3"/>
  <c r="AC277" i="5"/>
  <c r="AC18" i="3"/>
  <c r="AC276" i="5"/>
  <c r="AC17" i="3"/>
  <c r="AC275" i="5"/>
  <c r="AC16" i="3"/>
  <c r="AC274" i="5"/>
  <c r="AC15" i="3"/>
  <c r="AC273" i="5"/>
  <c r="AC14" i="3"/>
  <c r="AC272" i="5"/>
  <c r="AC13" i="3"/>
  <c r="AC271" i="5"/>
  <c r="AC12" i="3"/>
  <c r="AC270" i="5"/>
  <c r="AC11" i="3"/>
  <c r="AC269" i="5"/>
  <c r="AC10" i="3"/>
  <c r="AB268" i="5"/>
  <c r="AB9" i="3"/>
  <c r="AB324" i="5"/>
  <c r="AB65" i="3"/>
  <c r="AB323" i="5"/>
  <c r="AB64" i="3"/>
  <c r="AB322" i="5"/>
  <c r="AB63" i="3"/>
  <c r="AB321" i="5"/>
  <c r="AB62" i="3"/>
  <c r="AB320" i="5"/>
  <c r="AB61" i="3"/>
  <c r="AB319" i="5"/>
  <c r="AB60" i="3"/>
  <c r="AB318" i="5"/>
  <c r="AB59" i="3"/>
  <c r="AB317" i="5"/>
  <c r="AB58" i="3"/>
  <c r="AB316" i="5"/>
  <c r="AB57" i="3"/>
  <c r="AB315" i="5"/>
  <c r="AB56" i="3"/>
  <c r="AB314" i="5"/>
  <c r="AB55" i="3"/>
  <c r="AB313" i="5"/>
  <c r="AB54" i="3"/>
  <c r="AB312" i="5"/>
  <c r="AB53" i="3"/>
  <c r="AB311" i="5"/>
  <c r="AB52" i="3"/>
  <c r="AB310" i="5"/>
  <c r="AB51" i="3"/>
  <c r="AB309" i="5"/>
  <c r="AB50" i="3"/>
  <c r="AB308" i="5"/>
  <c r="AB49" i="3"/>
  <c r="AB307" i="5"/>
  <c r="AB48" i="3"/>
  <c r="AB306" i="5"/>
  <c r="AB47" i="3"/>
  <c r="AB305" i="5"/>
  <c r="AB46" i="3"/>
  <c r="AB304" i="5"/>
  <c r="AB45" i="3"/>
  <c r="AB303" i="5"/>
  <c r="AB44" i="3"/>
  <c r="AB302" i="5"/>
  <c r="AB43" i="3"/>
  <c r="AB301" i="5"/>
  <c r="AB42" i="3"/>
  <c r="AB300" i="5"/>
  <c r="AB41" i="3"/>
  <c r="AB299" i="5"/>
  <c r="AB40" i="3"/>
  <c r="AB298" i="5"/>
  <c r="AB39" i="3"/>
  <c r="AB297" i="5"/>
  <c r="AB38" i="3"/>
  <c r="AB296" i="5"/>
  <c r="AB37" i="3"/>
  <c r="AB295" i="5"/>
  <c r="AB36" i="3"/>
  <c r="AB294" i="5"/>
  <c r="AB35" i="3"/>
  <c r="AB293" i="5"/>
  <c r="AB34" i="3"/>
  <c r="AB292" i="5"/>
  <c r="AB33" i="3"/>
  <c r="AB291" i="5"/>
  <c r="AB32" i="3"/>
  <c r="AB290" i="5"/>
  <c r="AB31" i="3"/>
  <c r="AB289" i="5"/>
  <c r="AB30" i="3"/>
  <c r="AB288" i="5"/>
  <c r="AB29" i="3"/>
  <c r="AB287" i="5"/>
  <c r="AB28" i="3"/>
  <c r="AB286" i="5"/>
  <c r="AB27" i="3"/>
  <c r="AB285" i="5"/>
  <c r="AB26" i="3"/>
  <c r="AB284" i="5"/>
  <c r="AB25" i="3"/>
  <c r="AB283" i="5"/>
  <c r="AB24" i="3"/>
  <c r="AB282" i="5"/>
  <c r="AB23" i="3"/>
  <c r="AB281" i="5"/>
  <c r="AB22" i="3"/>
  <c r="AB280" i="5"/>
  <c r="AB21" i="3"/>
  <c r="AB279" i="5"/>
  <c r="AB20" i="3"/>
  <c r="AB278" i="5"/>
  <c r="AB19" i="3"/>
  <c r="AB277" i="5"/>
  <c r="AB18" i="3"/>
  <c r="AB276" i="5"/>
  <c r="AB17" i="3"/>
  <c r="AB275" i="5"/>
  <c r="AB16" i="3"/>
  <c r="AB274" i="5"/>
  <c r="AB15" i="3"/>
  <c r="AB273" i="5"/>
  <c r="AB14" i="3"/>
  <c r="AB272" i="5"/>
  <c r="AB13" i="3"/>
  <c r="AB271" i="5"/>
  <c r="AB12" i="3"/>
  <c r="AB270" i="5"/>
  <c r="AB11" i="3"/>
  <c r="AB269" i="5"/>
  <c r="AB10" i="3"/>
  <c r="AA268" i="5"/>
  <c r="AA9" i="3"/>
  <c r="AA324" i="5"/>
  <c r="AA65" i="3"/>
  <c r="AA323" i="5"/>
  <c r="AA64" i="3"/>
  <c r="AA322" i="5"/>
  <c r="AA63" i="3"/>
  <c r="AA321" i="5"/>
  <c r="AA62" i="3"/>
  <c r="AA320" i="5"/>
  <c r="AA61" i="3"/>
  <c r="AA319" i="5"/>
  <c r="AA60" i="3"/>
  <c r="AA318" i="5"/>
  <c r="AA59" i="3"/>
  <c r="AA317" i="5"/>
  <c r="AA58" i="3"/>
  <c r="AA316" i="5"/>
  <c r="AA57" i="3"/>
  <c r="AA315" i="5"/>
  <c r="AA56" i="3"/>
  <c r="AA314" i="5"/>
  <c r="AA55" i="3"/>
  <c r="AA313" i="5"/>
  <c r="AA54" i="3"/>
  <c r="AA312" i="5"/>
  <c r="AA53" i="3"/>
  <c r="AA311" i="5"/>
  <c r="AA52" i="3"/>
  <c r="AA310" i="5"/>
  <c r="AA51" i="3"/>
  <c r="AA309" i="5"/>
  <c r="AA50" i="3"/>
  <c r="AA308" i="5"/>
  <c r="AA49" i="3"/>
  <c r="AA307" i="5"/>
  <c r="AA48" i="3"/>
  <c r="AA306" i="5"/>
  <c r="AA47" i="3"/>
  <c r="AA305" i="5"/>
  <c r="AA46" i="3"/>
  <c r="AA304" i="5"/>
  <c r="AA45" i="3"/>
  <c r="AA303" i="5"/>
  <c r="AA44" i="3"/>
  <c r="AA302" i="5"/>
  <c r="AA43" i="3"/>
  <c r="AA301" i="5"/>
  <c r="AA42" i="3"/>
  <c r="AA300" i="5"/>
  <c r="AA41" i="3"/>
  <c r="AA299" i="5"/>
  <c r="AA40" i="3"/>
  <c r="AA298" i="5"/>
  <c r="AA39" i="3"/>
  <c r="AA297" i="5"/>
  <c r="AA38" i="3"/>
  <c r="AA296" i="5"/>
  <c r="AA37" i="3"/>
  <c r="AA295" i="5"/>
  <c r="AA36" i="3"/>
  <c r="AA294" i="5"/>
  <c r="AA35" i="3"/>
  <c r="AA293" i="5"/>
  <c r="AA34" i="3"/>
  <c r="AA292" i="5"/>
  <c r="AA33" i="3"/>
  <c r="AA291" i="5"/>
  <c r="AA32" i="3"/>
  <c r="AA290" i="5"/>
  <c r="AA31" i="3"/>
  <c r="AA289" i="5"/>
  <c r="AA30" i="3"/>
  <c r="AA288" i="5"/>
  <c r="AA29" i="3"/>
  <c r="AA287" i="5"/>
  <c r="AA28" i="3"/>
  <c r="AA286" i="5"/>
  <c r="AA27" i="3"/>
  <c r="AA285" i="5"/>
  <c r="AA26" i="3"/>
  <c r="AA284" i="5"/>
  <c r="AA25" i="3"/>
  <c r="AA283" i="5"/>
  <c r="AA24" i="3"/>
  <c r="AA282" i="5"/>
  <c r="AA23" i="3"/>
  <c r="AA281" i="5"/>
  <c r="AA22" i="3"/>
  <c r="AA280" i="5"/>
  <c r="AA21" i="3"/>
  <c r="AA279" i="5"/>
  <c r="AA20" i="3"/>
  <c r="AA278" i="5"/>
  <c r="AA19" i="3"/>
  <c r="AA277" i="5"/>
  <c r="AA18" i="3"/>
  <c r="AA276" i="5"/>
  <c r="AA17" i="3"/>
  <c r="AA275" i="5"/>
  <c r="AA16" i="3"/>
  <c r="AA274" i="5"/>
  <c r="AA15" i="3"/>
  <c r="AA273" i="5"/>
  <c r="AA14" i="3"/>
  <c r="AA272" i="5"/>
  <c r="AA13" i="3"/>
  <c r="AA271" i="5"/>
  <c r="AA12" i="3"/>
  <c r="AA270" i="5"/>
  <c r="AA11" i="3"/>
  <c r="AA269" i="5"/>
  <c r="AA10" i="3"/>
  <c r="Z268" i="5"/>
  <c r="Z9" i="3"/>
  <c r="Z324" i="5"/>
  <c r="Z65" i="3"/>
  <c r="Z323" i="5"/>
  <c r="Z64" i="3"/>
  <c r="Z322" i="5"/>
  <c r="Z63" i="3"/>
  <c r="Z321" i="5"/>
  <c r="Z62" i="3"/>
  <c r="Z320" i="5"/>
  <c r="Z61" i="3"/>
  <c r="Z319" i="5"/>
  <c r="Z60" i="3"/>
  <c r="Z318" i="5"/>
  <c r="Z59" i="3"/>
  <c r="Z317" i="5"/>
  <c r="Z58" i="3"/>
  <c r="Z316" i="5"/>
  <c r="Z57" i="3"/>
  <c r="Z315" i="5"/>
  <c r="Z56" i="3"/>
  <c r="Z314" i="5"/>
  <c r="Z55" i="3"/>
  <c r="Z313" i="5"/>
  <c r="Z54" i="3"/>
  <c r="Z312" i="5"/>
  <c r="Z53" i="3"/>
  <c r="Z311" i="5"/>
  <c r="Z52" i="3"/>
  <c r="Z310" i="5"/>
  <c r="Z51" i="3"/>
  <c r="Z309" i="5"/>
  <c r="Z50" i="3"/>
  <c r="Z308" i="5"/>
  <c r="Z49" i="3"/>
  <c r="Z307" i="5"/>
  <c r="Z48" i="3"/>
  <c r="Z306" i="5"/>
  <c r="Z47" i="3"/>
  <c r="Z305" i="5"/>
  <c r="Z46" i="3"/>
  <c r="Z304" i="5"/>
  <c r="Z45" i="3"/>
  <c r="Z303" i="5"/>
  <c r="Z44" i="3"/>
  <c r="Z302" i="5"/>
  <c r="Z43" i="3"/>
  <c r="Z301" i="5"/>
  <c r="Z42" i="3"/>
  <c r="Z300" i="5"/>
  <c r="Z41" i="3"/>
  <c r="Z299" i="5"/>
  <c r="Z40" i="3"/>
  <c r="Z298" i="5"/>
  <c r="Z39" i="3"/>
  <c r="Z297" i="5"/>
  <c r="Z38" i="3"/>
  <c r="Z296" i="5"/>
  <c r="Z37" i="3"/>
  <c r="Z295" i="5"/>
  <c r="Z36" i="3"/>
  <c r="Z294" i="5"/>
  <c r="Z35" i="3"/>
  <c r="Z293" i="5"/>
  <c r="Z34" i="3"/>
  <c r="Z292" i="5"/>
  <c r="Z33" i="3"/>
  <c r="Z291" i="5"/>
  <c r="Z32" i="3"/>
  <c r="Z290" i="5"/>
  <c r="Z31" i="3"/>
  <c r="Z289" i="5"/>
  <c r="Z30" i="3"/>
  <c r="Z288" i="5"/>
  <c r="Z29" i="3"/>
  <c r="Z287" i="5"/>
  <c r="Z28" i="3"/>
  <c r="Z286" i="5"/>
  <c r="Z27" i="3"/>
  <c r="Z285" i="5"/>
  <c r="Z26" i="3"/>
  <c r="Z284" i="5"/>
  <c r="Z25" i="3"/>
  <c r="Z283" i="5"/>
  <c r="Z24" i="3"/>
  <c r="Z282" i="5"/>
  <c r="Z23" i="3"/>
  <c r="Z281" i="5"/>
  <c r="Z22" i="3"/>
  <c r="Z280" i="5"/>
  <c r="Z21" i="3"/>
  <c r="Z279" i="5"/>
  <c r="Z20" i="3"/>
  <c r="Z278" i="5"/>
  <c r="Z19" i="3"/>
  <c r="Z277" i="5"/>
  <c r="Z18" i="3"/>
  <c r="Z276" i="5"/>
  <c r="Z17" i="3"/>
  <c r="Z275" i="5"/>
  <c r="Z16" i="3"/>
  <c r="Z274" i="5"/>
  <c r="Z15" i="3"/>
  <c r="Z273" i="5"/>
  <c r="Z14" i="3"/>
  <c r="Z272" i="5"/>
  <c r="Z13" i="3"/>
  <c r="Z271" i="5"/>
  <c r="Z12" i="3"/>
  <c r="Z270" i="5"/>
  <c r="Z11" i="3"/>
  <c r="Z269" i="5"/>
  <c r="Z10" i="3"/>
  <c r="Y268" i="5"/>
  <c r="Y9" i="3"/>
  <c r="Y324" i="5"/>
  <c r="Y65" i="3"/>
  <c r="Y323" i="5"/>
  <c r="Y64" i="3"/>
  <c r="Y322" i="5"/>
  <c r="Y63" i="3"/>
  <c r="Y321" i="5"/>
  <c r="Y62" i="3"/>
  <c r="Y320" i="5"/>
  <c r="Y61" i="3"/>
  <c r="Y319" i="5"/>
  <c r="Y60" i="3"/>
  <c r="Y318" i="5"/>
  <c r="Y59" i="3"/>
  <c r="Y317" i="5"/>
  <c r="Y58" i="3"/>
  <c r="Y316" i="5"/>
  <c r="Y57" i="3"/>
  <c r="Y315" i="5"/>
  <c r="Y56" i="3"/>
  <c r="Y314" i="5"/>
  <c r="Y55" i="3"/>
  <c r="Y313" i="5"/>
  <c r="Y54" i="3"/>
  <c r="Y312" i="5"/>
  <c r="Y53" i="3"/>
  <c r="Y311" i="5"/>
  <c r="Y52" i="3"/>
  <c r="Y310" i="5"/>
  <c r="Y51" i="3"/>
  <c r="Y309" i="5"/>
  <c r="Y50" i="3"/>
  <c r="Y308" i="5"/>
  <c r="Y49" i="3"/>
  <c r="Y307" i="5"/>
  <c r="Y48" i="3"/>
  <c r="Y306" i="5"/>
  <c r="Y47" i="3"/>
  <c r="Y305" i="5"/>
  <c r="Y46" i="3"/>
  <c r="Y304" i="5"/>
  <c r="Y45" i="3"/>
  <c r="Y303" i="5"/>
  <c r="Y44" i="3"/>
  <c r="Y302" i="5"/>
  <c r="Y43" i="3"/>
  <c r="Y301" i="5"/>
  <c r="Y42" i="3"/>
  <c r="Y300" i="5"/>
  <c r="Y41" i="3"/>
  <c r="Y299" i="5"/>
  <c r="Y40" i="3"/>
  <c r="Y298" i="5"/>
  <c r="Y39" i="3"/>
  <c r="Y297" i="5"/>
  <c r="Y38" i="3"/>
  <c r="Y296" i="5"/>
  <c r="Y37" i="3"/>
  <c r="Y295" i="5"/>
  <c r="Y36" i="3"/>
  <c r="Y294" i="5"/>
  <c r="Y35" i="3"/>
  <c r="Y293" i="5"/>
  <c r="Y34" i="3"/>
  <c r="Y292" i="5"/>
  <c r="Y33" i="3"/>
  <c r="Y291" i="5"/>
  <c r="Y32" i="3"/>
  <c r="Y290" i="5"/>
  <c r="Y31" i="3"/>
  <c r="Y289" i="5"/>
  <c r="Y30" i="3"/>
  <c r="Y288" i="5"/>
  <c r="Y29" i="3"/>
  <c r="Y287" i="5"/>
  <c r="Y28" i="3"/>
  <c r="Y286" i="5"/>
  <c r="Y27" i="3"/>
  <c r="Y285" i="5"/>
  <c r="Y26" i="3"/>
  <c r="Y284" i="5"/>
  <c r="Y25" i="3"/>
  <c r="Y283" i="5"/>
  <c r="Y24" i="3"/>
  <c r="Y282" i="5"/>
  <c r="Y23" i="3"/>
  <c r="Y281" i="5"/>
  <c r="Y22" i="3"/>
  <c r="Y280" i="5"/>
  <c r="Y21" i="3"/>
  <c r="Y279" i="5"/>
  <c r="Y20" i="3"/>
  <c r="Y278" i="5"/>
  <c r="Y19" i="3"/>
  <c r="Y277" i="5"/>
  <c r="Y18" i="3"/>
  <c r="Y276" i="5"/>
  <c r="Y17" i="3"/>
  <c r="Y275" i="5"/>
  <c r="Y16" i="3"/>
  <c r="Y274" i="5"/>
  <c r="Y15" i="3"/>
  <c r="Y273" i="5"/>
  <c r="Y14" i="3"/>
  <c r="Y272" i="5"/>
  <c r="Y13" i="3"/>
  <c r="Y271" i="5"/>
  <c r="Y12" i="3"/>
  <c r="Y270" i="5"/>
  <c r="Y11" i="3"/>
  <c r="Y269" i="5"/>
  <c r="Y10" i="3"/>
  <c r="X268" i="5"/>
  <c r="X9" i="3"/>
  <c r="X324" i="5"/>
  <c r="X65" i="3"/>
  <c r="X323" i="5"/>
  <c r="X64" i="3"/>
  <c r="X322" i="5"/>
  <c r="X63" i="3"/>
  <c r="X321" i="5"/>
  <c r="X62" i="3"/>
  <c r="X320" i="5"/>
  <c r="X61" i="3"/>
  <c r="X319" i="5"/>
  <c r="X60" i="3"/>
  <c r="X318" i="5"/>
  <c r="X59" i="3"/>
  <c r="X317" i="5"/>
  <c r="X58" i="3"/>
  <c r="X316" i="5"/>
  <c r="X57" i="3"/>
  <c r="X315" i="5"/>
  <c r="X56" i="3"/>
  <c r="X314" i="5"/>
  <c r="X55" i="3"/>
  <c r="X313" i="5"/>
  <c r="X54" i="3"/>
  <c r="X312" i="5"/>
  <c r="X53" i="3"/>
  <c r="X311" i="5"/>
  <c r="X52" i="3"/>
  <c r="X310" i="5"/>
  <c r="X51" i="3"/>
  <c r="X309" i="5"/>
  <c r="X50" i="3"/>
  <c r="X308" i="5"/>
  <c r="X49" i="3"/>
  <c r="X307" i="5"/>
  <c r="X48" i="3"/>
  <c r="X306" i="5"/>
  <c r="X47" i="3"/>
  <c r="X305" i="5"/>
  <c r="X46" i="3"/>
  <c r="X304" i="5"/>
  <c r="X45" i="3"/>
  <c r="X303" i="5"/>
  <c r="X44" i="3"/>
  <c r="X302" i="5"/>
  <c r="X43" i="3"/>
  <c r="X301" i="5"/>
  <c r="X42" i="3"/>
  <c r="X300" i="5"/>
  <c r="X41" i="3"/>
  <c r="X299" i="5"/>
  <c r="X40" i="3"/>
  <c r="X298" i="5"/>
  <c r="X39" i="3"/>
  <c r="X297" i="5"/>
  <c r="X38" i="3"/>
  <c r="X296" i="5"/>
  <c r="X37" i="3"/>
  <c r="X295" i="5"/>
  <c r="X36" i="3"/>
  <c r="X294" i="5"/>
  <c r="X35" i="3"/>
  <c r="X293" i="5"/>
  <c r="X34" i="3"/>
  <c r="X292" i="5"/>
  <c r="X33" i="3"/>
  <c r="X291" i="5"/>
  <c r="X32" i="3"/>
  <c r="X290" i="5"/>
  <c r="X31" i="3"/>
  <c r="X289" i="5"/>
  <c r="X30" i="3"/>
  <c r="X288" i="5"/>
  <c r="X29" i="3"/>
  <c r="X287" i="5"/>
  <c r="X28" i="3"/>
  <c r="X286" i="5"/>
  <c r="X27" i="3"/>
  <c r="X285" i="5"/>
  <c r="X26" i="3"/>
  <c r="X284" i="5"/>
  <c r="X25" i="3"/>
  <c r="X283" i="5"/>
  <c r="X24" i="3"/>
  <c r="X282" i="5"/>
  <c r="X23" i="3"/>
  <c r="X281" i="5"/>
  <c r="X22" i="3"/>
  <c r="X280" i="5"/>
  <c r="X21" i="3"/>
  <c r="X279" i="5"/>
  <c r="X20" i="3"/>
  <c r="X278" i="5"/>
  <c r="X19" i="3"/>
  <c r="X277" i="5"/>
  <c r="X18" i="3"/>
  <c r="X276" i="5"/>
  <c r="X17" i="3"/>
  <c r="X275" i="5"/>
  <c r="X16" i="3"/>
  <c r="X274" i="5"/>
  <c r="X15" i="3"/>
  <c r="X273" i="5"/>
  <c r="X14" i="3"/>
  <c r="X272" i="5"/>
  <c r="X13" i="3"/>
  <c r="X271" i="5"/>
  <c r="X12" i="3"/>
  <c r="X270" i="5"/>
  <c r="X11" i="3"/>
  <c r="X269" i="5"/>
  <c r="X10" i="3"/>
  <c r="W268" i="5"/>
  <c r="W9" i="3"/>
  <c r="W324" i="5"/>
  <c r="W65" i="3"/>
  <c r="W323" i="5"/>
  <c r="W64" i="3"/>
  <c r="W322" i="5"/>
  <c r="W63" i="3"/>
  <c r="W321" i="5"/>
  <c r="W62" i="3"/>
  <c r="W320" i="5"/>
  <c r="W61" i="3"/>
  <c r="W319" i="5"/>
  <c r="W60" i="3"/>
  <c r="W318" i="5"/>
  <c r="W59" i="3"/>
  <c r="W317" i="5"/>
  <c r="W58" i="3"/>
  <c r="W316" i="5"/>
  <c r="W57" i="3"/>
  <c r="W315" i="5"/>
  <c r="W56" i="3"/>
  <c r="W314" i="5"/>
  <c r="W55" i="3"/>
  <c r="W313" i="5"/>
  <c r="W54" i="3"/>
  <c r="W312" i="5"/>
  <c r="W53" i="3"/>
  <c r="W311" i="5"/>
  <c r="W52" i="3"/>
  <c r="W310" i="5"/>
  <c r="W51" i="3"/>
  <c r="W309" i="5"/>
  <c r="W50" i="3"/>
  <c r="W308" i="5"/>
  <c r="W49" i="3"/>
  <c r="W307" i="5"/>
  <c r="W48" i="3"/>
  <c r="W306" i="5"/>
  <c r="W47" i="3"/>
  <c r="W305" i="5"/>
  <c r="W46" i="3"/>
  <c r="W304" i="5"/>
  <c r="W45" i="3"/>
  <c r="W303" i="5"/>
  <c r="W44" i="3"/>
  <c r="W302" i="5"/>
  <c r="W43" i="3"/>
  <c r="W301" i="5"/>
  <c r="W42" i="3"/>
  <c r="W300" i="5"/>
  <c r="W41" i="3"/>
  <c r="W299" i="5"/>
  <c r="W40" i="3"/>
  <c r="W298" i="5"/>
  <c r="W39" i="3"/>
  <c r="W297" i="5"/>
  <c r="W38" i="3"/>
  <c r="W296" i="5"/>
  <c r="W37" i="3"/>
  <c r="W295" i="5"/>
  <c r="W36" i="3"/>
  <c r="W294" i="5"/>
  <c r="W35" i="3"/>
  <c r="W293" i="5"/>
  <c r="W34" i="3"/>
  <c r="W292" i="5"/>
  <c r="W33" i="3"/>
  <c r="W291" i="5"/>
  <c r="W32" i="3"/>
  <c r="W290" i="5"/>
  <c r="W31" i="3"/>
  <c r="W289" i="5"/>
  <c r="W30" i="3"/>
  <c r="W288" i="5"/>
  <c r="W29" i="3"/>
  <c r="W287" i="5"/>
  <c r="W28" i="3"/>
  <c r="W286" i="5"/>
  <c r="W27" i="3"/>
  <c r="W285" i="5"/>
  <c r="W26" i="3"/>
  <c r="W284" i="5"/>
  <c r="W25" i="3"/>
  <c r="W283" i="5"/>
  <c r="W24" i="3"/>
  <c r="W282" i="5"/>
  <c r="W23" i="3"/>
  <c r="W281" i="5"/>
  <c r="W22" i="3"/>
  <c r="W280" i="5"/>
  <c r="W21" i="3"/>
  <c r="W279" i="5"/>
  <c r="W20" i="3"/>
  <c r="W278" i="5"/>
  <c r="W19" i="3"/>
  <c r="W277" i="5"/>
  <c r="W18" i="3"/>
  <c r="W276" i="5"/>
  <c r="W17" i="3"/>
  <c r="W275" i="5"/>
  <c r="W16" i="3"/>
  <c r="W274" i="5"/>
  <c r="W15" i="3"/>
  <c r="W273" i="5"/>
  <c r="W14" i="3"/>
  <c r="W272" i="5"/>
  <c r="W13" i="3"/>
  <c r="W271" i="5"/>
  <c r="W12" i="3"/>
  <c r="W270" i="5"/>
  <c r="W11" i="3"/>
  <c r="W269" i="5"/>
  <c r="W10" i="3"/>
  <c r="V268" i="5"/>
  <c r="V9" i="3"/>
  <c r="V324" i="5"/>
  <c r="V65" i="3"/>
  <c r="V323" i="5"/>
  <c r="V64" i="3"/>
  <c r="V322" i="5"/>
  <c r="V63" i="3"/>
  <c r="V321" i="5"/>
  <c r="V62" i="3"/>
  <c r="V320" i="5"/>
  <c r="V61" i="3"/>
  <c r="V319" i="5"/>
  <c r="V60" i="3"/>
  <c r="V318" i="5"/>
  <c r="V59" i="3"/>
  <c r="V317" i="5"/>
  <c r="V58" i="3"/>
  <c r="V316" i="5"/>
  <c r="V57" i="3"/>
  <c r="V315" i="5"/>
  <c r="V56" i="3"/>
  <c r="V314" i="5"/>
  <c r="V55" i="3"/>
  <c r="V313" i="5"/>
  <c r="V54" i="3"/>
  <c r="V312" i="5"/>
  <c r="V53" i="3"/>
  <c r="V311" i="5"/>
  <c r="V52" i="3"/>
  <c r="V310" i="5"/>
  <c r="V51" i="3"/>
  <c r="V309" i="5"/>
  <c r="V50" i="3"/>
  <c r="V308" i="5"/>
  <c r="V49" i="3"/>
  <c r="V307" i="5"/>
  <c r="V48" i="3"/>
  <c r="V306" i="5"/>
  <c r="V47" i="3"/>
  <c r="V305" i="5"/>
  <c r="V46" i="3"/>
  <c r="V304" i="5"/>
  <c r="V45" i="3"/>
  <c r="V303" i="5"/>
  <c r="V44" i="3"/>
  <c r="V302" i="5"/>
  <c r="V43" i="3"/>
  <c r="V301" i="5"/>
  <c r="V42" i="3"/>
  <c r="V300" i="5"/>
  <c r="V41" i="3"/>
  <c r="V299" i="5"/>
  <c r="V40" i="3"/>
  <c r="V298" i="5"/>
  <c r="V39" i="3"/>
  <c r="V297" i="5"/>
  <c r="V38" i="3"/>
  <c r="V296" i="5"/>
  <c r="V37" i="3"/>
  <c r="V295" i="5"/>
  <c r="V36" i="3"/>
  <c r="V294" i="5"/>
  <c r="V35" i="3"/>
  <c r="V293" i="5"/>
  <c r="V34" i="3"/>
  <c r="V292" i="5"/>
  <c r="V33" i="3"/>
  <c r="V291" i="5"/>
  <c r="V32" i="3"/>
  <c r="V290" i="5"/>
  <c r="V31" i="3"/>
  <c r="V289" i="5"/>
  <c r="V30" i="3"/>
  <c r="V288" i="5"/>
  <c r="V29" i="3"/>
  <c r="V287" i="5"/>
  <c r="V28" i="3"/>
  <c r="V286" i="5"/>
  <c r="V27" i="3"/>
  <c r="V285" i="5"/>
  <c r="V26" i="3"/>
  <c r="V284" i="5"/>
  <c r="V25" i="3"/>
  <c r="V283" i="5"/>
  <c r="V24" i="3"/>
  <c r="V282" i="5"/>
  <c r="V23" i="3"/>
  <c r="V281" i="5"/>
  <c r="V22" i="3"/>
  <c r="V280" i="5"/>
  <c r="V21" i="3"/>
  <c r="V279" i="5"/>
  <c r="V20" i="3"/>
  <c r="V278" i="5"/>
  <c r="V19" i="3"/>
  <c r="V277" i="5"/>
  <c r="V18" i="3"/>
  <c r="V276" i="5"/>
  <c r="V17" i="3"/>
  <c r="V275" i="5"/>
  <c r="V16" i="3"/>
  <c r="V274" i="5"/>
  <c r="V15" i="3"/>
  <c r="V273" i="5"/>
  <c r="V14" i="3"/>
  <c r="V272" i="5"/>
  <c r="V13" i="3"/>
  <c r="V271" i="5"/>
  <c r="V12" i="3"/>
  <c r="V270" i="5"/>
  <c r="V11" i="3"/>
  <c r="V269" i="5"/>
  <c r="V10" i="3"/>
  <c r="U268" i="5"/>
  <c r="U9" i="3"/>
  <c r="U324" i="5"/>
  <c r="U65" i="3"/>
  <c r="U323" i="5"/>
  <c r="U64" i="3"/>
  <c r="U322" i="5"/>
  <c r="U63" i="3"/>
  <c r="U321" i="5"/>
  <c r="U62" i="3"/>
  <c r="U320" i="5"/>
  <c r="U61" i="3"/>
  <c r="U319" i="5"/>
  <c r="U60" i="3"/>
  <c r="U318" i="5"/>
  <c r="U59" i="3"/>
  <c r="U317" i="5"/>
  <c r="U58" i="3"/>
  <c r="U316" i="5"/>
  <c r="U57" i="3"/>
  <c r="U315" i="5"/>
  <c r="U56" i="3"/>
  <c r="U314" i="5"/>
  <c r="U55" i="3"/>
  <c r="U313" i="5"/>
  <c r="U54" i="3"/>
  <c r="U312" i="5"/>
  <c r="U53" i="3"/>
  <c r="U311" i="5"/>
  <c r="U52" i="3"/>
  <c r="U310" i="5"/>
  <c r="U51" i="3"/>
  <c r="U309" i="5"/>
  <c r="U50" i="3"/>
  <c r="U308" i="5"/>
  <c r="U49" i="3"/>
  <c r="U307" i="5"/>
  <c r="U48" i="3"/>
  <c r="U306" i="5"/>
  <c r="U47" i="3"/>
  <c r="U305" i="5"/>
  <c r="U46" i="3"/>
  <c r="U304" i="5"/>
  <c r="U45" i="3"/>
  <c r="U303" i="5"/>
  <c r="U44" i="3"/>
  <c r="U302" i="5"/>
  <c r="U43" i="3"/>
  <c r="U301" i="5"/>
  <c r="U42" i="3"/>
  <c r="U300" i="5"/>
  <c r="U41" i="3"/>
  <c r="U299" i="5"/>
  <c r="U40" i="3"/>
  <c r="U298" i="5"/>
  <c r="U39" i="3"/>
  <c r="U297" i="5"/>
  <c r="U38" i="3"/>
  <c r="U296" i="5"/>
  <c r="U37" i="3"/>
  <c r="U295" i="5"/>
  <c r="U36" i="3"/>
  <c r="U294" i="5"/>
  <c r="U35" i="3"/>
  <c r="U293" i="5"/>
  <c r="U34" i="3"/>
  <c r="U292" i="5"/>
  <c r="U33" i="3"/>
  <c r="U291" i="5"/>
  <c r="U32" i="3"/>
  <c r="U290" i="5"/>
  <c r="U31" i="3"/>
  <c r="U289" i="5"/>
  <c r="U30" i="3"/>
  <c r="U288" i="5"/>
  <c r="U29" i="3"/>
  <c r="U287" i="5"/>
  <c r="U28" i="3"/>
  <c r="U286" i="5"/>
  <c r="U27" i="3"/>
  <c r="U285" i="5"/>
  <c r="U26" i="3"/>
  <c r="U284" i="5"/>
  <c r="U25" i="3"/>
  <c r="U283" i="5"/>
  <c r="U24" i="3"/>
  <c r="U282" i="5"/>
  <c r="U23" i="3"/>
  <c r="U281" i="5"/>
  <c r="U22" i="3"/>
  <c r="U280" i="5"/>
  <c r="U21" i="3"/>
  <c r="U279" i="5"/>
  <c r="U20" i="3"/>
  <c r="U278" i="5"/>
  <c r="U19" i="3"/>
  <c r="U277" i="5"/>
  <c r="U18" i="3"/>
  <c r="U276" i="5"/>
  <c r="U17" i="3"/>
  <c r="U275" i="5"/>
  <c r="U16" i="3"/>
  <c r="U274" i="5"/>
  <c r="U15" i="3"/>
  <c r="U273" i="5"/>
  <c r="U14" i="3"/>
  <c r="U272" i="5"/>
  <c r="U13" i="3"/>
  <c r="U271" i="5"/>
  <c r="U12" i="3"/>
  <c r="U270" i="5"/>
  <c r="U11" i="3"/>
  <c r="U269" i="5"/>
  <c r="U10" i="3"/>
  <c r="T268" i="5"/>
  <c r="T9" i="3"/>
  <c r="T324" i="5"/>
  <c r="T65" i="3"/>
  <c r="T323" i="5"/>
  <c r="T64" i="3"/>
  <c r="T322" i="5"/>
  <c r="T63" i="3"/>
  <c r="T321" i="5"/>
  <c r="T62" i="3"/>
  <c r="T320" i="5"/>
  <c r="T61" i="3"/>
  <c r="T319" i="5"/>
  <c r="T60" i="3"/>
  <c r="T318" i="5"/>
  <c r="T59" i="3"/>
  <c r="T317" i="5"/>
  <c r="T58" i="3"/>
  <c r="T316" i="5"/>
  <c r="T57" i="3"/>
  <c r="T315" i="5"/>
  <c r="T56" i="3"/>
  <c r="T314" i="5"/>
  <c r="T55" i="3"/>
  <c r="T313" i="5"/>
  <c r="T54" i="3"/>
  <c r="T312" i="5"/>
  <c r="T53" i="3"/>
  <c r="T311" i="5"/>
  <c r="T52" i="3"/>
  <c r="T310" i="5"/>
  <c r="T51" i="3"/>
  <c r="T309" i="5"/>
  <c r="T50" i="3"/>
  <c r="T308" i="5"/>
  <c r="T49" i="3"/>
  <c r="T307" i="5"/>
  <c r="T48" i="3"/>
  <c r="T306" i="5"/>
  <c r="T47" i="3"/>
  <c r="T305" i="5"/>
  <c r="T46" i="3"/>
  <c r="T304" i="5"/>
  <c r="T45" i="3"/>
  <c r="T303" i="5"/>
  <c r="T44" i="3"/>
  <c r="T302" i="5"/>
  <c r="T43" i="3"/>
  <c r="T301" i="5"/>
  <c r="T42" i="3"/>
  <c r="T300" i="5"/>
  <c r="T41" i="3"/>
  <c r="T299" i="5"/>
  <c r="T40" i="3"/>
  <c r="T298" i="5"/>
  <c r="T39" i="3"/>
  <c r="T297" i="5"/>
  <c r="T38" i="3"/>
  <c r="T296" i="5"/>
  <c r="T37" i="3"/>
  <c r="T295" i="5"/>
  <c r="T36" i="3"/>
  <c r="T294" i="5"/>
  <c r="T35" i="3"/>
  <c r="T293" i="5"/>
  <c r="T34" i="3"/>
  <c r="T292" i="5"/>
  <c r="T33" i="3"/>
  <c r="T291" i="5"/>
  <c r="T32" i="3"/>
  <c r="T290" i="5"/>
  <c r="T31" i="3"/>
  <c r="T289" i="5"/>
  <c r="T30" i="3"/>
  <c r="T288" i="5"/>
  <c r="T29" i="3"/>
  <c r="T287" i="5"/>
  <c r="T28" i="3"/>
  <c r="T286" i="5"/>
  <c r="T27" i="3"/>
  <c r="T285" i="5"/>
  <c r="T26" i="3"/>
  <c r="T284" i="5"/>
  <c r="T25" i="3"/>
  <c r="T283" i="5"/>
  <c r="T24" i="3"/>
  <c r="T282" i="5"/>
  <c r="T23" i="3"/>
  <c r="T281" i="5"/>
  <c r="T22" i="3"/>
  <c r="T280" i="5"/>
  <c r="T21" i="3"/>
  <c r="T279" i="5"/>
  <c r="T20" i="3"/>
  <c r="T278" i="5"/>
  <c r="T19" i="3"/>
  <c r="T277" i="5"/>
  <c r="T18" i="3"/>
  <c r="T276" i="5"/>
  <c r="T17" i="3"/>
  <c r="T275" i="5"/>
  <c r="T16" i="3"/>
  <c r="T274" i="5"/>
  <c r="T15" i="3"/>
  <c r="T273" i="5"/>
  <c r="T14" i="3"/>
  <c r="T272" i="5"/>
  <c r="T13" i="3"/>
  <c r="T271" i="5"/>
  <c r="T12" i="3"/>
  <c r="T270" i="5"/>
  <c r="T11" i="3"/>
  <c r="T269" i="5"/>
  <c r="T10" i="3"/>
  <c r="S268" i="5"/>
  <c r="S9" i="3"/>
  <c r="S324" i="5"/>
  <c r="S65" i="3"/>
  <c r="S323" i="5"/>
  <c r="S64" i="3"/>
  <c r="S322" i="5"/>
  <c r="S63" i="3"/>
  <c r="S321" i="5"/>
  <c r="S62" i="3"/>
  <c r="S320" i="5"/>
  <c r="S61" i="3"/>
  <c r="S319" i="5"/>
  <c r="S60" i="3"/>
  <c r="S318" i="5"/>
  <c r="S59" i="3"/>
  <c r="S317" i="5"/>
  <c r="S58" i="3"/>
  <c r="S316" i="5"/>
  <c r="S57" i="3"/>
  <c r="S315" i="5"/>
  <c r="S56" i="3"/>
  <c r="S314" i="5"/>
  <c r="S55" i="3"/>
  <c r="S313" i="5"/>
  <c r="S54" i="3"/>
  <c r="S312" i="5"/>
  <c r="S53" i="3"/>
  <c r="S311" i="5"/>
  <c r="S52" i="3"/>
  <c r="S310" i="5"/>
  <c r="S51" i="3"/>
  <c r="S309" i="5"/>
  <c r="S50" i="3"/>
  <c r="S308" i="5"/>
  <c r="S49" i="3"/>
  <c r="S307" i="5"/>
  <c r="S48" i="3"/>
  <c r="S306" i="5"/>
  <c r="S47" i="3"/>
  <c r="S305" i="5"/>
  <c r="S46" i="3"/>
  <c r="S304" i="5"/>
  <c r="S45" i="3"/>
  <c r="S303" i="5"/>
  <c r="S44" i="3"/>
  <c r="S302" i="5"/>
  <c r="S43" i="3"/>
  <c r="S301" i="5"/>
  <c r="S42" i="3"/>
  <c r="S300" i="5"/>
  <c r="S41" i="3"/>
  <c r="S299" i="5"/>
  <c r="S40" i="3"/>
  <c r="S298" i="5"/>
  <c r="S39" i="3"/>
  <c r="S297" i="5"/>
  <c r="S38" i="3"/>
  <c r="S296" i="5"/>
  <c r="S37" i="3"/>
  <c r="S295" i="5"/>
  <c r="S36" i="3"/>
  <c r="S294" i="5"/>
  <c r="S35" i="3"/>
  <c r="S293" i="5"/>
  <c r="S34" i="3"/>
  <c r="S292" i="5"/>
  <c r="S33" i="3"/>
  <c r="S291" i="5"/>
  <c r="S32" i="3"/>
  <c r="S290" i="5"/>
  <c r="S31" i="3"/>
  <c r="S289" i="5"/>
  <c r="S30" i="3"/>
  <c r="S288" i="5"/>
  <c r="S29" i="3"/>
  <c r="S287" i="5"/>
  <c r="S28" i="3"/>
  <c r="S286" i="5"/>
  <c r="S27" i="3"/>
  <c r="S285" i="5"/>
  <c r="S26" i="3"/>
  <c r="S284" i="5"/>
  <c r="S25" i="3"/>
  <c r="S283" i="5"/>
  <c r="S24" i="3"/>
  <c r="S282" i="5"/>
  <c r="S23" i="3"/>
  <c r="S281" i="5"/>
  <c r="S22" i="3"/>
  <c r="S280" i="5"/>
  <c r="S21" i="3"/>
  <c r="S279" i="5"/>
  <c r="S20" i="3"/>
  <c r="S278" i="5"/>
  <c r="S19" i="3"/>
  <c r="S277" i="5"/>
  <c r="S18" i="3"/>
  <c r="S276" i="5"/>
  <c r="S17" i="3"/>
  <c r="S275" i="5"/>
  <c r="S16" i="3"/>
  <c r="S274" i="5"/>
  <c r="S15" i="3"/>
  <c r="S273" i="5"/>
  <c r="S14" i="3"/>
  <c r="S272" i="5"/>
  <c r="S13" i="3"/>
  <c r="S271" i="5"/>
  <c r="S12" i="3"/>
  <c r="S270" i="5"/>
  <c r="S11" i="3"/>
  <c r="S269" i="5"/>
  <c r="S10" i="3"/>
  <c r="R268" i="5"/>
  <c r="R9" i="3"/>
  <c r="R324" i="5"/>
  <c r="R65" i="3"/>
  <c r="R323" i="5"/>
  <c r="R64" i="3"/>
  <c r="R322" i="5"/>
  <c r="R63" i="3"/>
  <c r="R321" i="5"/>
  <c r="R62" i="3"/>
  <c r="R320" i="5"/>
  <c r="R61" i="3"/>
  <c r="R319" i="5"/>
  <c r="R60" i="3"/>
  <c r="R318" i="5"/>
  <c r="R59" i="3"/>
  <c r="R317" i="5"/>
  <c r="R58" i="3"/>
  <c r="R316" i="5"/>
  <c r="R57" i="3"/>
  <c r="R315" i="5"/>
  <c r="R56" i="3"/>
  <c r="R314" i="5"/>
  <c r="R55" i="3"/>
  <c r="R313" i="5"/>
  <c r="R54" i="3"/>
  <c r="R312" i="5"/>
  <c r="R53" i="3"/>
  <c r="R311" i="5"/>
  <c r="R52" i="3"/>
  <c r="R310" i="5"/>
  <c r="R51" i="3"/>
  <c r="R309" i="5"/>
  <c r="R50" i="3"/>
  <c r="R308" i="5"/>
  <c r="R49" i="3"/>
  <c r="R307" i="5"/>
  <c r="R48" i="3"/>
  <c r="R306" i="5"/>
  <c r="R47" i="3"/>
  <c r="R305" i="5"/>
  <c r="R46" i="3"/>
  <c r="R304" i="5"/>
  <c r="R45" i="3"/>
  <c r="R303" i="5"/>
  <c r="R44" i="3"/>
  <c r="R302" i="5"/>
  <c r="R43" i="3"/>
  <c r="R301" i="5"/>
  <c r="R42" i="3"/>
  <c r="R300" i="5"/>
  <c r="R41" i="3"/>
  <c r="R299" i="5"/>
  <c r="R40" i="3"/>
  <c r="R298" i="5"/>
  <c r="R39" i="3"/>
  <c r="R297" i="5"/>
  <c r="R38" i="3"/>
  <c r="R296" i="5"/>
  <c r="R37" i="3"/>
  <c r="R295" i="5"/>
  <c r="R36" i="3"/>
  <c r="R294" i="5"/>
  <c r="R35" i="3"/>
  <c r="R293" i="5"/>
  <c r="R34" i="3"/>
  <c r="R292" i="5"/>
  <c r="R33" i="3"/>
  <c r="R291" i="5"/>
  <c r="R32" i="3"/>
  <c r="R290" i="5"/>
  <c r="R31" i="3"/>
  <c r="R289" i="5"/>
  <c r="R30" i="3"/>
  <c r="R288" i="5"/>
  <c r="R29" i="3"/>
  <c r="R287" i="5"/>
  <c r="R28" i="3"/>
  <c r="R286" i="5"/>
  <c r="R27" i="3"/>
  <c r="R285" i="5"/>
  <c r="R26" i="3"/>
  <c r="R284" i="5"/>
  <c r="R25" i="3"/>
  <c r="R283" i="5"/>
  <c r="R24" i="3"/>
  <c r="R282" i="5"/>
  <c r="R23" i="3"/>
  <c r="R281" i="5"/>
  <c r="R22" i="3"/>
  <c r="R280" i="5"/>
  <c r="R21" i="3"/>
  <c r="R279" i="5"/>
  <c r="R20" i="3"/>
  <c r="R278" i="5"/>
  <c r="R19" i="3"/>
  <c r="R277" i="5"/>
  <c r="R18" i="3"/>
  <c r="R276" i="5"/>
  <c r="R17" i="3"/>
  <c r="R275" i="5"/>
  <c r="R16" i="3"/>
  <c r="R274" i="5"/>
  <c r="R15" i="3"/>
  <c r="R273" i="5"/>
  <c r="R14" i="3"/>
  <c r="R272" i="5"/>
  <c r="R13" i="3"/>
  <c r="R271" i="5"/>
  <c r="R12" i="3"/>
  <c r="R270" i="5"/>
  <c r="R11" i="3"/>
  <c r="R269" i="5"/>
  <c r="R10" i="3"/>
  <c r="Q268" i="5"/>
  <c r="Q9" i="3"/>
  <c r="Q324" i="5"/>
  <c r="Q65" i="3"/>
  <c r="Q323" i="5"/>
  <c r="Q64" i="3"/>
  <c r="Q322" i="5"/>
  <c r="Q63" i="3"/>
  <c r="Q321" i="5"/>
  <c r="Q62" i="3"/>
  <c r="Q320" i="5"/>
  <c r="Q61" i="3"/>
  <c r="Q319" i="5"/>
  <c r="Q60" i="3"/>
  <c r="Q318" i="5"/>
  <c r="Q59" i="3"/>
  <c r="Q317" i="5"/>
  <c r="Q58" i="3"/>
  <c r="Q316" i="5"/>
  <c r="Q57" i="3"/>
  <c r="Q315" i="5"/>
  <c r="Q56" i="3"/>
  <c r="Q314" i="5"/>
  <c r="Q55" i="3"/>
  <c r="Q313" i="5"/>
  <c r="Q54" i="3"/>
  <c r="Q312" i="5"/>
  <c r="Q53" i="3"/>
  <c r="Q311" i="5"/>
  <c r="Q52" i="3"/>
  <c r="Q310" i="5"/>
  <c r="Q51" i="3"/>
  <c r="Q309" i="5"/>
  <c r="Q50" i="3"/>
  <c r="Q308" i="5"/>
  <c r="Q49" i="3"/>
  <c r="Q307" i="5"/>
  <c r="Q48" i="3"/>
  <c r="Q306" i="5"/>
  <c r="Q47" i="3"/>
  <c r="Q305" i="5"/>
  <c r="Q46" i="3"/>
  <c r="Q304" i="5"/>
  <c r="Q45" i="3"/>
  <c r="Q303" i="5"/>
  <c r="Q44" i="3"/>
  <c r="Q302" i="5"/>
  <c r="Q43" i="3"/>
  <c r="Q301" i="5"/>
  <c r="Q42" i="3"/>
  <c r="Q300" i="5"/>
  <c r="Q41" i="3"/>
  <c r="Q299" i="5"/>
  <c r="Q40" i="3"/>
  <c r="Q298" i="5"/>
  <c r="Q39" i="3"/>
  <c r="Q297" i="5"/>
  <c r="Q38" i="3"/>
  <c r="Q296" i="5"/>
  <c r="Q37" i="3"/>
  <c r="Q295" i="5"/>
  <c r="Q36" i="3"/>
  <c r="Q294" i="5"/>
  <c r="Q35" i="3"/>
  <c r="Q293" i="5"/>
  <c r="Q34" i="3"/>
  <c r="Q292" i="5"/>
  <c r="Q33" i="3"/>
  <c r="Q291" i="5"/>
  <c r="Q32" i="3"/>
  <c r="Q290" i="5"/>
  <c r="Q31" i="3"/>
  <c r="Q289" i="5"/>
  <c r="Q30" i="3"/>
  <c r="Q288" i="5"/>
  <c r="Q29" i="3"/>
  <c r="Q287" i="5"/>
  <c r="Q28" i="3"/>
  <c r="Q286" i="5"/>
  <c r="Q27" i="3"/>
  <c r="Q285" i="5"/>
  <c r="Q26" i="3"/>
  <c r="Q284" i="5"/>
  <c r="Q25" i="3"/>
  <c r="Q283" i="5"/>
  <c r="Q24" i="3"/>
  <c r="Q282" i="5"/>
  <c r="Q23" i="3"/>
  <c r="Q281" i="5"/>
  <c r="Q22" i="3"/>
  <c r="Q280" i="5"/>
  <c r="Q21" i="3"/>
  <c r="Q279" i="5"/>
  <c r="Q20" i="3"/>
  <c r="Q278" i="5"/>
  <c r="Q19" i="3"/>
  <c r="Q277" i="5"/>
  <c r="Q18" i="3"/>
  <c r="Q276" i="5"/>
  <c r="Q17" i="3"/>
  <c r="Q275" i="5"/>
  <c r="Q16" i="3"/>
  <c r="Q274" i="5"/>
  <c r="Q15" i="3"/>
  <c r="Q273" i="5"/>
  <c r="Q14" i="3"/>
  <c r="Q272" i="5"/>
  <c r="Q13" i="3"/>
  <c r="Q271" i="5"/>
  <c r="Q12" i="3"/>
  <c r="Q270" i="5"/>
  <c r="Q11" i="3"/>
  <c r="Q269" i="5"/>
  <c r="Q10" i="3"/>
  <c r="P268" i="5"/>
  <c r="P9" i="3"/>
  <c r="P324" i="5"/>
  <c r="P65" i="3"/>
  <c r="P323" i="5"/>
  <c r="P64" i="3"/>
  <c r="P322" i="5"/>
  <c r="P63" i="3"/>
  <c r="P321" i="5"/>
  <c r="P62" i="3"/>
  <c r="P320" i="5"/>
  <c r="P61" i="3"/>
  <c r="P319" i="5"/>
  <c r="P60" i="3"/>
  <c r="P318" i="5"/>
  <c r="P59" i="3"/>
  <c r="P317" i="5"/>
  <c r="P58" i="3"/>
  <c r="P316" i="5"/>
  <c r="P57" i="3"/>
  <c r="P315" i="5"/>
  <c r="P56" i="3"/>
  <c r="P314" i="5"/>
  <c r="P55" i="3"/>
  <c r="P313" i="5"/>
  <c r="P54" i="3"/>
  <c r="P312" i="5"/>
  <c r="P53" i="3"/>
  <c r="P311" i="5"/>
  <c r="P52" i="3"/>
  <c r="P310" i="5"/>
  <c r="P51" i="3"/>
  <c r="P309" i="5"/>
  <c r="P50" i="3"/>
  <c r="P308" i="5"/>
  <c r="P49" i="3"/>
  <c r="P307" i="5"/>
  <c r="P48" i="3"/>
  <c r="P306" i="5"/>
  <c r="P47" i="3"/>
  <c r="P305" i="5"/>
  <c r="P46" i="3"/>
  <c r="P304" i="5"/>
  <c r="P45" i="3"/>
  <c r="P303" i="5"/>
  <c r="P44" i="3"/>
  <c r="P302" i="5"/>
  <c r="P43" i="3"/>
  <c r="P301" i="5"/>
  <c r="P42" i="3"/>
  <c r="P300" i="5"/>
  <c r="P41" i="3"/>
  <c r="P299" i="5"/>
  <c r="P40" i="3"/>
  <c r="P298" i="5"/>
  <c r="P39" i="3"/>
  <c r="P297" i="5"/>
  <c r="P38" i="3"/>
  <c r="P296" i="5"/>
  <c r="P37" i="3"/>
  <c r="P295" i="5"/>
  <c r="P36" i="3"/>
  <c r="P294" i="5"/>
  <c r="P35" i="3"/>
  <c r="P293" i="5"/>
  <c r="P34" i="3"/>
  <c r="P292" i="5"/>
  <c r="P33" i="3"/>
  <c r="P291" i="5"/>
  <c r="P32" i="3"/>
  <c r="P290" i="5"/>
  <c r="P31" i="3"/>
  <c r="P289" i="5"/>
  <c r="P30" i="3"/>
  <c r="P288" i="5"/>
  <c r="P29" i="3"/>
  <c r="P287" i="5"/>
  <c r="P28" i="3"/>
  <c r="P286" i="5"/>
  <c r="P27" i="3"/>
  <c r="P285" i="5"/>
  <c r="P26" i="3"/>
  <c r="P284" i="5"/>
  <c r="P25" i="3"/>
  <c r="P283" i="5"/>
  <c r="P24" i="3"/>
  <c r="P282" i="5"/>
  <c r="P23" i="3"/>
  <c r="P281" i="5"/>
  <c r="P22" i="3"/>
  <c r="P280" i="5"/>
  <c r="P21" i="3"/>
  <c r="P279" i="5"/>
  <c r="P20" i="3"/>
  <c r="P278" i="5"/>
  <c r="P19" i="3"/>
  <c r="P277" i="5"/>
  <c r="P18" i="3"/>
  <c r="P276" i="5"/>
  <c r="P17" i="3"/>
  <c r="P275" i="5"/>
  <c r="P16" i="3"/>
  <c r="P274" i="5"/>
  <c r="P15" i="3"/>
  <c r="P273" i="5"/>
  <c r="P14" i="3"/>
  <c r="P272" i="5"/>
  <c r="P13" i="3"/>
  <c r="P271" i="5"/>
  <c r="P12" i="3"/>
  <c r="P270" i="5"/>
  <c r="P11" i="3"/>
  <c r="P269" i="5"/>
  <c r="P10" i="3"/>
  <c r="O268" i="5"/>
  <c r="O9" i="3"/>
  <c r="O324" i="5"/>
  <c r="O65" i="3"/>
  <c r="O323" i="5"/>
  <c r="O64" i="3"/>
  <c r="O322" i="5"/>
  <c r="O63" i="3"/>
  <c r="O321" i="5"/>
  <c r="O62" i="3"/>
  <c r="O320" i="5"/>
  <c r="O61" i="3"/>
  <c r="O319" i="5"/>
  <c r="O60" i="3"/>
  <c r="O318" i="5"/>
  <c r="O59" i="3"/>
  <c r="O317" i="5"/>
  <c r="O58" i="3"/>
  <c r="O316" i="5"/>
  <c r="O57" i="3"/>
  <c r="O315" i="5"/>
  <c r="O56" i="3"/>
  <c r="O314" i="5"/>
  <c r="O55" i="3"/>
  <c r="O313" i="5"/>
  <c r="O54" i="3"/>
  <c r="O312" i="5"/>
  <c r="O53" i="3"/>
  <c r="O311" i="5"/>
  <c r="O52" i="3"/>
  <c r="O310" i="5"/>
  <c r="O51" i="3"/>
  <c r="O309" i="5"/>
  <c r="O50" i="3"/>
  <c r="O308" i="5"/>
  <c r="O49" i="3"/>
  <c r="O307" i="5"/>
  <c r="O48" i="3"/>
  <c r="O306" i="5"/>
  <c r="O47" i="3"/>
  <c r="O305" i="5"/>
  <c r="O46" i="3"/>
  <c r="O304" i="5"/>
  <c r="O45" i="3"/>
  <c r="O303" i="5"/>
  <c r="O44" i="3"/>
  <c r="O302" i="5"/>
  <c r="O43" i="3"/>
  <c r="O301" i="5"/>
  <c r="O42" i="3"/>
  <c r="O300" i="5"/>
  <c r="O41" i="3"/>
  <c r="O299" i="5"/>
  <c r="O40" i="3"/>
  <c r="O298" i="5"/>
  <c r="O39" i="3"/>
  <c r="O297" i="5"/>
  <c r="O38" i="3"/>
  <c r="O296" i="5"/>
  <c r="O37" i="3"/>
  <c r="O295" i="5"/>
  <c r="O36" i="3"/>
  <c r="O294" i="5"/>
  <c r="O35" i="3"/>
  <c r="O293" i="5"/>
  <c r="O34" i="3"/>
  <c r="O292" i="5"/>
  <c r="O33" i="3"/>
  <c r="O291" i="5"/>
  <c r="O32" i="3"/>
  <c r="O290" i="5"/>
  <c r="O31" i="3"/>
  <c r="O289" i="5"/>
  <c r="O30" i="3"/>
  <c r="O288" i="5"/>
  <c r="O29" i="3"/>
  <c r="O287" i="5"/>
  <c r="O28" i="3"/>
  <c r="O286" i="5"/>
  <c r="O27" i="3"/>
  <c r="O285" i="5"/>
  <c r="O26" i="3"/>
  <c r="O284" i="5"/>
  <c r="O25" i="3"/>
  <c r="O283" i="5"/>
  <c r="O24" i="3"/>
  <c r="O282" i="5"/>
  <c r="O23" i="3"/>
  <c r="O281" i="5"/>
  <c r="O22" i="3"/>
  <c r="O280" i="5"/>
  <c r="O21" i="3"/>
  <c r="O279" i="5"/>
  <c r="O20" i="3"/>
  <c r="O278" i="5"/>
  <c r="O19" i="3"/>
  <c r="O277" i="5"/>
  <c r="O18" i="3"/>
  <c r="O276" i="5"/>
  <c r="O17" i="3"/>
  <c r="O275" i="5"/>
  <c r="O16" i="3"/>
  <c r="O274" i="5"/>
  <c r="O15" i="3"/>
  <c r="O273" i="5"/>
  <c r="O14" i="3"/>
  <c r="O272" i="5"/>
  <c r="O13" i="3"/>
  <c r="O271" i="5"/>
  <c r="O12" i="3"/>
  <c r="O270" i="5"/>
  <c r="O11" i="3"/>
  <c r="O269" i="5"/>
  <c r="O10" i="3"/>
  <c r="N268" i="5"/>
  <c r="N9" i="3"/>
  <c r="N324" i="5"/>
  <c r="N65" i="3"/>
  <c r="N323" i="5"/>
  <c r="N64" i="3"/>
  <c r="N322" i="5"/>
  <c r="N63" i="3"/>
  <c r="N321" i="5"/>
  <c r="N62" i="3"/>
  <c r="N320" i="5"/>
  <c r="N61" i="3"/>
  <c r="N319" i="5"/>
  <c r="N60" i="3"/>
  <c r="N318" i="5"/>
  <c r="N59" i="3"/>
  <c r="N317" i="5"/>
  <c r="N58" i="3"/>
  <c r="N316" i="5"/>
  <c r="N57" i="3"/>
  <c r="N315" i="5"/>
  <c r="N56" i="3"/>
  <c r="N314" i="5"/>
  <c r="N55" i="3"/>
  <c r="N313" i="5"/>
  <c r="N54" i="3"/>
  <c r="N312" i="5"/>
  <c r="N53" i="3"/>
  <c r="N311" i="5"/>
  <c r="N52" i="3"/>
  <c r="N310" i="5"/>
  <c r="N51" i="3"/>
  <c r="N309" i="5"/>
  <c r="N50" i="3"/>
  <c r="N308" i="5"/>
  <c r="N49" i="3"/>
  <c r="N307" i="5"/>
  <c r="N48" i="3"/>
  <c r="N306" i="5"/>
  <c r="N47" i="3"/>
  <c r="N305" i="5"/>
  <c r="N46" i="3"/>
  <c r="N304" i="5"/>
  <c r="N45" i="3"/>
  <c r="N303" i="5"/>
  <c r="N44" i="3"/>
  <c r="N302" i="5"/>
  <c r="N43" i="3"/>
  <c r="N301" i="5"/>
  <c r="N42" i="3"/>
  <c r="N300" i="5"/>
  <c r="N41" i="3"/>
  <c r="N299" i="5"/>
  <c r="N40" i="3"/>
  <c r="N298" i="5"/>
  <c r="N39" i="3"/>
  <c r="N297" i="5"/>
  <c r="N38" i="3"/>
  <c r="N296" i="5"/>
  <c r="N37" i="3"/>
  <c r="N295" i="5"/>
  <c r="N36" i="3"/>
  <c r="N294" i="5"/>
  <c r="N35" i="3"/>
  <c r="N293" i="5"/>
  <c r="N34" i="3"/>
  <c r="N292" i="5"/>
  <c r="N33" i="3"/>
  <c r="N291" i="5"/>
  <c r="N32" i="3"/>
  <c r="N290" i="5"/>
  <c r="N31" i="3"/>
  <c r="N289" i="5"/>
  <c r="N30" i="3"/>
  <c r="N288" i="5"/>
  <c r="N29" i="3"/>
  <c r="N287" i="5"/>
  <c r="N28" i="3"/>
  <c r="N286" i="5"/>
  <c r="N27" i="3"/>
  <c r="N285" i="5"/>
  <c r="N26" i="3"/>
  <c r="N284" i="5"/>
  <c r="N25" i="3"/>
  <c r="N283" i="5"/>
  <c r="N24" i="3"/>
  <c r="N282" i="5"/>
  <c r="N23" i="3"/>
  <c r="N281" i="5"/>
  <c r="N22" i="3"/>
  <c r="N280" i="5"/>
  <c r="N21" i="3"/>
  <c r="N279" i="5"/>
  <c r="N20" i="3"/>
  <c r="N278" i="5"/>
  <c r="N19" i="3"/>
  <c r="N277" i="5"/>
  <c r="N18" i="3"/>
  <c r="N276" i="5"/>
  <c r="N17" i="3"/>
  <c r="N275" i="5"/>
  <c r="N16" i="3"/>
  <c r="N274" i="5"/>
  <c r="N15" i="3"/>
  <c r="N273" i="5"/>
  <c r="N14" i="3"/>
  <c r="N272" i="5"/>
  <c r="N13" i="3"/>
  <c r="N271" i="5"/>
  <c r="N12" i="3"/>
  <c r="N270" i="5"/>
  <c r="N11" i="3"/>
  <c r="N269" i="5"/>
  <c r="N10" i="3"/>
  <c r="M268" i="5"/>
  <c r="M9" i="3"/>
  <c r="M324" i="5"/>
  <c r="M65" i="3"/>
  <c r="M323" i="5"/>
  <c r="M64" i="3"/>
  <c r="M322" i="5"/>
  <c r="M63" i="3"/>
  <c r="M321" i="5"/>
  <c r="M62" i="3"/>
  <c r="M320" i="5"/>
  <c r="M61" i="3"/>
  <c r="M319" i="5"/>
  <c r="M60" i="3"/>
  <c r="M318" i="5"/>
  <c r="M59" i="3"/>
  <c r="M317" i="5"/>
  <c r="M58" i="3"/>
  <c r="M316" i="5"/>
  <c r="M57" i="3"/>
  <c r="M315" i="5"/>
  <c r="M56" i="3"/>
  <c r="M314" i="5"/>
  <c r="M55" i="3"/>
  <c r="M313" i="5"/>
  <c r="M54" i="3"/>
  <c r="M312" i="5"/>
  <c r="M53" i="3"/>
  <c r="M311" i="5"/>
  <c r="M52" i="3"/>
  <c r="M310" i="5"/>
  <c r="M51" i="3"/>
  <c r="M309" i="5"/>
  <c r="M50" i="3"/>
  <c r="M308" i="5"/>
  <c r="M49" i="3"/>
  <c r="M307" i="5"/>
  <c r="M48" i="3"/>
  <c r="M306" i="5"/>
  <c r="M47" i="3"/>
  <c r="M305" i="5"/>
  <c r="M46" i="3"/>
  <c r="M304" i="5"/>
  <c r="M45" i="3"/>
  <c r="M303" i="5"/>
  <c r="M44" i="3"/>
  <c r="M302" i="5"/>
  <c r="M43" i="3"/>
  <c r="M301" i="5"/>
  <c r="M42" i="3"/>
  <c r="M300" i="5"/>
  <c r="M41" i="3"/>
  <c r="M299" i="5"/>
  <c r="M40" i="3"/>
  <c r="M298" i="5"/>
  <c r="M39" i="3"/>
  <c r="M297" i="5"/>
  <c r="M38" i="3"/>
  <c r="M296" i="5"/>
  <c r="M37" i="3"/>
  <c r="M295" i="5"/>
  <c r="M36" i="3"/>
  <c r="M294" i="5"/>
  <c r="M35" i="3"/>
  <c r="M293" i="5"/>
  <c r="M34" i="3"/>
  <c r="M292" i="5"/>
  <c r="M33" i="3"/>
  <c r="M291" i="5"/>
  <c r="M32" i="3"/>
  <c r="M290" i="5"/>
  <c r="M31" i="3"/>
  <c r="M289" i="5"/>
  <c r="M30" i="3"/>
  <c r="M288" i="5"/>
  <c r="M29" i="3"/>
  <c r="M287" i="5"/>
  <c r="M28" i="3"/>
  <c r="M286" i="5"/>
  <c r="M27" i="3"/>
  <c r="M285" i="5"/>
  <c r="M26" i="3"/>
  <c r="M284" i="5"/>
  <c r="M25" i="3"/>
  <c r="M283" i="5"/>
  <c r="M24" i="3"/>
  <c r="M282" i="5"/>
  <c r="M23" i="3"/>
  <c r="M281" i="5"/>
  <c r="M22" i="3"/>
  <c r="M280" i="5"/>
  <c r="M21" i="3"/>
  <c r="M279" i="5"/>
  <c r="M20" i="3"/>
  <c r="M278" i="5"/>
  <c r="M19" i="3"/>
  <c r="M277" i="5"/>
  <c r="M18" i="3"/>
  <c r="M276" i="5"/>
  <c r="M17" i="3"/>
  <c r="M275" i="5"/>
  <c r="M16" i="3"/>
  <c r="M274" i="5"/>
  <c r="M15" i="3"/>
  <c r="M273" i="5"/>
  <c r="M14" i="3"/>
  <c r="M272" i="5"/>
  <c r="M13" i="3"/>
  <c r="M271" i="5"/>
  <c r="M12" i="3"/>
  <c r="M270" i="5"/>
  <c r="M11" i="3"/>
  <c r="M269" i="5"/>
  <c r="M10" i="3"/>
  <c r="L268" i="5"/>
  <c r="L9" i="3"/>
  <c r="L324" i="5"/>
  <c r="L65" i="3"/>
  <c r="L323" i="5"/>
  <c r="L64" i="3"/>
  <c r="L322" i="5"/>
  <c r="L63" i="3"/>
  <c r="L321" i="5"/>
  <c r="L62" i="3"/>
  <c r="L320" i="5"/>
  <c r="L61" i="3"/>
  <c r="L319" i="5"/>
  <c r="L60" i="3"/>
  <c r="L318" i="5"/>
  <c r="L59" i="3"/>
  <c r="L317" i="5"/>
  <c r="L58" i="3"/>
  <c r="L316" i="5"/>
  <c r="L57" i="3"/>
  <c r="L315" i="5"/>
  <c r="L56" i="3"/>
  <c r="L314" i="5"/>
  <c r="L55" i="3"/>
  <c r="L313" i="5"/>
  <c r="L54" i="3"/>
  <c r="L312" i="5"/>
  <c r="L53" i="3"/>
  <c r="L311" i="5"/>
  <c r="L52" i="3"/>
  <c r="L310" i="5"/>
  <c r="L51" i="3"/>
  <c r="L309" i="5"/>
  <c r="L50" i="3"/>
  <c r="L308" i="5"/>
  <c r="L49" i="3"/>
  <c r="L307" i="5"/>
  <c r="L48" i="3"/>
  <c r="L306" i="5"/>
  <c r="L47" i="3"/>
  <c r="L305" i="5"/>
  <c r="L46" i="3"/>
  <c r="L304" i="5"/>
  <c r="L45" i="3"/>
  <c r="L303" i="5"/>
  <c r="L44" i="3"/>
  <c r="L302" i="5"/>
  <c r="L43" i="3"/>
  <c r="L301" i="5"/>
  <c r="L42" i="3"/>
  <c r="L300" i="5"/>
  <c r="L41" i="3"/>
  <c r="L299" i="5"/>
  <c r="L40" i="3"/>
  <c r="L298" i="5"/>
  <c r="L39" i="3"/>
  <c r="L297" i="5"/>
  <c r="L38" i="3"/>
  <c r="L296" i="5"/>
  <c r="L37" i="3"/>
  <c r="L295" i="5"/>
  <c r="L36" i="3"/>
  <c r="L294" i="5"/>
  <c r="L35" i="3"/>
  <c r="L293" i="5"/>
  <c r="L34" i="3"/>
  <c r="L292" i="5"/>
  <c r="L33" i="3"/>
  <c r="L291" i="5"/>
  <c r="L32" i="3"/>
  <c r="L290" i="5"/>
  <c r="L31" i="3"/>
  <c r="L289" i="5"/>
  <c r="L30" i="3"/>
  <c r="L288" i="5"/>
  <c r="L29" i="3"/>
  <c r="L287" i="5"/>
  <c r="L28" i="3"/>
  <c r="L286" i="5"/>
  <c r="L27" i="3"/>
  <c r="L285" i="5"/>
  <c r="L26" i="3"/>
  <c r="L284" i="5"/>
  <c r="L25" i="3"/>
  <c r="L283" i="5"/>
  <c r="L24" i="3"/>
  <c r="L282" i="5"/>
  <c r="L23" i="3"/>
  <c r="L281" i="5"/>
  <c r="L22" i="3"/>
  <c r="L280" i="5"/>
  <c r="L21" i="3"/>
  <c r="L279" i="5"/>
  <c r="L20" i="3"/>
  <c r="L278" i="5"/>
  <c r="L19" i="3"/>
  <c r="L277" i="5"/>
  <c r="L18" i="3"/>
  <c r="L276" i="5"/>
  <c r="L17" i="3"/>
  <c r="L275" i="5"/>
  <c r="L16" i="3"/>
  <c r="L274" i="5"/>
  <c r="L15" i="3"/>
  <c r="L273" i="5"/>
  <c r="L14" i="3"/>
  <c r="L272" i="5"/>
  <c r="L13" i="3"/>
  <c r="L271" i="5"/>
  <c r="L12" i="3"/>
  <c r="L270" i="5"/>
  <c r="L11" i="3"/>
  <c r="L269" i="5"/>
  <c r="L10" i="3"/>
  <c r="K268" i="5"/>
  <c r="K9" i="3"/>
  <c r="K324" i="5"/>
  <c r="K65" i="3"/>
  <c r="K323" i="5"/>
  <c r="K64" i="3"/>
  <c r="K322" i="5"/>
  <c r="K63" i="3"/>
  <c r="K321" i="5"/>
  <c r="K62" i="3"/>
  <c r="K320" i="5"/>
  <c r="K61" i="3"/>
  <c r="K319" i="5"/>
  <c r="K60" i="3"/>
  <c r="K318" i="5"/>
  <c r="K59" i="3"/>
  <c r="K317" i="5"/>
  <c r="K58" i="3"/>
  <c r="K316" i="5"/>
  <c r="K57" i="3"/>
  <c r="K315" i="5"/>
  <c r="K56" i="3"/>
  <c r="K314" i="5"/>
  <c r="K55" i="3"/>
  <c r="K313" i="5"/>
  <c r="K54" i="3"/>
  <c r="K312" i="5"/>
  <c r="K53" i="3"/>
  <c r="K311" i="5"/>
  <c r="K52" i="3"/>
  <c r="K310" i="5"/>
  <c r="K51" i="3"/>
  <c r="K309" i="5"/>
  <c r="K50" i="3"/>
  <c r="K308" i="5"/>
  <c r="K49" i="3"/>
  <c r="K307" i="5"/>
  <c r="K48" i="3"/>
  <c r="K306" i="5"/>
  <c r="K47" i="3"/>
  <c r="K305" i="5"/>
  <c r="K46" i="3"/>
  <c r="K304" i="5"/>
  <c r="K45" i="3"/>
  <c r="K303" i="5"/>
  <c r="K44" i="3"/>
  <c r="K302" i="5"/>
  <c r="K43" i="3"/>
  <c r="K301" i="5"/>
  <c r="K42" i="3"/>
  <c r="K300" i="5"/>
  <c r="K41" i="3"/>
  <c r="K299" i="5"/>
  <c r="K40" i="3"/>
  <c r="K298" i="5"/>
  <c r="K39" i="3"/>
  <c r="K297" i="5"/>
  <c r="K38" i="3"/>
  <c r="K296" i="5"/>
  <c r="K37" i="3"/>
  <c r="K295" i="5"/>
  <c r="K36" i="3"/>
  <c r="K294" i="5"/>
  <c r="K35" i="3"/>
  <c r="K293" i="5"/>
  <c r="K34" i="3"/>
  <c r="K292" i="5"/>
  <c r="K33" i="3"/>
  <c r="K291" i="5"/>
  <c r="K32" i="3"/>
  <c r="K290" i="5"/>
  <c r="K31" i="3"/>
  <c r="K289" i="5"/>
  <c r="K30" i="3"/>
  <c r="K288" i="5"/>
  <c r="K29" i="3"/>
  <c r="K287" i="5"/>
  <c r="K28" i="3"/>
  <c r="K286" i="5"/>
  <c r="K27" i="3"/>
  <c r="K285" i="5"/>
  <c r="K26" i="3"/>
  <c r="K284" i="5"/>
  <c r="K25" i="3"/>
  <c r="K283" i="5"/>
  <c r="K24" i="3"/>
  <c r="K282" i="5"/>
  <c r="K23" i="3"/>
  <c r="K281" i="5"/>
  <c r="K22" i="3"/>
  <c r="K280" i="5"/>
  <c r="K21" i="3"/>
  <c r="K279" i="5"/>
  <c r="K20" i="3"/>
  <c r="K278" i="5"/>
  <c r="K19" i="3"/>
  <c r="K277" i="5"/>
  <c r="K18" i="3"/>
  <c r="K276" i="5"/>
  <c r="K17" i="3"/>
  <c r="K275" i="5"/>
  <c r="K16" i="3"/>
  <c r="K274" i="5"/>
  <c r="K15" i="3"/>
  <c r="K273" i="5"/>
  <c r="K14" i="3"/>
  <c r="K272" i="5"/>
  <c r="K13" i="3"/>
  <c r="K271" i="5"/>
  <c r="K12" i="3"/>
  <c r="K270" i="5"/>
  <c r="K11" i="3"/>
  <c r="K269" i="5"/>
  <c r="K10" i="3"/>
  <c r="J268" i="5"/>
  <c r="J9" i="3"/>
  <c r="J324" i="5"/>
  <c r="J65" i="3"/>
  <c r="J323" i="5"/>
  <c r="J64" i="3"/>
  <c r="J322" i="5"/>
  <c r="J63" i="3"/>
  <c r="J321" i="5"/>
  <c r="J62" i="3"/>
  <c r="J320" i="5"/>
  <c r="J61" i="3"/>
  <c r="J319" i="5"/>
  <c r="J60" i="3"/>
  <c r="J318" i="5"/>
  <c r="J59" i="3"/>
  <c r="J317" i="5"/>
  <c r="J58" i="3"/>
  <c r="J316" i="5"/>
  <c r="J57" i="3"/>
  <c r="J315" i="5"/>
  <c r="J56" i="3"/>
  <c r="J314" i="5"/>
  <c r="J55" i="3"/>
  <c r="J313" i="5"/>
  <c r="J54" i="3"/>
  <c r="J312" i="5"/>
  <c r="J53" i="3"/>
  <c r="J311" i="5"/>
  <c r="J52" i="3"/>
  <c r="J310" i="5"/>
  <c r="J51" i="3"/>
  <c r="J309" i="5"/>
  <c r="J50" i="3"/>
  <c r="J308" i="5"/>
  <c r="J49" i="3"/>
  <c r="J307" i="5"/>
  <c r="J48" i="3"/>
  <c r="J306" i="5"/>
  <c r="J47" i="3"/>
  <c r="J305" i="5"/>
  <c r="J46" i="3"/>
  <c r="J304" i="5"/>
  <c r="J45" i="3"/>
  <c r="J303" i="5"/>
  <c r="J44" i="3"/>
  <c r="J302" i="5"/>
  <c r="J43" i="3"/>
  <c r="J301" i="5"/>
  <c r="J42" i="3"/>
  <c r="J300" i="5"/>
  <c r="J41" i="3"/>
  <c r="J299" i="5"/>
  <c r="J40" i="3"/>
  <c r="J298" i="5"/>
  <c r="J39" i="3"/>
  <c r="J297" i="5"/>
  <c r="J38" i="3"/>
  <c r="J296" i="5"/>
  <c r="J37" i="3"/>
  <c r="J295" i="5"/>
  <c r="J36" i="3"/>
  <c r="J294" i="5"/>
  <c r="J35" i="3"/>
  <c r="J293" i="5"/>
  <c r="J34" i="3"/>
  <c r="J292" i="5"/>
  <c r="J33" i="3"/>
  <c r="J291" i="5"/>
  <c r="J32" i="3"/>
  <c r="J290" i="5"/>
  <c r="J31" i="3"/>
  <c r="J289" i="5"/>
  <c r="J30" i="3"/>
  <c r="J288" i="5"/>
  <c r="J29" i="3"/>
  <c r="J287" i="5"/>
  <c r="J28" i="3"/>
  <c r="J286" i="5"/>
  <c r="J27" i="3"/>
  <c r="J285" i="5"/>
  <c r="J26" i="3"/>
  <c r="J284" i="5"/>
  <c r="J25" i="3"/>
  <c r="J283" i="5"/>
  <c r="J24" i="3"/>
  <c r="J282" i="5"/>
  <c r="J23" i="3"/>
  <c r="J281" i="5"/>
  <c r="J22" i="3"/>
  <c r="J280" i="5"/>
  <c r="J21" i="3"/>
  <c r="J279" i="5"/>
  <c r="J20" i="3"/>
  <c r="J278" i="5"/>
  <c r="J19" i="3"/>
  <c r="J277" i="5"/>
  <c r="J18" i="3"/>
  <c r="J276" i="5"/>
  <c r="J17" i="3"/>
  <c r="J275" i="5"/>
  <c r="J16" i="3"/>
  <c r="J274" i="5"/>
  <c r="J15" i="3"/>
  <c r="J273" i="5"/>
  <c r="J14" i="3"/>
  <c r="J272" i="5"/>
  <c r="J13" i="3"/>
  <c r="J271" i="5"/>
  <c r="J12" i="3"/>
  <c r="J270" i="5"/>
  <c r="J11" i="3"/>
  <c r="J269" i="5"/>
  <c r="J10" i="3"/>
  <c r="I268" i="5"/>
  <c r="I9" i="3"/>
  <c r="I324" i="5"/>
  <c r="I65" i="3"/>
  <c r="I323" i="5"/>
  <c r="I64" i="3"/>
  <c r="I322" i="5"/>
  <c r="I63" i="3"/>
  <c r="I321" i="5"/>
  <c r="I62" i="3"/>
  <c r="I320" i="5"/>
  <c r="I61" i="3"/>
  <c r="I319" i="5"/>
  <c r="I60" i="3"/>
  <c r="I318" i="5"/>
  <c r="I59" i="3"/>
  <c r="I317" i="5"/>
  <c r="I58" i="3"/>
  <c r="I316" i="5"/>
  <c r="I57" i="3"/>
  <c r="I315" i="5"/>
  <c r="I56" i="3"/>
  <c r="I314" i="5"/>
  <c r="I55" i="3"/>
  <c r="I313" i="5"/>
  <c r="I54" i="3"/>
  <c r="I312" i="5"/>
  <c r="I53" i="3"/>
  <c r="I311" i="5"/>
  <c r="I52" i="3"/>
  <c r="I310" i="5"/>
  <c r="I51" i="3"/>
  <c r="I309" i="5"/>
  <c r="I50" i="3"/>
  <c r="I308" i="5"/>
  <c r="I49" i="3"/>
  <c r="I307" i="5"/>
  <c r="I48" i="3"/>
  <c r="I306" i="5"/>
  <c r="I47" i="3"/>
  <c r="I305" i="5"/>
  <c r="I46" i="3"/>
  <c r="I304" i="5"/>
  <c r="I45" i="3"/>
  <c r="I303" i="5"/>
  <c r="I44" i="3"/>
  <c r="I302" i="5"/>
  <c r="I43" i="3"/>
  <c r="I301" i="5"/>
  <c r="I42" i="3"/>
  <c r="I300" i="5"/>
  <c r="I41" i="3"/>
  <c r="I299" i="5"/>
  <c r="I40" i="3"/>
  <c r="I298" i="5"/>
  <c r="I39" i="3"/>
  <c r="I297" i="5"/>
  <c r="I38" i="3"/>
  <c r="I296" i="5"/>
  <c r="I37" i="3"/>
  <c r="I295" i="5"/>
  <c r="I36" i="3"/>
  <c r="I294" i="5"/>
  <c r="I35" i="3"/>
  <c r="I293" i="5"/>
  <c r="I34" i="3"/>
  <c r="I292" i="5"/>
  <c r="I33" i="3"/>
  <c r="I291" i="5"/>
  <c r="I32" i="3"/>
  <c r="I290" i="5"/>
  <c r="I31" i="3"/>
  <c r="I289" i="5"/>
  <c r="I30" i="3"/>
  <c r="I288" i="5"/>
  <c r="I29" i="3"/>
  <c r="I287" i="5"/>
  <c r="I28" i="3"/>
  <c r="I286" i="5"/>
  <c r="I27" i="3"/>
  <c r="I285" i="5"/>
  <c r="I26" i="3"/>
  <c r="I284" i="5"/>
  <c r="I25" i="3"/>
  <c r="I283" i="5"/>
  <c r="I24" i="3"/>
  <c r="I282" i="5"/>
  <c r="I23" i="3"/>
  <c r="I281" i="5"/>
  <c r="I22" i="3"/>
  <c r="I280" i="5"/>
  <c r="I21" i="3"/>
  <c r="I279" i="5"/>
  <c r="I20" i="3"/>
  <c r="I278" i="5"/>
  <c r="I19" i="3"/>
  <c r="I277" i="5"/>
  <c r="I18" i="3"/>
  <c r="I276" i="5"/>
  <c r="I17" i="3"/>
  <c r="I275" i="5"/>
  <c r="I16" i="3"/>
  <c r="I274" i="5"/>
  <c r="I15" i="3"/>
  <c r="I273" i="5"/>
  <c r="I14" i="3"/>
  <c r="I272" i="5"/>
  <c r="I13" i="3"/>
  <c r="I271" i="5"/>
  <c r="I12" i="3"/>
  <c r="I270" i="5"/>
  <c r="I11" i="3"/>
  <c r="I269" i="5"/>
  <c r="I10" i="3"/>
  <c r="H268" i="5"/>
  <c r="H9" i="3"/>
  <c r="H324" i="5"/>
  <c r="H65" i="3"/>
  <c r="H323" i="5"/>
  <c r="H64" i="3"/>
  <c r="H322" i="5"/>
  <c r="H63" i="3"/>
  <c r="H321" i="5"/>
  <c r="H62" i="3"/>
  <c r="H320" i="5"/>
  <c r="H61" i="3"/>
  <c r="H319" i="5"/>
  <c r="H60" i="3"/>
  <c r="H318" i="5"/>
  <c r="H59" i="3"/>
  <c r="H317" i="5"/>
  <c r="H58" i="3"/>
  <c r="H316" i="5"/>
  <c r="H57" i="3"/>
  <c r="H315" i="5"/>
  <c r="H56" i="3"/>
  <c r="H314" i="5"/>
  <c r="H55" i="3"/>
  <c r="H313" i="5"/>
  <c r="H54" i="3"/>
  <c r="H312" i="5"/>
  <c r="H53" i="3"/>
  <c r="H311" i="5"/>
  <c r="H52" i="3"/>
  <c r="H310" i="5"/>
  <c r="H51" i="3"/>
  <c r="H309" i="5"/>
  <c r="H50" i="3"/>
  <c r="H308" i="5"/>
  <c r="H49" i="3"/>
  <c r="H307" i="5"/>
  <c r="H48" i="3"/>
  <c r="H306" i="5"/>
  <c r="H47" i="3"/>
  <c r="H305" i="5"/>
  <c r="H46" i="3"/>
  <c r="H304" i="5"/>
  <c r="H45" i="3"/>
  <c r="H303" i="5"/>
  <c r="H44" i="3"/>
  <c r="H302" i="5"/>
  <c r="H43" i="3"/>
  <c r="H301" i="5"/>
  <c r="H42" i="3"/>
  <c r="H300" i="5"/>
  <c r="H41" i="3"/>
  <c r="H299" i="5"/>
  <c r="H40" i="3"/>
  <c r="H298" i="5"/>
  <c r="H39" i="3"/>
  <c r="H297" i="5"/>
  <c r="H38" i="3"/>
  <c r="H296" i="5"/>
  <c r="H37" i="3"/>
  <c r="H295" i="5"/>
  <c r="H36" i="3"/>
  <c r="H294" i="5"/>
  <c r="H35" i="3"/>
  <c r="H293" i="5"/>
  <c r="H34" i="3"/>
  <c r="H292" i="5"/>
  <c r="H33" i="3"/>
  <c r="H291" i="5"/>
  <c r="H32" i="3"/>
  <c r="H290" i="5"/>
  <c r="H31" i="3"/>
  <c r="H289" i="5"/>
  <c r="H30" i="3"/>
  <c r="H288" i="5"/>
  <c r="H29" i="3"/>
  <c r="H287" i="5"/>
  <c r="H28" i="3"/>
  <c r="H286" i="5"/>
  <c r="H27" i="3"/>
  <c r="H285" i="5"/>
  <c r="H26" i="3"/>
  <c r="H284" i="5"/>
  <c r="H25" i="3"/>
  <c r="H283" i="5"/>
  <c r="H24" i="3"/>
  <c r="H282" i="5"/>
  <c r="H23" i="3"/>
  <c r="H281" i="5"/>
  <c r="H22" i="3"/>
  <c r="H280" i="5"/>
  <c r="H21" i="3"/>
  <c r="H279" i="5"/>
  <c r="H20" i="3"/>
  <c r="H278" i="5"/>
  <c r="H19" i="3"/>
  <c r="H277" i="5"/>
  <c r="H18" i="3"/>
  <c r="H276" i="5"/>
  <c r="H17" i="3"/>
  <c r="H275" i="5"/>
  <c r="H16" i="3"/>
  <c r="H274" i="5"/>
  <c r="H15" i="3"/>
  <c r="H273" i="5"/>
  <c r="H14" i="3"/>
  <c r="H272" i="5"/>
  <c r="H13" i="3"/>
  <c r="H271" i="5"/>
  <c r="H12" i="3"/>
  <c r="H270" i="5"/>
  <c r="H11" i="3"/>
  <c r="H269" i="5"/>
  <c r="H10" i="3"/>
  <c r="G268" i="5"/>
  <c r="G9" i="3"/>
  <c r="G324" i="5"/>
  <c r="G65" i="3"/>
  <c r="G323" i="5"/>
  <c r="G64" i="3"/>
  <c r="G322" i="5"/>
  <c r="G63" i="3"/>
  <c r="G321" i="5"/>
  <c r="G62" i="3"/>
  <c r="G320" i="5"/>
  <c r="G61" i="3"/>
  <c r="G319" i="5"/>
  <c r="G60" i="3"/>
  <c r="G318" i="5"/>
  <c r="G59" i="3"/>
  <c r="G317" i="5"/>
  <c r="G58" i="3"/>
  <c r="G316" i="5"/>
  <c r="G57" i="3"/>
  <c r="G315" i="5"/>
  <c r="G56" i="3"/>
  <c r="G314" i="5"/>
  <c r="G55" i="3"/>
  <c r="G313" i="5"/>
  <c r="G54" i="3"/>
  <c r="G312" i="5"/>
  <c r="G53" i="3"/>
  <c r="G311" i="5"/>
  <c r="G52" i="3"/>
  <c r="G310" i="5"/>
  <c r="G51" i="3"/>
  <c r="G309" i="5"/>
  <c r="G50" i="3"/>
  <c r="G308" i="5"/>
  <c r="G49" i="3"/>
  <c r="G307" i="5"/>
  <c r="G48" i="3"/>
  <c r="G306" i="5"/>
  <c r="G47" i="3"/>
  <c r="G305" i="5"/>
  <c r="G46" i="3"/>
  <c r="G304" i="5"/>
  <c r="G45" i="3"/>
  <c r="G303" i="5"/>
  <c r="G44" i="3"/>
  <c r="G302" i="5"/>
  <c r="G43" i="3"/>
  <c r="G301" i="5"/>
  <c r="G42" i="3"/>
  <c r="G300" i="5"/>
  <c r="G41" i="3"/>
  <c r="G299" i="5"/>
  <c r="G40" i="3"/>
  <c r="G298" i="5"/>
  <c r="G39" i="3"/>
  <c r="G297" i="5"/>
  <c r="G38" i="3"/>
  <c r="G296" i="5"/>
  <c r="G37" i="3"/>
  <c r="G295" i="5"/>
  <c r="G36" i="3"/>
  <c r="G294" i="5"/>
  <c r="G35" i="3"/>
  <c r="G293" i="5"/>
  <c r="G34" i="3"/>
  <c r="G292" i="5"/>
  <c r="G33" i="3"/>
  <c r="G291" i="5"/>
  <c r="G32" i="3"/>
  <c r="G290" i="5"/>
  <c r="G31" i="3"/>
  <c r="G289" i="5"/>
  <c r="G30" i="3"/>
  <c r="G288" i="5"/>
  <c r="G29" i="3"/>
  <c r="G287" i="5"/>
  <c r="G28" i="3"/>
  <c r="G286" i="5"/>
  <c r="G27" i="3"/>
  <c r="G285" i="5"/>
  <c r="G26" i="3"/>
  <c r="G284" i="5"/>
  <c r="G25" i="3"/>
  <c r="G283" i="5"/>
  <c r="G24" i="3"/>
  <c r="G282" i="5"/>
  <c r="G23" i="3"/>
  <c r="G281" i="5"/>
  <c r="G22" i="3"/>
  <c r="G280" i="5"/>
  <c r="G21" i="3"/>
  <c r="G279" i="5"/>
  <c r="G20" i="3"/>
  <c r="G278" i="5"/>
  <c r="G19" i="3"/>
  <c r="G277" i="5"/>
  <c r="G18" i="3"/>
  <c r="G276" i="5"/>
  <c r="G17" i="3"/>
  <c r="G275" i="5"/>
  <c r="G16" i="3"/>
  <c r="G274" i="5"/>
  <c r="G15" i="3"/>
  <c r="G273" i="5"/>
  <c r="G14" i="3"/>
  <c r="G272" i="5"/>
  <c r="G13" i="3"/>
  <c r="G271" i="5"/>
  <c r="G12" i="3"/>
  <c r="G270" i="5"/>
  <c r="G11" i="3"/>
  <c r="G269" i="5"/>
  <c r="G10" i="3"/>
  <c r="F268" i="5"/>
  <c r="F9" i="3"/>
  <c r="F324" i="5"/>
  <c r="F65" i="3"/>
  <c r="F323" i="5"/>
  <c r="F64" i="3"/>
  <c r="F322" i="5"/>
  <c r="F63" i="3"/>
  <c r="F321" i="5"/>
  <c r="F62" i="3"/>
  <c r="F320" i="5"/>
  <c r="F61" i="3"/>
  <c r="F319" i="5"/>
  <c r="F60" i="3"/>
  <c r="F318" i="5"/>
  <c r="F59" i="3"/>
  <c r="F317" i="5"/>
  <c r="F58" i="3"/>
  <c r="F316" i="5"/>
  <c r="F57" i="3"/>
  <c r="F315" i="5"/>
  <c r="F56" i="3"/>
  <c r="F314" i="5"/>
  <c r="F55" i="3"/>
  <c r="F313" i="5"/>
  <c r="F54" i="3"/>
  <c r="F312" i="5"/>
  <c r="F53" i="3"/>
  <c r="F311" i="5"/>
  <c r="F52" i="3"/>
  <c r="F310" i="5"/>
  <c r="F51" i="3"/>
  <c r="F309" i="5"/>
  <c r="F50" i="3"/>
  <c r="F308" i="5"/>
  <c r="F49" i="3"/>
  <c r="F307" i="5"/>
  <c r="F48" i="3"/>
  <c r="F306" i="5"/>
  <c r="F47" i="3"/>
  <c r="F305" i="5"/>
  <c r="F46" i="3"/>
  <c r="F304" i="5"/>
  <c r="F45" i="3"/>
  <c r="F303" i="5"/>
  <c r="F44" i="3"/>
  <c r="F302" i="5"/>
  <c r="F43" i="3"/>
  <c r="F301" i="5"/>
  <c r="F42" i="3"/>
  <c r="F300" i="5"/>
  <c r="F41" i="3"/>
  <c r="F299" i="5"/>
  <c r="F40" i="3"/>
  <c r="F298" i="5"/>
  <c r="F39" i="3"/>
  <c r="F297" i="5"/>
  <c r="F38" i="3"/>
  <c r="F296" i="5"/>
  <c r="F37" i="3"/>
  <c r="F295" i="5"/>
  <c r="F36" i="3"/>
  <c r="F294" i="5"/>
  <c r="F35" i="3"/>
  <c r="F293" i="5"/>
  <c r="F34" i="3"/>
  <c r="F292" i="5"/>
  <c r="F33" i="3"/>
  <c r="F291" i="5"/>
  <c r="F32" i="3"/>
  <c r="F290" i="5"/>
  <c r="F31" i="3"/>
  <c r="F289" i="5"/>
  <c r="F30" i="3"/>
  <c r="F288" i="5"/>
  <c r="F29" i="3"/>
  <c r="F287" i="5"/>
  <c r="F28" i="3"/>
  <c r="F286" i="5"/>
  <c r="F27" i="3"/>
  <c r="F285" i="5"/>
  <c r="F26" i="3"/>
  <c r="F284" i="5"/>
  <c r="F25" i="3"/>
  <c r="F283" i="5"/>
  <c r="F24" i="3"/>
  <c r="F282" i="5"/>
  <c r="F23" i="3"/>
  <c r="F281" i="5"/>
  <c r="F22" i="3"/>
  <c r="F280" i="5"/>
  <c r="F21" i="3"/>
  <c r="F279" i="5"/>
  <c r="F20" i="3"/>
  <c r="F278" i="5"/>
  <c r="F19" i="3"/>
  <c r="F277" i="5"/>
  <c r="F18" i="3"/>
  <c r="F276" i="5"/>
  <c r="F17" i="3"/>
  <c r="F275" i="5"/>
  <c r="F16" i="3"/>
  <c r="F274" i="5"/>
  <c r="F15" i="3"/>
  <c r="F273" i="5"/>
  <c r="F14" i="3"/>
  <c r="F272" i="5"/>
  <c r="F13" i="3"/>
  <c r="F271" i="5"/>
  <c r="F12" i="3"/>
  <c r="F270" i="5"/>
  <c r="F11" i="3"/>
  <c r="F269" i="5"/>
  <c r="F10" i="3"/>
  <c r="E268" i="5"/>
  <c r="E9" i="3"/>
  <c r="E324" i="5"/>
  <c r="E65" i="3"/>
  <c r="E323" i="5"/>
  <c r="E64" i="3"/>
  <c r="E322" i="5"/>
  <c r="E63" i="3"/>
  <c r="E321" i="5"/>
  <c r="E62" i="3"/>
  <c r="E320" i="5"/>
  <c r="E61" i="3"/>
  <c r="E319" i="5"/>
  <c r="E60" i="3"/>
  <c r="E318" i="5"/>
  <c r="E59" i="3"/>
  <c r="E317" i="5"/>
  <c r="E58" i="3"/>
  <c r="E316" i="5"/>
  <c r="E57" i="3"/>
  <c r="E315" i="5"/>
  <c r="E56" i="3"/>
  <c r="E314" i="5"/>
  <c r="E55" i="3"/>
  <c r="E313" i="5"/>
  <c r="E54" i="3"/>
  <c r="E312" i="5"/>
  <c r="E53" i="3"/>
  <c r="E311" i="5"/>
  <c r="E52" i="3"/>
  <c r="E310" i="5"/>
  <c r="E51" i="3"/>
  <c r="E309" i="5"/>
  <c r="E50" i="3"/>
  <c r="E308" i="5"/>
  <c r="E49" i="3"/>
  <c r="E307" i="5"/>
  <c r="E48" i="3"/>
  <c r="E306" i="5"/>
  <c r="E47" i="3"/>
  <c r="E305" i="5"/>
  <c r="E46" i="3"/>
  <c r="E304" i="5"/>
  <c r="E45" i="3"/>
  <c r="E303" i="5"/>
  <c r="E44" i="3"/>
  <c r="E302" i="5"/>
  <c r="E43" i="3"/>
  <c r="E301" i="5"/>
  <c r="E42" i="3"/>
  <c r="E300" i="5"/>
  <c r="E41" i="3"/>
  <c r="E299" i="5"/>
  <c r="E40" i="3"/>
  <c r="E298" i="5"/>
  <c r="E39" i="3"/>
  <c r="E297" i="5"/>
  <c r="E38" i="3"/>
  <c r="E296" i="5"/>
  <c r="E37" i="3"/>
  <c r="E295" i="5"/>
  <c r="E36" i="3"/>
  <c r="E294" i="5"/>
  <c r="E35" i="3"/>
  <c r="E293" i="5"/>
  <c r="E34" i="3"/>
  <c r="E292" i="5"/>
  <c r="E33" i="3"/>
  <c r="E291" i="5"/>
  <c r="E32" i="3"/>
  <c r="E290" i="5"/>
  <c r="E31" i="3"/>
  <c r="E289" i="5"/>
  <c r="E30" i="3"/>
  <c r="E288" i="5"/>
  <c r="E29" i="3"/>
  <c r="E287" i="5"/>
  <c r="E28" i="3"/>
  <c r="E286" i="5"/>
  <c r="E27" i="3"/>
  <c r="E285" i="5"/>
  <c r="E26" i="3"/>
  <c r="E284" i="5"/>
  <c r="E25" i="3"/>
  <c r="E283" i="5"/>
  <c r="E24" i="3"/>
  <c r="E282" i="5"/>
  <c r="E23" i="3"/>
  <c r="E281" i="5"/>
  <c r="E22" i="3"/>
  <c r="E280" i="5"/>
  <c r="E21" i="3"/>
  <c r="E279" i="5"/>
  <c r="E20" i="3"/>
  <c r="E278" i="5"/>
  <c r="E19" i="3"/>
  <c r="E277" i="5"/>
  <c r="E18" i="3"/>
  <c r="E276" i="5"/>
  <c r="E17" i="3"/>
  <c r="E275" i="5"/>
  <c r="E16" i="3"/>
  <c r="E274" i="5"/>
  <c r="E15" i="3"/>
  <c r="E273" i="5"/>
  <c r="E14" i="3"/>
  <c r="E272" i="5"/>
  <c r="E13" i="3"/>
  <c r="E271" i="5"/>
  <c r="E12" i="3"/>
  <c r="E270" i="5"/>
  <c r="E11" i="3"/>
  <c r="E269" i="5"/>
  <c r="E10" i="3"/>
  <c r="D268" i="5"/>
  <c r="D9" i="3"/>
  <c r="D324" i="5"/>
  <c r="D65" i="3"/>
  <c r="D323" i="5"/>
  <c r="D64" i="3"/>
  <c r="D322" i="5"/>
  <c r="D63" i="3"/>
  <c r="D321" i="5"/>
  <c r="D62" i="3"/>
  <c r="D320" i="5"/>
  <c r="D61" i="3"/>
  <c r="D319" i="5"/>
  <c r="D60" i="3"/>
  <c r="D318" i="5"/>
  <c r="D59" i="3"/>
  <c r="D317" i="5"/>
  <c r="D58" i="3"/>
  <c r="D316" i="5"/>
  <c r="D57" i="3"/>
  <c r="D315" i="5"/>
  <c r="D56" i="3"/>
  <c r="D314" i="5"/>
  <c r="D55" i="3"/>
  <c r="D313" i="5"/>
  <c r="D54" i="3"/>
  <c r="D312" i="5"/>
  <c r="D53" i="3"/>
  <c r="D311" i="5"/>
  <c r="D52" i="3"/>
  <c r="D310" i="5"/>
  <c r="D51" i="3"/>
  <c r="D309" i="5"/>
  <c r="D50" i="3"/>
  <c r="D308" i="5"/>
  <c r="D49" i="3"/>
  <c r="D307" i="5"/>
  <c r="D48" i="3"/>
  <c r="D306" i="5"/>
  <c r="D47" i="3"/>
  <c r="D305" i="5"/>
  <c r="D46" i="3"/>
  <c r="D304" i="5"/>
  <c r="D45" i="3"/>
  <c r="D303" i="5"/>
  <c r="D44" i="3"/>
  <c r="D302" i="5"/>
  <c r="D43" i="3"/>
  <c r="D301" i="5"/>
  <c r="D42" i="3"/>
  <c r="D300" i="5"/>
  <c r="D41" i="3"/>
  <c r="D299" i="5"/>
  <c r="D40" i="3"/>
  <c r="D298" i="5"/>
  <c r="D39" i="3"/>
  <c r="D297" i="5"/>
  <c r="D38" i="3"/>
  <c r="D296" i="5"/>
  <c r="D37" i="3"/>
  <c r="D295" i="5"/>
  <c r="D36" i="3"/>
  <c r="D294" i="5"/>
  <c r="D35" i="3"/>
  <c r="D293" i="5"/>
  <c r="D34" i="3"/>
  <c r="D292" i="5"/>
  <c r="D33" i="3"/>
  <c r="D291" i="5"/>
  <c r="D32" i="3"/>
  <c r="D290" i="5"/>
  <c r="D31" i="3"/>
  <c r="D289" i="5"/>
  <c r="D30" i="3"/>
  <c r="D288" i="5"/>
  <c r="D29" i="3"/>
  <c r="D287" i="5"/>
  <c r="D28" i="3"/>
  <c r="D286" i="5"/>
  <c r="D27" i="3"/>
  <c r="D285" i="5"/>
  <c r="D26" i="3"/>
  <c r="D284" i="5"/>
  <c r="D25" i="3"/>
  <c r="D283" i="5"/>
  <c r="D24" i="3"/>
  <c r="D282" i="5"/>
  <c r="D23" i="3"/>
  <c r="D281" i="5"/>
  <c r="D22" i="3"/>
  <c r="D280" i="5"/>
  <c r="D21" i="3"/>
  <c r="D279" i="5"/>
  <c r="D20" i="3"/>
  <c r="D278" i="5"/>
  <c r="D19" i="3"/>
  <c r="D277" i="5"/>
  <c r="D18" i="3"/>
  <c r="D276" i="5"/>
  <c r="D17" i="3"/>
  <c r="D275" i="5"/>
  <c r="D16" i="3"/>
  <c r="D274" i="5"/>
  <c r="D15" i="3"/>
  <c r="D273" i="5"/>
  <c r="D14" i="3"/>
  <c r="D272" i="5"/>
  <c r="D13" i="3"/>
  <c r="D271" i="5"/>
  <c r="D12" i="3"/>
  <c r="D270" i="5"/>
  <c r="D11" i="3"/>
  <c r="D269" i="5"/>
  <c r="D10" i="3"/>
  <c r="C268" i="5"/>
  <c r="C9" i="3"/>
  <c r="C324" i="5"/>
  <c r="C65" i="3"/>
  <c r="C323" i="5"/>
  <c r="C64" i="3"/>
  <c r="C322" i="5"/>
  <c r="C63" i="3"/>
  <c r="C321" i="5"/>
  <c r="C62" i="3"/>
  <c r="C320" i="5"/>
  <c r="C61" i="3"/>
  <c r="C319" i="5"/>
  <c r="C60" i="3"/>
  <c r="C318" i="5"/>
  <c r="C59" i="3"/>
  <c r="C317" i="5"/>
  <c r="C58" i="3"/>
  <c r="C316" i="5"/>
  <c r="C57" i="3"/>
  <c r="C315" i="5"/>
  <c r="C56" i="3"/>
  <c r="C314" i="5"/>
  <c r="C55" i="3"/>
  <c r="C313" i="5"/>
  <c r="C54" i="3"/>
  <c r="C312" i="5"/>
  <c r="C53" i="3"/>
  <c r="C311" i="5"/>
  <c r="C52" i="3"/>
  <c r="C310" i="5"/>
  <c r="C51" i="3"/>
  <c r="C309" i="5"/>
  <c r="C50" i="3"/>
  <c r="C308" i="5"/>
  <c r="C49" i="3"/>
  <c r="C307" i="5"/>
  <c r="C48" i="3"/>
  <c r="C306" i="5"/>
  <c r="C47" i="3"/>
  <c r="C305" i="5"/>
  <c r="C46" i="3"/>
  <c r="C304" i="5"/>
  <c r="C45" i="3"/>
  <c r="C303" i="5"/>
  <c r="C44" i="3"/>
  <c r="C302" i="5"/>
  <c r="C43" i="3"/>
  <c r="C301" i="5"/>
  <c r="C42" i="3"/>
  <c r="C300" i="5"/>
  <c r="C41" i="3"/>
  <c r="C299" i="5"/>
  <c r="C40" i="3"/>
  <c r="C298" i="5"/>
  <c r="C39" i="3"/>
  <c r="C297" i="5"/>
  <c r="C38" i="3"/>
  <c r="C296" i="5"/>
  <c r="C37" i="3"/>
  <c r="C295" i="5"/>
  <c r="C36" i="3"/>
  <c r="C294" i="5"/>
  <c r="C35" i="3"/>
  <c r="C293" i="5"/>
  <c r="C34" i="3"/>
  <c r="C292" i="5"/>
  <c r="C33" i="3"/>
  <c r="C291" i="5"/>
  <c r="C32" i="3"/>
  <c r="C290" i="5"/>
  <c r="C31" i="3"/>
  <c r="C289" i="5"/>
  <c r="C30" i="3"/>
  <c r="C288" i="5"/>
  <c r="C29" i="3"/>
  <c r="C287" i="5"/>
  <c r="C28" i="3"/>
  <c r="C286" i="5"/>
  <c r="C27" i="3"/>
  <c r="C285" i="5"/>
  <c r="C26" i="3"/>
  <c r="C284" i="5"/>
  <c r="C25" i="3"/>
  <c r="C283" i="5"/>
  <c r="C24" i="3"/>
  <c r="C282" i="5"/>
  <c r="C23" i="3"/>
  <c r="C281" i="5"/>
  <c r="C22" i="3"/>
  <c r="C280" i="5"/>
  <c r="C21" i="3"/>
  <c r="C279" i="5"/>
  <c r="C20" i="3"/>
  <c r="C278" i="5"/>
  <c r="C19" i="3"/>
  <c r="C277" i="5"/>
  <c r="C18" i="3"/>
  <c r="C276" i="5"/>
  <c r="C17" i="3"/>
  <c r="C275" i="5"/>
  <c r="C16" i="3"/>
  <c r="C274" i="5"/>
  <c r="C15" i="3"/>
  <c r="C273" i="5"/>
  <c r="C14" i="3"/>
  <c r="C272" i="5"/>
  <c r="C13" i="3"/>
  <c r="C271" i="5"/>
  <c r="C12" i="3"/>
  <c r="C270" i="5"/>
  <c r="C11" i="3"/>
  <c r="C269" i="5"/>
  <c r="C10" i="3"/>
  <c r="B330" i="5"/>
  <c r="B71" i="3"/>
  <c r="B325" i="5"/>
  <c r="B66" i="3"/>
  <c r="B329" i="5"/>
  <c r="B70" i="3"/>
  <c r="B328" i="5"/>
  <c r="B69" i="3"/>
  <c r="B327" i="5"/>
  <c r="B68" i="3"/>
  <c r="B326" i="5"/>
  <c r="B67" i="3"/>
  <c r="B268" i="5"/>
  <c r="B9" i="3"/>
  <c r="B324" i="5"/>
  <c r="B65" i="3"/>
  <c r="B323" i="5"/>
  <c r="B64" i="3"/>
  <c r="B322" i="5"/>
  <c r="B63" i="3"/>
  <c r="B321" i="5"/>
  <c r="B62" i="3"/>
  <c r="B320" i="5"/>
  <c r="B61" i="3"/>
  <c r="B319" i="5"/>
  <c r="B60" i="3"/>
  <c r="B318" i="5"/>
  <c r="B59" i="3"/>
  <c r="B317" i="5"/>
  <c r="B58" i="3"/>
  <c r="B316" i="5"/>
  <c r="B57" i="3"/>
  <c r="B315" i="5"/>
  <c r="B56" i="3"/>
  <c r="B314" i="5"/>
  <c r="B55" i="3"/>
  <c r="B313" i="5"/>
  <c r="B54" i="3"/>
  <c r="B312" i="5"/>
  <c r="B53" i="3"/>
  <c r="B311" i="5"/>
  <c r="B52" i="3"/>
  <c r="B310" i="5"/>
  <c r="B51" i="3"/>
  <c r="B309" i="5"/>
  <c r="B50" i="3"/>
  <c r="B308" i="5"/>
  <c r="B49" i="3"/>
  <c r="B307" i="5"/>
  <c r="B48" i="3"/>
  <c r="B306" i="5"/>
  <c r="B47" i="3"/>
  <c r="B305" i="5"/>
  <c r="B46" i="3"/>
  <c r="B304" i="5"/>
  <c r="B45" i="3"/>
  <c r="B303" i="5"/>
  <c r="B44" i="3"/>
  <c r="B302" i="5"/>
  <c r="B43" i="3"/>
  <c r="B301" i="5"/>
  <c r="B42" i="3"/>
  <c r="B300" i="5"/>
  <c r="B41" i="3"/>
  <c r="B299" i="5"/>
  <c r="B40" i="3"/>
  <c r="B298" i="5"/>
  <c r="B39" i="3"/>
  <c r="B297" i="5"/>
  <c r="B38" i="3"/>
  <c r="B296" i="5"/>
  <c r="B37" i="3"/>
  <c r="B295" i="5"/>
  <c r="B36" i="3"/>
  <c r="B294" i="5"/>
  <c r="B35" i="3"/>
  <c r="B293" i="5"/>
  <c r="B34" i="3"/>
  <c r="B292" i="5"/>
  <c r="B33" i="3"/>
  <c r="B291" i="5"/>
  <c r="B32" i="3"/>
  <c r="B290" i="5"/>
  <c r="B31" i="3"/>
  <c r="B289" i="5"/>
  <c r="B30" i="3"/>
  <c r="B288" i="5"/>
  <c r="B29" i="3"/>
  <c r="B287" i="5"/>
  <c r="B28" i="3"/>
  <c r="B286" i="5"/>
  <c r="B27" i="3"/>
  <c r="B285" i="5"/>
  <c r="B26" i="3"/>
  <c r="B284" i="5"/>
  <c r="B25" i="3"/>
  <c r="B283" i="5"/>
  <c r="B24" i="3"/>
  <c r="B282" i="5"/>
  <c r="B23" i="3"/>
  <c r="B281" i="5"/>
  <c r="B22" i="3"/>
  <c r="B280" i="5"/>
  <c r="B21" i="3"/>
  <c r="B279" i="5"/>
  <c r="B20" i="3"/>
  <c r="B278" i="5"/>
  <c r="B19" i="3"/>
  <c r="B277" i="5"/>
  <c r="B18" i="3"/>
  <c r="B276" i="5"/>
  <c r="B17" i="3"/>
  <c r="B275" i="5"/>
  <c r="B16" i="3"/>
  <c r="B274" i="5"/>
  <c r="B15" i="3"/>
  <c r="B273" i="5"/>
  <c r="B14" i="3"/>
  <c r="B272" i="5"/>
  <c r="B13" i="3"/>
  <c r="B271" i="5"/>
  <c r="B12" i="3"/>
  <c r="B270" i="5"/>
  <c r="B11" i="3"/>
  <c r="B269" i="5"/>
  <c r="B10" i="3"/>
  <c r="B400" i="5" a="1"/>
  <c r="BL462" i="5"/>
  <c r="B400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U400" i="5"/>
  <c r="V400" i="5"/>
  <c r="W400" i="5"/>
  <c r="X400" i="5"/>
  <c r="Y400" i="5"/>
  <c r="Z400" i="5"/>
  <c r="AA400" i="5"/>
  <c r="AB400" i="5"/>
  <c r="AC400" i="5"/>
  <c r="AD400" i="5"/>
  <c r="AE400" i="5"/>
  <c r="AF400" i="5"/>
  <c r="AG400" i="5"/>
  <c r="AH400" i="5"/>
  <c r="AI400" i="5"/>
  <c r="AJ400" i="5"/>
  <c r="AK400" i="5"/>
  <c r="AL400" i="5"/>
  <c r="AM400" i="5"/>
  <c r="AN400" i="5"/>
  <c r="AO400" i="5"/>
  <c r="AP400" i="5"/>
  <c r="AQ400" i="5"/>
  <c r="AR400" i="5"/>
  <c r="AS400" i="5"/>
  <c r="AT400" i="5"/>
  <c r="AU400" i="5"/>
  <c r="AV400" i="5"/>
  <c r="AW400" i="5"/>
  <c r="AX400" i="5"/>
  <c r="AY400" i="5"/>
  <c r="AZ400" i="5"/>
  <c r="BA400" i="5"/>
  <c r="BB400" i="5"/>
  <c r="BC400" i="5"/>
  <c r="BD400" i="5"/>
  <c r="BE400" i="5"/>
  <c r="BF400" i="5"/>
  <c r="BG400" i="5"/>
  <c r="BH400" i="5"/>
  <c r="BI400" i="5"/>
  <c r="BJ400" i="5"/>
  <c r="BK400" i="5"/>
  <c r="BL400" i="5"/>
  <c r="B401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U401" i="5"/>
  <c r="V401" i="5"/>
  <c r="W401" i="5"/>
  <c r="X401" i="5"/>
  <c r="Y401" i="5"/>
  <c r="Z401" i="5"/>
  <c r="AA401" i="5"/>
  <c r="AB401" i="5"/>
  <c r="AC401" i="5"/>
  <c r="AD401" i="5"/>
  <c r="AE401" i="5"/>
  <c r="AF401" i="5"/>
  <c r="AG401" i="5"/>
  <c r="AH401" i="5"/>
  <c r="AI401" i="5"/>
  <c r="AJ401" i="5"/>
  <c r="AK401" i="5"/>
  <c r="AL401" i="5"/>
  <c r="AM401" i="5"/>
  <c r="AN401" i="5"/>
  <c r="AO401" i="5"/>
  <c r="AP401" i="5"/>
  <c r="AQ401" i="5"/>
  <c r="AR401" i="5"/>
  <c r="AS401" i="5"/>
  <c r="AT401" i="5"/>
  <c r="AU401" i="5"/>
  <c r="AV401" i="5"/>
  <c r="AW401" i="5"/>
  <c r="AX401" i="5"/>
  <c r="AY401" i="5"/>
  <c r="AZ401" i="5"/>
  <c r="BA401" i="5"/>
  <c r="BB401" i="5"/>
  <c r="BC401" i="5"/>
  <c r="BD401" i="5"/>
  <c r="BE401" i="5"/>
  <c r="BF401" i="5"/>
  <c r="BG401" i="5"/>
  <c r="BH401" i="5"/>
  <c r="BI401" i="5"/>
  <c r="BJ401" i="5"/>
  <c r="BK401" i="5"/>
  <c r="BL401" i="5"/>
  <c r="B402" i="5"/>
  <c r="C402" i="5"/>
  <c r="D402" i="5"/>
  <c r="E402" i="5"/>
  <c r="F402" i="5"/>
  <c r="G402" i="5"/>
  <c r="H402" i="5"/>
  <c r="I402" i="5"/>
  <c r="J402" i="5"/>
  <c r="K402" i="5"/>
  <c r="L402" i="5"/>
  <c r="M402" i="5"/>
  <c r="N402" i="5"/>
  <c r="O402" i="5"/>
  <c r="P402" i="5"/>
  <c r="Q402" i="5"/>
  <c r="R402" i="5"/>
  <c r="S402" i="5"/>
  <c r="T402" i="5"/>
  <c r="U402" i="5"/>
  <c r="V402" i="5"/>
  <c r="W402" i="5"/>
  <c r="X402" i="5"/>
  <c r="Y402" i="5"/>
  <c r="Z402" i="5"/>
  <c r="AA402" i="5"/>
  <c r="AB402" i="5"/>
  <c r="AC402" i="5"/>
  <c r="AD402" i="5"/>
  <c r="AE402" i="5"/>
  <c r="AF402" i="5"/>
  <c r="AG402" i="5"/>
  <c r="AH402" i="5"/>
  <c r="AI402" i="5"/>
  <c r="AJ402" i="5"/>
  <c r="AK402" i="5"/>
  <c r="AL402" i="5"/>
  <c r="AM402" i="5"/>
  <c r="AN402" i="5"/>
  <c r="AO402" i="5"/>
  <c r="AP402" i="5"/>
  <c r="AQ402" i="5"/>
  <c r="AR402" i="5"/>
  <c r="AS402" i="5"/>
  <c r="AT402" i="5"/>
  <c r="AU402" i="5"/>
  <c r="AV402" i="5"/>
  <c r="AW402" i="5"/>
  <c r="AX402" i="5"/>
  <c r="AY402" i="5"/>
  <c r="AZ402" i="5"/>
  <c r="BA402" i="5"/>
  <c r="BB402" i="5"/>
  <c r="BC402" i="5"/>
  <c r="BD402" i="5"/>
  <c r="BE402" i="5"/>
  <c r="BF402" i="5"/>
  <c r="BG402" i="5"/>
  <c r="BH402" i="5"/>
  <c r="BI402" i="5"/>
  <c r="BJ402" i="5"/>
  <c r="BK402" i="5"/>
  <c r="BL402" i="5"/>
  <c r="B403" i="5"/>
  <c r="C403" i="5"/>
  <c r="D403" i="5"/>
  <c r="E403" i="5"/>
  <c r="F403" i="5"/>
  <c r="G403" i="5"/>
  <c r="H403" i="5"/>
  <c r="I403" i="5"/>
  <c r="J403" i="5"/>
  <c r="K403" i="5"/>
  <c r="L403" i="5"/>
  <c r="M403" i="5"/>
  <c r="N403" i="5"/>
  <c r="O403" i="5"/>
  <c r="P403" i="5"/>
  <c r="Q403" i="5"/>
  <c r="R403" i="5"/>
  <c r="S403" i="5"/>
  <c r="T403" i="5"/>
  <c r="U403" i="5"/>
  <c r="V403" i="5"/>
  <c r="W403" i="5"/>
  <c r="X403" i="5"/>
  <c r="Y403" i="5"/>
  <c r="Z403" i="5"/>
  <c r="AA403" i="5"/>
  <c r="AB403" i="5"/>
  <c r="AC403" i="5"/>
  <c r="AD403" i="5"/>
  <c r="AE403" i="5"/>
  <c r="AF403" i="5"/>
  <c r="AG403" i="5"/>
  <c r="AH403" i="5"/>
  <c r="AI403" i="5"/>
  <c r="AJ403" i="5"/>
  <c r="AK403" i="5"/>
  <c r="AL403" i="5"/>
  <c r="AM403" i="5"/>
  <c r="AN403" i="5"/>
  <c r="AO403" i="5"/>
  <c r="AP403" i="5"/>
  <c r="AQ403" i="5"/>
  <c r="AR403" i="5"/>
  <c r="AS403" i="5"/>
  <c r="AT403" i="5"/>
  <c r="AU403" i="5"/>
  <c r="AV403" i="5"/>
  <c r="AW403" i="5"/>
  <c r="AX403" i="5"/>
  <c r="AY403" i="5"/>
  <c r="AZ403" i="5"/>
  <c r="BA403" i="5"/>
  <c r="BB403" i="5"/>
  <c r="BC403" i="5"/>
  <c r="BD403" i="5"/>
  <c r="BE403" i="5"/>
  <c r="BF403" i="5"/>
  <c r="BG403" i="5"/>
  <c r="BH403" i="5"/>
  <c r="BI403" i="5"/>
  <c r="BJ403" i="5"/>
  <c r="BK403" i="5"/>
  <c r="BL403" i="5"/>
  <c r="B404" i="5"/>
  <c r="C404" i="5"/>
  <c r="D404" i="5"/>
  <c r="E404" i="5"/>
  <c r="F404" i="5"/>
  <c r="G404" i="5"/>
  <c r="H404" i="5"/>
  <c r="I404" i="5"/>
  <c r="J404" i="5"/>
  <c r="K404" i="5"/>
  <c r="L404" i="5"/>
  <c r="M404" i="5"/>
  <c r="N404" i="5"/>
  <c r="O404" i="5"/>
  <c r="P404" i="5"/>
  <c r="Q404" i="5"/>
  <c r="R404" i="5"/>
  <c r="S404" i="5"/>
  <c r="T404" i="5"/>
  <c r="U404" i="5"/>
  <c r="V404" i="5"/>
  <c r="W404" i="5"/>
  <c r="X404" i="5"/>
  <c r="Y404" i="5"/>
  <c r="Z404" i="5"/>
  <c r="AA404" i="5"/>
  <c r="AB404" i="5"/>
  <c r="AC404" i="5"/>
  <c r="AD404" i="5"/>
  <c r="AE404" i="5"/>
  <c r="AF404" i="5"/>
  <c r="AG404" i="5"/>
  <c r="AH404" i="5"/>
  <c r="AI404" i="5"/>
  <c r="AJ404" i="5"/>
  <c r="AK404" i="5"/>
  <c r="AL404" i="5"/>
  <c r="AM404" i="5"/>
  <c r="AN404" i="5"/>
  <c r="AO404" i="5"/>
  <c r="AP404" i="5"/>
  <c r="AQ404" i="5"/>
  <c r="AR404" i="5"/>
  <c r="AS404" i="5"/>
  <c r="AT404" i="5"/>
  <c r="AU404" i="5"/>
  <c r="AV404" i="5"/>
  <c r="AW404" i="5"/>
  <c r="AX404" i="5"/>
  <c r="AY404" i="5"/>
  <c r="AZ404" i="5"/>
  <c r="BA404" i="5"/>
  <c r="BB404" i="5"/>
  <c r="BC404" i="5"/>
  <c r="BD404" i="5"/>
  <c r="BE404" i="5"/>
  <c r="BF404" i="5"/>
  <c r="BG404" i="5"/>
  <c r="BH404" i="5"/>
  <c r="BI404" i="5"/>
  <c r="BJ404" i="5"/>
  <c r="BK404" i="5"/>
  <c r="BL404" i="5"/>
  <c r="B405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U405" i="5"/>
  <c r="V405" i="5"/>
  <c r="W405" i="5"/>
  <c r="X405" i="5"/>
  <c r="Y405" i="5"/>
  <c r="Z405" i="5"/>
  <c r="AA405" i="5"/>
  <c r="AB405" i="5"/>
  <c r="AC405" i="5"/>
  <c r="AD405" i="5"/>
  <c r="AE405" i="5"/>
  <c r="AF405" i="5"/>
  <c r="AG405" i="5"/>
  <c r="AH405" i="5"/>
  <c r="AI405" i="5"/>
  <c r="AJ405" i="5"/>
  <c r="AK405" i="5"/>
  <c r="AL405" i="5"/>
  <c r="AM405" i="5"/>
  <c r="AN405" i="5"/>
  <c r="AO405" i="5"/>
  <c r="AP405" i="5"/>
  <c r="AQ405" i="5"/>
  <c r="AR405" i="5"/>
  <c r="AS405" i="5"/>
  <c r="AT405" i="5"/>
  <c r="AU405" i="5"/>
  <c r="AV405" i="5"/>
  <c r="AW405" i="5"/>
  <c r="AX405" i="5"/>
  <c r="AY405" i="5"/>
  <c r="AZ405" i="5"/>
  <c r="BA405" i="5"/>
  <c r="BB405" i="5"/>
  <c r="BC405" i="5"/>
  <c r="BD405" i="5"/>
  <c r="BE405" i="5"/>
  <c r="BF405" i="5"/>
  <c r="BG405" i="5"/>
  <c r="BH405" i="5"/>
  <c r="BI405" i="5"/>
  <c r="BJ405" i="5"/>
  <c r="BK405" i="5"/>
  <c r="BL405" i="5"/>
  <c r="B406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U406" i="5"/>
  <c r="V406" i="5"/>
  <c r="W406" i="5"/>
  <c r="X406" i="5"/>
  <c r="Y406" i="5"/>
  <c r="Z406" i="5"/>
  <c r="AA406" i="5"/>
  <c r="AB406" i="5"/>
  <c r="AC406" i="5"/>
  <c r="AD406" i="5"/>
  <c r="AE406" i="5"/>
  <c r="AF406" i="5"/>
  <c r="AG406" i="5"/>
  <c r="AH406" i="5"/>
  <c r="AI406" i="5"/>
  <c r="AJ406" i="5"/>
  <c r="AK406" i="5"/>
  <c r="AL406" i="5"/>
  <c r="AM406" i="5"/>
  <c r="AN406" i="5"/>
  <c r="AO406" i="5"/>
  <c r="AP406" i="5"/>
  <c r="AQ406" i="5"/>
  <c r="AR406" i="5"/>
  <c r="AS406" i="5"/>
  <c r="AT406" i="5"/>
  <c r="AU406" i="5"/>
  <c r="AV406" i="5"/>
  <c r="AW406" i="5"/>
  <c r="AX406" i="5"/>
  <c r="AY406" i="5"/>
  <c r="AZ406" i="5"/>
  <c r="BA406" i="5"/>
  <c r="BB406" i="5"/>
  <c r="BC406" i="5"/>
  <c r="BD406" i="5"/>
  <c r="BE406" i="5"/>
  <c r="BF406" i="5"/>
  <c r="BG406" i="5"/>
  <c r="BH406" i="5"/>
  <c r="BI406" i="5"/>
  <c r="BJ406" i="5"/>
  <c r="BK406" i="5"/>
  <c r="BL406" i="5"/>
  <c r="B407" i="5"/>
  <c r="C407" i="5"/>
  <c r="D407" i="5"/>
  <c r="E407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T407" i="5"/>
  <c r="U407" i="5"/>
  <c r="V407" i="5"/>
  <c r="W407" i="5"/>
  <c r="X407" i="5"/>
  <c r="Y407" i="5"/>
  <c r="Z407" i="5"/>
  <c r="AA407" i="5"/>
  <c r="AB407" i="5"/>
  <c r="AC407" i="5"/>
  <c r="AD407" i="5"/>
  <c r="AE407" i="5"/>
  <c r="AF407" i="5"/>
  <c r="AG407" i="5"/>
  <c r="AH407" i="5"/>
  <c r="AI407" i="5"/>
  <c r="AJ407" i="5"/>
  <c r="AK407" i="5"/>
  <c r="AL407" i="5"/>
  <c r="AM407" i="5"/>
  <c r="AN407" i="5"/>
  <c r="AO407" i="5"/>
  <c r="AP407" i="5"/>
  <c r="AQ407" i="5"/>
  <c r="AR407" i="5"/>
  <c r="AS407" i="5"/>
  <c r="AT407" i="5"/>
  <c r="AU407" i="5"/>
  <c r="AV407" i="5"/>
  <c r="AW407" i="5"/>
  <c r="AX407" i="5"/>
  <c r="AY407" i="5"/>
  <c r="AZ407" i="5"/>
  <c r="BA407" i="5"/>
  <c r="BB407" i="5"/>
  <c r="BC407" i="5"/>
  <c r="BD407" i="5"/>
  <c r="BE407" i="5"/>
  <c r="BF407" i="5"/>
  <c r="BG407" i="5"/>
  <c r="BH407" i="5"/>
  <c r="BI407" i="5"/>
  <c r="BJ407" i="5"/>
  <c r="BK407" i="5"/>
  <c r="BL407" i="5"/>
  <c r="B408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U408" i="5"/>
  <c r="V408" i="5"/>
  <c r="W408" i="5"/>
  <c r="X408" i="5"/>
  <c r="Y408" i="5"/>
  <c r="Z408" i="5"/>
  <c r="AA408" i="5"/>
  <c r="AB408" i="5"/>
  <c r="AC408" i="5"/>
  <c r="AD408" i="5"/>
  <c r="AE408" i="5"/>
  <c r="AF408" i="5"/>
  <c r="AG408" i="5"/>
  <c r="AH408" i="5"/>
  <c r="AI408" i="5"/>
  <c r="AJ408" i="5"/>
  <c r="AK408" i="5"/>
  <c r="AL408" i="5"/>
  <c r="AM408" i="5"/>
  <c r="AN408" i="5"/>
  <c r="AO408" i="5"/>
  <c r="AP408" i="5"/>
  <c r="AQ408" i="5"/>
  <c r="AR408" i="5"/>
  <c r="AS408" i="5"/>
  <c r="AT408" i="5"/>
  <c r="AU408" i="5"/>
  <c r="AV408" i="5"/>
  <c r="AW408" i="5"/>
  <c r="AX408" i="5"/>
  <c r="AY408" i="5"/>
  <c r="AZ408" i="5"/>
  <c r="BA408" i="5"/>
  <c r="BB408" i="5"/>
  <c r="BC408" i="5"/>
  <c r="BD408" i="5"/>
  <c r="BE408" i="5"/>
  <c r="BF408" i="5"/>
  <c r="BG408" i="5"/>
  <c r="BH408" i="5"/>
  <c r="BI408" i="5"/>
  <c r="BJ408" i="5"/>
  <c r="BK408" i="5"/>
  <c r="BL408" i="5"/>
  <c r="B409" i="5"/>
  <c r="C409" i="5"/>
  <c r="D409" i="5"/>
  <c r="E409" i="5"/>
  <c r="F409" i="5"/>
  <c r="G409" i="5"/>
  <c r="H409" i="5"/>
  <c r="I409" i="5"/>
  <c r="J409" i="5"/>
  <c r="K409" i="5"/>
  <c r="L409" i="5"/>
  <c r="M409" i="5"/>
  <c r="N409" i="5"/>
  <c r="O409" i="5"/>
  <c r="P409" i="5"/>
  <c r="Q409" i="5"/>
  <c r="R409" i="5"/>
  <c r="S409" i="5"/>
  <c r="T409" i="5"/>
  <c r="U409" i="5"/>
  <c r="V409" i="5"/>
  <c r="W409" i="5"/>
  <c r="X409" i="5"/>
  <c r="Y409" i="5"/>
  <c r="Z409" i="5"/>
  <c r="AA409" i="5"/>
  <c r="AB409" i="5"/>
  <c r="AC409" i="5"/>
  <c r="AD409" i="5"/>
  <c r="AE409" i="5"/>
  <c r="AF409" i="5"/>
  <c r="AG409" i="5"/>
  <c r="AH409" i="5"/>
  <c r="AI409" i="5"/>
  <c r="AJ409" i="5"/>
  <c r="AK409" i="5"/>
  <c r="AL409" i="5"/>
  <c r="AM409" i="5"/>
  <c r="AN409" i="5"/>
  <c r="AO409" i="5"/>
  <c r="AP409" i="5"/>
  <c r="AQ409" i="5"/>
  <c r="AR409" i="5"/>
  <c r="AS409" i="5"/>
  <c r="AT409" i="5"/>
  <c r="AU409" i="5"/>
  <c r="AV409" i="5"/>
  <c r="AW409" i="5"/>
  <c r="AX409" i="5"/>
  <c r="AY409" i="5"/>
  <c r="AZ409" i="5"/>
  <c r="BA409" i="5"/>
  <c r="BB409" i="5"/>
  <c r="BC409" i="5"/>
  <c r="BD409" i="5"/>
  <c r="BE409" i="5"/>
  <c r="BF409" i="5"/>
  <c r="BG409" i="5"/>
  <c r="BH409" i="5"/>
  <c r="BI409" i="5"/>
  <c r="BJ409" i="5"/>
  <c r="BK409" i="5"/>
  <c r="BL409" i="5"/>
  <c r="B410" i="5"/>
  <c r="C410" i="5"/>
  <c r="D410" i="5"/>
  <c r="E410" i="5"/>
  <c r="F410" i="5"/>
  <c r="G410" i="5"/>
  <c r="H410" i="5"/>
  <c r="I410" i="5"/>
  <c r="J410" i="5"/>
  <c r="K410" i="5"/>
  <c r="L410" i="5"/>
  <c r="M410" i="5"/>
  <c r="N410" i="5"/>
  <c r="O410" i="5"/>
  <c r="P410" i="5"/>
  <c r="Q410" i="5"/>
  <c r="R410" i="5"/>
  <c r="S410" i="5"/>
  <c r="T410" i="5"/>
  <c r="U410" i="5"/>
  <c r="V410" i="5"/>
  <c r="W410" i="5"/>
  <c r="X410" i="5"/>
  <c r="Y410" i="5"/>
  <c r="Z410" i="5"/>
  <c r="AA410" i="5"/>
  <c r="AB410" i="5"/>
  <c r="AC410" i="5"/>
  <c r="AD410" i="5"/>
  <c r="AE410" i="5"/>
  <c r="AF410" i="5"/>
  <c r="AG410" i="5"/>
  <c r="AH410" i="5"/>
  <c r="AI410" i="5"/>
  <c r="AJ410" i="5"/>
  <c r="AK410" i="5"/>
  <c r="AL410" i="5"/>
  <c r="AM410" i="5"/>
  <c r="AN410" i="5"/>
  <c r="AO410" i="5"/>
  <c r="AP410" i="5"/>
  <c r="AQ410" i="5"/>
  <c r="AR410" i="5"/>
  <c r="AS410" i="5"/>
  <c r="AT410" i="5"/>
  <c r="AU410" i="5"/>
  <c r="AV410" i="5"/>
  <c r="AW410" i="5"/>
  <c r="AX410" i="5"/>
  <c r="AY410" i="5"/>
  <c r="AZ410" i="5"/>
  <c r="BA410" i="5"/>
  <c r="BB410" i="5"/>
  <c r="BC410" i="5"/>
  <c r="BD410" i="5"/>
  <c r="BE410" i="5"/>
  <c r="BF410" i="5"/>
  <c r="BG410" i="5"/>
  <c r="BH410" i="5"/>
  <c r="BI410" i="5"/>
  <c r="BJ410" i="5"/>
  <c r="BK410" i="5"/>
  <c r="BL410" i="5"/>
  <c r="B411" i="5"/>
  <c r="C411" i="5"/>
  <c r="D411" i="5"/>
  <c r="E411" i="5"/>
  <c r="F411" i="5"/>
  <c r="G411" i="5"/>
  <c r="H411" i="5"/>
  <c r="I411" i="5"/>
  <c r="J411" i="5"/>
  <c r="K411" i="5"/>
  <c r="L411" i="5"/>
  <c r="M411" i="5"/>
  <c r="N411" i="5"/>
  <c r="O411" i="5"/>
  <c r="P411" i="5"/>
  <c r="Q411" i="5"/>
  <c r="R411" i="5"/>
  <c r="S411" i="5"/>
  <c r="T411" i="5"/>
  <c r="U411" i="5"/>
  <c r="V411" i="5"/>
  <c r="W411" i="5"/>
  <c r="X411" i="5"/>
  <c r="Y411" i="5"/>
  <c r="Z411" i="5"/>
  <c r="AA411" i="5"/>
  <c r="AB411" i="5"/>
  <c r="AC411" i="5"/>
  <c r="AD411" i="5"/>
  <c r="AE411" i="5"/>
  <c r="AF411" i="5"/>
  <c r="AG411" i="5"/>
  <c r="AH411" i="5"/>
  <c r="AI411" i="5"/>
  <c r="AJ411" i="5"/>
  <c r="AK411" i="5"/>
  <c r="AL411" i="5"/>
  <c r="AM411" i="5"/>
  <c r="AN411" i="5"/>
  <c r="AO411" i="5"/>
  <c r="AP411" i="5"/>
  <c r="AQ411" i="5"/>
  <c r="AR411" i="5"/>
  <c r="AS411" i="5"/>
  <c r="AT411" i="5"/>
  <c r="AU411" i="5"/>
  <c r="AV411" i="5"/>
  <c r="AW411" i="5"/>
  <c r="AX411" i="5"/>
  <c r="AY411" i="5"/>
  <c r="AZ411" i="5"/>
  <c r="BA411" i="5"/>
  <c r="BB411" i="5"/>
  <c r="BC411" i="5"/>
  <c r="BD411" i="5"/>
  <c r="BE411" i="5"/>
  <c r="BF411" i="5"/>
  <c r="BG411" i="5"/>
  <c r="BH411" i="5"/>
  <c r="BI411" i="5"/>
  <c r="BJ411" i="5"/>
  <c r="BK411" i="5"/>
  <c r="BL411" i="5"/>
  <c r="B412" i="5"/>
  <c r="C412" i="5"/>
  <c r="D412" i="5"/>
  <c r="E412" i="5"/>
  <c r="F412" i="5"/>
  <c r="G412" i="5"/>
  <c r="H412" i="5"/>
  <c r="I412" i="5"/>
  <c r="J412" i="5"/>
  <c r="K412" i="5"/>
  <c r="L412" i="5"/>
  <c r="M412" i="5"/>
  <c r="N412" i="5"/>
  <c r="O412" i="5"/>
  <c r="P412" i="5"/>
  <c r="Q412" i="5"/>
  <c r="R412" i="5"/>
  <c r="S412" i="5"/>
  <c r="T412" i="5"/>
  <c r="U412" i="5"/>
  <c r="V412" i="5"/>
  <c r="W412" i="5"/>
  <c r="X412" i="5"/>
  <c r="Y412" i="5"/>
  <c r="Z412" i="5"/>
  <c r="AA412" i="5"/>
  <c r="AB412" i="5"/>
  <c r="AC412" i="5"/>
  <c r="AD412" i="5"/>
  <c r="AE412" i="5"/>
  <c r="AF412" i="5"/>
  <c r="AG412" i="5"/>
  <c r="AH412" i="5"/>
  <c r="AI412" i="5"/>
  <c r="AJ412" i="5"/>
  <c r="AK412" i="5"/>
  <c r="AL412" i="5"/>
  <c r="AM412" i="5"/>
  <c r="AN412" i="5"/>
  <c r="AO412" i="5"/>
  <c r="AP412" i="5"/>
  <c r="AQ412" i="5"/>
  <c r="AR412" i="5"/>
  <c r="AS412" i="5"/>
  <c r="AT412" i="5"/>
  <c r="AU412" i="5"/>
  <c r="AV412" i="5"/>
  <c r="AW412" i="5"/>
  <c r="AX412" i="5"/>
  <c r="AY412" i="5"/>
  <c r="AZ412" i="5"/>
  <c r="BA412" i="5"/>
  <c r="BB412" i="5"/>
  <c r="BC412" i="5"/>
  <c r="BD412" i="5"/>
  <c r="BE412" i="5"/>
  <c r="BF412" i="5"/>
  <c r="BG412" i="5"/>
  <c r="BH412" i="5"/>
  <c r="BI412" i="5"/>
  <c r="BJ412" i="5"/>
  <c r="BK412" i="5"/>
  <c r="BL412" i="5"/>
  <c r="B413" i="5"/>
  <c r="C413" i="5"/>
  <c r="D413" i="5"/>
  <c r="E413" i="5"/>
  <c r="F413" i="5"/>
  <c r="G413" i="5"/>
  <c r="H413" i="5"/>
  <c r="I413" i="5"/>
  <c r="J413" i="5"/>
  <c r="K413" i="5"/>
  <c r="L413" i="5"/>
  <c r="M413" i="5"/>
  <c r="N413" i="5"/>
  <c r="O413" i="5"/>
  <c r="P413" i="5"/>
  <c r="Q413" i="5"/>
  <c r="R413" i="5"/>
  <c r="S413" i="5"/>
  <c r="T413" i="5"/>
  <c r="U413" i="5"/>
  <c r="V413" i="5"/>
  <c r="W413" i="5"/>
  <c r="X413" i="5"/>
  <c r="Y413" i="5"/>
  <c r="Z413" i="5"/>
  <c r="AA413" i="5"/>
  <c r="AB413" i="5"/>
  <c r="AC413" i="5"/>
  <c r="AD413" i="5"/>
  <c r="AE413" i="5"/>
  <c r="AF413" i="5"/>
  <c r="AG413" i="5"/>
  <c r="AH413" i="5"/>
  <c r="AI413" i="5"/>
  <c r="AJ413" i="5"/>
  <c r="AK413" i="5"/>
  <c r="AL413" i="5"/>
  <c r="AM413" i="5"/>
  <c r="AN413" i="5"/>
  <c r="AO413" i="5"/>
  <c r="AP413" i="5"/>
  <c r="AQ413" i="5"/>
  <c r="AR413" i="5"/>
  <c r="AS413" i="5"/>
  <c r="AT413" i="5"/>
  <c r="AU413" i="5"/>
  <c r="AV413" i="5"/>
  <c r="AW413" i="5"/>
  <c r="AX413" i="5"/>
  <c r="AY413" i="5"/>
  <c r="AZ413" i="5"/>
  <c r="BA413" i="5"/>
  <c r="BB413" i="5"/>
  <c r="BC413" i="5"/>
  <c r="BD413" i="5"/>
  <c r="BE413" i="5"/>
  <c r="BF413" i="5"/>
  <c r="BG413" i="5"/>
  <c r="BH413" i="5"/>
  <c r="BI413" i="5"/>
  <c r="BJ413" i="5"/>
  <c r="BK413" i="5"/>
  <c r="BL413" i="5"/>
  <c r="B414" i="5"/>
  <c r="C414" i="5"/>
  <c r="D414" i="5"/>
  <c r="E414" i="5"/>
  <c r="F414" i="5"/>
  <c r="G414" i="5"/>
  <c r="H414" i="5"/>
  <c r="I414" i="5"/>
  <c r="J414" i="5"/>
  <c r="K414" i="5"/>
  <c r="L414" i="5"/>
  <c r="M414" i="5"/>
  <c r="N414" i="5"/>
  <c r="O414" i="5"/>
  <c r="P414" i="5"/>
  <c r="Q414" i="5"/>
  <c r="R414" i="5"/>
  <c r="S414" i="5"/>
  <c r="T414" i="5"/>
  <c r="U414" i="5"/>
  <c r="V414" i="5"/>
  <c r="W414" i="5"/>
  <c r="X414" i="5"/>
  <c r="Y414" i="5"/>
  <c r="Z414" i="5"/>
  <c r="AA414" i="5"/>
  <c r="AB414" i="5"/>
  <c r="AC414" i="5"/>
  <c r="AD414" i="5"/>
  <c r="AE414" i="5"/>
  <c r="AF414" i="5"/>
  <c r="AG414" i="5"/>
  <c r="AH414" i="5"/>
  <c r="AI414" i="5"/>
  <c r="AJ414" i="5"/>
  <c r="AK414" i="5"/>
  <c r="AL414" i="5"/>
  <c r="AM414" i="5"/>
  <c r="AN414" i="5"/>
  <c r="AO414" i="5"/>
  <c r="AP414" i="5"/>
  <c r="AQ414" i="5"/>
  <c r="AR414" i="5"/>
  <c r="AS414" i="5"/>
  <c r="AT414" i="5"/>
  <c r="AU414" i="5"/>
  <c r="AV414" i="5"/>
  <c r="AW414" i="5"/>
  <c r="AX414" i="5"/>
  <c r="AY414" i="5"/>
  <c r="AZ414" i="5"/>
  <c r="BA414" i="5"/>
  <c r="BB414" i="5"/>
  <c r="BC414" i="5"/>
  <c r="BD414" i="5"/>
  <c r="BE414" i="5"/>
  <c r="BF414" i="5"/>
  <c r="BG414" i="5"/>
  <c r="BH414" i="5"/>
  <c r="BI414" i="5"/>
  <c r="BJ414" i="5"/>
  <c r="BK414" i="5"/>
  <c r="BL414" i="5"/>
  <c r="B415" i="5"/>
  <c r="C415" i="5"/>
  <c r="D415" i="5"/>
  <c r="E415" i="5"/>
  <c r="F415" i="5"/>
  <c r="G415" i="5"/>
  <c r="H415" i="5"/>
  <c r="I415" i="5"/>
  <c r="J415" i="5"/>
  <c r="K415" i="5"/>
  <c r="L415" i="5"/>
  <c r="M415" i="5"/>
  <c r="N415" i="5"/>
  <c r="O415" i="5"/>
  <c r="P415" i="5"/>
  <c r="Q415" i="5"/>
  <c r="R415" i="5"/>
  <c r="S415" i="5"/>
  <c r="T415" i="5"/>
  <c r="U415" i="5"/>
  <c r="V415" i="5"/>
  <c r="W415" i="5"/>
  <c r="X415" i="5"/>
  <c r="Y415" i="5"/>
  <c r="Z415" i="5"/>
  <c r="AA415" i="5"/>
  <c r="AB415" i="5"/>
  <c r="AC415" i="5"/>
  <c r="AD415" i="5"/>
  <c r="AE415" i="5"/>
  <c r="AF415" i="5"/>
  <c r="AG415" i="5"/>
  <c r="AH415" i="5"/>
  <c r="AI415" i="5"/>
  <c r="AJ415" i="5"/>
  <c r="AK415" i="5"/>
  <c r="AL415" i="5"/>
  <c r="AM415" i="5"/>
  <c r="AN415" i="5"/>
  <c r="AO415" i="5"/>
  <c r="AP415" i="5"/>
  <c r="AQ415" i="5"/>
  <c r="AR415" i="5"/>
  <c r="AS415" i="5"/>
  <c r="AT415" i="5"/>
  <c r="AU415" i="5"/>
  <c r="AV415" i="5"/>
  <c r="AW415" i="5"/>
  <c r="AX415" i="5"/>
  <c r="AY415" i="5"/>
  <c r="AZ415" i="5"/>
  <c r="BA415" i="5"/>
  <c r="BB415" i="5"/>
  <c r="BC415" i="5"/>
  <c r="BD415" i="5"/>
  <c r="BE415" i="5"/>
  <c r="BF415" i="5"/>
  <c r="BG415" i="5"/>
  <c r="BH415" i="5"/>
  <c r="BI415" i="5"/>
  <c r="BJ415" i="5"/>
  <c r="BK415" i="5"/>
  <c r="BL415" i="5"/>
  <c r="B416" i="5"/>
  <c r="C416" i="5"/>
  <c r="D416" i="5"/>
  <c r="E416" i="5"/>
  <c r="F416" i="5"/>
  <c r="G416" i="5"/>
  <c r="H416" i="5"/>
  <c r="I416" i="5"/>
  <c r="J416" i="5"/>
  <c r="K416" i="5"/>
  <c r="L416" i="5"/>
  <c r="M416" i="5"/>
  <c r="N416" i="5"/>
  <c r="O416" i="5"/>
  <c r="P416" i="5"/>
  <c r="Q416" i="5"/>
  <c r="R416" i="5"/>
  <c r="S416" i="5"/>
  <c r="T416" i="5"/>
  <c r="U416" i="5"/>
  <c r="V416" i="5"/>
  <c r="W416" i="5"/>
  <c r="X416" i="5"/>
  <c r="Y416" i="5"/>
  <c r="Z416" i="5"/>
  <c r="AA416" i="5"/>
  <c r="AB416" i="5"/>
  <c r="AC416" i="5"/>
  <c r="AD416" i="5"/>
  <c r="AE416" i="5"/>
  <c r="AF416" i="5"/>
  <c r="AG416" i="5"/>
  <c r="AH416" i="5"/>
  <c r="AI416" i="5"/>
  <c r="AJ416" i="5"/>
  <c r="AK416" i="5"/>
  <c r="AL416" i="5"/>
  <c r="AM416" i="5"/>
  <c r="AN416" i="5"/>
  <c r="AO416" i="5"/>
  <c r="AP416" i="5"/>
  <c r="AQ416" i="5"/>
  <c r="AR416" i="5"/>
  <c r="AS416" i="5"/>
  <c r="AT416" i="5"/>
  <c r="AU416" i="5"/>
  <c r="AV416" i="5"/>
  <c r="AW416" i="5"/>
  <c r="AX416" i="5"/>
  <c r="AY416" i="5"/>
  <c r="AZ416" i="5"/>
  <c r="BA416" i="5"/>
  <c r="BB416" i="5"/>
  <c r="BC416" i="5"/>
  <c r="BD416" i="5"/>
  <c r="BE416" i="5"/>
  <c r="BF416" i="5"/>
  <c r="BG416" i="5"/>
  <c r="BH416" i="5"/>
  <c r="BI416" i="5"/>
  <c r="BJ416" i="5"/>
  <c r="BK416" i="5"/>
  <c r="BL416" i="5"/>
  <c r="B417" i="5"/>
  <c r="C417" i="5"/>
  <c r="D417" i="5"/>
  <c r="E417" i="5"/>
  <c r="F417" i="5"/>
  <c r="G417" i="5"/>
  <c r="H417" i="5"/>
  <c r="I417" i="5"/>
  <c r="J417" i="5"/>
  <c r="K417" i="5"/>
  <c r="L417" i="5"/>
  <c r="M417" i="5"/>
  <c r="N417" i="5"/>
  <c r="O417" i="5"/>
  <c r="P417" i="5"/>
  <c r="Q417" i="5"/>
  <c r="R417" i="5"/>
  <c r="S417" i="5"/>
  <c r="T417" i="5"/>
  <c r="U417" i="5"/>
  <c r="V417" i="5"/>
  <c r="W417" i="5"/>
  <c r="X417" i="5"/>
  <c r="Y417" i="5"/>
  <c r="Z417" i="5"/>
  <c r="AA417" i="5"/>
  <c r="AB417" i="5"/>
  <c r="AC417" i="5"/>
  <c r="AD417" i="5"/>
  <c r="AE417" i="5"/>
  <c r="AF417" i="5"/>
  <c r="AG417" i="5"/>
  <c r="AH417" i="5"/>
  <c r="AI417" i="5"/>
  <c r="AJ417" i="5"/>
  <c r="AK417" i="5"/>
  <c r="AL417" i="5"/>
  <c r="AM417" i="5"/>
  <c r="AN417" i="5"/>
  <c r="AO417" i="5"/>
  <c r="AP417" i="5"/>
  <c r="AQ417" i="5"/>
  <c r="AR417" i="5"/>
  <c r="AS417" i="5"/>
  <c r="AT417" i="5"/>
  <c r="AU417" i="5"/>
  <c r="AV417" i="5"/>
  <c r="AW417" i="5"/>
  <c r="AX417" i="5"/>
  <c r="AY417" i="5"/>
  <c r="AZ417" i="5"/>
  <c r="BA417" i="5"/>
  <c r="BB417" i="5"/>
  <c r="BC417" i="5"/>
  <c r="BD417" i="5"/>
  <c r="BE417" i="5"/>
  <c r="BF417" i="5"/>
  <c r="BG417" i="5"/>
  <c r="BH417" i="5"/>
  <c r="BI417" i="5"/>
  <c r="BJ417" i="5"/>
  <c r="BK417" i="5"/>
  <c r="BL417" i="5"/>
  <c r="B418" i="5"/>
  <c r="C418" i="5"/>
  <c r="D418" i="5"/>
  <c r="E418" i="5"/>
  <c r="F418" i="5"/>
  <c r="G418" i="5"/>
  <c r="H418" i="5"/>
  <c r="I418" i="5"/>
  <c r="J418" i="5"/>
  <c r="K418" i="5"/>
  <c r="L418" i="5"/>
  <c r="M418" i="5"/>
  <c r="N418" i="5"/>
  <c r="O418" i="5"/>
  <c r="P418" i="5"/>
  <c r="Q418" i="5"/>
  <c r="R418" i="5"/>
  <c r="S418" i="5"/>
  <c r="T418" i="5"/>
  <c r="U418" i="5"/>
  <c r="V418" i="5"/>
  <c r="W418" i="5"/>
  <c r="X418" i="5"/>
  <c r="Y418" i="5"/>
  <c r="Z418" i="5"/>
  <c r="AA418" i="5"/>
  <c r="AB418" i="5"/>
  <c r="AC418" i="5"/>
  <c r="AD418" i="5"/>
  <c r="AE418" i="5"/>
  <c r="AF418" i="5"/>
  <c r="AG418" i="5"/>
  <c r="AH418" i="5"/>
  <c r="AI418" i="5"/>
  <c r="AJ418" i="5"/>
  <c r="AK418" i="5"/>
  <c r="AL418" i="5"/>
  <c r="AM418" i="5"/>
  <c r="AN418" i="5"/>
  <c r="AO418" i="5"/>
  <c r="AP418" i="5"/>
  <c r="AQ418" i="5"/>
  <c r="AR418" i="5"/>
  <c r="AS418" i="5"/>
  <c r="AT418" i="5"/>
  <c r="AU418" i="5"/>
  <c r="AV418" i="5"/>
  <c r="AW418" i="5"/>
  <c r="AX418" i="5"/>
  <c r="AY418" i="5"/>
  <c r="AZ418" i="5"/>
  <c r="BA418" i="5"/>
  <c r="BB418" i="5"/>
  <c r="BC418" i="5"/>
  <c r="BD418" i="5"/>
  <c r="BE418" i="5"/>
  <c r="BF418" i="5"/>
  <c r="BG418" i="5"/>
  <c r="BH418" i="5"/>
  <c r="BI418" i="5"/>
  <c r="BJ418" i="5"/>
  <c r="BK418" i="5"/>
  <c r="BL418" i="5"/>
  <c r="B419" i="5"/>
  <c r="C419" i="5"/>
  <c r="D419" i="5"/>
  <c r="E419" i="5"/>
  <c r="F419" i="5"/>
  <c r="G419" i="5"/>
  <c r="H419" i="5"/>
  <c r="I419" i="5"/>
  <c r="J419" i="5"/>
  <c r="K419" i="5"/>
  <c r="L419" i="5"/>
  <c r="M419" i="5"/>
  <c r="N419" i="5"/>
  <c r="O419" i="5"/>
  <c r="P419" i="5"/>
  <c r="Q419" i="5"/>
  <c r="R419" i="5"/>
  <c r="S419" i="5"/>
  <c r="T419" i="5"/>
  <c r="U419" i="5"/>
  <c r="V419" i="5"/>
  <c r="W419" i="5"/>
  <c r="X419" i="5"/>
  <c r="Y419" i="5"/>
  <c r="Z419" i="5"/>
  <c r="AA419" i="5"/>
  <c r="AB419" i="5"/>
  <c r="AC419" i="5"/>
  <c r="AD419" i="5"/>
  <c r="AE419" i="5"/>
  <c r="AF419" i="5"/>
  <c r="AG419" i="5"/>
  <c r="AH419" i="5"/>
  <c r="AI419" i="5"/>
  <c r="AJ419" i="5"/>
  <c r="AK419" i="5"/>
  <c r="AL419" i="5"/>
  <c r="AM419" i="5"/>
  <c r="AN419" i="5"/>
  <c r="AO419" i="5"/>
  <c r="AP419" i="5"/>
  <c r="AQ419" i="5"/>
  <c r="AR419" i="5"/>
  <c r="AS419" i="5"/>
  <c r="AT419" i="5"/>
  <c r="AU419" i="5"/>
  <c r="AV419" i="5"/>
  <c r="AW419" i="5"/>
  <c r="AX419" i="5"/>
  <c r="AY419" i="5"/>
  <c r="AZ419" i="5"/>
  <c r="BA419" i="5"/>
  <c r="BB419" i="5"/>
  <c r="BC419" i="5"/>
  <c r="BD419" i="5"/>
  <c r="BE419" i="5"/>
  <c r="BF419" i="5"/>
  <c r="BG419" i="5"/>
  <c r="BH419" i="5"/>
  <c r="BI419" i="5"/>
  <c r="BJ419" i="5"/>
  <c r="BK419" i="5"/>
  <c r="BL419" i="5"/>
  <c r="B420" i="5"/>
  <c r="C420" i="5"/>
  <c r="D420" i="5"/>
  <c r="E420" i="5"/>
  <c r="F420" i="5"/>
  <c r="G420" i="5"/>
  <c r="H420" i="5"/>
  <c r="I420" i="5"/>
  <c r="J420" i="5"/>
  <c r="K420" i="5"/>
  <c r="L420" i="5"/>
  <c r="M420" i="5"/>
  <c r="N420" i="5"/>
  <c r="O420" i="5"/>
  <c r="P420" i="5"/>
  <c r="Q420" i="5"/>
  <c r="R420" i="5"/>
  <c r="S420" i="5"/>
  <c r="T420" i="5"/>
  <c r="U420" i="5"/>
  <c r="V420" i="5"/>
  <c r="W420" i="5"/>
  <c r="X420" i="5"/>
  <c r="Y420" i="5"/>
  <c r="Z420" i="5"/>
  <c r="AA420" i="5"/>
  <c r="AB420" i="5"/>
  <c r="AC420" i="5"/>
  <c r="AD420" i="5"/>
  <c r="AE420" i="5"/>
  <c r="AF420" i="5"/>
  <c r="AG420" i="5"/>
  <c r="AH420" i="5"/>
  <c r="AI420" i="5"/>
  <c r="AJ420" i="5"/>
  <c r="AK420" i="5"/>
  <c r="AL420" i="5"/>
  <c r="AM420" i="5"/>
  <c r="AN420" i="5"/>
  <c r="AO420" i="5"/>
  <c r="AP420" i="5"/>
  <c r="AQ420" i="5"/>
  <c r="AR420" i="5"/>
  <c r="AS420" i="5"/>
  <c r="AT420" i="5"/>
  <c r="AU420" i="5"/>
  <c r="AV420" i="5"/>
  <c r="AW420" i="5"/>
  <c r="AX420" i="5"/>
  <c r="AY420" i="5"/>
  <c r="AZ420" i="5"/>
  <c r="BA420" i="5"/>
  <c r="BB420" i="5"/>
  <c r="BC420" i="5"/>
  <c r="BD420" i="5"/>
  <c r="BE420" i="5"/>
  <c r="BF420" i="5"/>
  <c r="BG420" i="5"/>
  <c r="BH420" i="5"/>
  <c r="BI420" i="5"/>
  <c r="BJ420" i="5"/>
  <c r="BK420" i="5"/>
  <c r="BL420" i="5"/>
  <c r="B421" i="5"/>
  <c r="C421" i="5"/>
  <c r="D421" i="5"/>
  <c r="E421" i="5"/>
  <c r="F421" i="5"/>
  <c r="G421" i="5"/>
  <c r="H421" i="5"/>
  <c r="I421" i="5"/>
  <c r="J421" i="5"/>
  <c r="K421" i="5"/>
  <c r="L421" i="5"/>
  <c r="M421" i="5"/>
  <c r="N421" i="5"/>
  <c r="O421" i="5"/>
  <c r="P421" i="5"/>
  <c r="Q421" i="5"/>
  <c r="R421" i="5"/>
  <c r="S421" i="5"/>
  <c r="T421" i="5"/>
  <c r="U421" i="5"/>
  <c r="V421" i="5"/>
  <c r="W421" i="5"/>
  <c r="X421" i="5"/>
  <c r="Y421" i="5"/>
  <c r="Z421" i="5"/>
  <c r="AA421" i="5"/>
  <c r="AB421" i="5"/>
  <c r="AC421" i="5"/>
  <c r="AD421" i="5"/>
  <c r="AE421" i="5"/>
  <c r="AF421" i="5"/>
  <c r="AG421" i="5"/>
  <c r="AH421" i="5"/>
  <c r="AI421" i="5"/>
  <c r="AJ421" i="5"/>
  <c r="AK421" i="5"/>
  <c r="AL421" i="5"/>
  <c r="AM421" i="5"/>
  <c r="AN421" i="5"/>
  <c r="AO421" i="5"/>
  <c r="AP421" i="5"/>
  <c r="AQ421" i="5"/>
  <c r="AR421" i="5"/>
  <c r="AS421" i="5"/>
  <c r="AT421" i="5"/>
  <c r="AU421" i="5"/>
  <c r="AV421" i="5"/>
  <c r="AW421" i="5"/>
  <c r="AX421" i="5"/>
  <c r="AY421" i="5"/>
  <c r="AZ421" i="5"/>
  <c r="BA421" i="5"/>
  <c r="BB421" i="5"/>
  <c r="BC421" i="5"/>
  <c r="BD421" i="5"/>
  <c r="BE421" i="5"/>
  <c r="BF421" i="5"/>
  <c r="BG421" i="5"/>
  <c r="BH421" i="5"/>
  <c r="BI421" i="5"/>
  <c r="BJ421" i="5"/>
  <c r="BK421" i="5"/>
  <c r="BL421" i="5"/>
  <c r="B422" i="5"/>
  <c r="C422" i="5"/>
  <c r="D422" i="5"/>
  <c r="E422" i="5"/>
  <c r="F422" i="5"/>
  <c r="G422" i="5"/>
  <c r="H422" i="5"/>
  <c r="I422" i="5"/>
  <c r="J422" i="5"/>
  <c r="K422" i="5"/>
  <c r="L422" i="5"/>
  <c r="M422" i="5"/>
  <c r="N422" i="5"/>
  <c r="O422" i="5"/>
  <c r="P422" i="5"/>
  <c r="Q422" i="5"/>
  <c r="R422" i="5"/>
  <c r="S422" i="5"/>
  <c r="T422" i="5"/>
  <c r="U422" i="5"/>
  <c r="V422" i="5"/>
  <c r="W422" i="5"/>
  <c r="X422" i="5"/>
  <c r="Y422" i="5"/>
  <c r="Z422" i="5"/>
  <c r="AA422" i="5"/>
  <c r="AB422" i="5"/>
  <c r="AC422" i="5"/>
  <c r="AD422" i="5"/>
  <c r="AE422" i="5"/>
  <c r="AF422" i="5"/>
  <c r="AG422" i="5"/>
  <c r="AH422" i="5"/>
  <c r="AI422" i="5"/>
  <c r="AJ422" i="5"/>
  <c r="AK422" i="5"/>
  <c r="AL422" i="5"/>
  <c r="AM422" i="5"/>
  <c r="AN422" i="5"/>
  <c r="AO422" i="5"/>
  <c r="AP422" i="5"/>
  <c r="AQ422" i="5"/>
  <c r="AR422" i="5"/>
  <c r="AS422" i="5"/>
  <c r="AT422" i="5"/>
  <c r="AU422" i="5"/>
  <c r="AV422" i="5"/>
  <c r="AW422" i="5"/>
  <c r="AX422" i="5"/>
  <c r="AY422" i="5"/>
  <c r="AZ422" i="5"/>
  <c r="BA422" i="5"/>
  <c r="BB422" i="5"/>
  <c r="BC422" i="5"/>
  <c r="BD422" i="5"/>
  <c r="BE422" i="5"/>
  <c r="BF422" i="5"/>
  <c r="BG422" i="5"/>
  <c r="BH422" i="5"/>
  <c r="BI422" i="5"/>
  <c r="BJ422" i="5"/>
  <c r="BK422" i="5"/>
  <c r="BL422" i="5"/>
  <c r="B423" i="5"/>
  <c r="C423" i="5"/>
  <c r="D423" i="5"/>
  <c r="E423" i="5"/>
  <c r="F423" i="5"/>
  <c r="G423" i="5"/>
  <c r="H423" i="5"/>
  <c r="I423" i="5"/>
  <c r="J423" i="5"/>
  <c r="K423" i="5"/>
  <c r="L423" i="5"/>
  <c r="M423" i="5"/>
  <c r="N423" i="5"/>
  <c r="O423" i="5"/>
  <c r="P423" i="5"/>
  <c r="Q423" i="5"/>
  <c r="R423" i="5"/>
  <c r="S423" i="5"/>
  <c r="T423" i="5"/>
  <c r="U423" i="5"/>
  <c r="V423" i="5"/>
  <c r="W423" i="5"/>
  <c r="X423" i="5"/>
  <c r="Y423" i="5"/>
  <c r="Z423" i="5"/>
  <c r="AA423" i="5"/>
  <c r="AB423" i="5"/>
  <c r="AC423" i="5"/>
  <c r="AD423" i="5"/>
  <c r="AE423" i="5"/>
  <c r="AF423" i="5"/>
  <c r="AG423" i="5"/>
  <c r="AH423" i="5"/>
  <c r="AI423" i="5"/>
  <c r="AJ423" i="5"/>
  <c r="AK423" i="5"/>
  <c r="AL423" i="5"/>
  <c r="AM423" i="5"/>
  <c r="AN423" i="5"/>
  <c r="AO423" i="5"/>
  <c r="AP423" i="5"/>
  <c r="AQ423" i="5"/>
  <c r="AR423" i="5"/>
  <c r="AS423" i="5"/>
  <c r="AT423" i="5"/>
  <c r="AU423" i="5"/>
  <c r="AV423" i="5"/>
  <c r="AW423" i="5"/>
  <c r="AX423" i="5"/>
  <c r="AY423" i="5"/>
  <c r="AZ423" i="5"/>
  <c r="BA423" i="5"/>
  <c r="BB423" i="5"/>
  <c r="BC423" i="5"/>
  <c r="BD423" i="5"/>
  <c r="BE423" i="5"/>
  <c r="BF423" i="5"/>
  <c r="BG423" i="5"/>
  <c r="BH423" i="5"/>
  <c r="BI423" i="5"/>
  <c r="BJ423" i="5"/>
  <c r="BK423" i="5"/>
  <c r="BL423" i="5"/>
  <c r="B424" i="5"/>
  <c r="C424" i="5"/>
  <c r="D424" i="5"/>
  <c r="E424" i="5"/>
  <c r="F424" i="5"/>
  <c r="G424" i="5"/>
  <c r="H424" i="5"/>
  <c r="I424" i="5"/>
  <c r="J424" i="5"/>
  <c r="K424" i="5"/>
  <c r="L424" i="5"/>
  <c r="M424" i="5"/>
  <c r="N424" i="5"/>
  <c r="O424" i="5"/>
  <c r="P424" i="5"/>
  <c r="Q424" i="5"/>
  <c r="R424" i="5"/>
  <c r="S424" i="5"/>
  <c r="T424" i="5"/>
  <c r="U424" i="5"/>
  <c r="V424" i="5"/>
  <c r="W424" i="5"/>
  <c r="X424" i="5"/>
  <c r="Y424" i="5"/>
  <c r="Z424" i="5"/>
  <c r="AA424" i="5"/>
  <c r="AB424" i="5"/>
  <c r="AC424" i="5"/>
  <c r="AD424" i="5"/>
  <c r="AE424" i="5"/>
  <c r="AF424" i="5"/>
  <c r="AG424" i="5"/>
  <c r="AH424" i="5"/>
  <c r="AI424" i="5"/>
  <c r="AJ424" i="5"/>
  <c r="AK424" i="5"/>
  <c r="AL424" i="5"/>
  <c r="AM424" i="5"/>
  <c r="AN424" i="5"/>
  <c r="AO424" i="5"/>
  <c r="AP424" i="5"/>
  <c r="AQ424" i="5"/>
  <c r="AR424" i="5"/>
  <c r="AS424" i="5"/>
  <c r="AT424" i="5"/>
  <c r="AU424" i="5"/>
  <c r="AV424" i="5"/>
  <c r="AW424" i="5"/>
  <c r="AX424" i="5"/>
  <c r="AY424" i="5"/>
  <c r="AZ424" i="5"/>
  <c r="BA424" i="5"/>
  <c r="BB424" i="5"/>
  <c r="BC424" i="5"/>
  <c r="BD424" i="5"/>
  <c r="BE424" i="5"/>
  <c r="BF424" i="5"/>
  <c r="BG424" i="5"/>
  <c r="BH424" i="5"/>
  <c r="BI424" i="5"/>
  <c r="BJ424" i="5"/>
  <c r="BK424" i="5"/>
  <c r="BL424" i="5"/>
  <c r="B425" i="5"/>
  <c r="C425" i="5"/>
  <c r="D425" i="5"/>
  <c r="E425" i="5"/>
  <c r="F425" i="5"/>
  <c r="G425" i="5"/>
  <c r="H425" i="5"/>
  <c r="I425" i="5"/>
  <c r="J425" i="5"/>
  <c r="K425" i="5"/>
  <c r="L425" i="5"/>
  <c r="M425" i="5"/>
  <c r="N425" i="5"/>
  <c r="O425" i="5"/>
  <c r="P425" i="5"/>
  <c r="Q425" i="5"/>
  <c r="R425" i="5"/>
  <c r="S425" i="5"/>
  <c r="T425" i="5"/>
  <c r="U425" i="5"/>
  <c r="V425" i="5"/>
  <c r="W425" i="5"/>
  <c r="X425" i="5"/>
  <c r="Y425" i="5"/>
  <c r="Z425" i="5"/>
  <c r="AA425" i="5"/>
  <c r="AB425" i="5"/>
  <c r="AC425" i="5"/>
  <c r="AD425" i="5"/>
  <c r="AE425" i="5"/>
  <c r="AF425" i="5"/>
  <c r="AG425" i="5"/>
  <c r="AH425" i="5"/>
  <c r="AI425" i="5"/>
  <c r="AJ425" i="5"/>
  <c r="AK425" i="5"/>
  <c r="AL425" i="5"/>
  <c r="AM425" i="5"/>
  <c r="AN425" i="5"/>
  <c r="AO425" i="5"/>
  <c r="AP425" i="5"/>
  <c r="AQ425" i="5"/>
  <c r="AR425" i="5"/>
  <c r="AS425" i="5"/>
  <c r="AT425" i="5"/>
  <c r="AU425" i="5"/>
  <c r="AV425" i="5"/>
  <c r="AW425" i="5"/>
  <c r="AX425" i="5"/>
  <c r="AY425" i="5"/>
  <c r="AZ425" i="5"/>
  <c r="BA425" i="5"/>
  <c r="BB425" i="5"/>
  <c r="BC425" i="5"/>
  <c r="BD425" i="5"/>
  <c r="BE425" i="5"/>
  <c r="BF425" i="5"/>
  <c r="BG425" i="5"/>
  <c r="BH425" i="5"/>
  <c r="BI425" i="5"/>
  <c r="BJ425" i="5"/>
  <c r="BK425" i="5"/>
  <c r="BL425" i="5"/>
  <c r="B426" i="5"/>
  <c r="C426" i="5"/>
  <c r="D426" i="5"/>
  <c r="E426" i="5"/>
  <c r="F426" i="5"/>
  <c r="G426" i="5"/>
  <c r="H426" i="5"/>
  <c r="I426" i="5"/>
  <c r="J426" i="5"/>
  <c r="K426" i="5"/>
  <c r="L426" i="5"/>
  <c r="M426" i="5"/>
  <c r="N426" i="5"/>
  <c r="O426" i="5"/>
  <c r="P426" i="5"/>
  <c r="Q426" i="5"/>
  <c r="R426" i="5"/>
  <c r="S426" i="5"/>
  <c r="T426" i="5"/>
  <c r="U426" i="5"/>
  <c r="V426" i="5"/>
  <c r="W426" i="5"/>
  <c r="X426" i="5"/>
  <c r="Y426" i="5"/>
  <c r="Z426" i="5"/>
  <c r="AA426" i="5"/>
  <c r="AB426" i="5"/>
  <c r="AC426" i="5"/>
  <c r="AD426" i="5"/>
  <c r="AE426" i="5"/>
  <c r="AF426" i="5"/>
  <c r="AG426" i="5"/>
  <c r="AH426" i="5"/>
  <c r="AI426" i="5"/>
  <c r="AJ426" i="5"/>
  <c r="AK426" i="5"/>
  <c r="AL426" i="5"/>
  <c r="AM426" i="5"/>
  <c r="AN426" i="5"/>
  <c r="AO426" i="5"/>
  <c r="AP426" i="5"/>
  <c r="AQ426" i="5"/>
  <c r="AR426" i="5"/>
  <c r="AS426" i="5"/>
  <c r="AT426" i="5"/>
  <c r="AU426" i="5"/>
  <c r="AV426" i="5"/>
  <c r="AW426" i="5"/>
  <c r="AX426" i="5"/>
  <c r="AY426" i="5"/>
  <c r="AZ426" i="5"/>
  <c r="BA426" i="5"/>
  <c r="BB426" i="5"/>
  <c r="BC426" i="5"/>
  <c r="BD426" i="5"/>
  <c r="BE426" i="5"/>
  <c r="BF426" i="5"/>
  <c r="BG426" i="5"/>
  <c r="BH426" i="5"/>
  <c r="BI426" i="5"/>
  <c r="BJ426" i="5"/>
  <c r="BK426" i="5"/>
  <c r="BL426" i="5"/>
  <c r="B427" i="5"/>
  <c r="C427" i="5"/>
  <c r="D427" i="5"/>
  <c r="E427" i="5"/>
  <c r="F427" i="5"/>
  <c r="G427" i="5"/>
  <c r="H427" i="5"/>
  <c r="I427" i="5"/>
  <c r="J427" i="5"/>
  <c r="K427" i="5"/>
  <c r="L427" i="5"/>
  <c r="M427" i="5"/>
  <c r="N427" i="5"/>
  <c r="O427" i="5"/>
  <c r="P427" i="5"/>
  <c r="Q427" i="5"/>
  <c r="R427" i="5"/>
  <c r="S427" i="5"/>
  <c r="T427" i="5"/>
  <c r="U427" i="5"/>
  <c r="V427" i="5"/>
  <c r="W427" i="5"/>
  <c r="X427" i="5"/>
  <c r="Y427" i="5"/>
  <c r="Z427" i="5"/>
  <c r="AA427" i="5"/>
  <c r="AB427" i="5"/>
  <c r="AC427" i="5"/>
  <c r="AD427" i="5"/>
  <c r="AE427" i="5"/>
  <c r="AF427" i="5"/>
  <c r="AG427" i="5"/>
  <c r="AH427" i="5"/>
  <c r="AI427" i="5"/>
  <c r="AJ427" i="5"/>
  <c r="AK427" i="5"/>
  <c r="AL427" i="5"/>
  <c r="AM427" i="5"/>
  <c r="AN427" i="5"/>
  <c r="AO427" i="5"/>
  <c r="AP427" i="5"/>
  <c r="AQ427" i="5"/>
  <c r="AR427" i="5"/>
  <c r="AS427" i="5"/>
  <c r="AT427" i="5"/>
  <c r="AU427" i="5"/>
  <c r="AV427" i="5"/>
  <c r="AW427" i="5"/>
  <c r="AX427" i="5"/>
  <c r="AY427" i="5"/>
  <c r="AZ427" i="5"/>
  <c r="BA427" i="5"/>
  <c r="BB427" i="5"/>
  <c r="BC427" i="5"/>
  <c r="BD427" i="5"/>
  <c r="BE427" i="5"/>
  <c r="BF427" i="5"/>
  <c r="BG427" i="5"/>
  <c r="BH427" i="5"/>
  <c r="BI427" i="5"/>
  <c r="BJ427" i="5"/>
  <c r="BK427" i="5"/>
  <c r="BL427" i="5"/>
  <c r="B428" i="5"/>
  <c r="C428" i="5"/>
  <c r="D428" i="5"/>
  <c r="E428" i="5"/>
  <c r="F428" i="5"/>
  <c r="G428" i="5"/>
  <c r="H428" i="5"/>
  <c r="I428" i="5"/>
  <c r="J428" i="5"/>
  <c r="K428" i="5"/>
  <c r="L428" i="5"/>
  <c r="M428" i="5"/>
  <c r="N428" i="5"/>
  <c r="O428" i="5"/>
  <c r="P428" i="5"/>
  <c r="Q428" i="5"/>
  <c r="R428" i="5"/>
  <c r="S428" i="5"/>
  <c r="T428" i="5"/>
  <c r="U428" i="5"/>
  <c r="V428" i="5"/>
  <c r="W428" i="5"/>
  <c r="X428" i="5"/>
  <c r="Y428" i="5"/>
  <c r="Z428" i="5"/>
  <c r="AA428" i="5"/>
  <c r="AB428" i="5"/>
  <c r="AC428" i="5"/>
  <c r="AD428" i="5"/>
  <c r="AE428" i="5"/>
  <c r="AF428" i="5"/>
  <c r="AG428" i="5"/>
  <c r="AH428" i="5"/>
  <c r="AI428" i="5"/>
  <c r="AJ428" i="5"/>
  <c r="AK428" i="5"/>
  <c r="AL428" i="5"/>
  <c r="AM428" i="5"/>
  <c r="AN428" i="5"/>
  <c r="AO428" i="5"/>
  <c r="AP428" i="5"/>
  <c r="AQ428" i="5"/>
  <c r="AR428" i="5"/>
  <c r="AS428" i="5"/>
  <c r="AT428" i="5"/>
  <c r="AU428" i="5"/>
  <c r="AV428" i="5"/>
  <c r="AW428" i="5"/>
  <c r="AX428" i="5"/>
  <c r="AY428" i="5"/>
  <c r="AZ428" i="5"/>
  <c r="BA428" i="5"/>
  <c r="BB428" i="5"/>
  <c r="BC428" i="5"/>
  <c r="BD428" i="5"/>
  <c r="BE428" i="5"/>
  <c r="BF428" i="5"/>
  <c r="BG428" i="5"/>
  <c r="BH428" i="5"/>
  <c r="BI428" i="5"/>
  <c r="BJ428" i="5"/>
  <c r="BK428" i="5"/>
  <c r="BL428" i="5"/>
  <c r="B429" i="5"/>
  <c r="C429" i="5"/>
  <c r="D429" i="5"/>
  <c r="E429" i="5"/>
  <c r="F429" i="5"/>
  <c r="G429" i="5"/>
  <c r="H429" i="5"/>
  <c r="I429" i="5"/>
  <c r="J429" i="5"/>
  <c r="K429" i="5"/>
  <c r="L429" i="5"/>
  <c r="M429" i="5"/>
  <c r="N429" i="5"/>
  <c r="O429" i="5"/>
  <c r="P429" i="5"/>
  <c r="Q429" i="5"/>
  <c r="R429" i="5"/>
  <c r="S429" i="5"/>
  <c r="T429" i="5"/>
  <c r="U429" i="5"/>
  <c r="V429" i="5"/>
  <c r="W429" i="5"/>
  <c r="X429" i="5"/>
  <c r="Y429" i="5"/>
  <c r="Z429" i="5"/>
  <c r="AA429" i="5"/>
  <c r="AB429" i="5"/>
  <c r="AC429" i="5"/>
  <c r="AD429" i="5"/>
  <c r="AE429" i="5"/>
  <c r="AF429" i="5"/>
  <c r="AG429" i="5"/>
  <c r="AH429" i="5"/>
  <c r="AI429" i="5"/>
  <c r="AJ429" i="5"/>
  <c r="AK429" i="5"/>
  <c r="AL429" i="5"/>
  <c r="AM429" i="5"/>
  <c r="AN429" i="5"/>
  <c r="AO429" i="5"/>
  <c r="AP429" i="5"/>
  <c r="AQ429" i="5"/>
  <c r="AR429" i="5"/>
  <c r="AS429" i="5"/>
  <c r="AT429" i="5"/>
  <c r="AU429" i="5"/>
  <c r="AV429" i="5"/>
  <c r="AW429" i="5"/>
  <c r="AX429" i="5"/>
  <c r="AY429" i="5"/>
  <c r="AZ429" i="5"/>
  <c r="BA429" i="5"/>
  <c r="BB429" i="5"/>
  <c r="BC429" i="5"/>
  <c r="BD429" i="5"/>
  <c r="BE429" i="5"/>
  <c r="BF429" i="5"/>
  <c r="BG429" i="5"/>
  <c r="BH429" i="5"/>
  <c r="BI429" i="5"/>
  <c r="BJ429" i="5"/>
  <c r="BK429" i="5"/>
  <c r="BL429" i="5"/>
  <c r="B430" i="5"/>
  <c r="C430" i="5"/>
  <c r="D430" i="5"/>
  <c r="E430" i="5"/>
  <c r="F430" i="5"/>
  <c r="G430" i="5"/>
  <c r="H430" i="5"/>
  <c r="I430" i="5"/>
  <c r="J430" i="5"/>
  <c r="K430" i="5"/>
  <c r="L430" i="5"/>
  <c r="M430" i="5"/>
  <c r="N430" i="5"/>
  <c r="O430" i="5"/>
  <c r="P430" i="5"/>
  <c r="Q430" i="5"/>
  <c r="R430" i="5"/>
  <c r="S430" i="5"/>
  <c r="T430" i="5"/>
  <c r="U430" i="5"/>
  <c r="V430" i="5"/>
  <c r="W430" i="5"/>
  <c r="X430" i="5"/>
  <c r="Y430" i="5"/>
  <c r="Z430" i="5"/>
  <c r="AA430" i="5"/>
  <c r="AB430" i="5"/>
  <c r="AC430" i="5"/>
  <c r="AD430" i="5"/>
  <c r="AE430" i="5"/>
  <c r="AF430" i="5"/>
  <c r="AG430" i="5"/>
  <c r="AH430" i="5"/>
  <c r="AI430" i="5"/>
  <c r="AJ430" i="5"/>
  <c r="AK430" i="5"/>
  <c r="AL430" i="5"/>
  <c r="AM430" i="5"/>
  <c r="AN430" i="5"/>
  <c r="AO430" i="5"/>
  <c r="AP430" i="5"/>
  <c r="AQ430" i="5"/>
  <c r="AR430" i="5"/>
  <c r="AS430" i="5"/>
  <c r="AT430" i="5"/>
  <c r="AU430" i="5"/>
  <c r="AV430" i="5"/>
  <c r="AW430" i="5"/>
  <c r="AX430" i="5"/>
  <c r="AY430" i="5"/>
  <c r="AZ430" i="5"/>
  <c r="BA430" i="5"/>
  <c r="BB430" i="5"/>
  <c r="BC430" i="5"/>
  <c r="BD430" i="5"/>
  <c r="BE430" i="5"/>
  <c r="BF430" i="5"/>
  <c r="BG430" i="5"/>
  <c r="BH430" i="5"/>
  <c r="BI430" i="5"/>
  <c r="BJ430" i="5"/>
  <c r="BK430" i="5"/>
  <c r="BL430" i="5"/>
  <c r="B431" i="5"/>
  <c r="C431" i="5"/>
  <c r="D431" i="5"/>
  <c r="E431" i="5"/>
  <c r="F431" i="5"/>
  <c r="G431" i="5"/>
  <c r="H431" i="5"/>
  <c r="I431" i="5"/>
  <c r="J431" i="5"/>
  <c r="K431" i="5"/>
  <c r="L431" i="5"/>
  <c r="M431" i="5"/>
  <c r="N431" i="5"/>
  <c r="O431" i="5"/>
  <c r="P431" i="5"/>
  <c r="Q431" i="5"/>
  <c r="R431" i="5"/>
  <c r="S431" i="5"/>
  <c r="T431" i="5"/>
  <c r="U431" i="5"/>
  <c r="V431" i="5"/>
  <c r="W431" i="5"/>
  <c r="X431" i="5"/>
  <c r="Y431" i="5"/>
  <c r="Z431" i="5"/>
  <c r="AA431" i="5"/>
  <c r="AB431" i="5"/>
  <c r="AC431" i="5"/>
  <c r="AD431" i="5"/>
  <c r="AE431" i="5"/>
  <c r="AF431" i="5"/>
  <c r="AG431" i="5"/>
  <c r="AH431" i="5"/>
  <c r="AI431" i="5"/>
  <c r="AJ431" i="5"/>
  <c r="AK431" i="5"/>
  <c r="AL431" i="5"/>
  <c r="AM431" i="5"/>
  <c r="AN431" i="5"/>
  <c r="AO431" i="5"/>
  <c r="AP431" i="5"/>
  <c r="AQ431" i="5"/>
  <c r="AR431" i="5"/>
  <c r="AS431" i="5"/>
  <c r="AT431" i="5"/>
  <c r="AU431" i="5"/>
  <c r="AV431" i="5"/>
  <c r="AW431" i="5"/>
  <c r="AX431" i="5"/>
  <c r="AY431" i="5"/>
  <c r="AZ431" i="5"/>
  <c r="BA431" i="5"/>
  <c r="BB431" i="5"/>
  <c r="BC431" i="5"/>
  <c r="BD431" i="5"/>
  <c r="BE431" i="5"/>
  <c r="BF431" i="5"/>
  <c r="BG431" i="5"/>
  <c r="BH431" i="5"/>
  <c r="BI431" i="5"/>
  <c r="BJ431" i="5"/>
  <c r="BK431" i="5"/>
  <c r="BL431" i="5"/>
  <c r="B432" i="5"/>
  <c r="C432" i="5"/>
  <c r="D432" i="5"/>
  <c r="E432" i="5"/>
  <c r="F432" i="5"/>
  <c r="G432" i="5"/>
  <c r="H432" i="5"/>
  <c r="I432" i="5"/>
  <c r="J432" i="5"/>
  <c r="K432" i="5"/>
  <c r="L432" i="5"/>
  <c r="M432" i="5"/>
  <c r="N432" i="5"/>
  <c r="O432" i="5"/>
  <c r="P432" i="5"/>
  <c r="Q432" i="5"/>
  <c r="R432" i="5"/>
  <c r="S432" i="5"/>
  <c r="T432" i="5"/>
  <c r="U432" i="5"/>
  <c r="V432" i="5"/>
  <c r="W432" i="5"/>
  <c r="X432" i="5"/>
  <c r="Y432" i="5"/>
  <c r="Z432" i="5"/>
  <c r="AA432" i="5"/>
  <c r="AB432" i="5"/>
  <c r="AC432" i="5"/>
  <c r="AD432" i="5"/>
  <c r="AE432" i="5"/>
  <c r="AF432" i="5"/>
  <c r="AG432" i="5"/>
  <c r="AH432" i="5"/>
  <c r="AI432" i="5"/>
  <c r="AJ432" i="5"/>
  <c r="AK432" i="5"/>
  <c r="AL432" i="5"/>
  <c r="AM432" i="5"/>
  <c r="AN432" i="5"/>
  <c r="AO432" i="5"/>
  <c r="AP432" i="5"/>
  <c r="AQ432" i="5"/>
  <c r="AR432" i="5"/>
  <c r="AS432" i="5"/>
  <c r="AT432" i="5"/>
  <c r="AU432" i="5"/>
  <c r="AV432" i="5"/>
  <c r="AW432" i="5"/>
  <c r="AX432" i="5"/>
  <c r="AY432" i="5"/>
  <c r="AZ432" i="5"/>
  <c r="BA432" i="5"/>
  <c r="BB432" i="5"/>
  <c r="BC432" i="5"/>
  <c r="BD432" i="5"/>
  <c r="BE432" i="5"/>
  <c r="BF432" i="5"/>
  <c r="BG432" i="5"/>
  <c r="BH432" i="5"/>
  <c r="BI432" i="5"/>
  <c r="BJ432" i="5"/>
  <c r="BK432" i="5"/>
  <c r="BL432" i="5"/>
  <c r="B433" i="5"/>
  <c r="C433" i="5"/>
  <c r="D433" i="5"/>
  <c r="E433" i="5"/>
  <c r="F433" i="5"/>
  <c r="G433" i="5"/>
  <c r="H433" i="5"/>
  <c r="I433" i="5"/>
  <c r="J433" i="5"/>
  <c r="K433" i="5"/>
  <c r="L433" i="5"/>
  <c r="M433" i="5"/>
  <c r="N433" i="5"/>
  <c r="O433" i="5"/>
  <c r="P433" i="5"/>
  <c r="Q433" i="5"/>
  <c r="R433" i="5"/>
  <c r="S433" i="5"/>
  <c r="T433" i="5"/>
  <c r="U433" i="5"/>
  <c r="V433" i="5"/>
  <c r="W433" i="5"/>
  <c r="X433" i="5"/>
  <c r="Y433" i="5"/>
  <c r="Z433" i="5"/>
  <c r="AA433" i="5"/>
  <c r="AB433" i="5"/>
  <c r="AC433" i="5"/>
  <c r="AD433" i="5"/>
  <c r="AE433" i="5"/>
  <c r="AF433" i="5"/>
  <c r="AG433" i="5"/>
  <c r="AH433" i="5"/>
  <c r="AI433" i="5"/>
  <c r="AJ433" i="5"/>
  <c r="AK433" i="5"/>
  <c r="AL433" i="5"/>
  <c r="AM433" i="5"/>
  <c r="AN433" i="5"/>
  <c r="AO433" i="5"/>
  <c r="AP433" i="5"/>
  <c r="AQ433" i="5"/>
  <c r="AR433" i="5"/>
  <c r="AS433" i="5"/>
  <c r="AT433" i="5"/>
  <c r="AU433" i="5"/>
  <c r="AV433" i="5"/>
  <c r="AW433" i="5"/>
  <c r="AX433" i="5"/>
  <c r="AY433" i="5"/>
  <c r="AZ433" i="5"/>
  <c r="BA433" i="5"/>
  <c r="BB433" i="5"/>
  <c r="BC433" i="5"/>
  <c r="BD433" i="5"/>
  <c r="BE433" i="5"/>
  <c r="BF433" i="5"/>
  <c r="BG433" i="5"/>
  <c r="BH433" i="5"/>
  <c r="BI433" i="5"/>
  <c r="BJ433" i="5"/>
  <c r="BK433" i="5"/>
  <c r="BL433" i="5"/>
  <c r="B434" i="5"/>
  <c r="C434" i="5"/>
  <c r="D434" i="5"/>
  <c r="E434" i="5"/>
  <c r="F434" i="5"/>
  <c r="G434" i="5"/>
  <c r="H434" i="5"/>
  <c r="I434" i="5"/>
  <c r="J434" i="5"/>
  <c r="K434" i="5"/>
  <c r="L434" i="5"/>
  <c r="M434" i="5"/>
  <c r="N434" i="5"/>
  <c r="O434" i="5"/>
  <c r="P434" i="5"/>
  <c r="Q434" i="5"/>
  <c r="R434" i="5"/>
  <c r="S434" i="5"/>
  <c r="T434" i="5"/>
  <c r="U434" i="5"/>
  <c r="V434" i="5"/>
  <c r="W434" i="5"/>
  <c r="X434" i="5"/>
  <c r="Y434" i="5"/>
  <c r="Z434" i="5"/>
  <c r="AA434" i="5"/>
  <c r="AB434" i="5"/>
  <c r="AC434" i="5"/>
  <c r="AD434" i="5"/>
  <c r="AE434" i="5"/>
  <c r="AF434" i="5"/>
  <c r="AG434" i="5"/>
  <c r="AH434" i="5"/>
  <c r="AI434" i="5"/>
  <c r="AJ434" i="5"/>
  <c r="AK434" i="5"/>
  <c r="AL434" i="5"/>
  <c r="AM434" i="5"/>
  <c r="AN434" i="5"/>
  <c r="AO434" i="5"/>
  <c r="AP434" i="5"/>
  <c r="AQ434" i="5"/>
  <c r="AR434" i="5"/>
  <c r="AS434" i="5"/>
  <c r="AT434" i="5"/>
  <c r="AU434" i="5"/>
  <c r="AV434" i="5"/>
  <c r="AW434" i="5"/>
  <c r="AX434" i="5"/>
  <c r="AY434" i="5"/>
  <c r="AZ434" i="5"/>
  <c r="BA434" i="5"/>
  <c r="BB434" i="5"/>
  <c r="BC434" i="5"/>
  <c r="BD434" i="5"/>
  <c r="BE434" i="5"/>
  <c r="BF434" i="5"/>
  <c r="BG434" i="5"/>
  <c r="BH434" i="5"/>
  <c r="BI434" i="5"/>
  <c r="BJ434" i="5"/>
  <c r="BK434" i="5"/>
  <c r="BL434" i="5"/>
  <c r="B435" i="5"/>
  <c r="C435" i="5"/>
  <c r="D435" i="5"/>
  <c r="E435" i="5"/>
  <c r="F435" i="5"/>
  <c r="G435" i="5"/>
  <c r="H435" i="5"/>
  <c r="I435" i="5"/>
  <c r="J435" i="5"/>
  <c r="K435" i="5"/>
  <c r="L435" i="5"/>
  <c r="M435" i="5"/>
  <c r="N435" i="5"/>
  <c r="O435" i="5"/>
  <c r="P435" i="5"/>
  <c r="Q435" i="5"/>
  <c r="R435" i="5"/>
  <c r="S435" i="5"/>
  <c r="T435" i="5"/>
  <c r="U435" i="5"/>
  <c r="V435" i="5"/>
  <c r="W435" i="5"/>
  <c r="X435" i="5"/>
  <c r="Y435" i="5"/>
  <c r="Z435" i="5"/>
  <c r="AA435" i="5"/>
  <c r="AB435" i="5"/>
  <c r="AC435" i="5"/>
  <c r="AD435" i="5"/>
  <c r="AE435" i="5"/>
  <c r="AF435" i="5"/>
  <c r="AG435" i="5"/>
  <c r="AH435" i="5"/>
  <c r="AI435" i="5"/>
  <c r="AJ435" i="5"/>
  <c r="AK435" i="5"/>
  <c r="AL435" i="5"/>
  <c r="AM435" i="5"/>
  <c r="AN435" i="5"/>
  <c r="AO435" i="5"/>
  <c r="AP435" i="5"/>
  <c r="AQ435" i="5"/>
  <c r="AR435" i="5"/>
  <c r="AS435" i="5"/>
  <c r="AT435" i="5"/>
  <c r="AU435" i="5"/>
  <c r="AV435" i="5"/>
  <c r="AW435" i="5"/>
  <c r="AX435" i="5"/>
  <c r="AY435" i="5"/>
  <c r="AZ435" i="5"/>
  <c r="BA435" i="5"/>
  <c r="BB435" i="5"/>
  <c r="BC435" i="5"/>
  <c r="BD435" i="5"/>
  <c r="BE435" i="5"/>
  <c r="BF435" i="5"/>
  <c r="BG435" i="5"/>
  <c r="BH435" i="5"/>
  <c r="BI435" i="5"/>
  <c r="BJ435" i="5"/>
  <c r="BK435" i="5"/>
  <c r="BL435" i="5"/>
  <c r="B436" i="5"/>
  <c r="C436" i="5"/>
  <c r="D436" i="5"/>
  <c r="E436" i="5"/>
  <c r="F436" i="5"/>
  <c r="G436" i="5"/>
  <c r="H436" i="5"/>
  <c r="I436" i="5"/>
  <c r="J436" i="5"/>
  <c r="K436" i="5"/>
  <c r="L436" i="5"/>
  <c r="M436" i="5"/>
  <c r="N436" i="5"/>
  <c r="O436" i="5"/>
  <c r="P436" i="5"/>
  <c r="Q436" i="5"/>
  <c r="R436" i="5"/>
  <c r="S436" i="5"/>
  <c r="T436" i="5"/>
  <c r="U436" i="5"/>
  <c r="V436" i="5"/>
  <c r="W436" i="5"/>
  <c r="X436" i="5"/>
  <c r="Y436" i="5"/>
  <c r="Z436" i="5"/>
  <c r="AA436" i="5"/>
  <c r="AB436" i="5"/>
  <c r="AC436" i="5"/>
  <c r="AD436" i="5"/>
  <c r="AE436" i="5"/>
  <c r="AF436" i="5"/>
  <c r="AG436" i="5"/>
  <c r="AH436" i="5"/>
  <c r="AI436" i="5"/>
  <c r="AJ436" i="5"/>
  <c r="AK436" i="5"/>
  <c r="AL436" i="5"/>
  <c r="AM436" i="5"/>
  <c r="AN436" i="5"/>
  <c r="AO436" i="5"/>
  <c r="AP436" i="5"/>
  <c r="AQ436" i="5"/>
  <c r="AR436" i="5"/>
  <c r="AS436" i="5"/>
  <c r="AT436" i="5"/>
  <c r="AU436" i="5"/>
  <c r="AV436" i="5"/>
  <c r="AW436" i="5"/>
  <c r="AX436" i="5"/>
  <c r="AY436" i="5"/>
  <c r="AZ436" i="5"/>
  <c r="BA436" i="5"/>
  <c r="BB436" i="5"/>
  <c r="BC436" i="5"/>
  <c r="BD436" i="5"/>
  <c r="BE436" i="5"/>
  <c r="BF436" i="5"/>
  <c r="BG436" i="5"/>
  <c r="BH436" i="5"/>
  <c r="BI436" i="5"/>
  <c r="BJ436" i="5"/>
  <c r="BK436" i="5"/>
  <c r="BL436" i="5"/>
  <c r="B437" i="5"/>
  <c r="C437" i="5"/>
  <c r="D437" i="5"/>
  <c r="E437" i="5"/>
  <c r="F437" i="5"/>
  <c r="G437" i="5"/>
  <c r="H437" i="5"/>
  <c r="I437" i="5"/>
  <c r="J437" i="5"/>
  <c r="K437" i="5"/>
  <c r="L437" i="5"/>
  <c r="M437" i="5"/>
  <c r="N437" i="5"/>
  <c r="O437" i="5"/>
  <c r="P437" i="5"/>
  <c r="Q437" i="5"/>
  <c r="R437" i="5"/>
  <c r="S437" i="5"/>
  <c r="T437" i="5"/>
  <c r="U437" i="5"/>
  <c r="V437" i="5"/>
  <c r="W437" i="5"/>
  <c r="X437" i="5"/>
  <c r="Y437" i="5"/>
  <c r="Z437" i="5"/>
  <c r="AA437" i="5"/>
  <c r="AB437" i="5"/>
  <c r="AC437" i="5"/>
  <c r="AD437" i="5"/>
  <c r="AE437" i="5"/>
  <c r="AF437" i="5"/>
  <c r="AG437" i="5"/>
  <c r="AH437" i="5"/>
  <c r="AI437" i="5"/>
  <c r="AJ437" i="5"/>
  <c r="AK437" i="5"/>
  <c r="AL437" i="5"/>
  <c r="AM437" i="5"/>
  <c r="AN437" i="5"/>
  <c r="AO437" i="5"/>
  <c r="AP437" i="5"/>
  <c r="AQ437" i="5"/>
  <c r="AR437" i="5"/>
  <c r="AS437" i="5"/>
  <c r="AT437" i="5"/>
  <c r="AU437" i="5"/>
  <c r="AV437" i="5"/>
  <c r="AW437" i="5"/>
  <c r="AX437" i="5"/>
  <c r="AY437" i="5"/>
  <c r="AZ437" i="5"/>
  <c r="BA437" i="5"/>
  <c r="BB437" i="5"/>
  <c r="BC437" i="5"/>
  <c r="BD437" i="5"/>
  <c r="BE437" i="5"/>
  <c r="BF437" i="5"/>
  <c r="BG437" i="5"/>
  <c r="BH437" i="5"/>
  <c r="BI437" i="5"/>
  <c r="BJ437" i="5"/>
  <c r="BK437" i="5"/>
  <c r="BL437" i="5"/>
  <c r="B438" i="5"/>
  <c r="C438" i="5"/>
  <c r="D438" i="5"/>
  <c r="E438" i="5"/>
  <c r="F438" i="5"/>
  <c r="G438" i="5"/>
  <c r="H438" i="5"/>
  <c r="I438" i="5"/>
  <c r="J438" i="5"/>
  <c r="K438" i="5"/>
  <c r="L438" i="5"/>
  <c r="M438" i="5"/>
  <c r="N438" i="5"/>
  <c r="O438" i="5"/>
  <c r="P438" i="5"/>
  <c r="Q438" i="5"/>
  <c r="R438" i="5"/>
  <c r="S438" i="5"/>
  <c r="T438" i="5"/>
  <c r="U438" i="5"/>
  <c r="V438" i="5"/>
  <c r="W438" i="5"/>
  <c r="X438" i="5"/>
  <c r="Y438" i="5"/>
  <c r="Z438" i="5"/>
  <c r="AA438" i="5"/>
  <c r="AB438" i="5"/>
  <c r="AC438" i="5"/>
  <c r="AD438" i="5"/>
  <c r="AE438" i="5"/>
  <c r="AF438" i="5"/>
  <c r="AG438" i="5"/>
  <c r="AH438" i="5"/>
  <c r="AI438" i="5"/>
  <c r="AJ438" i="5"/>
  <c r="AK438" i="5"/>
  <c r="AL438" i="5"/>
  <c r="AM438" i="5"/>
  <c r="AN438" i="5"/>
  <c r="AO438" i="5"/>
  <c r="AP438" i="5"/>
  <c r="AQ438" i="5"/>
  <c r="AR438" i="5"/>
  <c r="AS438" i="5"/>
  <c r="AT438" i="5"/>
  <c r="AU438" i="5"/>
  <c r="AV438" i="5"/>
  <c r="AW438" i="5"/>
  <c r="AX438" i="5"/>
  <c r="AY438" i="5"/>
  <c r="AZ438" i="5"/>
  <c r="BA438" i="5"/>
  <c r="BB438" i="5"/>
  <c r="BC438" i="5"/>
  <c r="BD438" i="5"/>
  <c r="BE438" i="5"/>
  <c r="BF438" i="5"/>
  <c r="BG438" i="5"/>
  <c r="BH438" i="5"/>
  <c r="BI438" i="5"/>
  <c r="BJ438" i="5"/>
  <c r="BK438" i="5"/>
  <c r="BL438" i="5"/>
  <c r="B439" i="5"/>
  <c r="C439" i="5"/>
  <c r="D439" i="5"/>
  <c r="E439" i="5"/>
  <c r="F439" i="5"/>
  <c r="G439" i="5"/>
  <c r="H439" i="5"/>
  <c r="I439" i="5"/>
  <c r="J439" i="5"/>
  <c r="K439" i="5"/>
  <c r="L439" i="5"/>
  <c r="M439" i="5"/>
  <c r="N439" i="5"/>
  <c r="O439" i="5"/>
  <c r="P439" i="5"/>
  <c r="Q439" i="5"/>
  <c r="R439" i="5"/>
  <c r="S439" i="5"/>
  <c r="T439" i="5"/>
  <c r="U439" i="5"/>
  <c r="V439" i="5"/>
  <c r="W439" i="5"/>
  <c r="X439" i="5"/>
  <c r="Y439" i="5"/>
  <c r="Z439" i="5"/>
  <c r="AA439" i="5"/>
  <c r="AB439" i="5"/>
  <c r="AC439" i="5"/>
  <c r="AD439" i="5"/>
  <c r="AE439" i="5"/>
  <c r="AF439" i="5"/>
  <c r="AG439" i="5"/>
  <c r="AH439" i="5"/>
  <c r="AI439" i="5"/>
  <c r="AJ439" i="5"/>
  <c r="AK439" i="5"/>
  <c r="AL439" i="5"/>
  <c r="AM439" i="5"/>
  <c r="AN439" i="5"/>
  <c r="AO439" i="5"/>
  <c r="AP439" i="5"/>
  <c r="AQ439" i="5"/>
  <c r="AR439" i="5"/>
  <c r="AS439" i="5"/>
  <c r="AT439" i="5"/>
  <c r="AU439" i="5"/>
  <c r="AV439" i="5"/>
  <c r="AW439" i="5"/>
  <c r="AX439" i="5"/>
  <c r="AY439" i="5"/>
  <c r="AZ439" i="5"/>
  <c r="BA439" i="5"/>
  <c r="BB439" i="5"/>
  <c r="BC439" i="5"/>
  <c r="BD439" i="5"/>
  <c r="BE439" i="5"/>
  <c r="BF439" i="5"/>
  <c r="BG439" i="5"/>
  <c r="BH439" i="5"/>
  <c r="BI439" i="5"/>
  <c r="BJ439" i="5"/>
  <c r="BK439" i="5"/>
  <c r="BL439" i="5"/>
  <c r="B440" i="5"/>
  <c r="C440" i="5"/>
  <c r="D440" i="5"/>
  <c r="E440" i="5"/>
  <c r="F440" i="5"/>
  <c r="G440" i="5"/>
  <c r="H440" i="5"/>
  <c r="I440" i="5"/>
  <c r="J440" i="5"/>
  <c r="K440" i="5"/>
  <c r="L440" i="5"/>
  <c r="M440" i="5"/>
  <c r="N440" i="5"/>
  <c r="O440" i="5"/>
  <c r="P440" i="5"/>
  <c r="Q440" i="5"/>
  <c r="R440" i="5"/>
  <c r="S440" i="5"/>
  <c r="T440" i="5"/>
  <c r="U440" i="5"/>
  <c r="V440" i="5"/>
  <c r="W440" i="5"/>
  <c r="X440" i="5"/>
  <c r="Y440" i="5"/>
  <c r="Z440" i="5"/>
  <c r="AA440" i="5"/>
  <c r="AB440" i="5"/>
  <c r="AC440" i="5"/>
  <c r="AD440" i="5"/>
  <c r="AE440" i="5"/>
  <c r="AF440" i="5"/>
  <c r="AG440" i="5"/>
  <c r="AH440" i="5"/>
  <c r="AI440" i="5"/>
  <c r="AJ440" i="5"/>
  <c r="AK440" i="5"/>
  <c r="AL440" i="5"/>
  <c r="AM440" i="5"/>
  <c r="AN440" i="5"/>
  <c r="AO440" i="5"/>
  <c r="AP440" i="5"/>
  <c r="AQ440" i="5"/>
  <c r="AR440" i="5"/>
  <c r="AS440" i="5"/>
  <c r="AT440" i="5"/>
  <c r="AU440" i="5"/>
  <c r="AV440" i="5"/>
  <c r="AW440" i="5"/>
  <c r="AX440" i="5"/>
  <c r="AY440" i="5"/>
  <c r="AZ440" i="5"/>
  <c r="BA440" i="5"/>
  <c r="BB440" i="5"/>
  <c r="BC440" i="5"/>
  <c r="BD440" i="5"/>
  <c r="BE440" i="5"/>
  <c r="BF440" i="5"/>
  <c r="BG440" i="5"/>
  <c r="BH440" i="5"/>
  <c r="BI440" i="5"/>
  <c r="BJ440" i="5"/>
  <c r="BK440" i="5"/>
  <c r="BL440" i="5"/>
  <c r="B441" i="5"/>
  <c r="C441" i="5"/>
  <c r="D441" i="5"/>
  <c r="E441" i="5"/>
  <c r="F441" i="5"/>
  <c r="G441" i="5"/>
  <c r="H441" i="5"/>
  <c r="I441" i="5"/>
  <c r="J441" i="5"/>
  <c r="K441" i="5"/>
  <c r="L441" i="5"/>
  <c r="M441" i="5"/>
  <c r="N441" i="5"/>
  <c r="O441" i="5"/>
  <c r="P441" i="5"/>
  <c r="Q441" i="5"/>
  <c r="R441" i="5"/>
  <c r="S441" i="5"/>
  <c r="T441" i="5"/>
  <c r="U441" i="5"/>
  <c r="V441" i="5"/>
  <c r="W441" i="5"/>
  <c r="X441" i="5"/>
  <c r="Y441" i="5"/>
  <c r="Z441" i="5"/>
  <c r="AA441" i="5"/>
  <c r="AB441" i="5"/>
  <c r="AC441" i="5"/>
  <c r="AD441" i="5"/>
  <c r="AE441" i="5"/>
  <c r="AF441" i="5"/>
  <c r="AG441" i="5"/>
  <c r="AH441" i="5"/>
  <c r="AI441" i="5"/>
  <c r="AJ441" i="5"/>
  <c r="AK441" i="5"/>
  <c r="AL441" i="5"/>
  <c r="AM441" i="5"/>
  <c r="AN441" i="5"/>
  <c r="AO441" i="5"/>
  <c r="AP441" i="5"/>
  <c r="AQ441" i="5"/>
  <c r="AR441" i="5"/>
  <c r="AS441" i="5"/>
  <c r="AT441" i="5"/>
  <c r="AU441" i="5"/>
  <c r="AV441" i="5"/>
  <c r="AW441" i="5"/>
  <c r="AX441" i="5"/>
  <c r="AY441" i="5"/>
  <c r="AZ441" i="5"/>
  <c r="BA441" i="5"/>
  <c r="BB441" i="5"/>
  <c r="BC441" i="5"/>
  <c r="BD441" i="5"/>
  <c r="BE441" i="5"/>
  <c r="BF441" i="5"/>
  <c r="BG441" i="5"/>
  <c r="BH441" i="5"/>
  <c r="BI441" i="5"/>
  <c r="BJ441" i="5"/>
  <c r="BK441" i="5"/>
  <c r="BL441" i="5"/>
  <c r="B442" i="5"/>
  <c r="C442" i="5"/>
  <c r="D442" i="5"/>
  <c r="E442" i="5"/>
  <c r="F442" i="5"/>
  <c r="G442" i="5"/>
  <c r="H442" i="5"/>
  <c r="I442" i="5"/>
  <c r="J442" i="5"/>
  <c r="K442" i="5"/>
  <c r="L442" i="5"/>
  <c r="M442" i="5"/>
  <c r="N442" i="5"/>
  <c r="O442" i="5"/>
  <c r="P442" i="5"/>
  <c r="Q442" i="5"/>
  <c r="R442" i="5"/>
  <c r="S442" i="5"/>
  <c r="T442" i="5"/>
  <c r="U442" i="5"/>
  <c r="V442" i="5"/>
  <c r="W442" i="5"/>
  <c r="X442" i="5"/>
  <c r="Y442" i="5"/>
  <c r="Z442" i="5"/>
  <c r="AA442" i="5"/>
  <c r="AB442" i="5"/>
  <c r="AC442" i="5"/>
  <c r="AD442" i="5"/>
  <c r="AE442" i="5"/>
  <c r="AF442" i="5"/>
  <c r="AG442" i="5"/>
  <c r="AH442" i="5"/>
  <c r="AI442" i="5"/>
  <c r="AJ442" i="5"/>
  <c r="AK442" i="5"/>
  <c r="AL442" i="5"/>
  <c r="AM442" i="5"/>
  <c r="AN442" i="5"/>
  <c r="AO442" i="5"/>
  <c r="AP442" i="5"/>
  <c r="AQ442" i="5"/>
  <c r="AR442" i="5"/>
  <c r="AS442" i="5"/>
  <c r="AT442" i="5"/>
  <c r="AU442" i="5"/>
  <c r="AV442" i="5"/>
  <c r="AW442" i="5"/>
  <c r="AX442" i="5"/>
  <c r="AY442" i="5"/>
  <c r="AZ442" i="5"/>
  <c r="BA442" i="5"/>
  <c r="BB442" i="5"/>
  <c r="BC442" i="5"/>
  <c r="BD442" i="5"/>
  <c r="BE442" i="5"/>
  <c r="BF442" i="5"/>
  <c r="BG442" i="5"/>
  <c r="BH442" i="5"/>
  <c r="BI442" i="5"/>
  <c r="BJ442" i="5"/>
  <c r="BK442" i="5"/>
  <c r="BL442" i="5"/>
  <c r="B443" i="5"/>
  <c r="C443" i="5"/>
  <c r="D443" i="5"/>
  <c r="E443" i="5"/>
  <c r="F443" i="5"/>
  <c r="G443" i="5"/>
  <c r="H443" i="5"/>
  <c r="I443" i="5"/>
  <c r="J443" i="5"/>
  <c r="K443" i="5"/>
  <c r="L443" i="5"/>
  <c r="M443" i="5"/>
  <c r="N443" i="5"/>
  <c r="O443" i="5"/>
  <c r="P443" i="5"/>
  <c r="Q443" i="5"/>
  <c r="R443" i="5"/>
  <c r="S443" i="5"/>
  <c r="T443" i="5"/>
  <c r="U443" i="5"/>
  <c r="V443" i="5"/>
  <c r="W443" i="5"/>
  <c r="X443" i="5"/>
  <c r="Y443" i="5"/>
  <c r="Z443" i="5"/>
  <c r="AA443" i="5"/>
  <c r="AB443" i="5"/>
  <c r="AC443" i="5"/>
  <c r="AD443" i="5"/>
  <c r="AE443" i="5"/>
  <c r="AF443" i="5"/>
  <c r="AG443" i="5"/>
  <c r="AH443" i="5"/>
  <c r="AI443" i="5"/>
  <c r="AJ443" i="5"/>
  <c r="AK443" i="5"/>
  <c r="AL443" i="5"/>
  <c r="AM443" i="5"/>
  <c r="AN443" i="5"/>
  <c r="AO443" i="5"/>
  <c r="AP443" i="5"/>
  <c r="AQ443" i="5"/>
  <c r="AR443" i="5"/>
  <c r="AS443" i="5"/>
  <c r="AT443" i="5"/>
  <c r="AU443" i="5"/>
  <c r="AV443" i="5"/>
  <c r="AW443" i="5"/>
  <c r="AX443" i="5"/>
  <c r="AY443" i="5"/>
  <c r="AZ443" i="5"/>
  <c r="BA443" i="5"/>
  <c r="BB443" i="5"/>
  <c r="BC443" i="5"/>
  <c r="BD443" i="5"/>
  <c r="BE443" i="5"/>
  <c r="BF443" i="5"/>
  <c r="BG443" i="5"/>
  <c r="BH443" i="5"/>
  <c r="BI443" i="5"/>
  <c r="BJ443" i="5"/>
  <c r="BK443" i="5"/>
  <c r="BL443" i="5"/>
  <c r="B444" i="5"/>
  <c r="C444" i="5"/>
  <c r="D444" i="5"/>
  <c r="E444" i="5"/>
  <c r="F444" i="5"/>
  <c r="G444" i="5"/>
  <c r="H444" i="5"/>
  <c r="I444" i="5"/>
  <c r="J444" i="5"/>
  <c r="K444" i="5"/>
  <c r="L444" i="5"/>
  <c r="M444" i="5"/>
  <c r="N444" i="5"/>
  <c r="O444" i="5"/>
  <c r="P444" i="5"/>
  <c r="Q444" i="5"/>
  <c r="R444" i="5"/>
  <c r="S444" i="5"/>
  <c r="T444" i="5"/>
  <c r="U444" i="5"/>
  <c r="V444" i="5"/>
  <c r="W444" i="5"/>
  <c r="X444" i="5"/>
  <c r="Y444" i="5"/>
  <c r="Z444" i="5"/>
  <c r="AA444" i="5"/>
  <c r="AB444" i="5"/>
  <c r="AC444" i="5"/>
  <c r="AD444" i="5"/>
  <c r="AE444" i="5"/>
  <c r="AF444" i="5"/>
  <c r="AG444" i="5"/>
  <c r="AH444" i="5"/>
  <c r="AI444" i="5"/>
  <c r="AJ444" i="5"/>
  <c r="AK444" i="5"/>
  <c r="AL444" i="5"/>
  <c r="AM444" i="5"/>
  <c r="AN444" i="5"/>
  <c r="AO444" i="5"/>
  <c r="AP444" i="5"/>
  <c r="AQ444" i="5"/>
  <c r="AR444" i="5"/>
  <c r="AS444" i="5"/>
  <c r="AT444" i="5"/>
  <c r="AU444" i="5"/>
  <c r="AV444" i="5"/>
  <c r="AW444" i="5"/>
  <c r="AX444" i="5"/>
  <c r="AY444" i="5"/>
  <c r="AZ444" i="5"/>
  <c r="BA444" i="5"/>
  <c r="BB444" i="5"/>
  <c r="BC444" i="5"/>
  <c r="BD444" i="5"/>
  <c r="BE444" i="5"/>
  <c r="BF444" i="5"/>
  <c r="BG444" i="5"/>
  <c r="BH444" i="5"/>
  <c r="BI444" i="5"/>
  <c r="BJ444" i="5"/>
  <c r="BK444" i="5"/>
  <c r="BL444" i="5"/>
  <c r="B445" i="5"/>
  <c r="C445" i="5"/>
  <c r="D445" i="5"/>
  <c r="E445" i="5"/>
  <c r="F445" i="5"/>
  <c r="G445" i="5"/>
  <c r="H445" i="5"/>
  <c r="I445" i="5"/>
  <c r="J445" i="5"/>
  <c r="K445" i="5"/>
  <c r="L445" i="5"/>
  <c r="M445" i="5"/>
  <c r="N445" i="5"/>
  <c r="O445" i="5"/>
  <c r="P445" i="5"/>
  <c r="Q445" i="5"/>
  <c r="R445" i="5"/>
  <c r="S445" i="5"/>
  <c r="T445" i="5"/>
  <c r="U445" i="5"/>
  <c r="V445" i="5"/>
  <c r="W445" i="5"/>
  <c r="X445" i="5"/>
  <c r="Y445" i="5"/>
  <c r="Z445" i="5"/>
  <c r="AA445" i="5"/>
  <c r="AB445" i="5"/>
  <c r="AC445" i="5"/>
  <c r="AD445" i="5"/>
  <c r="AE445" i="5"/>
  <c r="AF445" i="5"/>
  <c r="AG445" i="5"/>
  <c r="AH445" i="5"/>
  <c r="AI445" i="5"/>
  <c r="AJ445" i="5"/>
  <c r="AK445" i="5"/>
  <c r="AL445" i="5"/>
  <c r="AM445" i="5"/>
  <c r="AN445" i="5"/>
  <c r="AO445" i="5"/>
  <c r="AP445" i="5"/>
  <c r="AQ445" i="5"/>
  <c r="AR445" i="5"/>
  <c r="AS445" i="5"/>
  <c r="AT445" i="5"/>
  <c r="AU445" i="5"/>
  <c r="AV445" i="5"/>
  <c r="AW445" i="5"/>
  <c r="AX445" i="5"/>
  <c r="AY445" i="5"/>
  <c r="AZ445" i="5"/>
  <c r="BA445" i="5"/>
  <c r="BB445" i="5"/>
  <c r="BC445" i="5"/>
  <c r="BD445" i="5"/>
  <c r="BE445" i="5"/>
  <c r="BF445" i="5"/>
  <c r="BG445" i="5"/>
  <c r="BH445" i="5"/>
  <c r="BI445" i="5"/>
  <c r="BJ445" i="5"/>
  <c r="BK445" i="5"/>
  <c r="BL445" i="5"/>
  <c r="B446" i="5"/>
  <c r="C446" i="5"/>
  <c r="D446" i="5"/>
  <c r="E446" i="5"/>
  <c r="F446" i="5"/>
  <c r="G446" i="5"/>
  <c r="H446" i="5"/>
  <c r="I446" i="5"/>
  <c r="J446" i="5"/>
  <c r="K446" i="5"/>
  <c r="L446" i="5"/>
  <c r="M446" i="5"/>
  <c r="N446" i="5"/>
  <c r="O446" i="5"/>
  <c r="P446" i="5"/>
  <c r="Q446" i="5"/>
  <c r="R446" i="5"/>
  <c r="S446" i="5"/>
  <c r="T446" i="5"/>
  <c r="U446" i="5"/>
  <c r="V446" i="5"/>
  <c r="W446" i="5"/>
  <c r="X446" i="5"/>
  <c r="Y446" i="5"/>
  <c r="Z446" i="5"/>
  <c r="AA446" i="5"/>
  <c r="AB446" i="5"/>
  <c r="AC446" i="5"/>
  <c r="AD446" i="5"/>
  <c r="AE446" i="5"/>
  <c r="AF446" i="5"/>
  <c r="AG446" i="5"/>
  <c r="AH446" i="5"/>
  <c r="AI446" i="5"/>
  <c r="AJ446" i="5"/>
  <c r="AK446" i="5"/>
  <c r="AL446" i="5"/>
  <c r="AM446" i="5"/>
  <c r="AN446" i="5"/>
  <c r="AO446" i="5"/>
  <c r="AP446" i="5"/>
  <c r="AQ446" i="5"/>
  <c r="AR446" i="5"/>
  <c r="AS446" i="5"/>
  <c r="AT446" i="5"/>
  <c r="AU446" i="5"/>
  <c r="AV446" i="5"/>
  <c r="AW446" i="5"/>
  <c r="AX446" i="5"/>
  <c r="AY446" i="5"/>
  <c r="AZ446" i="5"/>
  <c r="BA446" i="5"/>
  <c r="BB446" i="5"/>
  <c r="BC446" i="5"/>
  <c r="BD446" i="5"/>
  <c r="BE446" i="5"/>
  <c r="BF446" i="5"/>
  <c r="BG446" i="5"/>
  <c r="BH446" i="5"/>
  <c r="BI446" i="5"/>
  <c r="BJ446" i="5"/>
  <c r="BK446" i="5"/>
  <c r="BL446" i="5"/>
  <c r="B447" i="5"/>
  <c r="C447" i="5"/>
  <c r="D447" i="5"/>
  <c r="E447" i="5"/>
  <c r="F447" i="5"/>
  <c r="G447" i="5"/>
  <c r="H447" i="5"/>
  <c r="I447" i="5"/>
  <c r="J447" i="5"/>
  <c r="K447" i="5"/>
  <c r="L447" i="5"/>
  <c r="M447" i="5"/>
  <c r="N447" i="5"/>
  <c r="O447" i="5"/>
  <c r="P447" i="5"/>
  <c r="Q447" i="5"/>
  <c r="R447" i="5"/>
  <c r="S447" i="5"/>
  <c r="T447" i="5"/>
  <c r="U447" i="5"/>
  <c r="V447" i="5"/>
  <c r="W447" i="5"/>
  <c r="X447" i="5"/>
  <c r="Y447" i="5"/>
  <c r="Z447" i="5"/>
  <c r="AA447" i="5"/>
  <c r="AB447" i="5"/>
  <c r="AC447" i="5"/>
  <c r="AD447" i="5"/>
  <c r="AE447" i="5"/>
  <c r="AF447" i="5"/>
  <c r="AG447" i="5"/>
  <c r="AH447" i="5"/>
  <c r="AI447" i="5"/>
  <c r="AJ447" i="5"/>
  <c r="AK447" i="5"/>
  <c r="AL447" i="5"/>
  <c r="AM447" i="5"/>
  <c r="AN447" i="5"/>
  <c r="AO447" i="5"/>
  <c r="AP447" i="5"/>
  <c r="AQ447" i="5"/>
  <c r="AR447" i="5"/>
  <c r="AS447" i="5"/>
  <c r="AT447" i="5"/>
  <c r="AU447" i="5"/>
  <c r="AV447" i="5"/>
  <c r="AW447" i="5"/>
  <c r="AX447" i="5"/>
  <c r="AY447" i="5"/>
  <c r="AZ447" i="5"/>
  <c r="BA447" i="5"/>
  <c r="BB447" i="5"/>
  <c r="BC447" i="5"/>
  <c r="BD447" i="5"/>
  <c r="BE447" i="5"/>
  <c r="BF447" i="5"/>
  <c r="BG447" i="5"/>
  <c r="BH447" i="5"/>
  <c r="BI447" i="5"/>
  <c r="BJ447" i="5"/>
  <c r="BK447" i="5"/>
  <c r="BL447" i="5"/>
  <c r="B448" i="5"/>
  <c r="C448" i="5"/>
  <c r="D448" i="5"/>
  <c r="E448" i="5"/>
  <c r="F448" i="5"/>
  <c r="G448" i="5"/>
  <c r="H448" i="5"/>
  <c r="I448" i="5"/>
  <c r="J448" i="5"/>
  <c r="K448" i="5"/>
  <c r="L448" i="5"/>
  <c r="M448" i="5"/>
  <c r="N448" i="5"/>
  <c r="O448" i="5"/>
  <c r="P448" i="5"/>
  <c r="Q448" i="5"/>
  <c r="R448" i="5"/>
  <c r="S448" i="5"/>
  <c r="T448" i="5"/>
  <c r="U448" i="5"/>
  <c r="V448" i="5"/>
  <c r="W448" i="5"/>
  <c r="X448" i="5"/>
  <c r="Y448" i="5"/>
  <c r="Z448" i="5"/>
  <c r="AA448" i="5"/>
  <c r="AB448" i="5"/>
  <c r="AC448" i="5"/>
  <c r="AD448" i="5"/>
  <c r="AE448" i="5"/>
  <c r="AF448" i="5"/>
  <c r="AG448" i="5"/>
  <c r="AH448" i="5"/>
  <c r="AI448" i="5"/>
  <c r="AJ448" i="5"/>
  <c r="AK448" i="5"/>
  <c r="AL448" i="5"/>
  <c r="AM448" i="5"/>
  <c r="AN448" i="5"/>
  <c r="AO448" i="5"/>
  <c r="AP448" i="5"/>
  <c r="AQ448" i="5"/>
  <c r="AR448" i="5"/>
  <c r="AS448" i="5"/>
  <c r="AT448" i="5"/>
  <c r="AU448" i="5"/>
  <c r="AV448" i="5"/>
  <c r="AW448" i="5"/>
  <c r="AX448" i="5"/>
  <c r="AY448" i="5"/>
  <c r="AZ448" i="5"/>
  <c r="BA448" i="5"/>
  <c r="BB448" i="5"/>
  <c r="BC448" i="5"/>
  <c r="BD448" i="5"/>
  <c r="BE448" i="5"/>
  <c r="BF448" i="5"/>
  <c r="BG448" i="5"/>
  <c r="BH448" i="5"/>
  <c r="BI448" i="5"/>
  <c r="BJ448" i="5"/>
  <c r="BK448" i="5"/>
  <c r="BL448" i="5"/>
  <c r="B449" i="5"/>
  <c r="C449" i="5"/>
  <c r="D449" i="5"/>
  <c r="E449" i="5"/>
  <c r="F449" i="5"/>
  <c r="G449" i="5"/>
  <c r="H449" i="5"/>
  <c r="I449" i="5"/>
  <c r="J449" i="5"/>
  <c r="K449" i="5"/>
  <c r="L449" i="5"/>
  <c r="M449" i="5"/>
  <c r="N449" i="5"/>
  <c r="O449" i="5"/>
  <c r="P449" i="5"/>
  <c r="Q449" i="5"/>
  <c r="R449" i="5"/>
  <c r="S449" i="5"/>
  <c r="T449" i="5"/>
  <c r="U449" i="5"/>
  <c r="V449" i="5"/>
  <c r="W449" i="5"/>
  <c r="X449" i="5"/>
  <c r="Y449" i="5"/>
  <c r="Z449" i="5"/>
  <c r="AA449" i="5"/>
  <c r="AB449" i="5"/>
  <c r="AC449" i="5"/>
  <c r="AD449" i="5"/>
  <c r="AE449" i="5"/>
  <c r="AF449" i="5"/>
  <c r="AG449" i="5"/>
  <c r="AH449" i="5"/>
  <c r="AI449" i="5"/>
  <c r="AJ449" i="5"/>
  <c r="AK449" i="5"/>
  <c r="AL449" i="5"/>
  <c r="AM449" i="5"/>
  <c r="AN449" i="5"/>
  <c r="AO449" i="5"/>
  <c r="AP449" i="5"/>
  <c r="AQ449" i="5"/>
  <c r="AR449" i="5"/>
  <c r="AS449" i="5"/>
  <c r="AT449" i="5"/>
  <c r="AU449" i="5"/>
  <c r="AV449" i="5"/>
  <c r="AW449" i="5"/>
  <c r="AX449" i="5"/>
  <c r="AY449" i="5"/>
  <c r="AZ449" i="5"/>
  <c r="BA449" i="5"/>
  <c r="BB449" i="5"/>
  <c r="BC449" i="5"/>
  <c r="BD449" i="5"/>
  <c r="BE449" i="5"/>
  <c r="BF449" i="5"/>
  <c r="BG449" i="5"/>
  <c r="BH449" i="5"/>
  <c r="BI449" i="5"/>
  <c r="BJ449" i="5"/>
  <c r="BK449" i="5"/>
  <c r="BL449" i="5"/>
  <c r="B450" i="5"/>
  <c r="C450" i="5"/>
  <c r="D450" i="5"/>
  <c r="E450" i="5"/>
  <c r="F450" i="5"/>
  <c r="G450" i="5"/>
  <c r="H450" i="5"/>
  <c r="I450" i="5"/>
  <c r="J450" i="5"/>
  <c r="K450" i="5"/>
  <c r="L450" i="5"/>
  <c r="M450" i="5"/>
  <c r="N450" i="5"/>
  <c r="O450" i="5"/>
  <c r="P450" i="5"/>
  <c r="Q450" i="5"/>
  <c r="R450" i="5"/>
  <c r="S450" i="5"/>
  <c r="T450" i="5"/>
  <c r="U450" i="5"/>
  <c r="V450" i="5"/>
  <c r="W450" i="5"/>
  <c r="X450" i="5"/>
  <c r="Y450" i="5"/>
  <c r="Z450" i="5"/>
  <c r="AA450" i="5"/>
  <c r="AB450" i="5"/>
  <c r="AC450" i="5"/>
  <c r="AD450" i="5"/>
  <c r="AE450" i="5"/>
  <c r="AF450" i="5"/>
  <c r="AG450" i="5"/>
  <c r="AH450" i="5"/>
  <c r="AI450" i="5"/>
  <c r="AJ450" i="5"/>
  <c r="AK450" i="5"/>
  <c r="AL450" i="5"/>
  <c r="AM450" i="5"/>
  <c r="AN450" i="5"/>
  <c r="AO450" i="5"/>
  <c r="AP450" i="5"/>
  <c r="AQ450" i="5"/>
  <c r="AR450" i="5"/>
  <c r="AS450" i="5"/>
  <c r="AT450" i="5"/>
  <c r="AU450" i="5"/>
  <c r="AV450" i="5"/>
  <c r="AW450" i="5"/>
  <c r="AX450" i="5"/>
  <c r="AY450" i="5"/>
  <c r="AZ450" i="5"/>
  <c r="BA450" i="5"/>
  <c r="BB450" i="5"/>
  <c r="BC450" i="5"/>
  <c r="BD450" i="5"/>
  <c r="BE450" i="5"/>
  <c r="BF450" i="5"/>
  <c r="BG450" i="5"/>
  <c r="BH450" i="5"/>
  <c r="BI450" i="5"/>
  <c r="BJ450" i="5"/>
  <c r="BK450" i="5"/>
  <c r="BL450" i="5"/>
  <c r="B451" i="5"/>
  <c r="C451" i="5"/>
  <c r="D451" i="5"/>
  <c r="E451" i="5"/>
  <c r="F451" i="5"/>
  <c r="G451" i="5"/>
  <c r="H451" i="5"/>
  <c r="I451" i="5"/>
  <c r="J451" i="5"/>
  <c r="K451" i="5"/>
  <c r="L451" i="5"/>
  <c r="M451" i="5"/>
  <c r="N451" i="5"/>
  <c r="O451" i="5"/>
  <c r="P451" i="5"/>
  <c r="Q451" i="5"/>
  <c r="R451" i="5"/>
  <c r="S451" i="5"/>
  <c r="T451" i="5"/>
  <c r="U451" i="5"/>
  <c r="V451" i="5"/>
  <c r="W451" i="5"/>
  <c r="X451" i="5"/>
  <c r="Y451" i="5"/>
  <c r="Z451" i="5"/>
  <c r="AA451" i="5"/>
  <c r="AB451" i="5"/>
  <c r="AC451" i="5"/>
  <c r="AD451" i="5"/>
  <c r="AE451" i="5"/>
  <c r="AF451" i="5"/>
  <c r="AG451" i="5"/>
  <c r="AH451" i="5"/>
  <c r="AI451" i="5"/>
  <c r="AJ451" i="5"/>
  <c r="AK451" i="5"/>
  <c r="AL451" i="5"/>
  <c r="AM451" i="5"/>
  <c r="AN451" i="5"/>
  <c r="AO451" i="5"/>
  <c r="AP451" i="5"/>
  <c r="AQ451" i="5"/>
  <c r="AR451" i="5"/>
  <c r="AS451" i="5"/>
  <c r="AT451" i="5"/>
  <c r="AU451" i="5"/>
  <c r="AV451" i="5"/>
  <c r="AW451" i="5"/>
  <c r="AX451" i="5"/>
  <c r="AY451" i="5"/>
  <c r="AZ451" i="5"/>
  <c r="BA451" i="5"/>
  <c r="BB451" i="5"/>
  <c r="BC451" i="5"/>
  <c r="BD451" i="5"/>
  <c r="BE451" i="5"/>
  <c r="BF451" i="5"/>
  <c r="BG451" i="5"/>
  <c r="BH451" i="5"/>
  <c r="BI451" i="5"/>
  <c r="BJ451" i="5"/>
  <c r="BK451" i="5"/>
  <c r="BL451" i="5"/>
  <c r="B452" i="5"/>
  <c r="C452" i="5"/>
  <c r="D452" i="5"/>
  <c r="E452" i="5"/>
  <c r="F452" i="5"/>
  <c r="G452" i="5"/>
  <c r="H452" i="5"/>
  <c r="I452" i="5"/>
  <c r="J452" i="5"/>
  <c r="K452" i="5"/>
  <c r="L452" i="5"/>
  <c r="M452" i="5"/>
  <c r="N452" i="5"/>
  <c r="O452" i="5"/>
  <c r="P452" i="5"/>
  <c r="Q452" i="5"/>
  <c r="R452" i="5"/>
  <c r="S452" i="5"/>
  <c r="T452" i="5"/>
  <c r="U452" i="5"/>
  <c r="V452" i="5"/>
  <c r="W452" i="5"/>
  <c r="X452" i="5"/>
  <c r="Y452" i="5"/>
  <c r="Z452" i="5"/>
  <c r="AA452" i="5"/>
  <c r="AB452" i="5"/>
  <c r="AC452" i="5"/>
  <c r="AD452" i="5"/>
  <c r="AE452" i="5"/>
  <c r="AF452" i="5"/>
  <c r="AG452" i="5"/>
  <c r="AH452" i="5"/>
  <c r="AI452" i="5"/>
  <c r="AJ452" i="5"/>
  <c r="AK452" i="5"/>
  <c r="AL452" i="5"/>
  <c r="AM452" i="5"/>
  <c r="AN452" i="5"/>
  <c r="AO452" i="5"/>
  <c r="AP452" i="5"/>
  <c r="AQ452" i="5"/>
  <c r="AR452" i="5"/>
  <c r="AS452" i="5"/>
  <c r="AT452" i="5"/>
  <c r="AU452" i="5"/>
  <c r="AV452" i="5"/>
  <c r="AW452" i="5"/>
  <c r="AX452" i="5"/>
  <c r="AY452" i="5"/>
  <c r="AZ452" i="5"/>
  <c r="BA452" i="5"/>
  <c r="BB452" i="5"/>
  <c r="BC452" i="5"/>
  <c r="BD452" i="5"/>
  <c r="BE452" i="5"/>
  <c r="BF452" i="5"/>
  <c r="BG452" i="5"/>
  <c r="BH452" i="5"/>
  <c r="BI452" i="5"/>
  <c r="BJ452" i="5"/>
  <c r="BK452" i="5"/>
  <c r="BL452" i="5"/>
  <c r="B453" i="5"/>
  <c r="C453" i="5"/>
  <c r="D453" i="5"/>
  <c r="E453" i="5"/>
  <c r="F453" i="5"/>
  <c r="G453" i="5"/>
  <c r="H453" i="5"/>
  <c r="I453" i="5"/>
  <c r="J453" i="5"/>
  <c r="K453" i="5"/>
  <c r="L453" i="5"/>
  <c r="M453" i="5"/>
  <c r="N453" i="5"/>
  <c r="O453" i="5"/>
  <c r="P453" i="5"/>
  <c r="Q453" i="5"/>
  <c r="R453" i="5"/>
  <c r="S453" i="5"/>
  <c r="T453" i="5"/>
  <c r="U453" i="5"/>
  <c r="V453" i="5"/>
  <c r="W453" i="5"/>
  <c r="X453" i="5"/>
  <c r="Y453" i="5"/>
  <c r="Z453" i="5"/>
  <c r="AA453" i="5"/>
  <c r="AB453" i="5"/>
  <c r="AC453" i="5"/>
  <c r="AD453" i="5"/>
  <c r="AE453" i="5"/>
  <c r="AF453" i="5"/>
  <c r="AG453" i="5"/>
  <c r="AH453" i="5"/>
  <c r="AI453" i="5"/>
  <c r="AJ453" i="5"/>
  <c r="AK453" i="5"/>
  <c r="AL453" i="5"/>
  <c r="AM453" i="5"/>
  <c r="AN453" i="5"/>
  <c r="AO453" i="5"/>
  <c r="AP453" i="5"/>
  <c r="AQ453" i="5"/>
  <c r="AR453" i="5"/>
  <c r="AS453" i="5"/>
  <c r="AT453" i="5"/>
  <c r="AU453" i="5"/>
  <c r="AV453" i="5"/>
  <c r="AW453" i="5"/>
  <c r="AX453" i="5"/>
  <c r="AY453" i="5"/>
  <c r="AZ453" i="5"/>
  <c r="BA453" i="5"/>
  <c r="BB453" i="5"/>
  <c r="BC453" i="5"/>
  <c r="BD453" i="5"/>
  <c r="BE453" i="5"/>
  <c r="BF453" i="5"/>
  <c r="BG453" i="5"/>
  <c r="BH453" i="5"/>
  <c r="BI453" i="5"/>
  <c r="BJ453" i="5"/>
  <c r="BK453" i="5"/>
  <c r="BL453" i="5"/>
  <c r="B454" i="5"/>
  <c r="C454" i="5"/>
  <c r="D454" i="5"/>
  <c r="E454" i="5"/>
  <c r="F454" i="5"/>
  <c r="G454" i="5"/>
  <c r="H454" i="5"/>
  <c r="I454" i="5"/>
  <c r="J454" i="5"/>
  <c r="K454" i="5"/>
  <c r="L454" i="5"/>
  <c r="M454" i="5"/>
  <c r="N454" i="5"/>
  <c r="O454" i="5"/>
  <c r="P454" i="5"/>
  <c r="Q454" i="5"/>
  <c r="R454" i="5"/>
  <c r="S454" i="5"/>
  <c r="T454" i="5"/>
  <c r="U454" i="5"/>
  <c r="V454" i="5"/>
  <c r="W454" i="5"/>
  <c r="X454" i="5"/>
  <c r="Y454" i="5"/>
  <c r="Z454" i="5"/>
  <c r="AA454" i="5"/>
  <c r="AB454" i="5"/>
  <c r="AC454" i="5"/>
  <c r="AD454" i="5"/>
  <c r="AE454" i="5"/>
  <c r="AF454" i="5"/>
  <c r="AG454" i="5"/>
  <c r="AH454" i="5"/>
  <c r="AI454" i="5"/>
  <c r="AJ454" i="5"/>
  <c r="AK454" i="5"/>
  <c r="AL454" i="5"/>
  <c r="AM454" i="5"/>
  <c r="AN454" i="5"/>
  <c r="AO454" i="5"/>
  <c r="AP454" i="5"/>
  <c r="AQ454" i="5"/>
  <c r="AR454" i="5"/>
  <c r="AS454" i="5"/>
  <c r="AT454" i="5"/>
  <c r="AU454" i="5"/>
  <c r="AV454" i="5"/>
  <c r="AW454" i="5"/>
  <c r="AX454" i="5"/>
  <c r="AY454" i="5"/>
  <c r="AZ454" i="5"/>
  <c r="BA454" i="5"/>
  <c r="BB454" i="5"/>
  <c r="BC454" i="5"/>
  <c r="BD454" i="5"/>
  <c r="BE454" i="5"/>
  <c r="BF454" i="5"/>
  <c r="BG454" i="5"/>
  <c r="BH454" i="5"/>
  <c r="BI454" i="5"/>
  <c r="BJ454" i="5"/>
  <c r="BK454" i="5"/>
  <c r="BL454" i="5"/>
  <c r="B455" i="5"/>
  <c r="C455" i="5"/>
  <c r="D455" i="5"/>
  <c r="E455" i="5"/>
  <c r="F455" i="5"/>
  <c r="G455" i="5"/>
  <c r="H455" i="5"/>
  <c r="I455" i="5"/>
  <c r="J455" i="5"/>
  <c r="K455" i="5"/>
  <c r="L455" i="5"/>
  <c r="M455" i="5"/>
  <c r="N455" i="5"/>
  <c r="O455" i="5"/>
  <c r="P455" i="5"/>
  <c r="Q455" i="5"/>
  <c r="R455" i="5"/>
  <c r="S455" i="5"/>
  <c r="T455" i="5"/>
  <c r="U455" i="5"/>
  <c r="V455" i="5"/>
  <c r="W455" i="5"/>
  <c r="X455" i="5"/>
  <c r="Y455" i="5"/>
  <c r="Z455" i="5"/>
  <c r="AA455" i="5"/>
  <c r="AB455" i="5"/>
  <c r="AC455" i="5"/>
  <c r="AD455" i="5"/>
  <c r="AE455" i="5"/>
  <c r="AF455" i="5"/>
  <c r="AG455" i="5"/>
  <c r="AH455" i="5"/>
  <c r="AI455" i="5"/>
  <c r="AJ455" i="5"/>
  <c r="AK455" i="5"/>
  <c r="AL455" i="5"/>
  <c r="AM455" i="5"/>
  <c r="AN455" i="5"/>
  <c r="AO455" i="5"/>
  <c r="AP455" i="5"/>
  <c r="AQ455" i="5"/>
  <c r="AR455" i="5"/>
  <c r="AS455" i="5"/>
  <c r="AT455" i="5"/>
  <c r="AU455" i="5"/>
  <c r="AV455" i="5"/>
  <c r="AW455" i="5"/>
  <c r="AX455" i="5"/>
  <c r="AY455" i="5"/>
  <c r="AZ455" i="5"/>
  <c r="BA455" i="5"/>
  <c r="BB455" i="5"/>
  <c r="BC455" i="5"/>
  <c r="BD455" i="5"/>
  <c r="BE455" i="5"/>
  <c r="BF455" i="5"/>
  <c r="BG455" i="5"/>
  <c r="BH455" i="5"/>
  <c r="BI455" i="5"/>
  <c r="BJ455" i="5"/>
  <c r="BK455" i="5"/>
  <c r="BL455" i="5"/>
  <c r="B456" i="5"/>
  <c r="C456" i="5"/>
  <c r="D456" i="5"/>
  <c r="E456" i="5"/>
  <c r="F456" i="5"/>
  <c r="G456" i="5"/>
  <c r="H456" i="5"/>
  <c r="I456" i="5"/>
  <c r="J456" i="5"/>
  <c r="K456" i="5"/>
  <c r="L456" i="5"/>
  <c r="M456" i="5"/>
  <c r="N456" i="5"/>
  <c r="O456" i="5"/>
  <c r="P456" i="5"/>
  <c r="Q456" i="5"/>
  <c r="R456" i="5"/>
  <c r="S456" i="5"/>
  <c r="T456" i="5"/>
  <c r="U456" i="5"/>
  <c r="V456" i="5"/>
  <c r="W456" i="5"/>
  <c r="X456" i="5"/>
  <c r="Y456" i="5"/>
  <c r="Z456" i="5"/>
  <c r="AA456" i="5"/>
  <c r="AB456" i="5"/>
  <c r="AC456" i="5"/>
  <c r="AD456" i="5"/>
  <c r="AE456" i="5"/>
  <c r="AF456" i="5"/>
  <c r="AG456" i="5"/>
  <c r="AH456" i="5"/>
  <c r="AI456" i="5"/>
  <c r="AJ456" i="5"/>
  <c r="AK456" i="5"/>
  <c r="AL456" i="5"/>
  <c r="AM456" i="5"/>
  <c r="AN456" i="5"/>
  <c r="AO456" i="5"/>
  <c r="AP456" i="5"/>
  <c r="AQ456" i="5"/>
  <c r="AR456" i="5"/>
  <c r="AS456" i="5"/>
  <c r="AT456" i="5"/>
  <c r="AU456" i="5"/>
  <c r="AV456" i="5"/>
  <c r="AW456" i="5"/>
  <c r="AX456" i="5"/>
  <c r="AY456" i="5"/>
  <c r="AZ456" i="5"/>
  <c r="BA456" i="5"/>
  <c r="BB456" i="5"/>
  <c r="BC456" i="5"/>
  <c r="BD456" i="5"/>
  <c r="BE456" i="5"/>
  <c r="BF456" i="5"/>
  <c r="BG456" i="5"/>
  <c r="BH456" i="5"/>
  <c r="BI456" i="5"/>
  <c r="BJ456" i="5"/>
  <c r="BK456" i="5"/>
  <c r="BL456" i="5"/>
  <c r="B457" i="5"/>
  <c r="C457" i="5"/>
  <c r="D457" i="5"/>
  <c r="E457" i="5"/>
  <c r="F457" i="5"/>
  <c r="G457" i="5"/>
  <c r="H457" i="5"/>
  <c r="I457" i="5"/>
  <c r="J457" i="5"/>
  <c r="K457" i="5"/>
  <c r="L457" i="5"/>
  <c r="M457" i="5"/>
  <c r="N457" i="5"/>
  <c r="O457" i="5"/>
  <c r="P457" i="5"/>
  <c r="Q457" i="5"/>
  <c r="R457" i="5"/>
  <c r="S457" i="5"/>
  <c r="T457" i="5"/>
  <c r="U457" i="5"/>
  <c r="V457" i="5"/>
  <c r="W457" i="5"/>
  <c r="X457" i="5"/>
  <c r="Y457" i="5"/>
  <c r="Z457" i="5"/>
  <c r="AA457" i="5"/>
  <c r="AB457" i="5"/>
  <c r="AC457" i="5"/>
  <c r="AD457" i="5"/>
  <c r="AE457" i="5"/>
  <c r="AF457" i="5"/>
  <c r="AG457" i="5"/>
  <c r="AH457" i="5"/>
  <c r="AI457" i="5"/>
  <c r="AJ457" i="5"/>
  <c r="AK457" i="5"/>
  <c r="AL457" i="5"/>
  <c r="AM457" i="5"/>
  <c r="AN457" i="5"/>
  <c r="AO457" i="5"/>
  <c r="AP457" i="5"/>
  <c r="AQ457" i="5"/>
  <c r="AR457" i="5"/>
  <c r="AS457" i="5"/>
  <c r="AT457" i="5"/>
  <c r="AU457" i="5"/>
  <c r="AV457" i="5"/>
  <c r="AW457" i="5"/>
  <c r="AX457" i="5"/>
  <c r="AY457" i="5"/>
  <c r="AZ457" i="5"/>
  <c r="BA457" i="5"/>
  <c r="BB457" i="5"/>
  <c r="BC457" i="5"/>
  <c r="BD457" i="5"/>
  <c r="BE457" i="5"/>
  <c r="BF457" i="5"/>
  <c r="BG457" i="5"/>
  <c r="BH457" i="5"/>
  <c r="BI457" i="5"/>
  <c r="BJ457" i="5"/>
  <c r="BK457" i="5"/>
  <c r="BL457" i="5"/>
  <c r="B458" i="5"/>
  <c r="C458" i="5"/>
  <c r="D458" i="5"/>
  <c r="E458" i="5"/>
  <c r="F458" i="5"/>
  <c r="G458" i="5"/>
  <c r="H458" i="5"/>
  <c r="I458" i="5"/>
  <c r="J458" i="5"/>
  <c r="K458" i="5"/>
  <c r="L458" i="5"/>
  <c r="M458" i="5"/>
  <c r="N458" i="5"/>
  <c r="O458" i="5"/>
  <c r="P458" i="5"/>
  <c r="Q458" i="5"/>
  <c r="R458" i="5"/>
  <c r="S458" i="5"/>
  <c r="T458" i="5"/>
  <c r="U458" i="5"/>
  <c r="V458" i="5"/>
  <c r="W458" i="5"/>
  <c r="X458" i="5"/>
  <c r="Y458" i="5"/>
  <c r="Z458" i="5"/>
  <c r="AA458" i="5"/>
  <c r="AB458" i="5"/>
  <c r="AC458" i="5"/>
  <c r="AD458" i="5"/>
  <c r="AE458" i="5"/>
  <c r="AF458" i="5"/>
  <c r="AG458" i="5"/>
  <c r="AH458" i="5"/>
  <c r="AI458" i="5"/>
  <c r="AJ458" i="5"/>
  <c r="AK458" i="5"/>
  <c r="AL458" i="5"/>
  <c r="AM458" i="5"/>
  <c r="AN458" i="5"/>
  <c r="AO458" i="5"/>
  <c r="AP458" i="5"/>
  <c r="AQ458" i="5"/>
  <c r="AR458" i="5"/>
  <c r="AS458" i="5"/>
  <c r="AT458" i="5"/>
  <c r="AU458" i="5"/>
  <c r="AV458" i="5"/>
  <c r="AW458" i="5"/>
  <c r="AX458" i="5"/>
  <c r="AY458" i="5"/>
  <c r="AZ458" i="5"/>
  <c r="BA458" i="5"/>
  <c r="BB458" i="5"/>
  <c r="BC458" i="5"/>
  <c r="BD458" i="5"/>
  <c r="BE458" i="5"/>
  <c r="BF458" i="5"/>
  <c r="BG458" i="5"/>
  <c r="BH458" i="5"/>
  <c r="BI458" i="5"/>
  <c r="BJ458" i="5"/>
  <c r="BK458" i="5"/>
  <c r="BL458" i="5"/>
  <c r="B459" i="5"/>
  <c r="C459" i="5"/>
  <c r="D459" i="5"/>
  <c r="E459" i="5"/>
  <c r="F459" i="5"/>
  <c r="G459" i="5"/>
  <c r="H459" i="5"/>
  <c r="I459" i="5"/>
  <c r="J459" i="5"/>
  <c r="K459" i="5"/>
  <c r="L459" i="5"/>
  <c r="M459" i="5"/>
  <c r="N459" i="5"/>
  <c r="O459" i="5"/>
  <c r="P459" i="5"/>
  <c r="Q459" i="5"/>
  <c r="R459" i="5"/>
  <c r="S459" i="5"/>
  <c r="T459" i="5"/>
  <c r="U459" i="5"/>
  <c r="V459" i="5"/>
  <c r="W459" i="5"/>
  <c r="X459" i="5"/>
  <c r="Y459" i="5"/>
  <c r="Z459" i="5"/>
  <c r="AA459" i="5"/>
  <c r="AB459" i="5"/>
  <c r="AC459" i="5"/>
  <c r="AD459" i="5"/>
  <c r="AE459" i="5"/>
  <c r="AF459" i="5"/>
  <c r="AG459" i="5"/>
  <c r="AH459" i="5"/>
  <c r="AI459" i="5"/>
  <c r="AJ459" i="5"/>
  <c r="AK459" i="5"/>
  <c r="AL459" i="5"/>
  <c r="AM459" i="5"/>
  <c r="AN459" i="5"/>
  <c r="AO459" i="5"/>
  <c r="AP459" i="5"/>
  <c r="AQ459" i="5"/>
  <c r="AR459" i="5"/>
  <c r="AS459" i="5"/>
  <c r="AT459" i="5"/>
  <c r="AU459" i="5"/>
  <c r="AV459" i="5"/>
  <c r="AW459" i="5"/>
  <c r="AX459" i="5"/>
  <c r="AY459" i="5"/>
  <c r="AZ459" i="5"/>
  <c r="BA459" i="5"/>
  <c r="BB459" i="5"/>
  <c r="BC459" i="5"/>
  <c r="BD459" i="5"/>
  <c r="BE459" i="5"/>
  <c r="BF459" i="5"/>
  <c r="BG459" i="5"/>
  <c r="BH459" i="5"/>
  <c r="BI459" i="5"/>
  <c r="BJ459" i="5"/>
  <c r="BK459" i="5"/>
  <c r="BL459" i="5"/>
  <c r="B460" i="5"/>
  <c r="C460" i="5"/>
  <c r="D460" i="5"/>
  <c r="E460" i="5"/>
  <c r="F460" i="5"/>
  <c r="G460" i="5"/>
  <c r="H460" i="5"/>
  <c r="I460" i="5"/>
  <c r="J460" i="5"/>
  <c r="K460" i="5"/>
  <c r="L460" i="5"/>
  <c r="M460" i="5"/>
  <c r="N460" i="5"/>
  <c r="O460" i="5"/>
  <c r="P460" i="5"/>
  <c r="Q460" i="5"/>
  <c r="R460" i="5"/>
  <c r="S460" i="5"/>
  <c r="T460" i="5"/>
  <c r="U460" i="5"/>
  <c r="V460" i="5"/>
  <c r="W460" i="5"/>
  <c r="X460" i="5"/>
  <c r="Y460" i="5"/>
  <c r="Z460" i="5"/>
  <c r="AA460" i="5"/>
  <c r="AB460" i="5"/>
  <c r="AC460" i="5"/>
  <c r="AD460" i="5"/>
  <c r="AE460" i="5"/>
  <c r="AF460" i="5"/>
  <c r="AG460" i="5"/>
  <c r="AH460" i="5"/>
  <c r="AI460" i="5"/>
  <c r="AJ460" i="5"/>
  <c r="AK460" i="5"/>
  <c r="AL460" i="5"/>
  <c r="AM460" i="5"/>
  <c r="AN460" i="5"/>
  <c r="AO460" i="5"/>
  <c r="AP460" i="5"/>
  <c r="AQ460" i="5"/>
  <c r="AR460" i="5"/>
  <c r="AS460" i="5"/>
  <c r="AT460" i="5"/>
  <c r="AU460" i="5"/>
  <c r="AV460" i="5"/>
  <c r="AW460" i="5"/>
  <c r="AX460" i="5"/>
  <c r="AY460" i="5"/>
  <c r="AZ460" i="5"/>
  <c r="BA460" i="5"/>
  <c r="BB460" i="5"/>
  <c r="BC460" i="5"/>
  <c r="BD460" i="5"/>
  <c r="BE460" i="5"/>
  <c r="BF460" i="5"/>
  <c r="BG460" i="5"/>
  <c r="BH460" i="5"/>
  <c r="BI460" i="5"/>
  <c r="BJ460" i="5"/>
  <c r="BK460" i="5"/>
  <c r="BL460" i="5"/>
  <c r="B461" i="5"/>
  <c r="C461" i="5"/>
  <c r="D461" i="5"/>
  <c r="E461" i="5"/>
  <c r="F461" i="5"/>
  <c r="G461" i="5"/>
  <c r="H461" i="5"/>
  <c r="I461" i="5"/>
  <c r="J461" i="5"/>
  <c r="K461" i="5"/>
  <c r="L461" i="5"/>
  <c r="M461" i="5"/>
  <c r="N461" i="5"/>
  <c r="O461" i="5"/>
  <c r="P461" i="5"/>
  <c r="Q461" i="5"/>
  <c r="R461" i="5"/>
  <c r="S461" i="5"/>
  <c r="T461" i="5"/>
  <c r="U461" i="5"/>
  <c r="V461" i="5"/>
  <c r="W461" i="5"/>
  <c r="X461" i="5"/>
  <c r="Y461" i="5"/>
  <c r="Z461" i="5"/>
  <c r="AA461" i="5"/>
  <c r="AB461" i="5"/>
  <c r="AC461" i="5"/>
  <c r="AD461" i="5"/>
  <c r="AE461" i="5"/>
  <c r="AF461" i="5"/>
  <c r="AG461" i="5"/>
  <c r="AH461" i="5"/>
  <c r="AI461" i="5"/>
  <c r="AJ461" i="5"/>
  <c r="AK461" i="5"/>
  <c r="AL461" i="5"/>
  <c r="AM461" i="5"/>
  <c r="AN461" i="5"/>
  <c r="AO461" i="5"/>
  <c r="AP461" i="5"/>
  <c r="AQ461" i="5"/>
  <c r="AR461" i="5"/>
  <c r="AS461" i="5"/>
  <c r="AT461" i="5"/>
  <c r="AU461" i="5"/>
  <c r="AV461" i="5"/>
  <c r="AW461" i="5"/>
  <c r="AX461" i="5"/>
  <c r="AY461" i="5"/>
  <c r="AZ461" i="5"/>
  <c r="BA461" i="5"/>
  <c r="BB461" i="5"/>
  <c r="BC461" i="5"/>
  <c r="BD461" i="5"/>
  <c r="BE461" i="5"/>
  <c r="BF461" i="5"/>
  <c r="BG461" i="5"/>
  <c r="BH461" i="5"/>
  <c r="BI461" i="5"/>
  <c r="BJ461" i="5"/>
  <c r="BK461" i="5"/>
  <c r="BL461" i="5"/>
  <c r="B462" i="5"/>
  <c r="C462" i="5"/>
  <c r="D462" i="5"/>
  <c r="E462" i="5"/>
  <c r="F462" i="5"/>
  <c r="G462" i="5"/>
  <c r="H462" i="5"/>
  <c r="I462" i="5"/>
  <c r="J462" i="5"/>
  <c r="K462" i="5"/>
  <c r="L462" i="5"/>
  <c r="M462" i="5"/>
  <c r="N462" i="5"/>
  <c r="O462" i="5"/>
  <c r="P462" i="5"/>
  <c r="Q462" i="5"/>
  <c r="R462" i="5"/>
  <c r="S462" i="5"/>
  <c r="T462" i="5"/>
  <c r="U462" i="5"/>
  <c r="V462" i="5"/>
  <c r="W462" i="5"/>
  <c r="X462" i="5"/>
  <c r="Y462" i="5"/>
  <c r="Z462" i="5"/>
  <c r="AA462" i="5"/>
  <c r="AB462" i="5"/>
  <c r="AC462" i="5"/>
  <c r="AD462" i="5"/>
  <c r="AE462" i="5"/>
  <c r="AF462" i="5"/>
  <c r="AG462" i="5"/>
  <c r="AH462" i="5"/>
  <c r="AI462" i="5"/>
  <c r="AJ462" i="5"/>
  <c r="AK462" i="5"/>
  <c r="AL462" i="5"/>
  <c r="AM462" i="5"/>
  <c r="AN462" i="5"/>
  <c r="AO462" i="5"/>
  <c r="AP462" i="5"/>
  <c r="AQ462" i="5"/>
  <c r="AR462" i="5"/>
  <c r="AS462" i="5"/>
  <c r="AT462" i="5"/>
  <c r="AU462" i="5"/>
  <c r="AV462" i="5"/>
  <c r="AW462" i="5"/>
  <c r="AX462" i="5"/>
  <c r="AY462" i="5"/>
  <c r="AZ462" i="5"/>
  <c r="BA462" i="5"/>
  <c r="BB462" i="5"/>
  <c r="BC462" i="5"/>
  <c r="BD462" i="5"/>
  <c r="BE462" i="5"/>
  <c r="BF462" i="5"/>
  <c r="BG462" i="5"/>
  <c r="BH462" i="5"/>
  <c r="BI462" i="5"/>
  <c r="BJ462" i="5"/>
  <c r="BK462" i="5"/>
  <c r="B466" i="5" a="1"/>
  <c r="BL528" i="5"/>
  <c r="BL660" i="5"/>
  <c r="BK528" i="5"/>
  <c r="BK660" i="5"/>
  <c r="BJ528" i="5"/>
  <c r="BJ660" i="5"/>
  <c r="BI528" i="5"/>
  <c r="BI660" i="5"/>
  <c r="BH528" i="5"/>
  <c r="BH660" i="5"/>
  <c r="BG528" i="5"/>
  <c r="BG660" i="5"/>
  <c r="BF528" i="5"/>
  <c r="BF660" i="5"/>
  <c r="BE528" i="5"/>
  <c r="BE660" i="5"/>
  <c r="BD528" i="5"/>
  <c r="BD660" i="5"/>
  <c r="BC528" i="5"/>
  <c r="BC660" i="5"/>
  <c r="BB528" i="5"/>
  <c r="BB660" i="5"/>
  <c r="BA528" i="5"/>
  <c r="BA660" i="5"/>
  <c r="AZ528" i="5"/>
  <c r="AZ660" i="5"/>
  <c r="AY528" i="5"/>
  <c r="AY660" i="5"/>
  <c r="AX528" i="5"/>
  <c r="AX660" i="5"/>
  <c r="AW528" i="5"/>
  <c r="AW660" i="5"/>
  <c r="AV528" i="5"/>
  <c r="AV660" i="5"/>
  <c r="AU528" i="5"/>
  <c r="AU660" i="5"/>
  <c r="AT528" i="5"/>
  <c r="AT660" i="5"/>
  <c r="AS528" i="5"/>
  <c r="AS660" i="5"/>
  <c r="AR528" i="5"/>
  <c r="AR660" i="5"/>
  <c r="AQ528" i="5"/>
  <c r="AQ660" i="5"/>
  <c r="AP528" i="5"/>
  <c r="AP660" i="5"/>
  <c r="AO528" i="5"/>
  <c r="AO660" i="5"/>
  <c r="AN528" i="5"/>
  <c r="AN660" i="5"/>
  <c r="AM528" i="5"/>
  <c r="AM660" i="5"/>
  <c r="AL528" i="5"/>
  <c r="AL660" i="5"/>
  <c r="AK528" i="5"/>
  <c r="AK660" i="5"/>
  <c r="AJ528" i="5"/>
  <c r="AJ660" i="5"/>
  <c r="AI528" i="5"/>
  <c r="AI660" i="5"/>
  <c r="AH528" i="5"/>
  <c r="AH660" i="5"/>
  <c r="AG528" i="5"/>
  <c r="AG660" i="5"/>
  <c r="AF528" i="5"/>
  <c r="AF660" i="5"/>
  <c r="AE528" i="5"/>
  <c r="AE660" i="5"/>
  <c r="AD528" i="5"/>
  <c r="AD660" i="5"/>
  <c r="AC528" i="5"/>
  <c r="AC660" i="5"/>
  <c r="AB528" i="5"/>
  <c r="AB660" i="5"/>
  <c r="AA528" i="5"/>
  <c r="AA660" i="5"/>
  <c r="Z528" i="5"/>
  <c r="Z660" i="5"/>
  <c r="Y528" i="5"/>
  <c r="Y660" i="5"/>
  <c r="X528" i="5"/>
  <c r="X660" i="5"/>
  <c r="W528" i="5"/>
  <c r="W660" i="5"/>
  <c r="V528" i="5"/>
  <c r="V660" i="5"/>
  <c r="U528" i="5"/>
  <c r="U660" i="5"/>
  <c r="T528" i="5"/>
  <c r="T660" i="5"/>
  <c r="S528" i="5"/>
  <c r="S660" i="5"/>
  <c r="R528" i="5"/>
  <c r="R660" i="5"/>
  <c r="Q528" i="5"/>
  <c r="Q660" i="5"/>
  <c r="P528" i="5"/>
  <c r="P660" i="5"/>
  <c r="O528" i="5"/>
  <c r="O660" i="5"/>
  <c r="N528" i="5"/>
  <c r="N660" i="5"/>
  <c r="M528" i="5"/>
  <c r="M660" i="5"/>
  <c r="L528" i="5"/>
  <c r="L660" i="5"/>
  <c r="K528" i="5"/>
  <c r="K660" i="5"/>
  <c r="J528" i="5"/>
  <c r="J660" i="5"/>
  <c r="I528" i="5"/>
  <c r="I660" i="5"/>
  <c r="H528" i="5"/>
  <c r="H660" i="5"/>
  <c r="G528" i="5"/>
  <c r="G660" i="5"/>
  <c r="F528" i="5"/>
  <c r="F660" i="5"/>
  <c r="E528" i="5"/>
  <c r="E660" i="5"/>
  <c r="D528" i="5"/>
  <c r="D660" i="5"/>
  <c r="C528" i="5"/>
  <c r="C660" i="5"/>
  <c r="B528" i="5"/>
  <c r="B660" i="5"/>
  <c r="BL527" i="5"/>
  <c r="BL659" i="5"/>
  <c r="BK527" i="5"/>
  <c r="BK659" i="5"/>
  <c r="BJ527" i="5"/>
  <c r="BJ659" i="5"/>
  <c r="BI527" i="5"/>
  <c r="BI659" i="5"/>
  <c r="BH527" i="5"/>
  <c r="BH659" i="5"/>
  <c r="BG527" i="5"/>
  <c r="BG659" i="5"/>
  <c r="BF527" i="5"/>
  <c r="BF659" i="5"/>
  <c r="BE527" i="5"/>
  <c r="BE659" i="5"/>
  <c r="BD527" i="5"/>
  <c r="BD659" i="5"/>
  <c r="BC527" i="5"/>
  <c r="BC659" i="5"/>
  <c r="BB527" i="5"/>
  <c r="BB659" i="5"/>
  <c r="BA527" i="5"/>
  <c r="BA659" i="5"/>
  <c r="AZ527" i="5"/>
  <c r="AZ659" i="5"/>
  <c r="AY527" i="5"/>
  <c r="AY659" i="5"/>
  <c r="AX527" i="5"/>
  <c r="AX659" i="5"/>
  <c r="AW527" i="5"/>
  <c r="AW659" i="5"/>
  <c r="AV527" i="5"/>
  <c r="AV659" i="5"/>
  <c r="AU527" i="5"/>
  <c r="AU659" i="5"/>
  <c r="AT527" i="5"/>
  <c r="AT659" i="5"/>
  <c r="AS527" i="5"/>
  <c r="AS659" i="5"/>
  <c r="AR527" i="5"/>
  <c r="AR659" i="5"/>
  <c r="AQ527" i="5"/>
  <c r="AQ659" i="5"/>
  <c r="AP527" i="5"/>
  <c r="AP659" i="5"/>
  <c r="AO527" i="5"/>
  <c r="AO659" i="5"/>
  <c r="AN527" i="5"/>
  <c r="AN659" i="5"/>
  <c r="AM527" i="5"/>
  <c r="AM659" i="5"/>
  <c r="AL527" i="5"/>
  <c r="AL659" i="5"/>
  <c r="AK527" i="5"/>
  <c r="AK659" i="5"/>
  <c r="AJ527" i="5"/>
  <c r="AJ659" i="5"/>
  <c r="AI527" i="5"/>
  <c r="AI659" i="5"/>
  <c r="AH527" i="5"/>
  <c r="AH659" i="5"/>
  <c r="AG527" i="5"/>
  <c r="AG659" i="5"/>
  <c r="AF527" i="5"/>
  <c r="AF659" i="5"/>
  <c r="AE527" i="5"/>
  <c r="AE659" i="5"/>
  <c r="AD527" i="5"/>
  <c r="AD659" i="5"/>
  <c r="AC527" i="5"/>
  <c r="AC659" i="5"/>
  <c r="AB527" i="5"/>
  <c r="AB659" i="5"/>
  <c r="AA527" i="5"/>
  <c r="AA659" i="5"/>
  <c r="Z527" i="5"/>
  <c r="Z659" i="5"/>
  <c r="Y527" i="5"/>
  <c r="Y659" i="5"/>
  <c r="X527" i="5"/>
  <c r="X659" i="5"/>
  <c r="W527" i="5"/>
  <c r="W659" i="5"/>
  <c r="V527" i="5"/>
  <c r="V659" i="5"/>
  <c r="U527" i="5"/>
  <c r="U659" i="5"/>
  <c r="T527" i="5"/>
  <c r="T659" i="5"/>
  <c r="S527" i="5"/>
  <c r="S659" i="5"/>
  <c r="R527" i="5"/>
  <c r="R659" i="5"/>
  <c r="Q527" i="5"/>
  <c r="Q659" i="5"/>
  <c r="P527" i="5"/>
  <c r="P659" i="5"/>
  <c r="O527" i="5"/>
  <c r="O659" i="5"/>
  <c r="N527" i="5"/>
  <c r="N659" i="5"/>
  <c r="M527" i="5"/>
  <c r="M659" i="5"/>
  <c r="L527" i="5"/>
  <c r="L659" i="5"/>
  <c r="K527" i="5"/>
  <c r="K659" i="5"/>
  <c r="J527" i="5"/>
  <c r="J659" i="5"/>
  <c r="I527" i="5"/>
  <c r="I659" i="5"/>
  <c r="H527" i="5"/>
  <c r="H659" i="5"/>
  <c r="G527" i="5"/>
  <c r="G659" i="5"/>
  <c r="F527" i="5"/>
  <c r="F659" i="5"/>
  <c r="E527" i="5"/>
  <c r="E659" i="5"/>
  <c r="D527" i="5"/>
  <c r="D659" i="5"/>
  <c r="C527" i="5"/>
  <c r="C659" i="5"/>
  <c r="B527" i="5"/>
  <c r="B659" i="5"/>
  <c r="BL526" i="5"/>
  <c r="BL658" i="5"/>
  <c r="BK526" i="5"/>
  <c r="BK658" i="5"/>
  <c r="BJ526" i="5"/>
  <c r="BJ658" i="5"/>
  <c r="BI526" i="5"/>
  <c r="BI658" i="5"/>
  <c r="BH526" i="5"/>
  <c r="BH658" i="5"/>
  <c r="BG526" i="5"/>
  <c r="BG658" i="5"/>
  <c r="BF526" i="5"/>
  <c r="BF658" i="5"/>
  <c r="BE526" i="5"/>
  <c r="BE658" i="5"/>
  <c r="BD526" i="5"/>
  <c r="BD658" i="5"/>
  <c r="BC526" i="5"/>
  <c r="BC658" i="5"/>
  <c r="BB526" i="5"/>
  <c r="BB658" i="5"/>
  <c r="BA526" i="5"/>
  <c r="BA658" i="5"/>
  <c r="AZ526" i="5"/>
  <c r="AZ658" i="5"/>
  <c r="AY526" i="5"/>
  <c r="AY658" i="5"/>
  <c r="AX526" i="5"/>
  <c r="AX658" i="5"/>
  <c r="AW526" i="5"/>
  <c r="AW658" i="5"/>
  <c r="AV526" i="5"/>
  <c r="AV658" i="5"/>
  <c r="AU526" i="5"/>
  <c r="AU658" i="5"/>
  <c r="AT526" i="5"/>
  <c r="AT658" i="5"/>
  <c r="AS526" i="5"/>
  <c r="AS658" i="5"/>
  <c r="AR526" i="5"/>
  <c r="AR658" i="5"/>
  <c r="AQ526" i="5"/>
  <c r="AQ658" i="5"/>
  <c r="AP526" i="5"/>
  <c r="AP658" i="5"/>
  <c r="AO526" i="5"/>
  <c r="AO658" i="5"/>
  <c r="AN526" i="5"/>
  <c r="AN658" i="5"/>
  <c r="AM526" i="5"/>
  <c r="AM658" i="5"/>
  <c r="AL526" i="5"/>
  <c r="AL658" i="5"/>
  <c r="AK526" i="5"/>
  <c r="AK658" i="5"/>
  <c r="AJ526" i="5"/>
  <c r="AJ658" i="5"/>
  <c r="AI526" i="5"/>
  <c r="AI658" i="5"/>
  <c r="AH526" i="5"/>
  <c r="AH658" i="5"/>
  <c r="AG526" i="5"/>
  <c r="AG658" i="5"/>
  <c r="AF526" i="5"/>
  <c r="AF658" i="5"/>
  <c r="AE526" i="5"/>
  <c r="AE658" i="5"/>
  <c r="AD526" i="5"/>
  <c r="AD658" i="5"/>
  <c r="AC526" i="5"/>
  <c r="AC658" i="5"/>
  <c r="AB526" i="5"/>
  <c r="AB658" i="5"/>
  <c r="AA526" i="5"/>
  <c r="AA658" i="5"/>
  <c r="Z526" i="5"/>
  <c r="Z658" i="5"/>
  <c r="Y526" i="5"/>
  <c r="Y658" i="5"/>
  <c r="X526" i="5"/>
  <c r="X658" i="5"/>
  <c r="W526" i="5"/>
  <c r="W658" i="5"/>
  <c r="V526" i="5"/>
  <c r="V658" i="5"/>
  <c r="U526" i="5"/>
  <c r="U658" i="5"/>
  <c r="T526" i="5"/>
  <c r="T658" i="5"/>
  <c r="S526" i="5"/>
  <c r="S658" i="5"/>
  <c r="R526" i="5"/>
  <c r="R658" i="5"/>
  <c r="Q526" i="5"/>
  <c r="Q658" i="5"/>
  <c r="P526" i="5"/>
  <c r="P658" i="5"/>
  <c r="O526" i="5"/>
  <c r="O658" i="5"/>
  <c r="N526" i="5"/>
  <c r="N658" i="5"/>
  <c r="M526" i="5"/>
  <c r="M658" i="5"/>
  <c r="L526" i="5"/>
  <c r="L658" i="5"/>
  <c r="K526" i="5"/>
  <c r="K658" i="5"/>
  <c r="J526" i="5"/>
  <c r="J658" i="5"/>
  <c r="I526" i="5"/>
  <c r="I658" i="5"/>
  <c r="H526" i="5"/>
  <c r="H658" i="5"/>
  <c r="G526" i="5"/>
  <c r="G658" i="5"/>
  <c r="F526" i="5"/>
  <c r="F658" i="5"/>
  <c r="E526" i="5"/>
  <c r="E658" i="5"/>
  <c r="D526" i="5"/>
  <c r="D658" i="5"/>
  <c r="C526" i="5"/>
  <c r="C658" i="5"/>
  <c r="B526" i="5"/>
  <c r="B658" i="5"/>
  <c r="BL525" i="5"/>
  <c r="BL657" i="5"/>
  <c r="BK525" i="5"/>
  <c r="BK657" i="5"/>
  <c r="BJ525" i="5"/>
  <c r="BJ657" i="5"/>
  <c r="BI525" i="5"/>
  <c r="BI657" i="5"/>
  <c r="BH525" i="5"/>
  <c r="BH657" i="5"/>
  <c r="BG525" i="5"/>
  <c r="BG657" i="5"/>
  <c r="BF525" i="5"/>
  <c r="BF657" i="5"/>
  <c r="BE525" i="5"/>
  <c r="BE657" i="5"/>
  <c r="BD525" i="5"/>
  <c r="BD657" i="5"/>
  <c r="BC525" i="5"/>
  <c r="BC657" i="5"/>
  <c r="BB525" i="5"/>
  <c r="BB657" i="5"/>
  <c r="BA525" i="5"/>
  <c r="BA657" i="5"/>
  <c r="AZ525" i="5"/>
  <c r="AZ657" i="5"/>
  <c r="AY525" i="5"/>
  <c r="AY657" i="5"/>
  <c r="AX525" i="5"/>
  <c r="AX657" i="5"/>
  <c r="AW525" i="5"/>
  <c r="AW657" i="5"/>
  <c r="AV525" i="5"/>
  <c r="AV657" i="5"/>
  <c r="AU525" i="5"/>
  <c r="AU657" i="5"/>
  <c r="AT525" i="5"/>
  <c r="AT657" i="5"/>
  <c r="AS525" i="5"/>
  <c r="AS657" i="5"/>
  <c r="AR525" i="5"/>
  <c r="AR657" i="5"/>
  <c r="AQ525" i="5"/>
  <c r="AQ657" i="5"/>
  <c r="AP525" i="5"/>
  <c r="AP657" i="5"/>
  <c r="AO525" i="5"/>
  <c r="AO657" i="5"/>
  <c r="AN525" i="5"/>
  <c r="AN657" i="5"/>
  <c r="AM525" i="5"/>
  <c r="AM657" i="5"/>
  <c r="AL525" i="5"/>
  <c r="AL657" i="5"/>
  <c r="AK525" i="5"/>
  <c r="AK657" i="5"/>
  <c r="AJ525" i="5"/>
  <c r="AJ657" i="5"/>
  <c r="AI525" i="5"/>
  <c r="AI657" i="5"/>
  <c r="AH525" i="5"/>
  <c r="AH657" i="5"/>
  <c r="AG525" i="5"/>
  <c r="AG657" i="5"/>
  <c r="AF525" i="5"/>
  <c r="AF657" i="5"/>
  <c r="AE525" i="5"/>
  <c r="AE657" i="5"/>
  <c r="AD525" i="5"/>
  <c r="AD657" i="5"/>
  <c r="AC525" i="5"/>
  <c r="AC657" i="5"/>
  <c r="AB525" i="5"/>
  <c r="AB657" i="5"/>
  <c r="AA525" i="5"/>
  <c r="AA657" i="5"/>
  <c r="Z525" i="5"/>
  <c r="Z657" i="5"/>
  <c r="Y525" i="5"/>
  <c r="Y657" i="5"/>
  <c r="X525" i="5"/>
  <c r="X657" i="5"/>
  <c r="W525" i="5"/>
  <c r="W657" i="5"/>
  <c r="V525" i="5"/>
  <c r="V657" i="5"/>
  <c r="U525" i="5"/>
  <c r="U657" i="5"/>
  <c r="T525" i="5"/>
  <c r="T657" i="5"/>
  <c r="S525" i="5"/>
  <c r="S657" i="5"/>
  <c r="R525" i="5"/>
  <c r="R657" i="5"/>
  <c r="Q525" i="5"/>
  <c r="Q657" i="5"/>
  <c r="P525" i="5"/>
  <c r="P657" i="5"/>
  <c r="O525" i="5"/>
  <c r="O657" i="5"/>
  <c r="N525" i="5"/>
  <c r="N657" i="5"/>
  <c r="M525" i="5"/>
  <c r="M657" i="5"/>
  <c r="L525" i="5"/>
  <c r="L657" i="5"/>
  <c r="K525" i="5"/>
  <c r="K657" i="5"/>
  <c r="J525" i="5"/>
  <c r="J657" i="5"/>
  <c r="I525" i="5"/>
  <c r="I657" i="5"/>
  <c r="H525" i="5"/>
  <c r="H657" i="5"/>
  <c r="G525" i="5"/>
  <c r="G657" i="5"/>
  <c r="F525" i="5"/>
  <c r="F657" i="5"/>
  <c r="E525" i="5"/>
  <c r="E657" i="5"/>
  <c r="D525" i="5"/>
  <c r="D657" i="5"/>
  <c r="C525" i="5"/>
  <c r="C657" i="5"/>
  <c r="B525" i="5"/>
  <c r="B657" i="5"/>
  <c r="BL524" i="5"/>
  <c r="BL656" i="5"/>
  <c r="BK524" i="5"/>
  <c r="BK656" i="5"/>
  <c r="BJ524" i="5"/>
  <c r="BJ656" i="5"/>
  <c r="BI524" i="5"/>
  <c r="BI656" i="5"/>
  <c r="BH524" i="5"/>
  <c r="BH656" i="5"/>
  <c r="BG524" i="5"/>
  <c r="BG656" i="5"/>
  <c r="BF524" i="5"/>
  <c r="BF656" i="5"/>
  <c r="BE524" i="5"/>
  <c r="BE656" i="5"/>
  <c r="BD524" i="5"/>
  <c r="BD656" i="5"/>
  <c r="BC524" i="5"/>
  <c r="BC656" i="5"/>
  <c r="BB524" i="5"/>
  <c r="BB656" i="5"/>
  <c r="BA524" i="5"/>
  <c r="BA656" i="5"/>
  <c r="AZ524" i="5"/>
  <c r="AZ656" i="5"/>
  <c r="AY524" i="5"/>
  <c r="AY656" i="5"/>
  <c r="AX524" i="5"/>
  <c r="AX656" i="5"/>
  <c r="AW524" i="5"/>
  <c r="AW656" i="5"/>
  <c r="AV524" i="5"/>
  <c r="AV656" i="5"/>
  <c r="AU524" i="5"/>
  <c r="AU656" i="5"/>
  <c r="AT524" i="5"/>
  <c r="AT656" i="5"/>
  <c r="AS524" i="5"/>
  <c r="AS656" i="5"/>
  <c r="AR524" i="5"/>
  <c r="AR656" i="5"/>
  <c r="AQ524" i="5"/>
  <c r="AQ656" i="5"/>
  <c r="AP524" i="5"/>
  <c r="AP656" i="5"/>
  <c r="AO524" i="5"/>
  <c r="AO656" i="5"/>
  <c r="AN524" i="5"/>
  <c r="AN656" i="5"/>
  <c r="AM524" i="5"/>
  <c r="AM656" i="5"/>
  <c r="AL524" i="5"/>
  <c r="AL656" i="5"/>
  <c r="AK524" i="5"/>
  <c r="AK656" i="5"/>
  <c r="AJ524" i="5"/>
  <c r="AJ656" i="5"/>
  <c r="AI524" i="5"/>
  <c r="AI656" i="5"/>
  <c r="AH524" i="5"/>
  <c r="AH656" i="5"/>
  <c r="AG524" i="5"/>
  <c r="AG656" i="5"/>
  <c r="AF524" i="5"/>
  <c r="AF656" i="5"/>
  <c r="AE524" i="5"/>
  <c r="AE656" i="5"/>
  <c r="AD524" i="5"/>
  <c r="AD656" i="5"/>
  <c r="AC524" i="5"/>
  <c r="AC656" i="5"/>
  <c r="AB524" i="5"/>
  <c r="AB656" i="5"/>
  <c r="AA524" i="5"/>
  <c r="AA656" i="5"/>
  <c r="Z524" i="5"/>
  <c r="Z656" i="5"/>
  <c r="Y524" i="5"/>
  <c r="Y656" i="5"/>
  <c r="X524" i="5"/>
  <c r="X656" i="5"/>
  <c r="W524" i="5"/>
  <c r="W656" i="5"/>
  <c r="V524" i="5"/>
  <c r="V656" i="5"/>
  <c r="U524" i="5"/>
  <c r="U656" i="5"/>
  <c r="T524" i="5"/>
  <c r="T656" i="5"/>
  <c r="S524" i="5"/>
  <c r="S656" i="5"/>
  <c r="R524" i="5"/>
  <c r="R656" i="5"/>
  <c r="Q524" i="5"/>
  <c r="Q656" i="5"/>
  <c r="P524" i="5"/>
  <c r="P656" i="5"/>
  <c r="O524" i="5"/>
  <c r="O656" i="5"/>
  <c r="N524" i="5"/>
  <c r="N656" i="5"/>
  <c r="M524" i="5"/>
  <c r="M656" i="5"/>
  <c r="L524" i="5"/>
  <c r="L656" i="5"/>
  <c r="K524" i="5"/>
  <c r="K656" i="5"/>
  <c r="J524" i="5"/>
  <c r="J656" i="5"/>
  <c r="I524" i="5"/>
  <c r="I656" i="5"/>
  <c r="H524" i="5"/>
  <c r="H656" i="5"/>
  <c r="G524" i="5"/>
  <c r="G656" i="5"/>
  <c r="F524" i="5"/>
  <c r="F656" i="5"/>
  <c r="E524" i="5"/>
  <c r="E656" i="5"/>
  <c r="D524" i="5"/>
  <c r="D656" i="5"/>
  <c r="C524" i="5"/>
  <c r="C656" i="5"/>
  <c r="B524" i="5"/>
  <c r="B656" i="5"/>
  <c r="BL523" i="5"/>
  <c r="BL655" i="5"/>
  <c r="BK523" i="5"/>
  <c r="BK655" i="5"/>
  <c r="BJ523" i="5"/>
  <c r="BJ655" i="5"/>
  <c r="BI523" i="5"/>
  <c r="BI655" i="5"/>
  <c r="BH523" i="5"/>
  <c r="BH655" i="5"/>
  <c r="BG523" i="5"/>
  <c r="BG655" i="5"/>
  <c r="BF523" i="5"/>
  <c r="BF655" i="5"/>
  <c r="BE523" i="5"/>
  <c r="BE655" i="5"/>
  <c r="BD523" i="5"/>
  <c r="BD655" i="5"/>
  <c r="BC523" i="5"/>
  <c r="BC655" i="5"/>
  <c r="BB523" i="5"/>
  <c r="BB655" i="5"/>
  <c r="BA523" i="5"/>
  <c r="BA655" i="5"/>
  <c r="AZ523" i="5"/>
  <c r="AZ655" i="5"/>
  <c r="AY523" i="5"/>
  <c r="AY655" i="5"/>
  <c r="AX523" i="5"/>
  <c r="AX655" i="5"/>
  <c r="AW523" i="5"/>
  <c r="AW655" i="5"/>
  <c r="AV523" i="5"/>
  <c r="AV655" i="5"/>
  <c r="AU523" i="5"/>
  <c r="AU655" i="5"/>
  <c r="AT523" i="5"/>
  <c r="AT655" i="5"/>
  <c r="AS523" i="5"/>
  <c r="AS655" i="5"/>
  <c r="AR523" i="5"/>
  <c r="AR655" i="5"/>
  <c r="AQ523" i="5"/>
  <c r="AQ655" i="5"/>
  <c r="AP523" i="5"/>
  <c r="AP655" i="5"/>
  <c r="AO523" i="5"/>
  <c r="AO655" i="5"/>
  <c r="AN523" i="5"/>
  <c r="AN655" i="5"/>
  <c r="AM523" i="5"/>
  <c r="AM655" i="5"/>
  <c r="AL523" i="5"/>
  <c r="AL655" i="5"/>
  <c r="AK523" i="5"/>
  <c r="AK655" i="5"/>
  <c r="AJ523" i="5"/>
  <c r="AJ655" i="5"/>
  <c r="AI523" i="5"/>
  <c r="AI655" i="5"/>
  <c r="AH523" i="5"/>
  <c r="AH655" i="5"/>
  <c r="AG523" i="5"/>
  <c r="AG655" i="5"/>
  <c r="AF523" i="5"/>
  <c r="AF655" i="5"/>
  <c r="AE523" i="5"/>
  <c r="AE655" i="5"/>
  <c r="AD523" i="5"/>
  <c r="AD655" i="5"/>
  <c r="AC523" i="5"/>
  <c r="AC655" i="5"/>
  <c r="AB523" i="5"/>
  <c r="AB655" i="5"/>
  <c r="AA523" i="5"/>
  <c r="AA655" i="5"/>
  <c r="Z523" i="5"/>
  <c r="Z655" i="5"/>
  <c r="Y523" i="5"/>
  <c r="Y655" i="5"/>
  <c r="X523" i="5"/>
  <c r="X655" i="5"/>
  <c r="W523" i="5"/>
  <c r="W655" i="5"/>
  <c r="V523" i="5"/>
  <c r="V655" i="5"/>
  <c r="U523" i="5"/>
  <c r="U655" i="5"/>
  <c r="T523" i="5"/>
  <c r="T655" i="5"/>
  <c r="S523" i="5"/>
  <c r="S655" i="5"/>
  <c r="R523" i="5"/>
  <c r="R655" i="5"/>
  <c r="Q523" i="5"/>
  <c r="Q655" i="5"/>
  <c r="P523" i="5"/>
  <c r="P655" i="5"/>
  <c r="O523" i="5"/>
  <c r="O655" i="5"/>
  <c r="N523" i="5"/>
  <c r="N655" i="5"/>
  <c r="M523" i="5"/>
  <c r="M655" i="5"/>
  <c r="L523" i="5"/>
  <c r="L655" i="5"/>
  <c r="K523" i="5"/>
  <c r="K655" i="5"/>
  <c r="J523" i="5"/>
  <c r="J655" i="5"/>
  <c r="I523" i="5"/>
  <c r="I655" i="5"/>
  <c r="H523" i="5"/>
  <c r="H655" i="5"/>
  <c r="G523" i="5"/>
  <c r="G655" i="5"/>
  <c r="F523" i="5"/>
  <c r="F655" i="5"/>
  <c r="E523" i="5"/>
  <c r="E655" i="5"/>
  <c r="D523" i="5"/>
  <c r="D655" i="5"/>
  <c r="C523" i="5"/>
  <c r="C655" i="5"/>
  <c r="B523" i="5"/>
  <c r="B655" i="5"/>
  <c r="BL522" i="5"/>
  <c r="BL654" i="5"/>
  <c r="BK522" i="5"/>
  <c r="BK654" i="5"/>
  <c r="BJ522" i="5"/>
  <c r="BJ654" i="5"/>
  <c r="BI522" i="5"/>
  <c r="BI654" i="5"/>
  <c r="BH522" i="5"/>
  <c r="BH654" i="5"/>
  <c r="BG522" i="5"/>
  <c r="BG654" i="5"/>
  <c r="BF522" i="5"/>
  <c r="BF654" i="5"/>
  <c r="BE522" i="5"/>
  <c r="BE654" i="5"/>
  <c r="BD522" i="5"/>
  <c r="BD654" i="5"/>
  <c r="BC522" i="5"/>
  <c r="BC654" i="5"/>
  <c r="BB522" i="5"/>
  <c r="BB654" i="5"/>
  <c r="BA522" i="5"/>
  <c r="BA654" i="5"/>
  <c r="AZ522" i="5"/>
  <c r="AZ654" i="5"/>
  <c r="AY522" i="5"/>
  <c r="AY654" i="5"/>
  <c r="AX522" i="5"/>
  <c r="AX654" i="5"/>
  <c r="AW522" i="5"/>
  <c r="AW654" i="5"/>
  <c r="AV522" i="5"/>
  <c r="AV654" i="5"/>
  <c r="AU522" i="5"/>
  <c r="AU654" i="5"/>
  <c r="AT522" i="5"/>
  <c r="AT654" i="5"/>
  <c r="AS522" i="5"/>
  <c r="AS654" i="5"/>
  <c r="AR522" i="5"/>
  <c r="AR654" i="5"/>
  <c r="AQ522" i="5"/>
  <c r="AQ654" i="5"/>
  <c r="AP522" i="5"/>
  <c r="AP654" i="5"/>
  <c r="AO522" i="5"/>
  <c r="AO654" i="5"/>
  <c r="AN522" i="5"/>
  <c r="AN654" i="5"/>
  <c r="AM522" i="5"/>
  <c r="AM654" i="5"/>
  <c r="AL522" i="5"/>
  <c r="AL654" i="5"/>
  <c r="AK522" i="5"/>
  <c r="AK654" i="5"/>
  <c r="AJ522" i="5"/>
  <c r="AJ654" i="5"/>
  <c r="AI522" i="5"/>
  <c r="AI654" i="5"/>
  <c r="AH522" i="5"/>
  <c r="AH654" i="5"/>
  <c r="AG522" i="5"/>
  <c r="AG654" i="5"/>
  <c r="AF522" i="5"/>
  <c r="AF654" i="5"/>
  <c r="AE522" i="5"/>
  <c r="AE654" i="5"/>
  <c r="AD522" i="5"/>
  <c r="AD654" i="5"/>
  <c r="AC522" i="5"/>
  <c r="AC654" i="5"/>
  <c r="AB522" i="5"/>
  <c r="AB654" i="5"/>
  <c r="AA522" i="5"/>
  <c r="AA654" i="5"/>
  <c r="Z522" i="5"/>
  <c r="Z654" i="5"/>
  <c r="Y522" i="5"/>
  <c r="Y654" i="5"/>
  <c r="X522" i="5"/>
  <c r="X654" i="5"/>
  <c r="W522" i="5"/>
  <c r="W654" i="5"/>
  <c r="V522" i="5"/>
  <c r="V654" i="5"/>
  <c r="U522" i="5"/>
  <c r="U654" i="5"/>
  <c r="T522" i="5"/>
  <c r="T654" i="5"/>
  <c r="S522" i="5"/>
  <c r="S654" i="5"/>
  <c r="R522" i="5"/>
  <c r="R654" i="5"/>
  <c r="Q522" i="5"/>
  <c r="Q654" i="5"/>
  <c r="P522" i="5"/>
  <c r="P654" i="5"/>
  <c r="O522" i="5"/>
  <c r="O654" i="5"/>
  <c r="N522" i="5"/>
  <c r="N654" i="5"/>
  <c r="M522" i="5"/>
  <c r="M654" i="5"/>
  <c r="L522" i="5"/>
  <c r="L654" i="5"/>
  <c r="K522" i="5"/>
  <c r="K654" i="5"/>
  <c r="J522" i="5"/>
  <c r="J654" i="5"/>
  <c r="I522" i="5"/>
  <c r="I654" i="5"/>
  <c r="H522" i="5"/>
  <c r="H654" i="5"/>
  <c r="G522" i="5"/>
  <c r="G654" i="5"/>
  <c r="F522" i="5"/>
  <c r="F654" i="5"/>
  <c r="E522" i="5"/>
  <c r="E654" i="5"/>
  <c r="D522" i="5"/>
  <c r="D654" i="5"/>
  <c r="C522" i="5"/>
  <c r="C654" i="5"/>
  <c r="B522" i="5"/>
  <c r="B654" i="5"/>
  <c r="BL521" i="5"/>
  <c r="BL653" i="5"/>
  <c r="BK521" i="5"/>
  <c r="BK653" i="5"/>
  <c r="BJ521" i="5"/>
  <c r="BJ653" i="5"/>
  <c r="BI521" i="5"/>
  <c r="BI653" i="5"/>
  <c r="BH521" i="5"/>
  <c r="BH653" i="5"/>
  <c r="BG521" i="5"/>
  <c r="BG653" i="5"/>
  <c r="BF521" i="5"/>
  <c r="BF653" i="5"/>
  <c r="BE521" i="5"/>
  <c r="BE653" i="5"/>
  <c r="BD521" i="5"/>
  <c r="BD653" i="5"/>
  <c r="BC521" i="5"/>
  <c r="BC653" i="5"/>
  <c r="BB521" i="5"/>
  <c r="BB653" i="5"/>
  <c r="BA521" i="5"/>
  <c r="BA653" i="5"/>
  <c r="AZ521" i="5"/>
  <c r="AZ653" i="5"/>
  <c r="AY521" i="5"/>
  <c r="AY653" i="5"/>
  <c r="AX521" i="5"/>
  <c r="AX653" i="5"/>
  <c r="AW521" i="5"/>
  <c r="AW653" i="5"/>
  <c r="AV521" i="5"/>
  <c r="AV653" i="5"/>
  <c r="AU521" i="5"/>
  <c r="AU653" i="5"/>
  <c r="AT521" i="5"/>
  <c r="AT653" i="5"/>
  <c r="AS521" i="5"/>
  <c r="AS653" i="5"/>
  <c r="AR521" i="5"/>
  <c r="AR653" i="5"/>
  <c r="AQ521" i="5"/>
  <c r="AQ653" i="5"/>
  <c r="AP521" i="5"/>
  <c r="AP653" i="5"/>
  <c r="AO521" i="5"/>
  <c r="AO653" i="5"/>
  <c r="AN521" i="5"/>
  <c r="AN653" i="5"/>
  <c r="AM521" i="5"/>
  <c r="AM653" i="5"/>
  <c r="AL521" i="5"/>
  <c r="AL653" i="5"/>
  <c r="AK521" i="5"/>
  <c r="AK653" i="5"/>
  <c r="AJ521" i="5"/>
  <c r="AJ653" i="5"/>
  <c r="AI521" i="5"/>
  <c r="AI653" i="5"/>
  <c r="AH521" i="5"/>
  <c r="AH653" i="5"/>
  <c r="AG521" i="5"/>
  <c r="AG653" i="5"/>
  <c r="AF521" i="5"/>
  <c r="AF653" i="5"/>
  <c r="AE521" i="5"/>
  <c r="AE653" i="5"/>
  <c r="AD521" i="5"/>
  <c r="AD653" i="5"/>
  <c r="AC521" i="5"/>
  <c r="AC653" i="5"/>
  <c r="AB521" i="5"/>
  <c r="AB653" i="5"/>
  <c r="AA521" i="5"/>
  <c r="AA653" i="5"/>
  <c r="Z521" i="5"/>
  <c r="Z653" i="5"/>
  <c r="Y521" i="5"/>
  <c r="Y653" i="5"/>
  <c r="X521" i="5"/>
  <c r="X653" i="5"/>
  <c r="W521" i="5"/>
  <c r="W653" i="5"/>
  <c r="V521" i="5"/>
  <c r="V653" i="5"/>
  <c r="U521" i="5"/>
  <c r="U653" i="5"/>
  <c r="T521" i="5"/>
  <c r="T653" i="5"/>
  <c r="S521" i="5"/>
  <c r="S653" i="5"/>
  <c r="R521" i="5"/>
  <c r="R653" i="5"/>
  <c r="Q521" i="5"/>
  <c r="Q653" i="5"/>
  <c r="P521" i="5"/>
  <c r="P653" i="5"/>
  <c r="O521" i="5"/>
  <c r="O653" i="5"/>
  <c r="N521" i="5"/>
  <c r="N653" i="5"/>
  <c r="M521" i="5"/>
  <c r="M653" i="5"/>
  <c r="L521" i="5"/>
  <c r="L653" i="5"/>
  <c r="K521" i="5"/>
  <c r="K653" i="5"/>
  <c r="J521" i="5"/>
  <c r="J653" i="5"/>
  <c r="I521" i="5"/>
  <c r="I653" i="5"/>
  <c r="H521" i="5"/>
  <c r="H653" i="5"/>
  <c r="G521" i="5"/>
  <c r="G653" i="5"/>
  <c r="F521" i="5"/>
  <c r="F653" i="5"/>
  <c r="E521" i="5"/>
  <c r="E653" i="5"/>
  <c r="D521" i="5"/>
  <c r="D653" i="5"/>
  <c r="C521" i="5"/>
  <c r="C653" i="5"/>
  <c r="B521" i="5"/>
  <c r="B653" i="5"/>
  <c r="BL520" i="5"/>
  <c r="BL652" i="5"/>
  <c r="BK520" i="5"/>
  <c r="BK652" i="5"/>
  <c r="BJ520" i="5"/>
  <c r="BJ652" i="5"/>
  <c r="BI520" i="5"/>
  <c r="BI652" i="5"/>
  <c r="BH520" i="5"/>
  <c r="BH652" i="5"/>
  <c r="BG520" i="5"/>
  <c r="BG652" i="5"/>
  <c r="BF520" i="5"/>
  <c r="BF652" i="5"/>
  <c r="BE520" i="5"/>
  <c r="BE652" i="5"/>
  <c r="BD520" i="5"/>
  <c r="BD652" i="5"/>
  <c r="BC520" i="5"/>
  <c r="BC652" i="5"/>
  <c r="BB520" i="5"/>
  <c r="BB652" i="5"/>
  <c r="BA520" i="5"/>
  <c r="BA652" i="5"/>
  <c r="AZ520" i="5"/>
  <c r="AZ652" i="5"/>
  <c r="AY520" i="5"/>
  <c r="AY652" i="5"/>
  <c r="AX520" i="5"/>
  <c r="AX652" i="5"/>
  <c r="AW520" i="5"/>
  <c r="AW652" i="5"/>
  <c r="AV520" i="5"/>
  <c r="AV652" i="5"/>
  <c r="AU520" i="5"/>
  <c r="AU652" i="5"/>
  <c r="AT520" i="5"/>
  <c r="AT652" i="5"/>
  <c r="AS520" i="5"/>
  <c r="AS652" i="5"/>
  <c r="AR520" i="5"/>
  <c r="AR652" i="5"/>
  <c r="AQ520" i="5"/>
  <c r="AQ652" i="5"/>
  <c r="AP520" i="5"/>
  <c r="AP652" i="5"/>
  <c r="AO520" i="5"/>
  <c r="AO652" i="5"/>
  <c r="AN520" i="5"/>
  <c r="AN652" i="5"/>
  <c r="AM520" i="5"/>
  <c r="AM652" i="5"/>
  <c r="AL520" i="5"/>
  <c r="AL652" i="5"/>
  <c r="AK520" i="5"/>
  <c r="AK652" i="5"/>
  <c r="AJ520" i="5"/>
  <c r="AJ652" i="5"/>
  <c r="AI520" i="5"/>
  <c r="AI652" i="5"/>
  <c r="AH520" i="5"/>
  <c r="AH652" i="5"/>
  <c r="AG520" i="5"/>
  <c r="AG652" i="5"/>
  <c r="AF520" i="5"/>
  <c r="AF652" i="5"/>
  <c r="AE520" i="5"/>
  <c r="AE652" i="5"/>
  <c r="AD520" i="5"/>
  <c r="AD652" i="5"/>
  <c r="AC520" i="5"/>
  <c r="AC652" i="5"/>
  <c r="AB520" i="5"/>
  <c r="AB652" i="5"/>
  <c r="AA520" i="5"/>
  <c r="AA652" i="5"/>
  <c r="Z520" i="5"/>
  <c r="Z652" i="5"/>
  <c r="Y520" i="5"/>
  <c r="Y652" i="5"/>
  <c r="X520" i="5"/>
  <c r="X652" i="5"/>
  <c r="W520" i="5"/>
  <c r="W652" i="5"/>
  <c r="V520" i="5"/>
  <c r="V652" i="5"/>
  <c r="U520" i="5"/>
  <c r="U652" i="5"/>
  <c r="T520" i="5"/>
  <c r="T652" i="5"/>
  <c r="S520" i="5"/>
  <c r="S652" i="5"/>
  <c r="R520" i="5"/>
  <c r="R652" i="5"/>
  <c r="Q520" i="5"/>
  <c r="Q652" i="5"/>
  <c r="P520" i="5"/>
  <c r="P652" i="5"/>
  <c r="O520" i="5"/>
  <c r="O652" i="5"/>
  <c r="N520" i="5"/>
  <c r="N652" i="5"/>
  <c r="M520" i="5"/>
  <c r="M652" i="5"/>
  <c r="L520" i="5"/>
  <c r="L652" i="5"/>
  <c r="K520" i="5"/>
  <c r="K652" i="5"/>
  <c r="J520" i="5"/>
  <c r="J652" i="5"/>
  <c r="I520" i="5"/>
  <c r="I652" i="5"/>
  <c r="H520" i="5"/>
  <c r="H652" i="5"/>
  <c r="G520" i="5"/>
  <c r="G652" i="5"/>
  <c r="F520" i="5"/>
  <c r="F652" i="5"/>
  <c r="E520" i="5"/>
  <c r="E652" i="5"/>
  <c r="D520" i="5"/>
  <c r="D652" i="5"/>
  <c r="C520" i="5"/>
  <c r="C652" i="5"/>
  <c r="B520" i="5"/>
  <c r="B652" i="5"/>
  <c r="BL519" i="5"/>
  <c r="BL651" i="5"/>
  <c r="BK519" i="5"/>
  <c r="BK651" i="5"/>
  <c r="BJ519" i="5"/>
  <c r="BJ651" i="5"/>
  <c r="BI519" i="5"/>
  <c r="BI651" i="5"/>
  <c r="BH519" i="5"/>
  <c r="BH651" i="5"/>
  <c r="BG519" i="5"/>
  <c r="BG651" i="5"/>
  <c r="BF519" i="5"/>
  <c r="BF651" i="5"/>
  <c r="BE519" i="5"/>
  <c r="BE651" i="5"/>
  <c r="BD519" i="5"/>
  <c r="BD651" i="5"/>
  <c r="BC519" i="5"/>
  <c r="BC651" i="5"/>
  <c r="BB519" i="5"/>
  <c r="BB651" i="5"/>
  <c r="BA519" i="5"/>
  <c r="BA651" i="5"/>
  <c r="AZ519" i="5"/>
  <c r="AZ651" i="5"/>
  <c r="AY519" i="5"/>
  <c r="AY651" i="5"/>
  <c r="AX519" i="5"/>
  <c r="AX651" i="5"/>
  <c r="AW519" i="5"/>
  <c r="AW651" i="5"/>
  <c r="AV519" i="5"/>
  <c r="AV651" i="5"/>
  <c r="AU519" i="5"/>
  <c r="AU651" i="5"/>
  <c r="AT519" i="5"/>
  <c r="AT651" i="5"/>
  <c r="AS519" i="5"/>
  <c r="AS651" i="5"/>
  <c r="AR519" i="5"/>
  <c r="AR651" i="5"/>
  <c r="AQ519" i="5"/>
  <c r="AQ651" i="5"/>
  <c r="AP519" i="5"/>
  <c r="AP651" i="5"/>
  <c r="AO519" i="5"/>
  <c r="AO651" i="5"/>
  <c r="AN519" i="5"/>
  <c r="AN651" i="5"/>
  <c r="AM519" i="5"/>
  <c r="AM651" i="5"/>
  <c r="AL519" i="5"/>
  <c r="AL651" i="5"/>
  <c r="AK519" i="5"/>
  <c r="AK651" i="5"/>
  <c r="AJ519" i="5"/>
  <c r="AJ651" i="5"/>
  <c r="AI519" i="5"/>
  <c r="AI651" i="5"/>
  <c r="AH519" i="5"/>
  <c r="AH651" i="5"/>
  <c r="AG519" i="5"/>
  <c r="AG651" i="5"/>
  <c r="AF519" i="5"/>
  <c r="AF651" i="5"/>
  <c r="AE519" i="5"/>
  <c r="AE651" i="5"/>
  <c r="AD519" i="5"/>
  <c r="AD651" i="5"/>
  <c r="AC519" i="5"/>
  <c r="AC651" i="5"/>
  <c r="AB519" i="5"/>
  <c r="AB651" i="5"/>
  <c r="AA519" i="5"/>
  <c r="AA651" i="5"/>
  <c r="Z519" i="5"/>
  <c r="Z651" i="5"/>
  <c r="Y519" i="5"/>
  <c r="Y651" i="5"/>
  <c r="X519" i="5"/>
  <c r="X651" i="5"/>
  <c r="W519" i="5"/>
  <c r="W651" i="5"/>
  <c r="V519" i="5"/>
  <c r="V651" i="5"/>
  <c r="U519" i="5"/>
  <c r="U651" i="5"/>
  <c r="T519" i="5"/>
  <c r="T651" i="5"/>
  <c r="S519" i="5"/>
  <c r="S651" i="5"/>
  <c r="R519" i="5"/>
  <c r="R651" i="5"/>
  <c r="Q519" i="5"/>
  <c r="Q651" i="5"/>
  <c r="P519" i="5"/>
  <c r="P651" i="5"/>
  <c r="O519" i="5"/>
  <c r="O651" i="5"/>
  <c r="N519" i="5"/>
  <c r="N651" i="5"/>
  <c r="M519" i="5"/>
  <c r="M651" i="5"/>
  <c r="L519" i="5"/>
  <c r="L651" i="5"/>
  <c r="K519" i="5"/>
  <c r="K651" i="5"/>
  <c r="J519" i="5"/>
  <c r="J651" i="5"/>
  <c r="I519" i="5"/>
  <c r="I651" i="5"/>
  <c r="H519" i="5"/>
  <c r="H651" i="5"/>
  <c r="G519" i="5"/>
  <c r="G651" i="5"/>
  <c r="F519" i="5"/>
  <c r="F651" i="5"/>
  <c r="E519" i="5"/>
  <c r="E651" i="5"/>
  <c r="D519" i="5"/>
  <c r="D651" i="5"/>
  <c r="C519" i="5"/>
  <c r="C651" i="5"/>
  <c r="B519" i="5"/>
  <c r="B651" i="5"/>
  <c r="BL518" i="5"/>
  <c r="BL650" i="5"/>
  <c r="BK518" i="5"/>
  <c r="BK650" i="5"/>
  <c r="BJ518" i="5"/>
  <c r="BJ650" i="5"/>
  <c r="BI518" i="5"/>
  <c r="BI650" i="5"/>
  <c r="BH518" i="5"/>
  <c r="BH650" i="5"/>
  <c r="BG518" i="5"/>
  <c r="BG650" i="5"/>
  <c r="BF518" i="5"/>
  <c r="BF650" i="5"/>
  <c r="BE518" i="5"/>
  <c r="BE650" i="5"/>
  <c r="BD518" i="5"/>
  <c r="BD650" i="5"/>
  <c r="BC518" i="5"/>
  <c r="BC650" i="5"/>
  <c r="BB518" i="5"/>
  <c r="BB650" i="5"/>
  <c r="BA518" i="5"/>
  <c r="BA650" i="5"/>
  <c r="AZ518" i="5"/>
  <c r="AZ650" i="5"/>
  <c r="AY518" i="5"/>
  <c r="AY650" i="5"/>
  <c r="AX518" i="5"/>
  <c r="AX650" i="5"/>
  <c r="AW518" i="5"/>
  <c r="AW650" i="5"/>
  <c r="AV518" i="5"/>
  <c r="AV650" i="5"/>
  <c r="AU518" i="5"/>
  <c r="AU650" i="5"/>
  <c r="AT518" i="5"/>
  <c r="AT650" i="5"/>
  <c r="AS518" i="5"/>
  <c r="AS650" i="5"/>
  <c r="AR518" i="5"/>
  <c r="AR650" i="5"/>
  <c r="AQ518" i="5"/>
  <c r="AQ650" i="5"/>
  <c r="AP518" i="5"/>
  <c r="AP650" i="5"/>
  <c r="AO518" i="5"/>
  <c r="AO650" i="5"/>
  <c r="AN518" i="5"/>
  <c r="AN650" i="5"/>
  <c r="AM518" i="5"/>
  <c r="AM650" i="5"/>
  <c r="AL518" i="5"/>
  <c r="AL650" i="5"/>
  <c r="AK518" i="5"/>
  <c r="AK650" i="5"/>
  <c r="AJ518" i="5"/>
  <c r="AJ650" i="5"/>
  <c r="AI518" i="5"/>
  <c r="AI650" i="5"/>
  <c r="AH518" i="5"/>
  <c r="AH650" i="5"/>
  <c r="AG518" i="5"/>
  <c r="AG650" i="5"/>
  <c r="AF518" i="5"/>
  <c r="AF650" i="5"/>
  <c r="AE518" i="5"/>
  <c r="AE650" i="5"/>
  <c r="AD518" i="5"/>
  <c r="AD650" i="5"/>
  <c r="AC518" i="5"/>
  <c r="AC650" i="5"/>
  <c r="AB518" i="5"/>
  <c r="AB650" i="5"/>
  <c r="AA518" i="5"/>
  <c r="AA650" i="5"/>
  <c r="Z518" i="5"/>
  <c r="Z650" i="5"/>
  <c r="Y518" i="5"/>
  <c r="Y650" i="5"/>
  <c r="X518" i="5"/>
  <c r="X650" i="5"/>
  <c r="W518" i="5"/>
  <c r="W650" i="5"/>
  <c r="V518" i="5"/>
  <c r="V650" i="5"/>
  <c r="U518" i="5"/>
  <c r="U650" i="5"/>
  <c r="T518" i="5"/>
  <c r="T650" i="5"/>
  <c r="S518" i="5"/>
  <c r="S650" i="5"/>
  <c r="R518" i="5"/>
  <c r="R650" i="5"/>
  <c r="Q518" i="5"/>
  <c r="Q650" i="5"/>
  <c r="P518" i="5"/>
  <c r="P650" i="5"/>
  <c r="O518" i="5"/>
  <c r="O650" i="5"/>
  <c r="N518" i="5"/>
  <c r="N650" i="5"/>
  <c r="M518" i="5"/>
  <c r="M650" i="5"/>
  <c r="L518" i="5"/>
  <c r="L650" i="5"/>
  <c r="K518" i="5"/>
  <c r="K650" i="5"/>
  <c r="J518" i="5"/>
  <c r="J650" i="5"/>
  <c r="I518" i="5"/>
  <c r="I650" i="5"/>
  <c r="H518" i="5"/>
  <c r="H650" i="5"/>
  <c r="G518" i="5"/>
  <c r="G650" i="5"/>
  <c r="F518" i="5"/>
  <c r="F650" i="5"/>
  <c r="E518" i="5"/>
  <c r="E650" i="5"/>
  <c r="D518" i="5"/>
  <c r="D650" i="5"/>
  <c r="C518" i="5"/>
  <c r="C650" i="5"/>
  <c r="B518" i="5"/>
  <c r="B650" i="5"/>
  <c r="BL517" i="5"/>
  <c r="BL649" i="5"/>
  <c r="BK517" i="5"/>
  <c r="BK649" i="5"/>
  <c r="BJ517" i="5"/>
  <c r="BJ649" i="5"/>
  <c r="BI517" i="5"/>
  <c r="BI649" i="5"/>
  <c r="BH517" i="5"/>
  <c r="BH649" i="5"/>
  <c r="BG517" i="5"/>
  <c r="BG649" i="5"/>
  <c r="BF517" i="5"/>
  <c r="BF649" i="5"/>
  <c r="BE517" i="5"/>
  <c r="BE649" i="5"/>
  <c r="BD517" i="5"/>
  <c r="BD649" i="5"/>
  <c r="BC517" i="5"/>
  <c r="BC649" i="5"/>
  <c r="BB517" i="5"/>
  <c r="BB649" i="5"/>
  <c r="BA517" i="5"/>
  <c r="BA649" i="5"/>
  <c r="AZ517" i="5"/>
  <c r="AZ649" i="5"/>
  <c r="AY517" i="5"/>
  <c r="AY649" i="5"/>
  <c r="AX517" i="5"/>
  <c r="AX649" i="5"/>
  <c r="AW517" i="5"/>
  <c r="AW649" i="5"/>
  <c r="AV517" i="5"/>
  <c r="AV649" i="5"/>
  <c r="AU517" i="5"/>
  <c r="AU649" i="5"/>
  <c r="AT517" i="5"/>
  <c r="AT649" i="5"/>
  <c r="AS517" i="5"/>
  <c r="AS649" i="5"/>
  <c r="AR517" i="5"/>
  <c r="AR649" i="5"/>
  <c r="AQ517" i="5"/>
  <c r="AQ649" i="5"/>
  <c r="AP517" i="5"/>
  <c r="AP649" i="5"/>
  <c r="AO517" i="5"/>
  <c r="AO649" i="5"/>
  <c r="AN517" i="5"/>
  <c r="AN649" i="5"/>
  <c r="AM517" i="5"/>
  <c r="AM649" i="5"/>
  <c r="AL517" i="5"/>
  <c r="AL649" i="5"/>
  <c r="AK517" i="5"/>
  <c r="AK649" i="5"/>
  <c r="AJ517" i="5"/>
  <c r="AJ649" i="5"/>
  <c r="AI517" i="5"/>
  <c r="AI649" i="5"/>
  <c r="AH517" i="5"/>
  <c r="AH649" i="5"/>
  <c r="AG517" i="5"/>
  <c r="AG649" i="5"/>
  <c r="AF517" i="5"/>
  <c r="AF649" i="5"/>
  <c r="AE517" i="5"/>
  <c r="AE649" i="5"/>
  <c r="AD517" i="5"/>
  <c r="AD649" i="5"/>
  <c r="AC517" i="5"/>
  <c r="AC649" i="5"/>
  <c r="AB517" i="5"/>
  <c r="AB649" i="5"/>
  <c r="AA517" i="5"/>
  <c r="AA649" i="5"/>
  <c r="Z517" i="5"/>
  <c r="Z649" i="5"/>
  <c r="Y517" i="5"/>
  <c r="Y649" i="5"/>
  <c r="X517" i="5"/>
  <c r="X649" i="5"/>
  <c r="W517" i="5"/>
  <c r="W649" i="5"/>
  <c r="V517" i="5"/>
  <c r="V649" i="5"/>
  <c r="U517" i="5"/>
  <c r="U649" i="5"/>
  <c r="T517" i="5"/>
  <c r="T649" i="5"/>
  <c r="S517" i="5"/>
  <c r="S649" i="5"/>
  <c r="R517" i="5"/>
  <c r="R649" i="5"/>
  <c r="Q517" i="5"/>
  <c r="Q649" i="5"/>
  <c r="P517" i="5"/>
  <c r="P649" i="5"/>
  <c r="O517" i="5"/>
  <c r="O649" i="5"/>
  <c r="N517" i="5"/>
  <c r="N649" i="5"/>
  <c r="M517" i="5"/>
  <c r="M649" i="5"/>
  <c r="L517" i="5"/>
  <c r="L649" i="5"/>
  <c r="K517" i="5"/>
  <c r="K649" i="5"/>
  <c r="J517" i="5"/>
  <c r="J649" i="5"/>
  <c r="I517" i="5"/>
  <c r="I649" i="5"/>
  <c r="H517" i="5"/>
  <c r="H649" i="5"/>
  <c r="G517" i="5"/>
  <c r="G649" i="5"/>
  <c r="F517" i="5"/>
  <c r="F649" i="5"/>
  <c r="E517" i="5"/>
  <c r="E649" i="5"/>
  <c r="D517" i="5"/>
  <c r="D649" i="5"/>
  <c r="C517" i="5"/>
  <c r="C649" i="5"/>
  <c r="B517" i="5"/>
  <c r="B649" i="5"/>
  <c r="BL516" i="5"/>
  <c r="BL648" i="5"/>
  <c r="BK516" i="5"/>
  <c r="BK648" i="5"/>
  <c r="BJ516" i="5"/>
  <c r="BJ648" i="5"/>
  <c r="BI516" i="5"/>
  <c r="BI648" i="5"/>
  <c r="BH516" i="5"/>
  <c r="BH648" i="5"/>
  <c r="BG516" i="5"/>
  <c r="BG648" i="5"/>
  <c r="BF516" i="5"/>
  <c r="BF648" i="5"/>
  <c r="BE516" i="5"/>
  <c r="BE648" i="5"/>
  <c r="BD516" i="5"/>
  <c r="BD648" i="5"/>
  <c r="BC516" i="5"/>
  <c r="BC648" i="5"/>
  <c r="BB516" i="5"/>
  <c r="BB648" i="5"/>
  <c r="BA516" i="5"/>
  <c r="BA648" i="5"/>
  <c r="AZ516" i="5"/>
  <c r="AZ648" i="5"/>
  <c r="AY516" i="5"/>
  <c r="AY648" i="5"/>
  <c r="AX516" i="5"/>
  <c r="AX648" i="5"/>
  <c r="AW516" i="5"/>
  <c r="AW648" i="5"/>
  <c r="AV516" i="5"/>
  <c r="AV648" i="5"/>
  <c r="AU516" i="5"/>
  <c r="AU648" i="5"/>
  <c r="AT516" i="5"/>
  <c r="AT648" i="5"/>
  <c r="AS516" i="5"/>
  <c r="AS648" i="5"/>
  <c r="AR516" i="5"/>
  <c r="AR648" i="5"/>
  <c r="AQ516" i="5"/>
  <c r="AQ648" i="5"/>
  <c r="AP516" i="5"/>
  <c r="AP648" i="5"/>
  <c r="AO516" i="5"/>
  <c r="AO648" i="5"/>
  <c r="AN516" i="5"/>
  <c r="AN648" i="5"/>
  <c r="AM516" i="5"/>
  <c r="AM648" i="5"/>
  <c r="AL516" i="5"/>
  <c r="AL648" i="5"/>
  <c r="AK516" i="5"/>
  <c r="AK648" i="5"/>
  <c r="AJ516" i="5"/>
  <c r="AJ648" i="5"/>
  <c r="AI516" i="5"/>
  <c r="AI648" i="5"/>
  <c r="AH516" i="5"/>
  <c r="AH648" i="5"/>
  <c r="AG516" i="5"/>
  <c r="AG648" i="5"/>
  <c r="AF516" i="5"/>
  <c r="AF648" i="5"/>
  <c r="AE516" i="5"/>
  <c r="AE648" i="5"/>
  <c r="AD516" i="5"/>
  <c r="AD648" i="5"/>
  <c r="AC516" i="5"/>
  <c r="AC648" i="5"/>
  <c r="AB516" i="5"/>
  <c r="AB648" i="5"/>
  <c r="AA516" i="5"/>
  <c r="AA648" i="5"/>
  <c r="Z516" i="5"/>
  <c r="Z648" i="5"/>
  <c r="Y516" i="5"/>
  <c r="Y648" i="5"/>
  <c r="X516" i="5"/>
  <c r="X648" i="5"/>
  <c r="W516" i="5"/>
  <c r="W648" i="5"/>
  <c r="V516" i="5"/>
  <c r="V648" i="5"/>
  <c r="U516" i="5"/>
  <c r="U648" i="5"/>
  <c r="T516" i="5"/>
  <c r="T648" i="5"/>
  <c r="S516" i="5"/>
  <c r="S648" i="5"/>
  <c r="R516" i="5"/>
  <c r="R648" i="5"/>
  <c r="Q516" i="5"/>
  <c r="Q648" i="5"/>
  <c r="P516" i="5"/>
  <c r="P648" i="5"/>
  <c r="O516" i="5"/>
  <c r="O648" i="5"/>
  <c r="N516" i="5"/>
  <c r="N648" i="5"/>
  <c r="M516" i="5"/>
  <c r="M648" i="5"/>
  <c r="L516" i="5"/>
  <c r="L648" i="5"/>
  <c r="K516" i="5"/>
  <c r="K648" i="5"/>
  <c r="J516" i="5"/>
  <c r="J648" i="5"/>
  <c r="I516" i="5"/>
  <c r="I648" i="5"/>
  <c r="H516" i="5"/>
  <c r="H648" i="5"/>
  <c r="G516" i="5"/>
  <c r="G648" i="5"/>
  <c r="F516" i="5"/>
  <c r="F648" i="5"/>
  <c r="E516" i="5"/>
  <c r="E648" i="5"/>
  <c r="D516" i="5"/>
  <c r="D648" i="5"/>
  <c r="C516" i="5"/>
  <c r="C648" i="5"/>
  <c r="B516" i="5"/>
  <c r="B648" i="5"/>
  <c r="BL515" i="5"/>
  <c r="BL647" i="5"/>
  <c r="BK515" i="5"/>
  <c r="BK647" i="5"/>
  <c r="BJ515" i="5"/>
  <c r="BJ647" i="5"/>
  <c r="BI515" i="5"/>
  <c r="BI647" i="5"/>
  <c r="BH515" i="5"/>
  <c r="BH647" i="5"/>
  <c r="BG515" i="5"/>
  <c r="BG647" i="5"/>
  <c r="BF515" i="5"/>
  <c r="BF647" i="5"/>
  <c r="BE515" i="5"/>
  <c r="BE647" i="5"/>
  <c r="BD515" i="5"/>
  <c r="BD647" i="5"/>
  <c r="BC515" i="5"/>
  <c r="BC647" i="5"/>
  <c r="BB515" i="5"/>
  <c r="BB647" i="5"/>
  <c r="BA515" i="5"/>
  <c r="BA647" i="5"/>
  <c r="AZ515" i="5"/>
  <c r="AZ647" i="5"/>
  <c r="AY515" i="5"/>
  <c r="AY647" i="5"/>
  <c r="AX515" i="5"/>
  <c r="AX647" i="5"/>
  <c r="AW515" i="5"/>
  <c r="AW647" i="5"/>
  <c r="AV515" i="5"/>
  <c r="AV647" i="5"/>
  <c r="AU515" i="5"/>
  <c r="AU647" i="5"/>
  <c r="AT515" i="5"/>
  <c r="AT647" i="5"/>
  <c r="AS515" i="5"/>
  <c r="AS647" i="5"/>
  <c r="AR515" i="5"/>
  <c r="AR647" i="5"/>
  <c r="AQ515" i="5"/>
  <c r="AQ647" i="5"/>
  <c r="AP515" i="5"/>
  <c r="AP647" i="5"/>
  <c r="AO515" i="5"/>
  <c r="AO647" i="5"/>
  <c r="AN515" i="5"/>
  <c r="AN647" i="5"/>
  <c r="AM515" i="5"/>
  <c r="AM647" i="5"/>
  <c r="AL515" i="5"/>
  <c r="AL647" i="5"/>
  <c r="AK515" i="5"/>
  <c r="AK647" i="5"/>
  <c r="AJ515" i="5"/>
  <c r="AJ647" i="5"/>
  <c r="AI515" i="5"/>
  <c r="AI647" i="5"/>
  <c r="AH515" i="5"/>
  <c r="AH647" i="5"/>
  <c r="AG515" i="5"/>
  <c r="AG647" i="5"/>
  <c r="AF515" i="5"/>
  <c r="AF647" i="5"/>
  <c r="AE515" i="5"/>
  <c r="AE647" i="5"/>
  <c r="AD515" i="5"/>
  <c r="AD647" i="5"/>
  <c r="AC515" i="5"/>
  <c r="AC647" i="5"/>
  <c r="AB515" i="5"/>
  <c r="AB647" i="5"/>
  <c r="AA515" i="5"/>
  <c r="AA647" i="5"/>
  <c r="Z515" i="5"/>
  <c r="Z647" i="5"/>
  <c r="Y515" i="5"/>
  <c r="Y647" i="5"/>
  <c r="X515" i="5"/>
  <c r="X647" i="5"/>
  <c r="W515" i="5"/>
  <c r="W647" i="5"/>
  <c r="V515" i="5"/>
  <c r="V647" i="5"/>
  <c r="U515" i="5"/>
  <c r="U647" i="5"/>
  <c r="T515" i="5"/>
  <c r="T647" i="5"/>
  <c r="S515" i="5"/>
  <c r="S647" i="5"/>
  <c r="R515" i="5"/>
  <c r="R647" i="5"/>
  <c r="Q515" i="5"/>
  <c r="Q647" i="5"/>
  <c r="P515" i="5"/>
  <c r="P647" i="5"/>
  <c r="O515" i="5"/>
  <c r="O647" i="5"/>
  <c r="N515" i="5"/>
  <c r="N647" i="5"/>
  <c r="M515" i="5"/>
  <c r="M647" i="5"/>
  <c r="L515" i="5"/>
  <c r="L647" i="5"/>
  <c r="K515" i="5"/>
  <c r="K647" i="5"/>
  <c r="J515" i="5"/>
  <c r="J647" i="5"/>
  <c r="I515" i="5"/>
  <c r="I647" i="5"/>
  <c r="H515" i="5"/>
  <c r="H647" i="5"/>
  <c r="G515" i="5"/>
  <c r="G647" i="5"/>
  <c r="F515" i="5"/>
  <c r="F647" i="5"/>
  <c r="E515" i="5"/>
  <c r="E647" i="5"/>
  <c r="D515" i="5"/>
  <c r="D647" i="5"/>
  <c r="C515" i="5"/>
  <c r="C647" i="5"/>
  <c r="B515" i="5"/>
  <c r="B647" i="5"/>
  <c r="BL514" i="5"/>
  <c r="BL646" i="5"/>
  <c r="BK514" i="5"/>
  <c r="BK646" i="5"/>
  <c r="BJ514" i="5"/>
  <c r="BJ646" i="5"/>
  <c r="BI514" i="5"/>
  <c r="BI646" i="5"/>
  <c r="BH514" i="5"/>
  <c r="BH646" i="5"/>
  <c r="BG514" i="5"/>
  <c r="BG646" i="5"/>
  <c r="BF514" i="5"/>
  <c r="BF646" i="5"/>
  <c r="BE514" i="5"/>
  <c r="BE646" i="5"/>
  <c r="BD514" i="5"/>
  <c r="BD646" i="5"/>
  <c r="BC514" i="5"/>
  <c r="BC646" i="5"/>
  <c r="BB514" i="5"/>
  <c r="BB646" i="5"/>
  <c r="BA514" i="5"/>
  <c r="BA646" i="5"/>
  <c r="AZ514" i="5"/>
  <c r="AZ646" i="5"/>
  <c r="AY514" i="5"/>
  <c r="AY646" i="5"/>
  <c r="AX514" i="5"/>
  <c r="AX646" i="5"/>
  <c r="AW514" i="5"/>
  <c r="AW646" i="5"/>
  <c r="AV514" i="5"/>
  <c r="AV646" i="5"/>
  <c r="AU514" i="5"/>
  <c r="AU646" i="5"/>
  <c r="AT514" i="5"/>
  <c r="AT646" i="5"/>
  <c r="AS514" i="5"/>
  <c r="AS646" i="5"/>
  <c r="AR514" i="5"/>
  <c r="AR646" i="5"/>
  <c r="AQ514" i="5"/>
  <c r="AQ646" i="5"/>
  <c r="AP514" i="5"/>
  <c r="AP646" i="5"/>
  <c r="AO514" i="5"/>
  <c r="AO646" i="5"/>
  <c r="AN514" i="5"/>
  <c r="AN646" i="5"/>
  <c r="AM514" i="5"/>
  <c r="AM646" i="5"/>
  <c r="AL514" i="5"/>
  <c r="AL646" i="5"/>
  <c r="AK514" i="5"/>
  <c r="AK646" i="5"/>
  <c r="AJ514" i="5"/>
  <c r="AJ646" i="5"/>
  <c r="AI514" i="5"/>
  <c r="AI646" i="5"/>
  <c r="AH514" i="5"/>
  <c r="AH646" i="5"/>
  <c r="AG514" i="5"/>
  <c r="AG646" i="5"/>
  <c r="AF514" i="5"/>
  <c r="AF646" i="5"/>
  <c r="AE514" i="5"/>
  <c r="AE646" i="5"/>
  <c r="AD514" i="5"/>
  <c r="AD646" i="5"/>
  <c r="AC514" i="5"/>
  <c r="AC646" i="5"/>
  <c r="AB514" i="5"/>
  <c r="AB646" i="5"/>
  <c r="AA514" i="5"/>
  <c r="AA646" i="5"/>
  <c r="Z514" i="5"/>
  <c r="Z646" i="5"/>
  <c r="Y514" i="5"/>
  <c r="Y646" i="5"/>
  <c r="X514" i="5"/>
  <c r="X646" i="5"/>
  <c r="W514" i="5"/>
  <c r="W646" i="5"/>
  <c r="V514" i="5"/>
  <c r="V646" i="5"/>
  <c r="U514" i="5"/>
  <c r="U646" i="5"/>
  <c r="T514" i="5"/>
  <c r="T646" i="5"/>
  <c r="S514" i="5"/>
  <c r="S646" i="5"/>
  <c r="R514" i="5"/>
  <c r="R646" i="5"/>
  <c r="Q514" i="5"/>
  <c r="Q646" i="5"/>
  <c r="P514" i="5"/>
  <c r="P646" i="5"/>
  <c r="O514" i="5"/>
  <c r="O646" i="5"/>
  <c r="N514" i="5"/>
  <c r="N646" i="5"/>
  <c r="M514" i="5"/>
  <c r="M646" i="5"/>
  <c r="L514" i="5"/>
  <c r="L646" i="5"/>
  <c r="K514" i="5"/>
  <c r="K646" i="5"/>
  <c r="J514" i="5"/>
  <c r="J646" i="5"/>
  <c r="I514" i="5"/>
  <c r="I646" i="5"/>
  <c r="H514" i="5"/>
  <c r="H646" i="5"/>
  <c r="G514" i="5"/>
  <c r="G646" i="5"/>
  <c r="F514" i="5"/>
  <c r="F646" i="5"/>
  <c r="E514" i="5"/>
  <c r="E646" i="5"/>
  <c r="D514" i="5"/>
  <c r="D646" i="5"/>
  <c r="C514" i="5"/>
  <c r="C646" i="5"/>
  <c r="B514" i="5"/>
  <c r="B646" i="5"/>
  <c r="BL513" i="5"/>
  <c r="BL645" i="5"/>
  <c r="BK513" i="5"/>
  <c r="BK645" i="5"/>
  <c r="BJ513" i="5"/>
  <c r="BJ645" i="5"/>
  <c r="BI513" i="5"/>
  <c r="BI645" i="5"/>
  <c r="BH513" i="5"/>
  <c r="BH645" i="5"/>
  <c r="BG513" i="5"/>
  <c r="BG645" i="5"/>
  <c r="BF513" i="5"/>
  <c r="BF645" i="5"/>
  <c r="BE513" i="5"/>
  <c r="BE645" i="5"/>
  <c r="BD513" i="5"/>
  <c r="BD645" i="5"/>
  <c r="BC513" i="5"/>
  <c r="BC645" i="5"/>
  <c r="BB513" i="5"/>
  <c r="BB645" i="5"/>
  <c r="BA513" i="5"/>
  <c r="BA645" i="5"/>
  <c r="AZ513" i="5"/>
  <c r="AZ645" i="5"/>
  <c r="AY513" i="5"/>
  <c r="AY645" i="5"/>
  <c r="AX513" i="5"/>
  <c r="AX645" i="5"/>
  <c r="AW513" i="5"/>
  <c r="AW645" i="5"/>
  <c r="AV513" i="5"/>
  <c r="AV645" i="5"/>
  <c r="AU513" i="5"/>
  <c r="AU645" i="5"/>
  <c r="AT513" i="5"/>
  <c r="AT645" i="5"/>
  <c r="AS513" i="5"/>
  <c r="AS645" i="5"/>
  <c r="AR513" i="5"/>
  <c r="AR645" i="5"/>
  <c r="AQ513" i="5"/>
  <c r="AQ645" i="5"/>
  <c r="AP513" i="5"/>
  <c r="AP645" i="5"/>
  <c r="AO513" i="5"/>
  <c r="AO645" i="5"/>
  <c r="AN513" i="5"/>
  <c r="AN645" i="5"/>
  <c r="AM513" i="5"/>
  <c r="AM645" i="5"/>
  <c r="AL513" i="5"/>
  <c r="AL645" i="5"/>
  <c r="AK513" i="5"/>
  <c r="AK645" i="5"/>
  <c r="AJ513" i="5"/>
  <c r="AJ645" i="5"/>
  <c r="AI513" i="5"/>
  <c r="AI645" i="5"/>
  <c r="AH513" i="5"/>
  <c r="AH645" i="5"/>
  <c r="AG513" i="5"/>
  <c r="AG645" i="5"/>
  <c r="AF513" i="5"/>
  <c r="AF645" i="5"/>
  <c r="AE513" i="5"/>
  <c r="AE645" i="5"/>
  <c r="AD513" i="5"/>
  <c r="AD645" i="5"/>
  <c r="AC513" i="5"/>
  <c r="AC645" i="5"/>
  <c r="AB513" i="5"/>
  <c r="AB645" i="5"/>
  <c r="AA513" i="5"/>
  <c r="AA645" i="5"/>
  <c r="Z513" i="5"/>
  <c r="Z645" i="5"/>
  <c r="Y513" i="5"/>
  <c r="Y645" i="5"/>
  <c r="X513" i="5"/>
  <c r="X645" i="5"/>
  <c r="W513" i="5"/>
  <c r="W645" i="5"/>
  <c r="V513" i="5"/>
  <c r="V645" i="5"/>
  <c r="U513" i="5"/>
  <c r="U645" i="5"/>
  <c r="T513" i="5"/>
  <c r="T645" i="5"/>
  <c r="S513" i="5"/>
  <c r="S645" i="5"/>
  <c r="R513" i="5"/>
  <c r="R645" i="5"/>
  <c r="Q513" i="5"/>
  <c r="Q645" i="5"/>
  <c r="P513" i="5"/>
  <c r="P645" i="5"/>
  <c r="O513" i="5"/>
  <c r="O645" i="5"/>
  <c r="N513" i="5"/>
  <c r="N645" i="5"/>
  <c r="M513" i="5"/>
  <c r="M645" i="5"/>
  <c r="L513" i="5"/>
  <c r="L645" i="5"/>
  <c r="K513" i="5"/>
  <c r="K645" i="5"/>
  <c r="J513" i="5"/>
  <c r="J645" i="5"/>
  <c r="I513" i="5"/>
  <c r="I645" i="5"/>
  <c r="H513" i="5"/>
  <c r="H645" i="5"/>
  <c r="G513" i="5"/>
  <c r="G645" i="5"/>
  <c r="F513" i="5"/>
  <c r="F645" i="5"/>
  <c r="E513" i="5"/>
  <c r="E645" i="5"/>
  <c r="D513" i="5"/>
  <c r="D645" i="5"/>
  <c r="C513" i="5"/>
  <c r="C645" i="5"/>
  <c r="B513" i="5"/>
  <c r="B645" i="5"/>
  <c r="BL512" i="5"/>
  <c r="BL644" i="5"/>
  <c r="BK512" i="5"/>
  <c r="BK644" i="5"/>
  <c r="BJ512" i="5"/>
  <c r="BJ644" i="5"/>
  <c r="BI512" i="5"/>
  <c r="BI644" i="5"/>
  <c r="BH512" i="5"/>
  <c r="BH644" i="5"/>
  <c r="BG512" i="5"/>
  <c r="BG644" i="5"/>
  <c r="BF512" i="5"/>
  <c r="BF644" i="5"/>
  <c r="BE512" i="5"/>
  <c r="BE644" i="5"/>
  <c r="BD512" i="5"/>
  <c r="BD644" i="5"/>
  <c r="BC512" i="5"/>
  <c r="BC644" i="5"/>
  <c r="BB512" i="5"/>
  <c r="BB644" i="5"/>
  <c r="BA512" i="5"/>
  <c r="BA644" i="5"/>
  <c r="AZ512" i="5"/>
  <c r="AZ644" i="5"/>
  <c r="AY512" i="5"/>
  <c r="AY644" i="5"/>
  <c r="AX512" i="5"/>
  <c r="AX644" i="5"/>
  <c r="AW512" i="5"/>
  <c r="AW644" i="5"/>
  <c r="AV512" i="5"/>
  <c r="AV644" i="5"/>
  <c r="AU512" i="5"/>
  <c r="AU644" i="5"/>
  <c r="AT512" i="5"/>
  <c r="AT644" i="5"/>
  <c r="AS512" i="5"/>
  <c r="AS644" i="5"/>
  <c r="AR512" i="5"/>
  <c r="AR644" i="5"/>
  <c r="AQ512" i="5"/>
  <c r="AQ644" i="5"/>
  <c r="AP512" i="5"/>
  <c r="AP644" i="5"/>
  <c r="AO512" i="5"/>
  <c r="AO644" i="5"/>
  <c r="AN512" i="5"/>
  <c r="AN644" i="5"/>
  <c r="AM512" i="5"/>
  <c r="AM644" i="5"/>
  <c r="AL512" i="5"/>
  <c r="AL644" i="5"/>
  <c r="AK512" i="5"/>
  <c r="AK644" i="5"/>
  <c r="AJ512" i="5"/>
  <c r="AJ644" i="5"/>
  <c r="AI512" i="5"/>
  <c r="AI644" i="5"/>
  <c r="AH512" i="5"/>
  <c r="AH644" i="5"/>
  <c r="AG512" i="5"/>
  <c r="AG644" i="5"/>
  <c r="AF512" i="5"/>
  <c r="AF644" i="5"/>
  <c r="AE512" i="5"/>
  <c r="AE644" i="5"/>
  <c r="AD512" i="5"/>
  <c r="AD644" i="5"/>
  <c r="AC512" i="5"/>
  <c r="AC644" i="5"/>
  <c r="AB512" i="5"/>
  <c r="AB644" i="5"/>
  <c r="AA512" i="5"/>
  <c r="AA644" i="5"/>
  <c r="Z512" i="5"/>
  <c r="Z644" i="5"/>
  <c r="Y512" i="5"/>
  <c r="Y644" i="5"/>
  <c r="X512" i="5"/>
  <c r="X644" i="5"/>
  <c r="W512" i="5"/>
  <c r="W644" i="5"/>
  <c r="V512" i="5"/>
  <c r="V644" i="5"/>
  <c r="U512" i="5"/>
  <c r="U644" i="5"/>
  <c r="T512" i="5"/>
  <c r="T644" i="5"/>
  <c r="S512" i="5"/>
  <c r="S644" i="5"/>
  <c r="R512" i="5"/>
  <c r="R644" i="5"/>
  <c r="Q512" i="5"/>
  <c r="Q644" i="5"/>
  <c r="P512" i="5"/>
  <c r="P644" i="5"/>
  <c r="O512" i="5"/>
  <c r="O644" i="5"/>
  <c r="N512" i="5"/>
  <c r="N644" i="5"/>
  <c r="M512" i="5"/>
  <c r="M644" i="5"/>
  <c r="L512" i="5"/>
  <c r="L644" i="5"/>
  <c r="K512" i="5"/>
  <c r="K644" i="5"/>
  <c r="J512" i="5"/>
  <c r="J644" i="5"/>
  <c r="I512" i="5"/>
  <c r="I644" i="5"/>
  <c r="H512" i="5"/>
  <c r="H644" i="5"/>
  <c r="G512" i="5"/>
  <c r="G644" i="5"/>
  <c r="F512" i="5"/>
  <c r="F644" i="5"/>
  <c r="E512" i="5"/>
  <c r="E644" i="5"/>
  <c r="D512" i="5"/>
  <c r="D644" i="5"/>
  <c r="C512" i="5"/>
  <c r="C644" i="5"/>
  <c r="B512" i="5"/>
  <c r="B644" i="5"/>
  <c r="BL511" i="5"/>
  <c r="BL643" i="5"/>
  <c r="BK511" i="5"/>
  <c r="BK643" i="5"/>
  <c r="BJ511" i="5"/>
  <c r="BJ643" i="5"/>
  <c r="BI511" i="5"/>
  <c r="BI643" i="5"/>
  <c r="BH511" i="5"/>
  <c r="BH643" i="5"/>
  <c r="BG511" i="5"/>
  <c r="BG643" i="5"/>
  <c r="BF511" i="5"/>
  <c r="BF643" i="5"/>
  <c r="BE511" i="5"/>
  <c r="BE643" i="5"/>
  <c r="BD511" i="5"/>
  <c r="BD643" i="5"/>
  <c r="BC511" i="5"/>
  <c r="BC643" i="5"/>
  <c r="BB511" i="5"/>
  <c r="BB643" i="5"/>
  <c r="BA511" i="5"/>
  <c r="BA643" i="5"/>
  <c r="AZ511" i="5"/>
  <c r="AZ643" i="5"/>
  <c r="AY511" i="5"/>
  <c r="AY643" i="5"/>
  <c r="AX511" i="5"/>
  <c r="AX643" i="5"/>
  <c r="AW511" i="5"/>
  <c r="AW643" i="5"/>
  <c r="AV511" i="5"/>
  <c r="AV643" i="5"/>
  <c r="AU511" i="5"/>
  <c r="AU643" i="5"/>
  <c r="AT511" i="5"/>
  <c r="AT643" i="5"/>
  <c r="AS511" i="5"/>
  <c r="AS643" i="5"/>
  <c r="AR511" i="5"/>
  <c r="AR643" i="5"/>
  <c r="AQ511" i="5"/>
  <c r="AQ643" i="5"/>
  <c r="AP511" i="5"/>
  <c r="AP643" i="5"/>
  <c r="AO511" i="5"/>
  <c r="AO643" i="5"/>
  <c r="AN511" i="5"/>
  <c r="AN643" i="5"/>
  <c r="AM511" i="5"/>
  <c r="AM643" i="5"/>
  <c r="AL511" i="5"/>
  <c r="AL643" i="5"/>
  <c r="AK511" i="5"/>
  <c r="AK643" i="5"/>
  <c r="AJ511" i="5"/>
  <c r="AJ643" i="5"/>
  <c r="AI511" i="5"/>
  <c r="AI643" i="5"/>
  <c r="AH511" i="5"/>
  <c r="AH643" i="5"/>
  <c r="AG511" i="5"/>
  <c r="AG643" i="5"/>
  <c r="AF511" i="5"/>
  <c r="AF643" i="5"/>
  <c r="AE511" i="5"/>
  <c r="AE643" i="5"/>
  <c r="AD511" i="5"/>
  <c r="AD643" i="5"/>
  <c r="AC511" i="5"/>
  <c r="AC643" i="5"/>
  <c r="AB511" i="5"/>
  <c r="AB643" i="5"/>
  <c r="AA511" i="5"/>
  <c r="AA643" i="5"/>
  <c r="Z511" i="5"/>
  <c r="Z643" i="5"/>
  <c r="Y511" i="5"/>
  <c r="Y643" i="5"/>
  <c r="X511" i="5"/>
  <c r="X643" i="5"/>
  <c r="W511" i="5"/>
  <c r="W643" i="5"/>
  <c r="V511" i="5"/>
  <c r="V643" i="5"/>
  <c r="U511" i="5"/>
  <c r="U643" i="5"/>
  <c r="T511" i="5"/>
  <c r="T643" i="5"/>
  <c r="S511" i="5"/>
  <c r="S643" i="5"/>
  <c r="R511" i="5"/>
  <c r="R643" i="5"/>
  <c r="Q511" i="5"/>
  <c r="Q643" i="5"/>
  <c r="P511" i="5"/>
  <c r="P643" i="5"/>
  <c r="O511" i="5"/>
  <c r="O643" i="5"/>
  <c r="N511" i="5"/>
  <c r="N643" i="5"/>
  <c r="M511" i="5"/>
  <c r="M643" i="5"/>
  <c r="L511" i="5"/>
  <c r="L643" i="5"/>
  <c r="K511" i="5"/>
  <c r="K643" i="5"/>
  <c r="J511" i="5"/>
  <c r="J643" i="5"/>
  <c r="I511" i="5"/>
  <c r="I643" i="5"/>
  <c r="H511" i="5"/>
  <c r="H643" i="5"/>
  <c r="G511" i="5"/>
  <c r="G643" i="5"/>
  <c r="F511" i="5"/>
  <c r="F643" i="5"/>
  <c r="E511" i="5"/>
  <c r="E643" i="5"/>
  <c r="D511" i="5"/>
  <c r="D643" i="5"/>
  <c r="C511" i="5"/>
  <c r="C643" i="5"/>
  <c r="B511" i="5"/>
  <c r="B643" i="5"/>
  <c r="BL510" i="5"/>
  <c r="BL642" i="5"/>
  <c r="BK510" i="5"/>
  <c r="BK642" i="5"/>
  <c r="BJ510" i="5"/>
  <c r="BJ642" i="5"/>
  <c r="BI510" i="5"/>
  <c r="BI642" i="5"/>
  <c r="BH510" i="5"/>
  <c r="BH642" i="5"/>
  <c r="BG510" i="5"/>
  <c r="BG642" i="5"/>
  <c r="BF510" i="5"/>
  <c r="BF642" i="5"/>
  <c r="BE510" i="5"/>
  <c r="BE642" i="5"/>
  <c r="BD510" i="5"/>
  <c r="BD642" i="5"/>
  <c r="BC510" i="5"/>
  <c r="BC642" i="5"/>
  <c r="BB510" i="5"/>
  <c r="BB642" i="5"/>
  <c r="BA510" i="5"/>
  <c r="BA642" i="5"/>
  <c r="AZ510" i="5"/>
  <c r="AZ642" i="5"/>
  <c r="AY510" i="5"/>
  <c r="AY642" i="5"/>
  <c r="AX510" i="5"/>
  <c r="AX642" i="5"/>
  <c r="AW510" i="5"/>
  <c r="AW642" i="5"/>
  <c r="AV510" i="5"/>
  <c r="AV642" i="5"/>
  <c r="AU510" i="5"/>
  <c r="AU642" i="5"/>
  <c r="AT510" i="5"/>
  <c r="AT642" i="5"/>
  <c r="AS510" i="5"/>
  <c r="AS642" i="5"/>
  <c r="AR510" i="5"/>
  <c r="AR642" i="5"/>
  <c r="AQ510" i="5"/>
  <c r="AQ642" i="5"/>
  <c r="AP510" i="5"/>
  <c r="AP642" i="5"/>
  <c r="AO510" i="5"/>
  <c r="AO642" i="5"/>
  <c r="AN510" i="5"/>
  <c r="AN642" i="5"/>
  <c r="AM510" i="5"/>
  <c r="AM642" i="5"/>
  <c r="AL510" i="5"/>
  <c r="AL642" i="5"/>
  <c r="AK510" i="5"/>
  <c r="AK642" i="5"/>
  <c r="AJ510" i="5"/>
  <c r="AJ642" i="5"/>
  <c r="AI510" i="5"/>
  <c r="AI642" i="5"/>
  <c r="AH510" i="5"/>
  <c r="AH642" i="5"/>
  <c r="AG510" i="5"/>
  <c r="AG642" i="5"/>
  <c r="AF510" i="5"/>
  <c r="AF642" i="5"/>
  <c r="AE510" i="5"/>
  <c r="AE642" i="5"/>
  <c r="AD510" i="5"/>
  <c r="AD642" i="5"/>
  <c r="AC510" i="5"/>
  <c r="AC642" i="5"/>
  <c r="AB510" i="5"/>
  <c r="AB642" i="5"/>
  <c r="AA510" i="5"/>
  <c r="AA642" i="5"/>
  <c r="Z510" i="5"/>
  <c r="Z642" i="5"/>
  <c r="Y510" i="5"/>
  <c r="Y642" i="5"/>
  <c r="X510" i="5"/>
  <c r="X642" i="5"/>
  <c r="W510" i="5"/>
  <c r="W642" i="5"/>
  <c r="V510" i="5"/>
  <c r="V642" i="5"/>
  <c r="U510" i="5"/>
  <c r="U642" i="5"/>
  <c r="T510" i="5"/>
  <c r="T642" i="5"/>
  <c r="S510" i="5"/>
  <c r="S642" i="5"/>
  <c r="R510" i="5"/>
  <c r="R642" i="5"/>
  <c r="Q510" i="5"/>
  <c r="Q642" i="5"/>
  <c r="P510" i="5"/>
  <c r="P642" i="5"/>
  <c r="O510" i="5"/>
  <c r="O642" i="5"/>
  <c r="N510" i="5"/>
  <c r="N642" i="5"/>
  <c r="M510" i="5"/>
  <c r="M642" i="5"/>
  <c r="L510" i="5"/>
  <c r="L642" i="5"/>
  <c r="K510" i="5"/>
  <c r="K642" i="5"/>
  <c r="J510" i="5"/>
  <c r="J642" i="5"/>
  <c r="I510" i="5"/>
  <c r="I642" i="5"/>
  <c r="H510" i="5"/>
  <c r="H642" i="5"/>
  <c r="G510" i="5"/>
  <c r="G642" i="5"/>
  <c r="F510" i="5"/>
  <c r="F642" i="5"/>
  <c r="E510" i="5"/>
  <c r="E642" i="5"/>
  <c r="D510" i="5"/>
  <c r="D642" i="5"/>
  <c r="C510" i="5"/>
  <c r="C642" i="5"/>
  <c r="B510" i="5"/>
  <c r="B642" i="5"/>
  <c r="BL509" i="5"/>
  <c r="BL641" i="5"/>
  <c r="BK509" i="5"/>
  <c r="BK641" i="5"/>
  <c r="BJ509" i="5"/>
  <c r="BJ641" i="5"/>
  <c r="BI509" i="5"/>
  <c r="BI641" i="5"/>
  <c r="BH509" i="5"/>
  <c r="BH641" i="5"/>
  <c r="BG509" i="5"/>
  <c r="BG641" i="5"/>
  <c r="BF509" i="5"/>
  <c r="BF641" i="5"/>
  <c r="BE509" i="5"/>
  <c r="BE641" i="5"/>
  <c r="BD509" i="5"/>
  <c r="BD641" i="5"/>
  <c r="BC509" i="5"/>
  <c r="BC641" i="5"/>
  <c r="BB509" i="5"/>
  <c r="BB641" i="5"/>
  <c r="BA509" i="5"/>
  <c r="BA641" i="5"/>
  <c r="AZ509" i="5"/>
  <c r="AZ641" i="5"/>
  <c r="AY509" i="5"/>
  <c r="AY641" i="5"/>
  <c r="AX509" i="5"/>
  <c r="AX641" i="5"/>
  <c r="AW509" i="5"/>
  <c r="AW641" i="5"/>
  <c r="AV509" i="5"/>
  <c r="AV641" i="5"/>
  <c r="AU509" i="5"/>
  <c r="AU641" i="5"/>
  <c r="AT509" i="5"/>
  <c r="AT641" i="5"/>
  <c r="AS509" i="5"/>
  <c r="AS641" i="5"/>
  <c r="AR509" i="5"/>
  <c r="AR641" i="5"/>
  <c r="AQ509" i="5"/>
  <c r="AQ641" i="5"/>
  <c r="AP509" i="5"/>
  <c r="AP641" i="5"/>
  <c r="AO509" i="5"/>
  <c r="AO641" i="5"/>
  <c r="AN509" i="5"/>
  <c r="AN641" i="5"/>
  <c r="AM509" i="5"/>
  <c r="AM641" i="5"/>
  <c r="AL509" i="5"/>
  <c r="AL641" i="5"/>
  <c r="AK509" i="5"/>
  <c r="AK641" i="5"/>
  <c r="AJ509" i="5"/>
  <c r="AJ641" i="5"/>
  <c r="AI509" i="5"/>
  <c r="AI641" i="5"/>
  <c r="AH509" i="5"/>
  <c r="AH641" i="5"/>
  <c r="AG509" i="5"/>
  <c r="AG641" i="5"/>
  <c r="AF509" i="5"/>
  <c r="AF641" i="5"/>
  <c r="AE509" i="5"/>
  <c r="AE641" i="5"/>
  <c r="AD509" i="5"/>
  <c r="AD641" i="5"/>
  <c r="AC509" i="5"/>
  <c r="AC641" i="5"/>
  <c r="AB509" i="5"/>
  <c r="AB641" i="5"/>
  <c r="AA509" i="5"/>
  <c r="AA641" i="5"/>
  <c r="Z509" i="5"/>
  <c r="Z641" i="5"/>
  <c r="Y509" i="5"/>
  <c r="Y641" i="5"/>
  <c r="X509" i="5"/>
  <c r="X641" i="5"/>
  <c r="W509" i="5"/>
  <c r="W641" i="5"/>
  <c r="V509" i="5"/>
  <c r="V641" i="5"/>
  <c r="U509" i="5"/>
  <c r="U641" i="5"/>
  <c r="T509" i="5"/>
  <c r="T641" i="5"/>
  <c r="S509" i="5"/>
  <c r="S641" i="5"/>
  <c r="R509" i="5"/>
  <c r="R641" i="5"/>
  <c r="Q509" i="5"/>
  <c r="Q641" i="5"/>
  <c r="P509" i="5"/>
  <c r="P641" i="5"/>
  <c r="O509" i="5"/>
  <c r="O641" i="5"/>
  <c r="N509" i="5"/>
  <c r="N641" i="5"/>
  <c r="M509" i="5"/>
  <c r="M641" i="5"/>
  <c r="L509" i="5"/>
  <c r="L641" i="5"/>
  <c r="K509" i="5"/>
  <c r="K641" i="5"/>
  <c r="J509" i="5"/>
  <c r="J641" i="5"/>
  <c r="I509" i="5"/>
  <c r="I641" i="5"/>
  <c r="H509" i="5"/>
  <c r="H641" i="5"/>
  <c r="G509" i="5"/>
  <c r="G641" i="5"/>
  <c r="F509" i="5"/>
  <c r="F641" i="5"/>
  <c r="E509" i="5"/>
  <c r="E641" i="5"/>
  <c r="D509" i="5"/>
  <c r="D641" i="5"/>
  <c r="C509" i="5"/>
  <c r="C641" i="5"/>
  <c r="B509" i="5"/>
  <c r="B641" i="5"/>
  <c r="BL508" i="5"/>
  <c r="BL640" i="5"/>
  <c r="BK508" i="5"/>
  <c r="BK640" i="5"/>
  <c r="BJ508" i="5"/>
  <c r="BJ640" i="5"/>
  <c r="BI508" i="5"/>
  <c r="BI640" i="5"/>
  <c r="BH508" i="5"/>
  <c r="BH640" i="5"/>
  <c r="BG508" i="5"/>
  <c r="BG640" i="5"/>
  <c r="BF508" i="5"/>
  <c r="BF640" i="5"/>
  <c r="BE508" i="5"/>
  <c r="BE640" i="5"/>
  <c r="BD508" i="5"/>
  <c r="BD640" i="5"/>
  <c r="BC508" i="5"/>
  <c r="BC640" i="5"/>
  <c r="BB508" i="5"/>
  <c r="BB640" i="5"/>
  <c r="BA508" i="5"/>
  <c r="BA640" i="5"/>
  <c r="AZ508" i="5"/>
  <c r="AZ640" i="5"/>
  <c r="AY508" i="5"/>
  <c r="AY640" i="5"/>
  <c r="AX508" i="5"/>
  <c r="AX640" i="5"/>
  <c r="AW508" i="5"/>
  <c r="AW640" i="5"/>
  <c r="AV508" i="5"/>
  <c r="AV640" i="5"/>
  <c r="AU508" i="5"/>
  <c r="AU640" i="5"/>
  <c r="AT508" i="5"/>
  <c r="AT640" i="5"/>
  <c r="AS508" i="5"/>
  <c r="AS640" i="5"/>
  <c r="AR508" i="5"/>
  <c r="AR640" i="5"/>
  <c r="AQ508" i="5"/>
  <c r="AQ640" i="5"/>
  <c r="AP508" i="5"/>
  <c r="AP640" i="5"/>
  <c r="AO508" i="5"/>
  <c r="AO640" i="5"/>
  <c r="AN508" i="5"/>
  <c r="AN640" i="5"/>
  <c r="AM508" i="5"/>
  <c r="AM640" i="5"/>
  <c r="AL508" i="5"/>
  <c r="AL640" i="5"/>
  <c r="AK508" i="5"/>
  <c r="AK640" i="5"/>
  <c r="AJ508" i="5"/>
  <c r="AJ640" i="5"/>
  <c r="AI508" i="5"/>
  <c r="AI640" i="5"/>
  <c r="AH508" i="5"/>
  <c r="AH640" i="5"/>
  <c r="AG508" i="5"/>
  <c r="AG640" i="5"/>
  <c r="AF508" i="5"/>
  <c r="AF640" i="5"/>
  <c r="AE508" i="5"/>
  <c r="AE640" i="5"/>
  <c r="AD508" i="5"/>
  <c r="AD640" i="5"/>
  <c r="AC508" i="5"/>
  <c r="AC640" i="5"/>
  <c r="AB508" i="5"/>
  <c r="AB640" i="5"/>
  <c r="AA508" i="5"/>
  <c r="AA640" i="5"/>
  <c r="Z508" i="5"/>
  <c r="Z640" i="5"/>
  <c r="Y508" i="5"/>
  <c r="Y640" i="5"/>
  <c r="X508" i="5"/>
  <c r="X640" i="5"/>
  <c r="W508" i="5"/>
  <c r="W640" i="5"/>
  <c r="V508" i="5"/>
  <c r="V640" i="5"/>
  <c r="U508" i="5"/>
  <c r="U640" i="5"/>
  <c r="T508" i="5"/>
  <c r="T640" i="5"/>
  <c r="S508" i="5"/>
  <c r="S640" i="5"/>
  <c r="R508" i="5"/>
  <c r="R640" i="5"/>
  <c r="Q508" i="5"/>
  <c r="Q640" i="5"/>
  <c r="P508" i="5"/>
  <c r="P640" i="5"/>
  <c r="O508" i="5"/>
  <c r="O640" i="5"/>
  <c r="N508" i="5"/>
  <c r="N640" i="5"/>
  <c r="M508" i="5"/>
  <c r="M640" i="5"/>
  <c r="L508" i="5"/>
  <c r="L640" i="5"/>
  <c r="K508" i="5"/>
  <c r="K640" i="5"/>
  <c r="J508" i="5"/>
  <c r="J640" i="5"/>
  <c r="I508" i="5"/>
  <c r="I640" i="5"/>
  <c r="H508" i="5"/>
  <c r="H640" i="5"/>
  <c r="G508" i="5"/>
  <c r="G640" i="5"/>
  <c r="F508" i="5"/>
  <c r="F640" i="5"/>
  <c r="E508" i="5"/>
  <c r="E640" i="5"/>
  <c r="D508" i="5"/>
  <c r="D640" i="5"/>
  <c r="C508" i="5"/>
  <c r="C640" i="5"/>
  <c r="B508" i="5"/>
  <c r="B640" i="5"/>
  <c r="BL507" i="5"/>
  <c r="BL639" i="5"/>
  <c r="BK507" i="5"/>
  <c r="BK639" i="5"/>
  <c r="BJ507" i="5"/>
  <c r="BJ639" i="5"/>
  <c r="BI507" i="5"/>
  <c r="BI639" i="5"/>
  <c r="BH507" i="5"/>
  <c r="BH639" i="5"/>
  <c r="BG507" i="5"/>
  <c r="BG639" i="5"/>
  <c r="BF507" i="5"/>
  <c r="BF639" i="5"/>
  <c r="BE507" i="5"/>
  <c r="BE639" i="5"/>
  <c r="BD507" i="5"/>
  <c r="BD639" i="5"/>
  <c r="BC507" i="5"/>
  <c r="BC639" i="5"/>
  <c r="BB507" i="5"/>
  <c r="BB639" i="5"/>
  <c r="BA507" i="5"/>
  <c r="BA639" i="5"/>
  <c r="AZ507" i="5"/>
  <c r="AZ639" i="5"/>
  <c r="AY507" i="5"/>
  <c r="AY639" i="5"/>
  <c r="AX507" i="5"/>
  <c r="AX639" i="5"/>
  <c r="AW507" i="5"/>
  <c r="AW639" i="5"/>
  <c r="AV507" i="5"/>
  <c r="AV639" i="5"/>
  <c r="AU507" i="5"/>
  <c r="AU639" i="5"/>
  <c r="AT507" i="5"/>
  <c r="AT639" i="5"/>
  <c r="AS507" i="5"/>
  <c r="AS639" i="5"/>
  <c r="AR507" i="5"/>
  <c r="AR639" i="5"/>
  <c r="AQ507" i="5"/>
  <c r="AQ639" i="5"/>
  <c r="AP507" i="5"/>
  <c r="AP639" i="5"/>
  <c r="AO507" i="5"/>
  <c r="AO639" i="5"/>
  <c r="AN507" i="5"/>
  <c r="AN639" i="5"/>
  <c r="AM507" i="5"/>
  <c r="AM639" i="5"/>
  <c r="AL507" i="5"/>
  <c r="AL639" i="5"/>
  <c r="AK507" i="5"/>
  <c r="AK639" i="5"/>
  <c r="AJ507" i="5"/>
  <c r="AJ639" i="5"/>
  <c r="AI507" i="5"/>
  <c r="AI639" i="5"/>
  <c r="AH507" i="5"/>
  <c r="AH639" i="5"/>
  <c r="AG507" i="5"/>
  <c r="AG639" i="5"/>
  <c r="AF507" i="5"/>
  <c r="AF639" i="5"/>
  <c r="AE507" i="5"/>
  <c r="AE639" i="5"/>
  <c r="AD507" i="5"/>
  <c r="AD639" i="5"/>
  <c r="AC507" i="5"/>
  <c r="AC639" i="5"/>
  <c r="AB507" i="5"/>
  <c r="AB639" i="5"/>
  <c r="AA507" i="5"/>
  <c r="AA639" i="5"/>
  <c r="Z507" i="5"/>
  <c r="Z639" i="5"/>
  <c r="Y507" i="5"/>
  <c r="Y639" i="5"/>
  <c r="X507" i="5"/>
  <c r="X639" i="5"/>
  <c r="W507" i="5"/>
  <c r="W639" i="5"/>
  <c r="V507" i="5"/>
  <c r="V639" i="5"/>
  <c r="U507" i="5"/>
  <c r="U639" i="5"/>
  <c r="T507" i="5"/>
  <c r="T639" i="5"/>
  <c r="S507" i="5"/>
  <c r="S639" i="5"/>
  <c r="R507" i="5"/>
  <c r="R639" i="5"/>
  <c r="Q507" i="5"/>
  <c r="Q639" i="5"/>
  <c r="P507" i="5"/>
  <c r="P639" i="5"/>
  <c r="O507" i="5"/>
  <c r="O639" i="5"/>
  <c r="N507" i="5"/>
  <c r="N639" i="5"/>
  <c r="M507" i="5"/>
  <c r="M639" i="5"/>
  <c r="L507" i="5"/>
  <c r="L639" i="5"/>
  <c r="K507" i="5"/>
  <c r="K639" i="5"/>
  <c r="J507" i="5"/>
  <c r="J639" i="5"/>
  <c r="I507" i="5"/>
  <c r="I639" i="5"/>
  <c r="H507" i="5"/>
  <c r="H639" i="5"/>
  <c r="G507" i="5"/>
  <c r="G639" i="5"/>
  <c r="F507" i="5"/>
  <c r="F639" i="5"/>
  <c r="E507" i="5"/>
  <c r="E639" i="5"/>
  <c r="D507" i="5"/>
  <c r="D639" i="5"/>
  <c r="C507" i="5"/>
  <c r="C639" i="5"/>
  <c r="B507" i="5"/>
  <c r="B639" i="5"/>
  <c r="BL506" i="5"/>
  <c r="BL638" i="5"/>
  <c r="BK506" i="5"/>
  <c r="BK638" i="5"/>
  <c r="BJ506" i="5"/>
  <c r="BJ638" i="5"/>
  <c r="BI506" i="5"/>
  <c r="BI638" i="5"/>
  <c r="BH506" i="5"/>
  <c r="BH638" i="5"/>
  <c r="BG506" i="5"/>
  <c r="BG638" i="5"/>
  <c r="BF506" i="5"/>
  <c r="BF638" i="5"/>
  <c r="BE506" i="5"/>
  <c r="BE638" i="5"/>
  <c r="BD506" i="5"/>
  <c r="BD638" i="5"/>
  <c r="BC506" i="5"/>
  <c r="BC638" i="5"/>
  <c r="BB506" i="5"/>
  <c r="BB638" i="5"/>
  <c r="BA506" i="5"/>
  <c r="BA638" i="5"/>
  <c r="AZ506" i="5"/>
  <c r="AZ638" i="5"/>
  <c r="AY506" i="5"/>
  <c r="AY638" i="5"/>
  <c r="AX506" i="5"/>
  <c r="AX638" i="5"/>
  <c r="AW506" i="5"/>
  <c r="AW638" i="5"/>
  <c r="AV506" i="5"/>
  <c r="AV638" i="5"/>
  <c r="AU506" i="5"/>
  <c r="AU638" i="5"/>
  <c r="AT506" i="5"/>
  <c r="AT638" i="5"/>
  <c r="AS506" i="5"/>
  <c r="AS638" i="5"/>
  <c r="AR506" i="5"/>
  <c r="AR638" i="5"/>
  <c r="AQ506" i="5"/>
  <c r="AQ638" i="5"/>
  <c r="AP506" i="5"/>
  <c r="AP638" i="5"/>
  <c r="AO506" i="5"/>
  <c r="AO638" i="5"/>
  <c r="AN506" i="5"/>
  <c r="AN638" i="5"/>
  <c r="AM506" i="5"/>
  <c r="AM638" i="5"/>
  <c r="AL506" i="5"/>
  <c r="AL638" i="5"/>
  <c r="AK506" i="5"/>
  <c r="AK638" i="5"/>
  <c r="AJ506" i="5"/>
  <c r="AJ638" i="5"/>
  <c r="AI506" i="5"/>
  <c r="AI638" i="5"/>
  <c r="AH506" i="5"/>
  <c r="AH638" i="5"/>
  <c r="AG506" i="5"/>
  <c r="AG638" i="5"/>
  <c r="AF506" i="5"/>
  <c r="AF638" i="5"/>
  <c r="AE506" i="5"/>
  <c r="AE638" i="5"/>
  <c r="AD506" i="5"/>
  <c r="AD638" i="5"/>
  <c r="AC506" i="5"/>
  <c r="AC638" i="5"/>
  <c r="AB506" i="5"/>
  <c r="AB638" i="5"/>
  <c r="AA506" i="5"/>
  <c r="AA638" i="5"/>
  <c r="Z506" i="5"/>
  <c r="Z638" i="5"/>
  <c r="Y506" i="5"/>
  <c r="Y638" i="5"/>
  <c r="X506" i="5"/>
  <c r="X638" i="5"/>
  <c r="W506" i="5"/>
  <c r="W638" i="5"/>
  <c r="V506" i="5"/>
  <c r="V638" i="5"/>
  <c r="U506" i="5"/>
  <c r="U638" i="5"/>
  <c r="T506" i="5"/>
  <c r="T638" i="5"/>
  <c r="S506" i="5"/>
  <c r="S638" i="5"/>
  <c r="R506" i="5"/>
  <c r="R638" i="5"/>
  <c r="Q506" i="5"/>
  <c r="Q638" i="5"/>
  <c r="P506" i="5"/>
  <c r="P638" i="5"/>
  <c r="O506" i="5"/>
  <c r="O638" i="5"/>
  <c r="N506" i="5"/>
  <c r="N638" i="5"/>
  <c r="M506" i="5"/>
  <c r="M638" i="5"/>
  <c r="L506" i="5"/>
  <c r="L638" i="5"/>
  <c r="K506" i="5"/>
  <c r="K638" i="5"/>
  <c r="J506" i="5"/>
  <c r="J638" i="5"/>
  <c r="I506" i="5"/>
  <c r="I638" i="5"/>
  <c r="H506" i="5"/>
  <c r="H638" i="5"/>
  <c r="G506" i="5"/>
  <c r="G638" i="5"/>
  <c r="F506" i="5"/>
  <c r="F638" i="5"/>
  <c r="E506" i="5"/>
  <c r="E638" i="5"/>
  <c r="D506" i="5"/>
  <c r="D638" i="5"/>
  <c r="C506" i="5"/>
  <c r="C638" i="5"/>
  <c r="B506" i="5"/>
  <c r="B638" i="5"/>
  <c r="BL505" i="5"/>
  <c r="BL637" i="5"/>
  <c r="BK505" i="5"/>
  <c r="BK637" i="5"/>
  <c r="BJ505" i="5"/>
  <c r="BJ637" i="5"/>
  <c r="BI505" i="5"/>
  <c r="BI637" i="5"/>
  <c r="BH505" i="5"/>
  <c r="BH637" i="5"/>
  <c r="BG505" i="5"/>
  <c r="BG637" i="5"/>
  <c r="BF505" i="5"/>
  <c r="BF637" i="5"/>
  <c r="BE505" i="5"/>
  <c r="BE637" i="5"/>
  <c r="BD505" i="5"/>
  <c r="BD637" i="5"/>
  <c r="BC505" i="5"/>
  <c r="BC637" i="5"/>
  <c r="BB505" i="5"/>
  <c r="BB637" i="5"/>
  <c r="BA505" i="5"/>
  <c r="BA637" i="5"/>
  <c r="AZ505" i="5"/>
  <c r="AZ637" i="5"/>
  <c r="AY505" i="5"/>
  <c r="AY637" i="5"/>
  <c r="AX505" i="5"/>
  <c r="AX637" i="5"/>
  <c r="AW505" i="5"/>
  <c r="AW637" i="5"/>
  <c r="AV505" i="5"/>
  <c r="AV637" i="5"/>
  <c r="AU505" i="5"/>
  <c r="AU637" i="5"/>
  <c r="AT505" i="5"/>
  <c r="AT637" i="5"/>
  <c r="AS505" i="5"/>
  <c r="AS637" i="5"/>
  <c r="AR505" i="5"/>
  <c r="AR637" i="5"/>
  <c r="AQ505" i="5"/>
  <c r="AQ637" i="5"/>
  <c r="AP505" i="5"/>
  <c r="AP637" i="5"/>
  <c r="AO505" i="5"/>
  <c r="AO637" i="5"/>
  <c r="AN505" i="5"/>
  <c r="AN637" i="5"/>
  <c r="AM505" i="5"/>
  <c r="AM637" i="5"/>
  <c r="AL505" i="5"/>
  <c r="AL637" i="5"/>
  <c r="AK505" i="5"/>
  <c r="AK637" i="5"/>
  <c r="AJ505" i="5"/>
  <c r="AJ637" i="5"/>
  <c r="AI505" i="5"/>
  <c r="AI637" i="5"/>
  <c r="AH505" i="5"/>
  <c r="AH637" i="5"/>
  <c r="AG505" i="5"/>
  <c r="AG637" i="5"/>
  <c r="AF505" i="5"/>
  <c r="AF637" i="5"/>
  <c r="AE505" i="5"/>
  <c r="AE637" i="5"/>
  <c r="AD505" i="5"/>
  <c r="AD637" i="5"/>
  <c r="AC505" i="5"/>
  <c r="AC637" i="5"/>
  <c r="AB505" i="5"/>
  <c r="AB637" i="5"/>
  <c r="AA505" i="5"/>
  <c r="AA637" i="5"/>
  <c r="Z505" i="5"/>
  <c r="Z637" i="5"/>
  <c r="Y505" i="5"/>
  <c r="Y637" i="5"/>
  <c r="X505" i="5"/>
  <c r="X637" i="5"/>
  <c r="W505" i="5"/>
  <c r="W637" i="5"/>
  <c r="V505" i="5"/>
  <c r="V637" i="5"/>
  <c r="U505" i="5"/>
  <c r="U637" i="5"/>
  <c r="T505" i="5"/>
  <c r="T637" i="5"/>
  <c r="S505" i="5"/>
  <c r="S637" i="5"/>
  <c r="R505" i="5"/>
  <c r="R637" i="5"/>
  <c r="Q505" i="5"/>
  <c r="Q637" i="5"/>
  <c r="P505" i="5"/>
  <c r="P637" i="5"/>
  <c r="O505" i="5"/>
  <c r="O637" i="5"/>
  <c r="N505" i="5"/>
  <c r="N637" i="5"/>
  <c r="M505" i="5"/>
  <c r="M637" i="5"/>
  <c r="L505" i="5"/>
  <c r="L637" i="5"/>
  <c r="K505" i="5"/>
  <c r="K637" i="5"/>
  <c r="J505" i="5"/>
  <c r="J637" i="5"/>
  <c r="I505" i="5"/>
  <c r="I637" i="5"/>
  <c r="H505" i="5"/>
  <c r="H637" i="5"/>
  <c r="G505" i="5"/>
  <c r="G637" i="5"/>
  <c r="F505" i="5"/>
  <c r="F637" i="5"/>
  <c r="E505" i="5"/>
  <c r="E637" i="5"/>
  <c r="D505" i="5"/>
  <c r="D637" i="5"/>
  <c r="C505" i="5"/>
  <c r="C637" i="5"/>
  <c r="B505" i="5"/>
  <c r="B637" i="5"/>
  <c r="BL504" i="5"/>
  <c r="BL636" i="5"/>
  <c r="BK504" i="5"/>
  <c r="BK636" i="5"/>
  <c r="BJ504" i="5"/>
  <c r="BJ636" i="5"/>
  <c r="BI504" i="5"/>
  <c r="BI636" i="5"/>
  <c r="BH504" i="5"/>
  <c r="BH636" i="5"/>
  <c r="BG504" i="5"/>
  <c r="BG636" i="5"/>
  <c r="BF504" i="5"/>
  <c r="BF636" i="5"/>
  <c r="BE504" i="5"/>
  <c r="BE636" i="5"/>
  <c r="BD504" i="5"/>
  <c r="BD636" i="5"/>
  <c r="BC504" i="5"/>
  <c r="BC636" i="5"/>
  <c r="BB504" i="5"/>
  <c r="BB636" i="5"/>
  <c r="BA504" i="5"/>
  <c r="BA636" i="5"/>
  <c r="AZ504" i="5"/>
  <c r="AZ636" i="5"/>
  <c r="AY504" i="5"/>
  <c r="AY636" i="5"/>
  <c r="AX504" i="5"/>
  <c r="AX636" i="5"/>
  <c r="AW504" i="5"/>
  <c r="AW636" i="5"/>
  <c r="AV504" i="5"/>
  <c r="AV636" i="5"/>
  <c r="AU504" i="5"/>
  <c r="AU636" i="5"/>
  <c r="AT504" i="5"/>
  <c r="AT636" i="5"/>
  <c r="AS504" i="5"/>
  <c r="AS636" i="5"/>
  <c r="AR504" i="5"/>
  <c r="AR636" i="5"/>
  <c r="AQ504" i="5"/>
  <c r="AQ636" i="5"/>
  <c r="AP504" i="5"/>
  <c r="AP636" i="5"/>
  <c r="AO504" i="5"/>
  <c r="AO636" i="5"/>
  <c r="AN504" i="5"/>
  <c r="AN636" i="5"/>
  <c r="AM504" i="5"/>
  <c r="AM636" i="5"/>
  <c r="AL504" i="5"/>
  <c r="AL636" i="5"/>
  <c r="AK504" i="5"/>
  <c r="AK636" i="5"/>
  <c r="AJ504" i="5"/>
  <c r="AJ636" i="5"/>
  <c r="AI504" i="5"/>
  <c r="AI636" i="5"/>
  <c r="AH504" i="5"/>
  <c r="AH636" i="5"/>
  <c r="AG504" i="5"/>
  <c r="AG636" i="5"/>
  <c r="AF504" i="5"/>
  <c r="AF636" i="5"/>
  <c r="AE504" i="5"/>
  <c r="AE636" i="5"/>
  <c r="AD504" i="5"/>
  <c r="AD636" i="5"/>
  <c r="AC504" i="5"/>
  <c r="AC636" i="5"/>
  <c r="AB504" i="5"/>
  <c r="AB636" i="5"/>
  <c r="AA504" i="5"/>
  <c r="AA636" i="5"/>
  <c r="Z504" i="5"/>
  <c r="Z636" i="5"/>
  <c r="Y504" i="5"/>
  <c r="Y636" i="5"/>
  <c r="X504" i="5"/>
  <c r="X636" i="5"/>
  <c r="W504" i="5"/>
  <c r="W636" i="5"/>
  <c r="V504" i="5"/>
  <c r="V636" i="5"/>
  <c r="U504" i="5"/>
  <c r="U636" i="5"/>
  <c r="T504" i="5"/>
  <c r="T636" i="5"/>
  <c r="S504" i="5"/>
  <c r="S636" i="5"/>
  <c r="R504" i="5"/>
  <c r="R636" i="5"/>
  <c r="Q504" i="5"/>
  <c r="Q636" i="5"/>
  <c r="P504" i="5"/>
  <c r="P636" i="5"/>
  <c r="O504" i="5"/>
  <c r="O636" i="5"/>
  <c r="N504" i="5"/>
  <c r="N636" i="5"/>
  <c r="M504" i="5"/>
  <c r="M636" i="5"/>
  <c r="L504" i="5"/>
  <c r="L636" i="5"/>
  <c r="K504" i="5"/>
  <c r="K636" i="5"/>
  <c r="J504" i="5"/>
  <c r="J636" i="5"/>
  <c r="I504" i="5"/>
  <c r="I636" i="5"/>
  <c r="H504" i="5"/>
  <c r="H636" i="5"/>
  <c r="G504" i="5"/>
  <c r="G636" i="5"/>
  <c r="F504" i="5"/>
  <c r="F636" i="5"/>
  <c r="E504" i="5"/>
  <c r="E636" i="5"/>
  <c r="D504" i="5"/>
  <c r="D636" i="5"/>
  <c r="C504" i="5"/>
  <c r="C636" i="5"/>
  <c r="B504" i="5"/>
  <c r="B636" i="5"/>
  <c r="BL503" i="5"/>
  <c r="BL635" i="5"/>
  <c r="BK503" i="5"/>
  <c r="BK635" i="5"/>
  <c r="BJ503" i="5"/>
  <c r="BJ635" i="5"/>
  <c r="BI503" i="5"/>
  <c r="BI635" i="5"/>
  <c r="BH503" i="5"/>
  <c r="BH635" i="5"/>
  <c r="BG503" i="5"/>
  <c r="BG635" i="5"/>
  <c r="BF503" i="5"/>
  <c r="BF635" i="5"/>
  <c r="BE503" i="5"/>
  <c r="BE635" i="5"/>
  <c r="BD503" i="5"/>
  <c r="BD635" i="5"/>
  <c r="BC503" i="5"/>
  <c r="BC635" i="5"/>
  <c r="BB503" i="5"/>
  <c r="BB635" i="5"/>
  <c r="BA503" i="5"/>
  <c r="BA635" i="5"/>
  <c r="AZ503" i="5"/>
  <c r="AZ635" i="5"/>
  <c r="AY503" i="5"/>
  <c r="AY635" i="5"/>
  <c r="AX503" i="5"/>
  <c r="AX635" i="5"/>
  <c r="AW503" i="5"/>
  <c r="AW635" i="5"/>
  <c r="AV503" i="5"/>
  <c r="AV635" i="5"/>
  <c r="AU503" i="5"/>
  <c r="AU635" i="5"/>
  <c r="AT503" i="5"/>
  <c r="AT635" i="5"/>
  <c r="AS503" i="5"/>
  <c r="AS635" i="5"/>
  <c r="AR503" i="5"/>
  <c r="AR635" i="5"/>
  <c r="AQ503" i="5"/>
  <c r="AQ635" i="5"/>
  <c r="AP503" i="5"/>
  <c r="AP635" i="5"/>
  <c r="AO503" i="5"/>
  <c r="AO635" i="5"/>
  <c r="AN503" i="5"/>
  <c r="AN635" i="5"/>
  <c r="AM503" i="5"/>
  <c r="AM635" i="5"/>
  <c r="AL503" i="5"/>
  <c r="AL635" i="5"/>
  <c r="AK503" i="5"/>
  <c r="AK635" i="5"/>
  <c r="AJ503" i="5"/>
  <c r="AJ635" i="5"/>
  <c r="AI503" i="5"/>
  <c r="AI635" i="5"/>
  <c r="AH503" i="5"/>
  <c r="AH635" i="5"/>
  <c r="AG503" i="5"/>
  <c r="AG635" i="5"/>
  <c r="AF503" i="5"/>
  <c r="AF635" i="5"/>
  <c r="AE503" i="5"/>
  <c r="AE635" i="5"/>
  <c r="AD503" i="5"/>
  <c r="AD635" i="5"/>
  <c r="AC503" i="5"/>
  <c r="AC635" i="5"/>
  <c r="AB503" i="5"/>
  <c r="AB635" i="5"/>
  <c r="AA503" i="5"/>
  <c r="AA635" i="5"/>
  <c r="Z503" i="5"/>
  <c r="Z635" i="5"/>
  <c r="Y503" i="5"/>
  <c r="Y635" i="5"/>
  <c r="X503" i="5"/>
  <c r="X635" i="5"/>
  <c r="W503" i="5"/>
  <c r="W635" i="5"/>
  <c r="V503" i="5"/>
  <c r="V635" i="5"/>
  <c r="U503" i="5"/>
  <c r="U635" i="5"/>
  <c r="T503" i="5"/>
  <c r="T635" i="5"/>
  <c r="S503" i="5"/>
  <c r="S635" i="5"/>
  <c r="R503" i="5"/>
  <c r="R635" i="5"/>
  <c r="Q503" i="5"/>
  <c r="Q635" i="5"/>
  <c r="P503" i="5"/>
  <c r="P635" i="5"/>
  <c r="O503" i="5"/>
  <c r="O635" i="5"/>
  <c r="N503" i="5"/>
  <c r="N635" i="5"/>
  <c r="M503" i="5"/>
  <c r="M635" i="5"/>
  <c r="L503" i="5"/>
  <c r="L635" i="5"/>
  <c r="K503" i="5"/>
  <c r="K635" i="5"/>
  <c r="J503" i="5"/>
  <c r="J635" i="5"/>
  <c r="I503" i="5"/>
  <c r="I635" i="5"/>
  <c r="H503" i="5"/>
  <c r="H635" i="5"/>
  <c r="G503" i="5"/>
  <c r="G635" i="5"/>
  <c r="F503" i="5"/>
  <c r="F635" i="5"/>
  <c r="E503" i="5"/>
  <c r="E635" i="5"/>
  <c r="D503" i="5"/>
  <c r="D635" i="5"/>
  <c r="C503" i="5"/>
  <c r="C635" i="5"/>
  <c r="B503" i="5"/>
  <c r="B635" i="5"/>
  <c r="BL502" i="5"/>
  <c r="BL634" i="5"/>
  <c r="BK502" i="5"/>
  <c r="BK634" i="5"/>
  <c r="BJ502" i="5"/>
  <c r="BJ634" i="5"/>
  <c r="BI502" i="5"/>
  <c r="BI634" i="5"/>
  <c r="BH502" i="5"/>
  <c r="BH634" i="5"/>
  <c r="BG502" i="5"/>
  <c r="BG634" i="5"/>
  <c r="BF502" i="5"/>
  <c r="BF634" i="5"/>
  <c r="BE502" i="5"/>
  <c r="BE634" i="5"/>
  <c r="BD502" i="5"/>
  <c r="BD634" i="5"/>
  <c r="BC502" i="5"/>
  <c r="BC634" i="5"/>
  <c r="BB502" i="5"/>
  <c r="BB634" i="5"/>
  <c r="BA502" i="5"/>
  <c r="BA634" i="5"/>
  <c r="AZ502" i="5"/>
  <c r="AZ634" i="5"/>
  <c r="AY502" i="5"/>
  <c r="AY634" i="5"/>
  <c r="AX502" i="5"/>
  <c r="AX634" i="5"/>
  <c r="AW502" i="5"/>
  <c r="AW634" i="5"/>
  <c r="AV502" i="5"/>
  <c r="AV634" i="5"/>
  <c r="AU502" i="5"/>
  <c r="AU634" i="5"/>
  <c r="AT502" i="5"/>
  <c r="AT634" i="5"/>
  <c r="AS502" i="5"/>
  <c r="AS634" i="5"/>
  <c r="AR502" i="5"/>
  <c r="AR634" i="5"/>
  <c r="AQ502" i="5"/>
  <c r="AQ634" i="5"/>
  <c r="AP502" i="5"/>
  <c r="AP634" i="5"/>
  <c r="AO502" i="5"/>
  <c r="AO634" i="5"/>
  <c r="AN502" i="5"/>
  <c r="AN634" i="5"/>
  <c r="AM502" i="5"/>
  <c r="AM634" i="5"/>
  <c r="AL502" i="5"/>
  <c r="AL634" i="5"/>
  <c r="AK502" i="5"/>
  <c r="AK634" i="5"/>
  <c r="AJ502" i="5"/>
  <c r="AJ634" i="5"/>
  <c r="AI502" i="5"/>
  <c r="AI634" i="5"/>
  <c r="AH502" i="5"/>
  <c r="AH634" i="5"/>
  <c r="AG502" i="5"/>
  <c r="AG634" i="5"/>
  <c r="AF502" i="5"/>
  <c r="AF634" i="5"/>
  <c r="AE502" i="5"/>
  <c r="AE634" i="5"/>
  <c r="AD502" i="5"/>
  <c r="AD634" i="5"/>
  <c r="AC502" i="5"/>
  <c r="AC634" i="5"/>
  <c r="AB502" i="5"/>
  <c r="AB634" i="5"/>
  <c r="AA502" i="5"/>
  <c r="AA634" i="5"/>
  <c r="Z502" i="5"/>
  <c r="Z634" i="5"/>
  <c r="Y502" i="5"/>
  <c r="Y634" i="5"/>
  <c r="X502" i="5"/>
  <c r="X634" i="5"/>
  <c r="W502" i="5"/>
  <c r="W634" i="5"/>
  <c r="V502" i="5"/>
  <c r="V634" i="5"/>
  <c r="U502" i="5"/>
  <c r="U634" i="5"/>
  <c r="T502" i="5"/>
  <c r="T634" i="5"/>
  <c r="S502" i="5"/>
  <c r="S634" i="5"/>
  <c r="R502" i="5"/>
  <c r="R634" i="5"/>
  <c r="Q502" i="5"/>
  <c r="Q634" i="5"/>
  <c r="P502" i="5"/>
  <c r="P634" i="5"/>
  <c r="O502" i="5"/>
  <c r="O634" i="5"/>
  <c r="N502" i="5"/>
  <c r="N634" i="5"/>
  <c r="M502" i="5"/>
  <c r="M634" i="5"/>
  <c r="L502" i="5"/>
  <c r="L634" i="5"/>
  <c r="K502" i="5"/>
  <c r="K634" i="5"/>
  <c r="J502" i="5"/>
  <c r="J634" i="5"/>
  <c r="I502" i="5"/>
  <c r="I634" i="5"/>
  <c r="H502" i="5"/>
  <c r="H634" i="5"/>
  <c r="G502" i="5"/>
  <c r="G634" i="5"/>
  <c r="F502" i="5"/>
  <c r="F634" i="5"/>
  <c r="E502" i="5"/>
  <c r="E634" i="5"/>
  <c r="D502" i="5"/>
  <c r="D634" i="5"/>
  <c r="C502" i="5"/>
  <c r="C634" i="5"/>
  <c r="B502" i="5"/>
  <c r="B634" i="5"/>
  <c r="BL501" i="5"/>
  <c r="BL633" i="5"/>
  <c r="BK501" i="5"/>
  <c r="BK633" i="5"/>
  <c r="BJ501" i="5"/>
  <c r="BJ633" i="5"/>
  <c r="BI501" i="5"/>
  <c r="BI633" i="5"/>
  <c r="BH501" i="5"/>
  <c r="BH633" i="5"/>
  <c r="BG501" i="5"/>
  <c r="BG633" i="5"/>
  <c r="BF501" i="5"/>
  <c r="BF633" i="5"/>
  <c r="BE501" i="5"/>
  <c r="BE633" i="5"/>
  <c r="BD501" i="5"/>
  <c r="BD633" i="5"/>
  <c r="BC501" i="5"/>
  <c r="BC633" i="5"/>
  <c r="BB501" i="5"/>
  <c r="BB633" i="5"/>
  <c r="BA501" i="5"/>
  <c r="BA633" i="5"/>
  <c r="AZ501" i="5"/>
  <c r="AZ633" i="5"/>
  <c r="AY501" i="5"/>
  <c r="AY633" i="5"/>
  <c r="AX501" i="5"/>
  <c r="AX633" i="5"/>
  <c r="AW501" i="5"/>
  <c r="AW633" i="5"/>
  <c r="AV501" i="5"/>
  <c r="AV633" i="5"/>
  <c r="AU501" i="5"/>
  <c r="AU633" i="5"/>
  <c r="AT501" i="5"/>
  <c r="AT633" i="5"/>
  <c r="AS501" i="5"/>
  <c r="AS633" i="5"/>
  <c r="AR501" i="5"/>
  <c r="AR633" i="5"/>
  <c r="AQ501" i="5"/>
  <c r="AQ633" i="5"/>
  <c r="AP501" i="5"/>
  <c r="AP633" i="5"/>
  <c r="AO501" i="5"/>
  <c r="AO633" i="5"/>
  <c r="AN501" i="5"/>
  <c r="AN633" i="5"/>
  <c r="AM501" i="5"/>
  <c r="AM633" i="5"/>
  <c r="AL501" i="5"/>
  <c r="AL633" i="5"/>
  <c r="AK501" i="5"/>
  <c r="AK633" i="5"/>
  <c r="AJ501" i="5"/>
  <c r="AJ633" i="5"/>
  <c r="AI501" i="5"/>
  <c r="AI633" i="5"/>
  <c r="AH501" i="5"/>
  <c r="AH633" i="5"/>
  <c r="AG501" i="5"/>
  <c r="AG633" i="5"/>
  <c r="AF501" i="5"/>
  <c r="AF633" i="5"/>
  <c r="AE501" i="5"/>
  <c r="AE633" i="5"/>
  <c r="AD501" i="5"/>
  <c r="AD633" i="5"/>
  <c r="AC501" i="5"/>
  <c r="AC633" i="5"/>
  <c r="AB501" i="5"/>
  <c r="AB633" i="5"/>
  <c r="AA501" i="5"/>
  <c r="AA633" i="5"/>
  <c r="Z501" i="5"/>
  <c r="Z633" i="5"/>
  <c r="Y501" i="5"/>
  <c r="Y633" i="5"/>
  <c r="X501" i="5"/>
  <c r="X633" i="5"/>
  <c r="W501" i="5"/>
  <c r="W633" i="5"/>
  <c r="V501" i="5"/>
  <c r="V633" i="5"/>
  <c r="U501" i="5"/>
  <c r="U633" i="5"/>
  <c r="T501" i="5"/>
  <c r="T633" i="5"/>
  <c r="S501" i="5"/>
  <c r="S633" i="5"/>
  <c r="R501" i="5"/>
  <c r="R633" i="5"/>
  <c r="Q501" i="5"/>
  <c r="Q633" i="5"/>
  <c r="P501" i="5"/>
  <c r="P633" i="5"/>
  <c r="O501" i="5"/>
  <c r="O633" i="5"/>
  <c r="N501" i="5"/>
  <c r="N633" i="5"/>
  <c r="M501" i="5"/>
  <c r="M633" i="5"/>
  <c r="L501" i="5"/>
  <c r="L633" i="5"/>
  <c r="K501" i="5"/>
  <c r="K633" i="5"/>
  <c r="J501" i="5"/>
  <c r="J633" i="5"/>
  <c r="I501" i="5"/>
  <c r="I633" i="5"/>
  <c r="H501" i="5"/>
  <c r="H633" i="5"/>
  <c r="G501" i="5"/>
  <c r="G633" i="5"/>
  <c r="F501" i="5"/>
  <c r="F633" i="5"/>
  <c r="E501" i="5"/>
  <c r="E633" i="5"/>
  <c r="D501" i="5"/>
  <c r="D633" i="5"/>
  <c r="C501" i="5"/>
  <c r="C633" i="5"/>
  <c r="B501" i="5"/>
  <c r="B633" i="5"/>
  <c r="BL500" i="5"/>
  <c r="BL632" i="5"/>
  <c r="BK500" i="5"/>
  <c r="BK632" i="5"/>
  <c r="BJ500" i="5"/>
  <c r="BJ632" i="5"/>
  <c r="BI500" i="5"/>
  <c r="BI632" i="5"/>
  <c r="BH500" i="5"/>
  <c r="BH632" i="5"/>
  <c r="BG500" i="5"/>
  <c r="BG632" i="5"/>
  <c r="BF500" i="5"/>
  <c r="BF632" i="5"/>
  <c r="BE500" i="5"/>
  <c r="BE632" i="5"/>
  <c r="BD500" i="5"/>
  <c r="BD632" i="5"/>
  <c r="BC500" i="5"/>
  <c r="BC632" i="5"/>
  <c r="BB500" i="5"/>
  <c r="BB632" i="5"/>
  <c r="BA500" i="5"/>
  <c r="BA632" i="5"/>
  <c r="AZ500" i="5"/>
  <c r="AZ632" i="5"/>
  <c r="AY500" i="5"/>
  <c r="AY632" i="5"/>
  <c r="AX500" i="5"/>
  <c r="AX632" i="5"/>
  <c r="AW500" i="5"/>
  <c r="AW632" i="5"/>
  <c r="AV500" i="5"/>
  <c r="AV632" i="5"/>
  <c r="AU500" i="5"/>
  <c r="AU632" i="5"/>
  <c r="AT500" i="5"/>
  <c r="AT632" i="5"/>
  <c r="AS500" i="5"/>
  <c r="AS632" i="5"/>
  <c r="AR500" i="5"/>
  <c r="AR632" i="5"/>
  <c r="AQ500" i="5"/>
  <c r="AQ632" i="5"/>
  <c r="AP500" i="5"/>
  <c r="AP632" i="5"/>
  <c r="AO500" i="5"/>
  <c r="AO632" i="5"/>
  <c r="AN500" i="5"/>
  <c r="AN632" i="5"/>
  <c r="AM500" i="5"/>
  <c r="AM632" i="5"/>
  <c r="AL500" i="5"/>
  <c r="AL632" i="5"/>
  <c r="AK500" i="5"/>
  <c r="AK632" i="5"/>
  <c r="AJ500" i="5"/>
  <c r="AJ632" i="5"/>
  <c r="AI500" i="5"/>
  <c r="AI632" i="5"/>
  <c r="AH500" i="5"/>
  <c r="AH632" i="5"/>
  <c r="AG500" i="5"/>
  <c r="AG632" i="5"/>
  <c r="AF500" i="5"/>
  <c r="AF632" i="5"/>
  <c r="AE500" i="5"/>
  <c r="AE632" i="5"/>
  <c r="AD500" i="5"/>
  <c r="AD632" i="5"/>
  <c r="AC500" i="5"/>
  <c r="AC632" i="5"/>
  <c r="AB500" i="5"/>
  <c r="AB632" i="5"/>
  <c r="AA500" i="5"/>
  <c r="AA632" i="5"/>
  <c r="Z500" i="5"/>
  <c r="Z632" i="5"/>
  <c r="Y500" i="5"/>
  <c r="Y632" i="5"/>
  <c r="X500" i="5"/>
  <c r="X632" i="5"/>
  <c r="W500" i="5"/>
  <c r="W632" i="5"/>
  <c r="V500" i="5"/>
  <c r="V632" i="5"/>
  <c r="U500" i="5"/>
  <c r="U632" i="5"/>
  <c r="T500" i="5"/>
  <c r="T632" i="5"/>
  <c r="S500" i="5"/>
  <c r="S632" i="5"/>
  <c r="R500" i="5"/>
  <c r="R632" i="5"/>
  <c r="Q500" i="5"/>
  <c r="Q632" i="5"/>
  <c r="P500" i="5"/>
  <c r="P632" i="5"/>
  <c r="O500" i="5"/>
  <c r="O632" i="5"/>
  <c r="N500" i="5"/>
  <c r="N632" i="5"/>
  <c r="M500" i="5"/>
  <c r="M632" i="5"/>
  <c r="L500" i="5"/>
  <c r="L632" i="5"/>
  <c r="K500" i="5"/>
  <c r="K632" i="5"/>
  <c r="J500" i="5"/>
  <c r="J632" i="5"/>
  <c r="I500" i="5"/>
  <c r="I632" i="5"/>
  <c r="H500" i="5"/>
  <c r="H632" i="5"/>
  <c r="G500" i="5"/>
  <c r="G632" i="5"/>
  <c r="F500" i="5"/>
  <c r="F632" i="5"/>
  <c r="E500" i="5"/>
  <c r="E632" i="5"/>
  <c r="D500" i="5"/>
  <c r="D632" i="5"/>
  <c r="C500" i="5"/>
  <c r="C632" i="5"/>
  <c r="B500" i="5"/>
  <c r="B632" i="5"/>
  <c r="BL499" i="5"/>
  <c r="BL631" i="5"/>
  <c r="BK499" i="5"/>
  <c r="BK631" i="5"/>
  <c r="BJ499" i="5"/>
  <c r="BJ631" i="5"/>
  <c r="BI499" i="5"/>
  <c r="BI631" i="5"/>
  <c r="BH499" i="5"/>
  <c r="BH631" i="5"/>
  <c r="BG499" i="5"/>
  <c r="BG631" i="5"/>
  <c r="BF499" i="5"/>
  <c r="BF631" i="5"/>
  <c r="BE499" i="5"/>
  <c r="BE631" i="5"/>
  <c r="BD499" i="5"/>
  <c r="BD631" i="5"/>
  <c r="BC499" i="5"/>
  <c r="BC631" i="5"/>
  <c r="BB499" i="5"/>
  <c r="BB631" i="5"/>
  <c r="BA499" i="5"/>
  <c r="BA631" i="5"/>
  <c r="AZ499" i="5"/>
  <c r="AZ631" i="5"/>
  <c r="AY499" i="5"/>
  <c r="AY631" i="5"/>
  <c r="AX499" i="5"/>
  <c r="AX631" i="5"/>
  <c r="AW499" i="5"/>
  <c r="AW631" i="5"/>
  <c r="AV499" i="5"/>
  <c r="AV631" i="5"/>
  <c r="AU499" i="5"/>
  <c r="AU631" i="5"/>
  <c r="AT499" i="5"/>
  <c r="AT631" i="5"/>
  <c r="AS499" i="5"/>
  <c r="AS631" i="5"/>
  <c r="AR499" i="5"/>
  <c r="AR631" i="5"/>
  <c r="AQ499" i="5"/>
  <c r="AQ631" i="5"/>
  <c r="AP499" i="5"/>
  <c r="AP631" i="5"/>
  <c r="AO499" i="5"/>
  <c r="AO631" i="5"/>
  <c r="AN499" i="5"/>
  <c r="AN631" i="5"/>
  <c r="AM499" i="5"/>
  <c r="AM631" i="5"/>
  <c r="AL499" i="5"/>
  <c r="AL631" i="5"/>
  <c r="AK499" i="5"/>
  <c r="AK631" i="5"/>
  <c r="AJ499" i="5"/>
  <c r="AJ631" i="5"/>
  <c r="AI499" i="5"/>
  <c r="AI631" i="5"/>
  <c r="AH499" i="5"/>
  <c r="AH631" i="5"/>
  <c r="AG499" i="5"/>
  <c r="AG631" i="5"/>
  <c r="AF499" i="5"/>
  <c r="AF631" i="5"/>
  <c r="AE499" i="5"/>
  <c r="AE631" i="5"/>
  <c r="AD499" i="5"/>
  <c r="AD631" i="5"/>
  <c r="AC499" i="5"/>
  <c r="AC631" i="5"/>
  <c r="AB499" i="5"/>
  <c r="AB631" i="5"/>
  <c r="AA499" i="5"/>
  <c r="AA631" i="5"/>
  <c r="Z499" i="5"/>
  <c r="Z631" i="5"/>
  <c r="Y499" i="5"/>
  <c r="Y631" i="5"/>
  <c r="X499" i="5"/>
  <c r="X631" i="5"/>
  <c r="W499" i="5"/>
  <c r="W631" i="5"/>
  <c r="V499" i="5"/>
  <c r="V631" i="5"/>
  <c r="U499" i="5"/>
  <c r="U631" i="5"/>
  <c r="T499" i="5"/>
  <c r="T631" i="5"/>
  <c r="S499" i="5"/>
  <c r="S631" i="5"/>
  <c r="R499" i="5"/>
  <c r="R631" i="5"/>
  <c r="Q499" i="5"/>
  <c r="Q631" i="5"/>
  <c r="P499" i="5"/>
  <c r="P631" i="5"/>
  <c r="O499" i="5"/>
  <c r="O631" i="5"/>
  <c r="N499" i="5"/>
  <c r="N631" i="5"/>
  <c r="M499" i="5"/>
  <c r="M631" i="5"/>
  <c r="L499" i="5"/>
  <c r="L631" i="5"/>
  <c r="K499" i="5"/>
  <c r="K631" i="5"/>
  <c r="J499" i="5"/>
  <c r="J631" i="5"/>
  <c r="I499" i="5"/>
  <c r="I631" i="5"/>
  <c r="H499" i="5"/>
  <c r="H631" i="5"/>
  <c r="G499" i="5"/>
  <c r="G631" i="5"/>
  <c r="F499" i="5"/>
  <c r="F631" i="5"/>
  <c r="E499" i="5"/>
  <c r="E631" i="5"/>
  <c r="D499" i="5"/>
  <c r="D631" i="5"/>
  <c r="C499" i="5"/>
  <c r="C631" i="5"/>
  <c r="B499" i="5"/>
  <c r="B631" i="5"/>
  <c r="BL498" i="5"/>
  <c r="BL630" i="5"/>
  <c r="BK498" i="5"/>
  <c r="BK630" i="5"/>
  <c r="BJ498" i="5"/>
  <c r="BJ630" i="5"/>
  <c r="BI498" i="5"/>
  <c r="BI630" i="5"/>
  <c r="BH498" i="5"/>
  <c r="BH630" i="5"/>
  <c r="BG498" i="5"/>
  <c r="BG630" i="5"/>
  <c r="BF498" i="5"/>
  <c r="BF630" i="5"/>
  <c r="BE498" i="5"/>
  <c r="BE630" i="5"/>
  <c r="BD498" i="5"/>
  <c r="BD630" i="5"/>
  <c r="BC498" i="5"/>
  <c r="BC630" i="5"/>
  <c r="BB498" i="5"/>
  <c r="BB630" i="5"/>
  <c r="BA498" i="5"/>
  <c r="BA630" i="5"/>
  <c r="AZ498" i="5"/>
  <c r="AZ630" i="5"/>
  <c r="AY498" i="5"/>
  <c r="AY630" i="5"/>
  <c r="AX498" i="5"/>
  <c r="AX630" i="5"/>
  <c r="AW498" i="5"/>
  <c r="AW630" i="5"/>
  <c r="AV498" i="5"/>
  <c r="AV630" i="5"/>
  <c r="AU498" i="5"/>
  <c r="AU630" i="5"/>
  <c r="AT498" i="5"/>
  <c r="AT630" i="5"/>
  <c r="AS498" i="5"/>
  <c r="AS630" i="5"/>
  <c r="AR498" i="5"/>
  <c r="AR630" i="5"/>
  <c r="AQ498" i="5"/>
  <c r="AQ630" i="5"/>
  <c r="AP498" i="5"/>
  <c r="AP630" i="5"/>
  <c r="AO498" i="5"/>
  <c r="AO630" i="5"/>
  <c r="AN498" i="5"/>
  <c r="AN630" i="5"/>
  <c r="AM498" i="5"/>
  <c r="AM630" i="5"/>
  <c r="AL498" i="5"/>
  <c r="AL630" i="5"/>
  <c r="AK498" i="5"/>
  <c r="AK630" i="5"/>
  <c r="AJ498" i="5"/>
  <c r="AJ630" i="5"/>
  <c r="AI498" i="5"/>
  <c r="AI630" i="5"/>
  <c r="AH498" i="5"/>
  <c r="AH630" i="5"/>
  <c r="AG498" i="5"/>
  <c r="AG630" i="5"/>
  <c r="AF498" i="5"/>
  <c r="AF630" i="5"/>
  <c r="AE498" i="5"/>
  <c r="AE630" i="5"/>
  <c r="AD498" i="5"/>
  <c r="AD630" i="5"/>
  <c r="AC498" i="5"/>
  <c r="AC630" i="5"/>
  <c r="AB498" i="5"/>
  <c r="AB630" i="5"/>
  <c r="AA498" i="5"/>
  <c r="AA630" i="5"/>
  <c r="Z498" i="5"/>
  <c r="Z630" i="5"/>
  <c r="Y498" i="5"/>
  <c r="Y630" i="5"/>
  <c r="X498" i="5"/>
  <c r="X630" i="5"/>
  <c r="W498" i="5"/>
  <c r="W630" i="5"/>
  <c r="V498" i="5"/>
  <c r="V630" i="5"/>
  <c r="U498" i="5"/>
  <c r="U630" i="5"/>
  <c r="T498" i="5"/>
  <c r="T630" i="5"/>
  <c r="S498" i="5"/>
  <c r="S630" i="5"/>
  <c r="R498" i="5"/>
  <c r="R630" i="5"/>
  <c r="Q498" i="5"/>
  <c r="Q630" i="5"/>
  <c r="P498" i="5"/>
  <c r="P630" i="5"/>
  <c r="O498" i="5"/>
  <c r="O630" i="5"/>
  <c r="N498" i="5"/>
  <c r="N630" i="5"/>
  <c r="M498" i="5"/>
  <c r="M630" i="5"/>
  <c r="L498" i="5"/>
  <c r="L630" i="5"/>
  <c r="K498" i="5"/>
  <c r="K630" i="5"/>
  <c r="J498" i="5"/>
  <c r="J630" i="5"/>
  <c r="I498" i="5"/>
  <c r="I630" i="5"/>
  <c r="H498" i="5"/>
  <c r="H630" i="5"/>
  <c r="G498" i="5"/>
  <c r="G630" i="5"/>
  <c r="F498" i="5"/>
  <c r="F630" i="5"/>
  <c r="E498" i="5"/>
  <c r="E630" i="5"/>
  <c r="D498" i="5"/>
  <c r="D630" i="5"/>
  <c r="C498" i="5"/>
  <c r="C630" i="5"/>
  <c r="B498" i="5"/>
  <c r="B630" i="5"/>
  <c r="BL497" i="5"/>
  <c r="BL629" i="5"/>
  <c r="BK497" i="5"/>
  <c r="BK629" i="5"/>
  <c r="BJ497" i="5"/>
  <c r="BJ629" i="5"/>
  <c r="BI497" i="5"/>
  <c r="BI629" i="5"/>
  <c r="BH497" i="5"/>
  <c r="BH629" i="5"/>
  <c r="BG497" i="5"/>
  <c r="BG629" i="5"/>
  <c r="BF497" i="5"/>
  <c r="BF629" i="5"/>
  <c r="BE497" i="5"/>
  <c r="BE629" i="5"/>
  <c r="BD497" i="5"/>
  <c r="BD629" i="5"/>
  <c r="BC497" i="5"/>
  <c r="BC629" i="5"/>
  <c r="BB497" i="5"/>
  <c r="BB629" i="5"/>
  <c r="BA497" i="5"/>
  <c r="BA629" i="5"/>
  <c r="AZ497" i="5"/>
  <c r="AZ629" i="5"/>
  <c r="AY497" i="5"/>
  <c r="AY629" i="5"/>
  <c r="AX497" i="5"/>
  <c r="AX629" i="5"/>
  <c r="AW497" i="5"/>
  <c r="AW629" i="5"/>
  <c r="AV497" i="5"/>
  <c r="AV629" i="5"/>
  <c r="AU497" i="5"/>
  <c r="AU629" i="5"/>
  <c r="AT497" i="5"/>
  <c r="AT629" i="5"/>
  <c r="AS497" i="5"/>
  <c r="AS629" i="5"/>
  <c r="AR497" i="5"/>
  <c r="AR629" i="5"/>
  <c r="AQ497" i="5"/>
  <c r="AQ629" i="5"/>
  <c r="AP497" i="5"/>
  <c r="AP629" i="5"/>
  <c r="AO497" i="5"/>
  <c r="AO629" i="5"/>
  <c r="AN497" i="5"/>
  <c r="AN629" i="5"/>
  <c r="AM497" i="5"/>
  <c r="AM629" i="5"/>
  <c r="AL497" i="5"/>
  <c r="AL629" i="5"/>
  <c r="AK497" i="5"/>
  <c r="AK629" i="5"/>
  <c r="AJ497" i="5"/>
  <c r="AJ629" i="5"/>
  <c r="AI497" i="5"/>
  <c r="AI629" i="5"/>
  <c r="AH497" i="5"/>
  <c r="AH629" i="5"/>
  <c r="AG497" i="5"/>
  <c r="AG629" i="5"/>
  <c r="AF497" i="5"/>
  <c r="AF629" i="5"/>
  <c r="AE497" i="5"/>
  <c r="AE629" i="5"/>
  <c r="AD497" i="5"/>
  <c r="AD629" i="5"/>
  <c r="AC497" i="5"/>
  <c r="AC629" i="5"/>
  <c r="AB497" i="5"/>
  <c r="AB629" i="5"/>
  <c r="AA497" i="5"/>
  <c r="AA629" i="5"/>
  <c r="Z497" i="5"/>
  <c r="Z629" i="5"/>
  <c r="Y497" i="5"/>
  <c r="Y629" i="5"/>
  <c r="X497" i="5"/>
  <c r="X629" i="5"/>
  <c r="W497" i="5"/>
  <c r="W629" i="5"/>
  <c r="V497" i="5"/>
  <c r="V629" i="5"/>
  <c r="U497" i="5"/>
  <c r="U629" i="5"/>
  <c r="T497" i="5"/>
  <c r="T629" i="5"/>
  <c r="S497" i="5"/>
  <c r="S629" i="5"/>
  <c r="R497" i="5"/>
  <c r="R629" i="5"/>
  <c r="Q497" i="5"/>
  <c r="Q629" i="5"/>
  <c r="P497" i="5"/>
  <c r="P629" i="5"/>
  <c r="O497" i="5"/>
  <c r="O629" i="5"/>
  <c r="N497" i="5"/>
  <c r="N629" i="5"/>
  <c r="M497" i="5"/>
  <c r="M629" i="5"/>
  <c r="L497" i="5"/>
  <c r="L629" i="5"/>
  <c r="K497" i="5"/>
  <c r="K629" i="5"/>
  <c r="J497" i="5"/>
  <c r="J629" i="5"/>
  <c r="I497" i="5"/>
  <c r="I629" i="5"/>
  <c r="H497" i="5"/>
  <c r="H629" i="5"/>
  <c r="G497" i="5"/>
  <c r="G629" i="5"/>
  <c r="F497" i="5"/>
  <c r="F629" i="5"/>
  <c r="E497" i="5"/>
  <c r="E629" i="5"/>
  <c r="D497" i="5"/>
  <c r="D629" i="5"/>
  <c r="C497" i="5"/>
  <c r="C629" i="5"/>
  <c r="B497" i="5"/>
  <c r="B629" i="5"/>
  <c r="BL496" i="5"/>
  <c r="BL628" i="5"/>
  <c r="BK496" i="5"/>
  <c r="BK628" i="5"/>
  <c r="BJ496" i="5"/>
  <c r="BJ628" i="5"/>
  <c r="BI496" i="5"/>
  <c r="BI628" i="5"/>
  <c r="BH496" i="5"/>
  <c r="BH628" i="5"/>
  <c r="BG496" i="5"/>
  <c r="BG628" i="5"/>
  <c r="BF496" i="5"/>
  <c r="BF628" i="5"/>
  <c r="BE496" i="5"/>
  <c r="BE628" i="5"/>
  <c r="BD496" i="5"/>
  <c r="BD628" i="5"/>
  <c r="BC496" i="5"/>
  <c r="BC628" i="5"/>
  <c r="BB496" i="5"/>
  <c r="BB628" i="5"/>
  <c r="BA496" i="5"/>
  <c r="BA628" i="5"/>
  <c r="AZ496" i="5"/>
  <c r="AZ628" i="5"/>
  <c r="AY496" i="5"/>
  <c r="AY628" i="5"/>
  <c r="AX496" i="5"/>
  <c r="AX628" i="5"/>
  <c r="AW496" i="5"/>
  <c r="AW628" i="5"/>
  <c r="AV496" i="5"/>
  <c r="AV628" i="5"/>
  <c r="AU496" i="5"/>
  <c r="AU628" i="5"/>
  <c r="AT496" i="5"/>
  <c r="AT628" i="5"/>
  <c r="AS496" i="5"/>
  <c r="AS628" i="5"/>
  <c r="AR496" i="5"/>
  <c r="AR628" i="5"/>
  <c r="AQ496" i="5"/>
  <c r="AQ628" i="5"/>
  <c r="AP496" i="5"/>
  <c r="AP628" i="5"/>
  <c r="AO496" i="5"/>
  <c r="AO628" i="5"/>
  <c r="AN496" i="5"/>
  <c r="AN628" i="5"/>
  <c r="AM496" i="5"/>
  <c r="AM628" i="5"/>
  <c r="AL496" i="5"/>
  <c r="AL628" i="5"/>
  <c r="AK496" i="5"/>
  <c r="AK628" i="5"/>
  <c r="AJ496" i="5"/>
  <c r="AJ628" i="5"/>
  <c r="AI496" i="5"/>
  <c r="AI628" i="5"/>
  <c r="AH496" i="5"/>
  <c r="AH628" i="5"/>
  <c r="AG496" i="5"/>
  <c r="AG628" i="5"/>
  <c r="AF496" i="5"/>
  <c r="AF628" i="5"/>
  <c r="AE496" i="5"/>
  <c r="AE628" i="5"/>
  <c r="AD496" i="5"/>
  <c r="AD628" i="5"/>
  <c r="AC496" i="5"/>
  <c r="AC628" i="5"/>
  <c r="AB496" i="5"/>
  <c r="AB628" i="5"/>
  <c r="AA496" i="5"/>
  <c r="AA628" i="5"/>
  <c r="Z496" i="5"/>
  <c r="Z628" i="5"/>
  <c r="Y496" i="5"/>
  <c r="Y628" i="5"/>
  <c r="X496" i="5"/>
  <c r="X628" i="5"/>
  <c r="W496" i="5"/>
  <c r="W628" i="5"/>
  <c r="V496" i="5"/>
  <c r="V628" i="5"/>
  <c r="U496" i="5"/>
  <c r="U628" i="5"/>
  <c r="T496" i="5"/>
  <c r="T628" i="5"/>
  <c r="S496" i="5"/>
  <c r="S628" i="5"/>
  <c r="R496" i="5"/>
  <c r="R628" i="5"/>
  <c r="Q496" i="5"/>
  <c r="Q628" i="5"/>
  <c r="P496" i="5"/>
  <c r="P628" i="5"/>
  <c r="O496" i="5"/>
  <c r="O628" i="5"/>
  <c r="N496" i="5"/>
  <c r="N628" i="5"/>
  <c r="M496" i="5"/>
  <c r="M628" i="5"/>
  <c r="L496" i="5"/>
  <c r="L628" i="5"/>
  <c r="K496" i="5"/>
  <c r="K628" i="5"/>
  <c r="J496" i="5"/>
  <c r="J628" i="5"/>
  <c r="I496" i="5"/>
  <c r="I628" i="5"/>
  <c r="H496" i="5"/>
  <c r="H628" i="5"/>
  <c r="G496" i="5"/>
  <c r="G628" i="5"/>
  <c r="F496" i="5"/>
  <c r="F628" i="5"/>
  <c r="E496" i="5"/>
  <c r="E628" i="5"/>
  <c r="D496" i="5"/>
  <c r="D628" i="5"/>
  <c r="C496" i="5"/>
  <c r="C628" i="5"/>
  <c r="B496" i="5"/>
  <c r="B628" i="5"/>
  <c r="BL495" i="5"/>
  <c r="BL627" i="5"/>
  <c r="BK495" i="5"/>
  <c r="BK627" i="5"/>
  <c r="BJ495" i="5"/>
  <c r="BJ627" i="5"/>
  <c r="BI495" i="5"/>
  <c r="BI627" i="5"/>
  <c r="BH495" i="5"/>
  <c r="BH627" i="5"/>
  <c r="BG495" i="5"/>
  <c r="BG627" i="5"/>
  <c r="BF495" i="5"/>
  <c r="BF627" i="5"/>
  <c r="BE495" i="5"/>
  <c r="BE627" i="5"/>
  <c r="BD495" i="5"/>
  <c r="BD627" i="5"/>
  <c r="BC495" i="5"/>
  <c r="BC627" i="5"/>
  <c r="BB495" i="5"/>
  <c r="BB627" i="5"/>
  <c r="BA495" i="5"/>
  <c r="BA627" i="5"/>
  <c r="AZ495" i="5"/>
  <c r="AZ627" i="5"/>
  <c r="AY495" i="5"/>
  <c r="AY627" i="5"/>
  <c r="AX495" i="5"/>
  <c r="AX627" i="5"/>
  <c r="AW495" i="5"/>
  <c r="AW627" i="5"/>
  <c r="AV495" i="5"/>
  <c r="AV627" i="5"/>
  <c r="AU495" i="5"/>
  <c r="AU627" i="5"/>
  <c r="AT495" i="5"/>
  <c r="AT627" i="5"/>
  <c r="AS495" i="5"/>
  <c r="AS627" i="5"/>
  <c r="AR495" i="5"/>
  <c r="AR627" i="5"/>
  <c r="AQ495" i="5"/>
  <c r="AQ627" i="5"/>
  <c r="AP495" i="5"/>
  <c r="AP627" i="5"/>
  <c r="AO495" i="5"/>
  <c r="AO627" i="5"/>
  <c r="AN495" i="5"/>
  <c r="AN627" i="5"/>
  <c r="AM495" i="5"/>
  <c r="AM627" i="5"/>
  <c r="AL495" i="5"/>
  <c r="AL627" i="5"/>
  <c r="AK495" i="5"/>
  <c r="AK627" i="5"/>
  <c r="AJ495" i="5"/>
  <c r="AJ627" i="5"/>
  <c r="AI495" i="5"/>
  <c r="AI627" i="5"/>
  <c r="AH495" i="5"/>
  <c r="AH627" i="5"/>
  <c r="AG495" i="5"/>
  <c r="AG627" i="5"/>
  <c r="AF495" i="5"/>
  <c r="AF627" i="5"/>
  <c r="AE495" i="5"/>
  <c r="AE627" i="5"/>
  <c r="AD495" i="5"/>
  <c r="AD627" i="5"/>
  <c r="AC495" i="5"/>
  <c r="AC627" i="5"/>
  <c r="AB495" i="5"/>
  <c r="AB627" i="5"/>
  <c r="AA495" i="5"/>
  <c r="AA627" i="5"/>
  <c r="Z495" i="5"/>
  <c r="Z627" i="5"/>
  <c r="Y495" i="5"/>
  <c r="Y627" i="5"/>
  <c r="X495" i="5"/>
  <c r="X627" i="5"/>
  <c r="W495" i="5"/>
  <c r="W627" i="5"/>
  <c r="V495" i="5"/>
  <c r="V627" i="5"/>
  <c r="U495" i="5"/>
  <c r="U627" i="5"/>
  <c r="T495" i="5"/>
  <c r="T627" i="5"/>
  <c r="S495" i="5"/>
  <c r="S627" i="5"/>
  <c r="R495" i="5"/>
  <c r="R627" i="5"/>
  <c r="Q495" i="5"/>
  <c r="Q627" i="5"/>
  <c r="P495" i="5"/>
  <c r="P627" i="5"/>
  <c r="O495" i="5"/>
  <c r="O627" i="5"/>
  <c r="N495" i="5"/>
  <c r="N627" i="5"/>
  <c r="M495" i="5"/>
  <c r="M627" i="5"/>
  <c r="L495" i="5"/>
  <c r="L627" i="5"/>
  <c r="K495" i="5"/>
  <c r="K627" i="5"/>
  <c r="J495" i="5"/>
  <c r="J627" i="5"/>
  <c r="I495" i="5"/>
  <c r="I627" i="5"/>
  <c r="H495" i="5"/>
  <c r="H627" i="5"/>
  <c r="G495" i="5"/>
  <c r="G627" i="5"/>
  <c r="F495" i="5"/>
  <c r="F627" i="5"/>
  <c r="E495" i="5"/>
  <c r="E627" i="5"/>
  <c r="D495" i="5"/>
  <c r="D627" i="5"/>
  <c r="C495" i="5"/>
  <c r="C627" i="5"/>
  <c r="B495" i="5"/>
  <c r="B627" i="5"/>
  <c r="BL494" i="5"/>
  <c r="BL626" i="5"/>
  <c r="BK494" i="5"/>
  <c r="BK626" i="5"/>
  <c r="BJ494" i="5"/>
  <c r="BJ626" i="5"/>
  <c r="BI494" i="5"/>
  <c r="BI626" i="5"/>
  <c r="BH494" i="5"/>
  <c r="BH626" i="5"/>
  <c r="BG494" i="5"/>
  <c r="BG626" i="5"/>
  <c r="BF494" i="5"/>
  <c r="BF626" i="5"/>
  <c r="BE494" i="5"/>
  <c r="BE626" i="5"/>
  <c r="BD494" i="5"/>
  <c r="BD626" i="5"/>
  <c r="BC494" i="5"/>
  <c r="BC626" i="5"/>
  <c r="BB494" i="5"/>
  <c r="BB626" i="5"/>
  <c r="BA494" i="5"/>
  <c r="BA626" i="5"/>
  <c r="AZ494" i="5"/>
  <c r="AZ626" i="5"/>
  <c r="AY494" i="5"/>
  <c r="AY626" i="5"/>
  <c r="AX494" i="5"/>
  <c r="AX626" i="5"/>
  <c r="AW494" i="5"/>
  <c r="AW626" i="5"/>
  <c r="AV494" i="5"/>
  <c r="AV626" i="5"/>
  <c r="AU494" i="5"/>
  <c r="AU626" i="5"/>
  <c r="AT494" i="5"/>
  <c r="AT626" i="5"/>
  <c r="AS494" i="5"/>
  <c r="AS626" i="5"/>
  <c r="AR494" i="5"/>
  <c r="AR626" i="5"/>
  <c r="AQ494" i="5"/>
  <c r="AQ626" i="5"/>
  <c r="AP494" i="5"/>
  <c r="AP626" i="5"/>
  <c r="AO494" i="5"/>
  <c r="AO626" i="5"/>
  <c r="AN494" i="5"/>
  <c r="AN626" i="5"/>
  <c r="AM494" i="5"/>
  <c r="AM626" i="5"/>
  <c r="AL494" i="5"/>
  <c r="AL626" i="5"/>
  <c r="AK494" i="5"/>
  <c r="AK626" i="5"/>
  <c r="AJ494" i="5"/>
  <c r="AJ626" i="5"/>
  <c r="AI494" i="5"/>
  <c r="AI626" i="5"/>
  <c r="AH494" i="5"/>
  <c r="AH626" i="5"/>
  <c r="AG494" i="5"/>
  <c r="AG626" i="5"/>
  <c r="AF494" i="5"/>
  <c r="AF626" i="5"/>
  <c r="AE494" i="5"/>
  <c r="AE626" i="5"/>
  <c r="AD494" i="5"/>
  <c r="AD626" i="5"/>
  <c r="AC494" i="5"/>
  <c r="AC626" i="5"/>
  <c r="AB494" i="5"/>
  <c r="AB626" i="5"/>
  <c r="AA494" i="5"/>
  <c r="AA626" i="5"/>
  <c r="Z494" i="5"/>
  <c r="Z626" i="5"/>
  <c r="Y494" i="5"/>
  <c r="Y626" i="5"/>
  <c r="X494" i="5"/>
  <c r="X626" i="5"/>
  <c r="W494" i="5"/>
  <c r="W626" i="5"/>
  <c r="V494" i="5"/>
  <c r="V626" i="5"/>
  <c r="U494" i="5"/>
  <c r="U626" i="5"/>
  <c r="T494" i="5"/>
  <c r="T626" i="5"/>
  <c r="S494" i="5"/>
  <c r="S626" i="5"/>
  <c r="R494" i="5"/>
  <c r="R626" i="5"/>
  <c r="Q494" i="5"/>
  <c r="Q626" i="5"/>
  <c r="P494" i="5"/>
  <c r="P626" i="5"/>
  <c r="O494" i="5"/>
  <c r="O626" i="5"/>
  <c r="N494" i="5"/>
  <c r="N626" i="5"/>
  <c r="M494" i="5"/>
  <c r="M626" i="5"/>
  <c r="L494" i="5"/>
  <c r="L626" i="5"/>
  <c r="K494" i="5"/>
  <c r="K626" i="5"/>
  <c r="J494" i="5"/>
  <c r="J626" i="5"/>
  <c r="I494" i="5"/>
  <c r="I626" i="5"/>
  <c r="H494" i="5"/>
  <c r="H626" i="5"/>
  <c r="G494" i="5"/>
  <c r="G626" i="5"/>
  <c r="F494" i="5"/>
  <c r="F626" i="5"/>
  <c r="E494" i="5"/>
  <c r="E626" i="5"/>
  <c r="D494" i="5"/>
  <c r="D626" i="5"/>
  <c r="C494" i="5"/>
  <c r="C626" i="5"/>
  <c r="B494" i="5"/>
  <c r="B626" i="5"/>
  <c r="BL493" i="5"/>
  <c r="BL625" i="5"/>
  <c r="BK493" i="5"/>
  <c r="BK625" i="5"/>
  <c r="BJ493" i="5"/>
  <c r="BJ625" i="5"/>
  <c r="BI493" i="5"/>
  <c r="BI625" i="5"/>
  <c r="BH493" i="5"/>
  <c r="BH625" i="5"/>
  <c r="BG493" i="5"/>
  <c r="BG625" i="5"/>
  <c r="BF493" i="5"/>
  <c r="BF625" i="5"/>
  <c r="BE493" i="5"/>
  <c r="BE625" i="5"/>
  <c r="BD493" i="5"/>
  <c r="BD625" i="5"/>
  <c r="BC493" i="5"/>
  <c r="BC625" i="5"/>
  <c r="BB493" i="5"/>
  <c r="BB625" i="5"/>
  <c r="BA493" i="5"/>
  <c r="BA625" i="5"/>
  <c r="AZ493" i="5"/>
  <c r="AZ625" i="5"/>
  <c r="AY493" i="5"/>
  <c r="AY625" i="5"/>
  <c r="AX493" i="5"/>
  <c r="AX625" i="5"/>
  <c r="AW493" i="5"/>
  <c r="AW625" i="5"/>
  <c r="AV493" i="5"/>
  <c r="AV625" i="5"/>
  <c r="AU493" i="5"/>
  <c r="AU625" i="5"/>
  <c r="AT493" i="5"/>
  <c r="AT625" i="5"/>
  <c r="AS493" i="5"/>
  <c r="AS625" i="5"/>
  <c r="AR493" i="5"/>
  <c r="AR625" i="5"/>
  <c r="AQ493" i="5"/>
  <c r="AQ625" i="5"/>
  <c r="AP493" i="5"/>
  <c r="AP625" i="5"/>
  <c r="AO493" i="5"/>
  <c r="AO625" i="5"/>
  <c r="AN493" i="5"/>
  <c r="AN625" i="5"/>
  <c r="AM493" i="5"/>
  <c r="AM625" i="5"/>
  <c r="AL493" i="5"/>
  <c r="AL625" i="5"/>
  <c r="AK493" i="5"/>
  <c r="AK625" i="5"/>
  <c r="AJ493" i="5"/>
  <c r="AJ625" i="5"/>
  <c r="AI493" i="5"/>
  <c r="AI625" i="5"/>
  <c r="AH493" i="5"/>
  <c r="AH625" i="5"/>
  <c r="AG493" i="5"/>
  <c r="AG625" i="5"/>
  <c r="AF493" i="5"/>
  <c r="AF625" i="5"/>
  <c r="AE493" i="5"/>
  <c r="AE625" i="5"/>
  <c r="AD493" i="5"/>
  <c r="AD625" i="5"/>
  <c r="AC493" i="5"/>
  <c r="AC625" i="5"/>
  <c r="AB493" i="5"/>
  <c r="AB625" i="5"/>
  <c r="AA493" i="5"/>
  <c r="AA625" i="5"/>
  <c r="Z493" i="5"/>
  <c r="Z625" i="5"/>
  <c r="Y493" i="5"/>
  <c r="Y625" i="5"/>
  <c r="X493" i="5"/>
  <c r="X625" i="5"/>
  <c r="W493" i="5"/>
  <c r="W625" i="5"/>
  <c r="V493" i="5"/>
  <c r="V625" i="5"/>
  <c r="U493" i="5"/>
  <c r="U625" i="5"/>
  <c r="T493" i="5"/>
  <c r="T625" i="5"/>
  <c r="S493" i="5"/>
  <c r="S625" i="5"/>
  <c r="R493" i="5"/>
  <c r="R625" i="5"/>
  <c r="Q493" i="5"/>
  <c r="Q625" i="5"/>
  <c r="P493" i="5"/>
  <c r="P625" i="5"/>
  <c r="O493" i="5"/>
  <c r="O625" i="5"/>
  <c r="N493" i="5"/>
  <c r="N625" i="5"/>
  <c r="M493" i="5"/>
  <c r="M625" i="5"/>
  <c r="L493" i="5"/>
  <c r="L625" i="5"/>
  <c r="K493" i="5"/>
  <c r="K625" i="5"/>
  <c r="J493" i="5"/>
  <c r="J625" i="5"/>
  <c r="I493" i="5"/>
  <c r="I625" i="5"/>
  <c r="H493" i="5"/>
  <c r="H625" i="5"/>
  <c r="G493" i="5"/>
  <c r="G625" i="5"/>
  <c r="F493" i="5"/>
  <c r="F625" i="5"/>
  <c r="E493" i="5"/>
  <c r="E625" i="5"/>
  <c r="D493" i="5"/>
  <c r="D625" i="5"/>
  <c r="C493" i="5"/>
  <c r="C625" i="5"/>
  <c r="B493" i="5"/>
  <c r="B625" i="5"/>
  <c r="BL492" i="5"/>
  <c r="BL624" i="5"/>
  <c r="BK492" i="5"/>
  <c r="BK624" i="5"/>
  <c r="BJ492" i="5"/>
  <c r="BJ624" i="5"/>
  <c r="BI492" i="5"/>
  <c r="BI624" i="5"/>
  <c r="BH492" i="5"/>
  <c r="BH624" i="5"/>
  <c r="BG492" i="5"/>
  <c r="BG624" i="5"/>
  <c r="BF492" i="5"/>
  <c r="BF624" i="5"/>
  <c r="BE492" i="5"/>
  <c r="BE624" i="5"/>
  <c r="BD492" i="5"/>
  <c r="BD624" i="5"/>
  <c r="BC492" i="5"/>
  <c r="BC624" i="5"/>
  <c r="BB492" i="5"/>
  <c r="BB624" i="5"/>
  <c r="BA492" i="5"/>
  <c r="BA624" i="5"/>
  <c r="AZ492" i="5"/>
  <c r="AZ624" i="5"/>
  <c r="AY492" i="5"/>
  <c r="AY624" i="5"/>
  <c r="AX492" i="5"/>
  <c r="AX624" i="5"/>
  <c r="AW492" i="5"/>
  <c r="AW624" i="5"/>
  <c r="AV492" i="5"/>
  <c r="AV624" i="5"/>
  <c r="AU492" i="5"/>
  <c r="AU624" i="5"/>
  <c r="AT492" i="5"/>
  <c r="AT624" i="5"/>
  <c r="AS492" i="5"/>
  <c r="AS624" i="5"/>
  <c r="AR492" i="5"/>
  <c r="AR624" i="5"/>
  <c r="AQ492" i="5"/>
  <c r="AQ624" i="5"/>
  <c r="AP492" i="5"/>
  <c r="AP624" i="5"/>
  <c r="AO492" i="5"/>
  <c r="AO624" i="5"/>
  <c r="AN492" i="5"/>
  <c r="AN624" i="5"/>
  <c r="AM492" i="5"/>
  <c r="AM624" i="5"/>
  <c r="AL492" i="5"/>
  <c r="AL624" i="5"/>
  <c r="AK492" i="5"/>
  <c r="AK624" i="5"/>
  <c r="AJ492" i="5"/>
  <c r="AJ624" i="5"/>
  <c r="AI492" i="5"/>
  <c r="AI624" i="5"/>
  <c r="AH492" i="5"/>
  <c r="AH624" i="5"/>
  <c r="AG492" i="5"/>
  <c r="AG624" i="5"/>
  <c r="AF492" i="5"/>
  <c r="AF624" i="5"/>
  <c r="AE492" i="5"/>
  <c r="AE624" i="5"/>
  <c r="AD492" i="5"/>
  <c r="AD624" i="5"/>
  <c r="AC492" i="5"/>
  <c r="AC624" i="5"/>
  <c r="AB492" i="5"/>
  <c r="AB624" i="5"/>
  <c r="AA492" i="5"/>
  <c r="AA624" i="5"/>
  <c r="Z492" i="5"/>
  <c r="Z624" i="5"/>
  <c r="Y492" i="5"/>
  <c r="Y624" i="5"/>
  <c r="X492" i="5"/>
  <c r="X624" i="5"/>
  <c r="W492" i="5"/>
  <c r="W624" i="5"/>
  <c r="V492" i="5"/>
  <c r="V624" i="5"/>
  <c r="U492" i="5"/>
  <c r="U624" i="5"/>
  <c r="T492" i="5"/>
  <c r="T624" i="5"/>
  <c r="S492" i="5"/>
  <c r="S624" i="5"/>
  <c r="R492" i="5"/>
  <c r="R624" i="5"/>
  <c r="Q492" i="5"/>
  <c r="Q624" i="5"/>
  <c r="P492" i="5"/>
  <c r="P624" i="5"/>
  <c r="O492" i="5"/>
  <c r="O624" i="5"/>
  <c r="N492" i="5"/>
  <c r="N624" i="5"/>
  <c r="M492" i="5"/>
  <c r="M624" i="5"/>
  <c r="L492" i="5"/>
  <c r="L624" i="5"/>
  <c r="K492" i="5"/>
  <c r="K624" i="5"/>
  <c r="J492" i="5"/>
  <c r="J624" i="5"/>
  <c r="I492" i="5"/>
  <c r="I624" i="5"/>
  <c r="H492" i="5"/>
  <c r="H624" i="5"/>
  <c r="G492" i="5"/>
  <c r="G624" i="5"/>
  <c r="F492" i="5"/>
  <c r="F624" i="5"/>
  <c r="E492" i="5"/>
  <c r="E624" i="5"/>
  <c r="D492" i="5"/>
  <c r="D624" i="5"/>
  <c r="C492" i="5"/>
  <c r="C624" i="5"/>
  <c r="B492" i="5"/>
  <c r="B624" i="5"/>
  <c r="BL491" i="5"/>
  <c r="BL623" i="5"/>
  <c r="BK491" i="5"/>
  <c r="BK623" i="5"/>
  <c r="BJ491" i="5"/>
  <c r="BJ623" i="5"/>
  <c r="BI491" i="5"/>
  <c r="BI623" i="5"/>
  <c r="BH491" i="5"/>
  <c r="BH623" i="5"/>
  <c r="BG491" i="5"/>
  <c r="BG623" i="5"/>
  <c r="BF491" i="5"/>
  <c r="BF623" i="5"/>
  <c r="BE491" i="5"/>
  <c r="BE623" i="5"/>
  <c r="BD491" i="5"/>
  <c r="BD623" i="5"/>
  <c r="BC491" i="5"/>
  <c r="BC623" i="5"/>
  <c r="BB491" i="5"/>
  <c r="BB623" i="5"/>
  <c r="BA491" i="5"/>
  <c r="BA623" i="5"/>
  <c r="AZ491" i="5"/>
  <c r="AZ623" i="5"/>
  <c r="AY491" i="5"/>
  <c r="AY623" i="5"/>
  <c r="AX491" i="5"/>
  <c r="AX623" i="5"/>
  <c r="AW491" i="5"/>
  <c r="AW623" i="5"/>
  <c r="AV491" i="5"/>
  <c r="AV623" i="5"/>
  <c r="AU491" i="5"/>
  <c r="AU623" i="5"/>
  <c r="AT491" i="5"/>
  <c r="AT623" i="5"/>
  <c r="AS491" i="5"/>
  <c r="AS623" i="5"/>
  <c r="AR491" i="5"/>
  <c r="AR623" i="5"/>
  <c r="AQ491" i="5"/>
  <c r="AQ623" i="5"/>
  <c r="AP491" i="5"/>
  <c r="AP623" i="5"/>
  <c r="AO491" i="5"/>
  <c r="AO623" i="5"/>
  <c r="AN491" i="5"/>
  <c r="AN623" i="5"/>
  <c r="AM491" i="5"/>
  <c r="AM623" i="5"/>
  <c r="AL491" i="5"/>
  <c r="AL623" i="5"/>
  <c r="AK491" i="5"/>
  <c r="AK623" i="5"/>
  <c r="AJ491" i="5"/>
  <c r="AJ623" i="5"/>
  <c r="AI491" i="5"/>
  <c r="AI623" i="5"/>
  <c r="AH491" i="5"/>
  <c r="AH623" i="5"/>
  <c r="AG491" i="5"/>
  <c r="AG623" i="5"/>
  <c r="AF491" i="5"/>
  <c r="AF623" i="5"/>
  <c r="AE491" i="5"/>
  <c r="AE623" i="5"/>
  <c r="AD491" i="5"/>
  <c r="AD623" i="5"/>
  <c r="AC491" i="5"/>
  <c r="AC623" i="5"/>
  <c r="AB491" i="5"/>
  <c r="AB623" i="5"/>
  <c r="AA491" i="5"/>
  <c r="AA623" i="5"/>
  <c r="Z491" i="5"/>
  <c r="Z623" i="5"/>
  <c r="Y491" i="5"/>
  <c r="Y623" i="5"/>
  <c r="X491" i="5"/>
  <c r="X623" i="5"/>
  <c r="W491" i="5"/>
  <c r="W623" i="5"/>
  <c r="V491" i="5"/>
  <c r="V623" i="5"/>
  <c r="U491" i="5"/>
  <c r="U623" i="5"/>
  <c r="T491" i="5"/>
  <c r="T623" i="5"/>
  <c r="S491" i="5"/>
  <c r="S623" i="5"/>
  <c r="R491" i="5"/>
  <c r="R623" i="5"/>
  <c r="Q491" i="5"/>
  <c r="Q623" i="5"/>
  <c r="P491" i="5"/>
  <c r="P623" i="5"/>
  <c r="O491" i="5"/>
  <c r="O623" i="5"/>
  <c r="N491" i="5"/>
  <c r="N623" i="5"/>
  <c r="M491" i="5"/>
  <c r="M623" i="5"/>
  <c r="L491" i="5"/>
  <c r="L623" i="5"/>
  <c r="K491" i="5"/>
  <c r="K623" i="5"/>
  <c r="J491" i="5"/>
  <c r="J623" i="5"/>
  <c r="I491" i="5"/>
  <c r="I623" i="5"/>
  <c r="H491" i="5"/>
  <c r="H623" i="5"/>
  <c r="G491" i="5"/>
  <c r="G623" i="5"/>
  <c r="F491" i="5"/>
  <c r="F623" i="5"/>
  <c r="E491" i="5"/>
  <c r="E623" i="5"/>
  <c r="D491" i="5"/>
  <c r="D623" i="5"/>
  <c r="C491" i="5"/>
  <c r="C623" i="5"/>
  <c r="B491" i="5"/>
  <c r="B623" i="5"/>
  <c r="BL490" i="5"/>
  <c r="BL622" i="5"/>
  <c r="BK490" i="5"/>
  <c r="BK622" i="5"/>
  <c r="BJ490" i="5"/>
  <c r="BJ622" i="5"/>
  <c r="BI490" i="5"/>
  <c r="BI622" i="5"/>
  <c r="BH490" i="5"/>
  <c r="BH622" i="5"/>
  <c r="BG490" i="5"/>
  <c r="BG622" i="5"/>
  <c r="BF490" i="5"/>
  <c r="BF622" i="5"/>
  <c r="BE490" i="5"/>
  <c r="BE622" i="5"/>
  <c r="BD490" i="5"/>
  <c r="BD622" i="5"/>
  <c r="BC490" i="5"/>
  <c r="BC622" i="5"/>
  <c r="BB490" i="5"/>
  <c r="BB622" i="5"/>
  <c r="BA490" i="5"/>
  <c r="BA622" i="5"/>
  <c r="AZ490" i="5"/>
  <c r="AZ622" i="5"/>
  <c r="AY490" i="5"/>
  <c r="AY622" i="5"/>
  <c r="AX490" i="5"/>
  <c r="AX622" i="5"/>
  <c r="AW490" i="5"/>
  <c r="AW622" i="5"/>
  <c r="AV490" i="5"/>
  <c r="AV622" i="5"/>
  <c r="AU490" i="5"/>
  <c r="AU622" i="5"/>
  <c r="AT490" i="5"/>
  <c r="AT622" i="5"/>
  <c r="AS490" i="5"/>
  <c r="AS622" i="5"/>
  <c r="AR490" i="5"/>
  <c r="AR622" i="5"/>
  <c r="AQ490" i="5"/>
  <c r="AQ622" i="5"/>
  <c r="AP490" i="5"/>
  <c r="AP622" i="5"/>
  <c r="AO490" i="5"/>
  <c r="AO622" i="5"/>
  <c r="AN490" i="5"/>
  <c r="AN622" i="5"/>
  <c r="AM490" i="5"/>
  <c r="AM622" i="5"/>
  <c r="AL490" i="5"/>
  <c r="AL622" i="5"/>
  <c r="AK490" i="5"/>
  <c r="AK622" i="5"/>
  <c r="AJ490" i="5"/>
  <c r="AJ622" i="5"/>
  <c r="AI490" i="5"/>
  <c r="AI622" i="5"/>
  <c r="AH490" i="5"/>
  <c r="AH622" i="5"/>
  <c r="AG490" i="5"/>
  <c r="AG622" i="5"/>
  <c r="AF490" i="5"/>
  <c r="AF622" i="5"/>
  <c r="AE490" i="5"/>
  <c r="AE622" i="5"/>
  <c r="AD490" i="5"/>
  <c r="AD622" i="5"/>
  <c r="AC490" i="5"/>
  <c r="AC622" i="5"/>
  <c r="AB490" i="5"/>
  <c r="AB622" i="5"/>
  <c r="AA490" i="5"/>
  <c r="AA622" i="5"/>
  <c r="Z490" i="5"/>
  <c r="Z622" i="5"/>
  <c r="Y490" i="5"/>
  <c r="Y622" i="5"/>
  <c r="X490" i="5"/>
  <c r="X622" i="5"/>
  <c r="W490" i="5"/>
  <c r="W622" i="5"/>
  <c r="V490" i="5"/>
  <c r="V622" i="5"/>
  <c r="U490" i="5"/>
  <c r="U622" i="5"/>
  <c r="T490" i="5"/>
  <c r="T622" i="5"/>
  <c r="S490" i="5"/>
  <c r="S622" i="5"/>
  <c r="R490" i="5"/>
  <c r="R622" i="5"/>
  <c r="Q490" i="5"/>
  <c r="Q622" i="5"/>
  <c r="P490" i="5"/>
  <c r="P622" i="5"/>
  <c r="O490" i="5"/>
  <c r="O622" i="5"/>
  <c r="N490" i="5"/>
  <c r="N622" i="5"/>
  <c r="M490" i="5"/>
  <c r="M622" i="5"/>
  <c r="L490" i="5"/>
  <c r="L622" i="5"/>
  <c r="K490" i="5"/>
  <c r="K622" i="5"/>
  <c r="J490" i="5"/>
  <c r="J622" i="5"/>
  <c r="I490" i="5"/>
  <c r="I622" i="5"/>
  <c r="H490" i="5"/>
  <c r="H622" i="5"/>
  <c r="G490" i="5"/>
  <c r="G622" i="5"/>
  <c r="F490" i="5"/>
  <c r="F622" i="5"/>
  <c r="E490" i="5"/>
  <c r="E622" i="5"/>
  <c r="D490" i="5"/>
  <c r="D622" i="5"/>
  <c r="C490" i="5"/>
  <c r="C622" i="5"/>
  <c r="B490" i="5"/>
  <c r="B622" i="5"/>
  <c r="BL489" i="5"/>
  <c r="BL621" i="5"/>
  <c r="BK489" i="5"/>
  <c r="BK621" i="5"/>
  <c r="BJ489" i="5"/>
  <c r="BJ621" i="5"/>
  <c r="BI489" i="5"/>
  <c r="BI621" i="5"/>
  <c r="BH489" i="5"/>
  <c r="BH621" i="5"/>
  <c r="BG489" i="5"/>
  <c r="BG621" i="5"/>
  <c r="BF489" i="5"/>
  <c r="BF621" i="5"/>
  <c r="BE489" i="5"/>
  <c r="BE621" i="5"/>
  <c r="BD489" i="5"/>
  <c r="BD621" i="5"/>
  <c r="BC489" i="5"/>
  <c r="BC621" i="5"/>
  <c r="BB489" i="5"/>
  <c r="BB621" i="5"/>
  <c r="BA489" i="5"/>
  <c r="BA621" i="5"/>
  <c r="AZ489" i="5"/>
  <c r="AZ621" i="5"/>
  <c r="AY489" i="5"/>
  <c r="AY621" i="5"/>
  <c r="AX489" i="5"/>
  <c r="AX621" i="5"/>
  <c r="AW489" i="5"/>
  <c r="AW621" i="5"/>
  <c r="AV489" i="5"/>
  <c r="AV621" i="5"/>
  <c r="AU489" i="5"/>
  <c r="AU621" i="5"/>
  <c r="AT489" i="5"/>
  <c r="AT621" i="5"/>
  <c r="AS489" i="5"/>
  <c r="AS621" i="5"/>
  <c r="AR489" i="5"/>
  <c r="AR621" i="5"/>
  <c r="AQ489" i="5"/>
  <c r="AQ621" i="5"/>
  <c r="AP489" i="5"/>
  <c r="AP621" i="5"/>
  <c r="AO489" i="5"/>
  <c r="AO621" i="5"/>
  <c r="AN489" i="5"/>
  <c r="AN621" i="5"/>
  <c r="AM489" i="5"/>
  <c r="AM621" i="5"/>
  <c r="AL489" i="5"/>
  <c r="AL621" i="5"/>
  <c r="AK489" i="5"/>
  <c r="AK621" i="5"/>
  <c r="AJ489" i="5"/>
  <c r="AJ621" i="5"/>
  <c r="AI489" i="5"/>
  <c r="AI621" i="5"/>
  <c r="AH489" i="5"/>
  <c r="AH621" i="5"/>
  <c r="AG489" i="5"/>
  <c r="AG621" i="5"/>
  <c r="AF489" i="5"/>
  <c r="AF621" i="5"/>
  <c r="AE489" i="5"/>
  <c r="AE621" i="5"/>
  <c r="AD489" i="5"/>
  <c r="AD621" i="5"/>
  <c r="AC489" i="5"/>
  <c r="AC621" i="5"/>
  <c r="AB489" i="5"/>
  <c r="AB621" i="5"/>
  <c r="AA489" i="5"/>
  <c r="AA621" i="5"/>
  <c r="Z489" i="5"/>
  <c r="Z621" i="5"/>
  <c r="Y489" i="5"/>
  <c r="Y621" i="5"/>
  <c r="X489" i="5"/>
  <c r="X621" i="5"/>
  <c r="W489" i="5"/>
  <c r="W621" i="5"/>
  <c r="V489" i="5"/>
  <c r="V621" i="5"/>
  <c r="U489" i="5"/>
  <c r="U621" i="5"/>
  <c r="T489" i="5"/>
  <c r="T621" i="5"/>
  <c r="S489" i="5"/>
  <c r="S621" i="5"/>
  <c r="R489" i="5"/>
  <c r="R621" i="5"/>
  <c r="Q489" i="5"/>
  <c r="Q621" i="5"/>
  <c r="P489" i="5"/>
  <c r="P621" i="5"/>
  <c r="O489" i="5"/>
  <c r="O621" i="5"/>
  <c r="N489" i="5"/>
  <c r="N621" i="5"/>
  <c r="M489" i="5"/>
  <c r="M621" i="5"/>
  <c r="L489" i="5"/>
  <c r="L621" i="5"/>
  <c r="K489" i="5"/>
  <c r="K621" i="5"/>
  <c r="J489" i="5"/>
  <c r="J621" i="5"/>
  <c r="I489" i="5"/>
  <c r="I621" i="5"/>
  <c r="H489" i="5"/>
  <c r="H621" i="5"/>
  <c r="G489" i="5"/>
  <c r="G621" i="5"/>
  <c r="F489" i="5"/>
  <c r="F621" i="5"/>
  <c r="E489" i="5"/>
  <c r="E621" i="5"/>
  <c r="D489" i="5"/>
  <c r="D621" i="5"/>
  <c r="C489" i="5"/>
  <c r="C621" i="5"/>
  <c r="B489" i="5"/>
  <c r="B621" i="5"/>
  <c r="BL488" i="5"/>
  <c r="BL620" i="5"/>
  <c r="BK488" i="5"/>
  <c r="BK620" i="5"/>
  <c r="BJ488" i="5"/>
  <c r="BJ620" i="5"/>
  <c r="BI488" i="5"/>
  <c r="BI620" i="5"/>
  <c r="BH488" i="5"/>
  <c r="BH620" i="5"/>
  <c r="BG488" i="5"/>
  <c r="BG620" i="5"/>
  <c r="BF488" i="5"/>
  <c r="BF620" i="5"/>
  <c r="BE488" i="5"/>
  <c r="BE620" i="5"/>
  <c r="BD488" i="5"/>
  <c r="BD620" i="5"/>
  <c r="BC488" i="5"/>
  <c r="BC620" i="5"/>
  <c r="BB488" i="5"/>
  <c r="BB620" i="5"/>
  <c r="BA488" i="5"/>
  <c r="BA620" i="5"/>
  <c r="AZ488" i="5"/>
  <c r="AZ620" i="5"/>
  <c r="AY488" i="5"/>
  <c r="AY620" i="5"/>
  <c r="AX488" i="5"/>
  <c r="AX620" i="5"/>
  <c r="AW488" i="5"/>
  <c r="AW620" i="5"/>
  <c r="AV488" i="5"/>
  <c r="AV620" i="5"/>
  <c r="AU488" i="5"/>
  <c r="AU620" i="5"/>
  <c r="AT488" i="5"/>
  <c r="AT620" i="5"/>
  <c r="AS488" i="5"/>
  <c r="AS620" i="5"/>
  <c r="AR488" i="5"/>
  <c r="AR620" i="5"/>
  <c r="AQ488" i="5"/>
  <c r="AQ620" i="5"/>
  <c r="AP488" i="5"/>
  <c r="AP620" i="5"/>
  <c r="AO488" i="5"/>
  <c r="AO620" i="5"/>
  <c r="AN488" i="5"/>
  <c r="AN620" i="5"/>
  <c r="AM488" i="5"/>
  <c r="AM620" i="5"/>
  <c r="AL488" i="5"/>
  <c r="AL620" i="5"/>
  <c r="AK488" i="5"/>
  <c r="AK620" i="5"/>
  <c r="AJ488" i="5"/>
  <c r="AJ620" i="5"/>
  <c r="AI488" i="5"/>
  <c r="AI620" i="5"/>
  <c r="AH488" i="5"/>
  <c r="AH620" i="5"/>
  <c r="AG488" i="5"/>
  <c r="AG620" i="5"/>
  <c r="AF488" i="5"/>
  <c r="AF620" i="5"/>
  <c r="AE488" i="5"/>
  <c r="AE620" i="5"/>
  <c r="AD488" i="5"/>
  <c r="AD620" i="5"/>
  <c r="AC488" i="5"/>
  <c r="AC620" i="5"/>
  <c r="AB488" i="5"/>
  <c r="AB620" i="5"/>
  <c r="AA488" i="5"/>
  <c r="AA620" i="5"/>
  <c r="Z488" i="5"/>
  <c r="Z620" i="5"/>
  <c r="Y488" i="5"/>
  <c r="Y620" i="5"/>
  <c r="X488" i="5"/>
  <c r="X620" i="5"/>
  <c r="W488" i="5"/>
  <c r="W620" i="5"/>
  <c r="V488" i="5"/>
  <c r="V620" i="5"/>
  <c r="U488" i="5"/>
  <c r="U620" i="5"/>
  <c r="T488" i="5"/>
  <c r="T620" i="5"/>
  <c r="S488" i="5"/>
  <c r="S620" i="5"/>
  <c r="R488" i="5"/>
  <c r="R620" i="5"/>
  <c r="Q488" i="5"/>
  <c r="Q620" i="5"/>
  <c r="P488" i="5"/>
  <c r="P620" i="5"/>
  <c r="O488" i="5"/>
  <c r="O620" i="5"/>
  <c r="N488" i="5"/>
  <c r="N620" i="5"/>
  <c r="M488" i="5"/>
  <c r="M620" i="5"/>
  <c r="L488" i="5"/>
  <c r="L620" i="5"/>
  <c r="K488" i="5"/>
  <c r="K620" i="5"/>
  <c r="J488" i="5"/>
  <c r="J620" i="5"/>
  <c r="I488" i="5"/>
  <c r="I620" i="5"/>
  <c r="H488" i="5"/>
  <c r="H620" i="5"/>
  <c r="G488" i="5"/>
  <c r="G620" i="5"/>
  <c r="F488" i="5"/>
  <c r="F620" i="5"/>
  <c r="E488" i="5"/>
  <c r="E620" i="5"/>
  <c r="D488" i="5"/>
  <c r="D620" i="5"/>
  <c r="C488" i="5"/>
  <c r="C620" i="5"/>
  <c r="B488" i="5"/>
  <c r="B620" i="5"/>
  <c r="BL487" i="5"/>
  <c r="BL619" i="5"/>
  <c r="BK487" i="5"/>
  <c r="BK619" i="5"/>
  <c r="BJ487" i="5"/>
  <c r="BJ619" i="5"/>
  <c r="BI487" i="5"/>
  <c r="BI619" i="5"/>
  <c r="BH487" i="5"/>
  <c r="BH619" i="5"/>
  <c r="BG487" i="5"/>
  <c r="BG619" i="5"/>
  <c r="BF487" i="5"/>
  <c r="BF619" i="5"/>
  <c r="BE487" i="5"/>
  <c r="BE619" i="5"/>
  <c r="BD487" i="5"/>
  <c r="BD619" i="5"/>
  <c r="BC487" i="5"/>
  <c r="BC619" i="5"/>
  <c r="BB487" i="5"/>
  <c r="BB619" i="5"/>
  <c r="BA487" i="5"/>
  <c r="BA619" i="5"/>
  <c r="AZ487" i="5"/>
  <c r="AZ619" i="5"/>
  <c r="AY487" i="5"/>
  <c r="AY619" i="5"/>
  <c r="AX487" i="5"/>
  <c r="AX619" i="5"/>
  <c r="AW487" i="5"/>
  <c r="AW619" i="5"/>
  <c r="AV487" i="5"/>
  <c r="AV619" i="5"/>
  <c r="AU487" i="5"/>
  <c r="AU619" i="5"/>
  <c r="AT487" i="5"/>
  <c r="AT619" i="5"/>
  <c r="AS487" i="5"/>
  <c r="AS619" i="5"/>
  <c r="AR487" i="5"/>
  <c r="AR619" i="5"/>
  <c r="AQ487" i="5"/>
  <c r="AQ619" i="5"/>
  <c r="AP487" i="5"/>
  <c r="AP619" i="5"/>
  <c r="AO487" i="5"/>
  <c r="AO619" i="5"/>
  <c r="AN487" i="5"/>
  <c r="AN619" i="5"/>
  <c r="AM487" i="5"/>
  <c r="AM619" i="5"/>
  <c r="AL487" i="5"/>
  <c r="AL619" i="5"/>
  <c r="AK487" i="5"/>
  <c r="AK619" i="5"/>
  <c r="AJ487" i="5"/>
  <c r="AJ619" i="5"/>
  <c r="AI487" i="5"/>
  <c r="AI619" i="5"/>
  <c r="AH487" i="5"/>
  <c r="AH619" i="5"/>
  <c r="AG487" i="5"/>
  <c r="AG619" i="5"/>
  <c r="AF487" i="5"/>
  <c r="AF619" i="5"/>
  <c r="AE487" i="5"/>
  <c r="AE619" i="5"/>
  <c r="AD487" i="5"/>
  <c r="AD619" i="5"/>
  <c r="AC487" i="5"/>
  <c r="AC619" i="5"/>
  <c r="AB487" i="5"/>
  <c r="AB619" i="5"/>
  <c r="AA487" i="5"/>
  <c r="AA619" i="5"/>
  <c r="Z487" i="5"/>
  <c r="Z619" i="5"/>
  <c r="Y487" i="5"/>
  <c r="Y619" i="5"/>
  <c r="X487" i="5"/>
  <c r="X619" i="5"/>
  <c r="W487" i="5"/>
  <c r="W619" i="5"/>
  <c r="V487" i="5"/>
  <c r="V619" i="5"/>
  <c r="U487" i="5"/>
  <c r="U619" i="5"/>
  <c r="T487" i="5"/>
  <c r="T619" i="5"/>
  <c r="S487" i="5"/>
  <c r="S619" i="5"/>
  <c r="R487" i="5"/>
  <c r="R619" i="5"/>
  <c r="Q487" i="5"/>
  <c r="Q619" i="5"/>
  <c r="P487" i="5"/>
  <c r="P619" i="5"/>
  <c r="O487" i="5"/>
  <c r="O619" i="5"/>
  <c r="N487" i="5"/>
  <c r="N619" i="5"/>
  <c r="M487" i="5"/>
  <c r="M619" i="5"/>
  <c r="L487" i="5"/>
  <c r="L619" i="5"/>
  <c r="K487" i="5"/>
  <c r="K619" i="5"/>
  <c r="J487" i="5"/>
  <c r="J619" i="5"/>
  <c r="I487" i="5"/>
  <c r="I619" i="5"/>
  <c r="H487" i="5"/>
  <c r="H619" i="5"/>
  <c r="G487" i="5"/>
  <c r="G619" i="5"/>
  <c r="F487" i="5"/>
  <c r="F619" i="5"/>
  <c r="E487" i="5"/>
  <c r="E619" i="5"/>
  <c r="D487" i="5"/>
  <c r="D619" i="5"/>
  <c r="C487" i="5"/>
  <c r="C619" i="5"/>
  <c r="B487" i="5"/>
  <c r="B619" i="5"/>
  <c r="BL486" i="5"/>
  <c r="BL618" i="5"/>
  <c r="BK486" i="5"/>
  <c r="BK618" i="5"/>
  <c r="BJ486" i="5"/>
  <c r="BJ618" i="5"/>
  <c r="BI486" i="5"/>
  <c r="BI618" i="5"/>
  <c r="BH486" i="5"/>
  <c r="BH618" i="5"/>
  <c r="BG486" i="5"/>
  <c r="BG618" i="5"/>
  <c r="BF486" i="5"/>
  <c r="BF618" i="5"/>
  <c r="BE486" i="5"/>
  <c r="BE618" i="5"/>
  <c r="BD486" i="5"/>
  <c r="BD618" i="5"/>
  <c r="BC486" i="5"/>
  <c r="BC618" i="5"/>
  <c r="BB486" i="5"/>
  <c r="BB618" i="5"/>
  <c r="BA486" i="5"/>
  <c r="BA618" i="5"/>
  <c r="AZ486" i="5"/>
  <c r="AZ618" i="5"/>
  <c r="AY486" i="5"/>
  <c r="AY618" i="5"/>
  <c r="AX486" i="5"/>
  <c r="AX618" i="5"/>
  <c r="AW486" i="5"/>
  <c r="AW618" i="5"/>
  <c r="AV486" i="5"/>
  <c r="AV618" i="5"/>
  <c r="AU486" i="5"/>
  <c r="AU618" i="5"/>
  <c r="AT486" i="5"/>
  <c r="AT618" i="5"/>
  <c r="AS486" i="5"/>
  <c r="AS618" i="5"/>
  <c r="AR486" i="5"/>
  <c r="AR618" i="5"/>
  <c r="AQ486" i="5"/>
  <c r="AQ618" i="5"/>
  <c r="AP486" i="5"/>
  <c r="AP618" i="5"/>
  <c r="AO486" i="5"/>
  <c r="AO618" i="5"/>
  <c r="AN486" i="5"/>
  <c r="AN618" i="5"/>
  <c r="AM486" i="5"/>
  <c r="AM618" i="5"/>
  <c r="AL486" i="5"/>
  <c r="AL618" i="5"/>
  <c r="AK486" i="5"/>
  <c r="AK618" i="5"/>
  <c r="AJ486" i="5"/>
  <c r="AJ618" i="5"/>
  <c r="AI486" i="5"/>
  <c r="AI618" i="5"/>
  <c r="AH486" i="5"/>
  <c r="AH618" i="5"/>
  <c r="AG486" i="5"/>
  <c r="AG618" i="5"/>
  <c r="AF486" i="5"/>
  <c r="AF618" i="5"/>
  <c r="AE486" i="5"/>
  <c r="AE618" i="5"/>
  <c r="AD486" i="5"/>
  <c r="AD618" i="5"/>
  <c r="AC486" i="5"/>
  <c r="AC618" i="5"/>
  <c r="AB486" i="5"/>
  <c r="AB618" i="5"/>
  <c r="AA486" i="5"/>
  <c r="AA618" i="5"/>
  <c r="Z486" i="5"/>
  <c r="Z618" i="5"/>
  <c r="Y486" i="5"/>
  <c r="Y618" i="5"/>
  <c r="X486" i="5"/>
  <c r="X618" i="5"/>
  <c r="W486" i="5"/>
  <c r="W618" i="5"/>
  <c r="V486" i="5"/>
  <c r="V618" i="5"/>
  <c r="U486" i="5"/>
  <c r="U618" i="5"/>
  <c r="T486" i="5"/>
  <c r="T618" i="5"/>
  <c r="S486" i="5"/>
  <c r="S618" i="5"/>
  <c r="R486" i="5"/>
  <c r="R618" i="5"/>
  <c r="Q486" i="5"/>
  <c r="Q618" i="5"/>
  <c r="P486" i="5"/>
  <c r="P618" i="5"/>
  <c r="O486" i="5"/>
  <c r="O618" i="5"/>
  <c r="N486" i="5"/>
  <c r="N618" i="5"/>
  <c r="M486" i="5"/>
  <c r="M618" i="5"/>
  <c r="L486" i="5"/>
  <c r="L618" i="5"/>
  <c r="K486" i="5"/>
  <c r="K618" i="5"/>
  <c r="J486" i="5"/>
  <c r="J618" i="5"/>
  <c r="I486" i="5"/>
  <c r="I618" i="5"/>
  <c r="H486" i="5"/>
  <c r="H618" i="5"/>
  <c r="G486" i="5"/>
  <c r="G618" i="5"/>
  <c r="F486" i="5"/>
  <c r="F618" i="5"/>
  <c r="E486" i="5"/>
  <c r="E618" i="5"/>
  <c r="D486" i="5"/>
  <c r="D618" i="5"/>
  <c r="C486" i="5"/>
  <c r="C618" i="5"/>
  <c r="B486" i="5"/>
  <c r="B618" i="5"/>
  <c r="BL485" i="5"/>
  <c r="BL617" i="5"/>
  <c r="BK485" i="5"/>
  <c r="BK617" i="5"/>
  <c r="BJ485" i="5"/>
  <c r="BJ617" i="5"/>
  <c r="BI485" i="5"/>
  <c r="BI617" i="5"/>
  <c r="BH485" i="5"/>
  <c r="BH617" i="5"/>
  <c r="BG485" i="5"/>
  <c r="BG617" i="5"/>
  <c r="BF485" i="5"/>
  <c r="BF617" i="5"/>
  <c r="BE485" i="5"/>
  <c r="BE617" i="5"/>
  <c r="BD485" i="5"/>
  <c r="BD617" i="5"/>
  <c r="BC485" i="5"/>
  <c r="BC617" i="5"/>
  <c r="BB485" i="5"/>
  <c r="BB617" i="5"/>
  <c r="BA485" i="5"/>
  <c r="BA617" i="5"/>
  <c r="AZ485" i="5"/>
  <c r="AZ617" i="5"/>
  <c r="AY485" i="5"/>
  <c r="AY617" i="5"/>
  <c r="AX485" i="5"/>
  <c r="AX617" i="5"/>
  <c r="AW485" i="5"/>
  <c r="AW617" i="5"/>
  <c r="AV485" i="5"/>
  <c r="AV617" i="5"/>
  <c r="AU485" i="5"/>
  <c r="AU617" i="5"/>
  <c r="AT485" i="5"/>
  <c r="AT617" i="5"/>
  <c r="AS485" i="5"/>
  <c r="AS617" i="5"/>
  <c r="AR485" i="5"/>
  <c r="AR617" i="5"/>
  <c r="AQ485" i="5"/>
  <c r="AQ617" i="5"/>
  <c r="AP485" i="5"/>
  <c r="AP617" i="5"/>
  <c r="AO485" i="5"/>
  <c r="AO617" i="5"/>
  <c r="AN485" i="5"/>
  <c r="AN617" i="5"/>
  <c r="AM485" i="5"/>
  <c r="AM617" i="5"/>
  <c r="AL485" i="5"/>
  <c r="AL617" i="5"/>
  <c r="AK485" i="5"/>
  <c r="AK617" i="5"/>
  <c r="AJ485" i="5"/>
  <c r="AJ617" i="5"/>
  <c r="AI485" i="5"/>
  <c r="AI617" i="5"/>
  <c r="AH485" i="5"/>
  <c r="AH617" i="5"/>
  <c r="AG485" i="5"/>
  <c r="AG617" i="5"/>
  <c r="AF485" i="5"/>
  <c r="AF617" i="5"/>
  <c r="AE485" i="5"/>
  <c r="AE617" i="5"/>
  <c r="AD485" i="5"/>
  <c r="AD617" i="5"/>
  <c r="AC485" i="5"/>
  <c r="AC617" i="5"/>
  <c r="AB485" i="5"/>
  <c r="AB617" i="5"/>
  <c r="AA485" i="5"/>
  <c r="AA617" i="5"/>
  <c r="Z485" i="5"/>
  <c r="Z617" i="5"/>
  <c r="Y485" i="5"/>
  <c r="Y617" i="5"/>
  <c r="X485" i="5"/>
  <c r="X617" i="5"/>
  <c r="W485" i="5"/>
  <c r="W617" i="5"/>
  <c r="V485" i="5"/>
  <c r="V617" i="5"/>
  <c r="U485" i="5"/>
  <c r="U617" i="5"/>
  <c r="T485" i="5"/>
  <c r="T617" i="5"/>
  <c r="S485" i="5"/>
  <c r="S617" i="5"/>
  <c r="R485" i="5"/>
  <c r="R617" i="5"/>
  <c r="Q485" i="5"/>
  <c r="Q617" i="5"/>
  <c r="P485" i="5"/>
  <c r="P617" i="5"/>
  <c r="O485" i="5"/>
  <c r="O617" i="5"/>
  <c r="N485" i="5"/>
  <c r="N617" i="5"/>
  <c r="M485" i="5"/>
  <c r="M617" i="5"/>
  <c r="L485" i="5"/>
  <c r="L617" i="5"/>
  <c r="K485" i="5"/>
  <c r="K617" i="5"/>
  <c r="J485" i="5"/>
  <c r="J617" i="5"/>
  <c r="I485" i="5"/>
  <c r="I617" i="5"/>
  <c r="H485" i="5"/>
  <c r="H617" i="5"/>
  <c r="G485" i="5"/>
  <c r="G617" i="5"/>
  <c r="F485" i="5"/>
  <c r="F617" i="5"/>
  <c r="E485" i="5"/>
  <c r="E617" i="5"/>
  <c r="D485" i="5"/>
  <c r="D617" i="5"/>
  <c r="C485" i="5"/>
  <c r="C617" i="5"/>
  <c r="B485" i="5"/>
  <c r="B617" i="5"/>
  <c r="BL484" i="5"/>
  <c r="BL616" i="5"/>
  <c r="BK484" i="5"/>
  <c r="BK616" i="5"/>
  <c r="BJ484" i="5"/>
  <c r="BJ616" i="5"/>
  <c r="BI484" i="5"/>
  <c r="BI616" i="5"/>
  <c r="BH484" i="5"/>
  <c r="BH616" i="5"/>
  <c r="BG484" i="5"/>
  <c r="BG616" i="5"/>
  <c r="BF484" i="5"/>
  <c r="BF616" i="5"/>
  <c r="BE484" i="5"/>
  <c r="BE616" i="5"/>
  <c r="BD484" i="5"/>
  <c r="BD616" i="5"/>
  <c r="BC484" i="5"/>
  <c r="BC616" i="5"/>
  <c r="BB484" i="5"/>
  <c r="BB616" i="5"/>
  <c r="BA484" i="5"/>
  <c r="BA616" i="5"/>
  <c r="AZ484" i="5"/>
  <c r="AZ616" i="5"/>
  <c r="AY484" i="5"/>
  <c r="AY616" i="5"/>
  <c r="AX484" i="5"/>
  <c r="AX616" i="5"/>
  <c r="AW484" i="5"/>
  <c r="AW616" i="5"/>
  <c r="AV484" i="5"/>
  <c r="AV616" i="5"/>
  <c r="AU484" i="5"/>
  <c r="AU616" i="5"/>
  <c r="AT484" i="5"/>
  <c r="AT616" i="5"/>
  <c r="AS484" i="5"/>
  <c r="AS616" i="5"/>
  <c r="AR484" i="5"/>
  <c r="AR616" i="5"/>
  <c r="AQ484" i="5"/>
  <c r="AQ616" i="5"/>
  <c r="AP484" i="5"/>
  <c r="AP616" i="5"/>
  <c r="AO484" i="5"/>
  <c r="AO616" i="5"/>
  <c r="AN484" i="5"/>
  <c r="AN616" i="5"/>
  <c r="AM484" i="5"/>
  <c r="AM616" i="5"/>
  <c r="AL484" i="5"/>
  <c r="AL616" i="5"/>
  <c r="AK484" i="5"/>
  <c r="AK616" i="5"/>
  <c r="AJ484" i="5"/>
  <c r="AJ616" i="5"/>
  <c r="AI484" i="5"/>
  <c r="AI616" i="5"/>
  <c r="AH484" i="5"/>
  <c r="AH616" i="5"/>
  <c r="AG484" i="5"/>
  <c r="AG616" i="5"/>
  <c r="AF484" i="5"/>
  <c r="AF616" i="5"/>
  <c r="AE484" i="5"/>
  <c r="AE616" i="5"/>
  <c r="AD484" i="5"/>
  <c r="AD616" i="5"/>
  <c r="AC484" i="5"/>
  <c r="AC616" i="5"/>
  <c r="AB484" i="5"/>
  <c r="AB616" i="5"/>
  <c r="AA484" i="5"/>
  <c r="AA616" i="5"/>
  <c r="Z484" i="5"/>
  <c r="Z616" i="5"/>
  <c r="Y484" i="5"/>
  <c r="Y616" i="5"/>
  <c r="X484" i="5"/>
  <c r="X616" i="5"/>
  <c r="W484" i="5"/>
  <c r="W616" i="5"/>
  <c r="V484" i="5"/>
  <c r="V616" i="5"/>
  <c r="U484" i="5"/>
  <c r="U616" i="5"/>
  <c r="T484" i="5"/>
  <c r="T616" i="5"/>
  <c r="S484" i="5"/>
  <c r="S616" i="5"/>
  <c r="R484" i="5"/>
  <c r="R616" i="5"/>
  <c r="Q484" i="5"/>
  <c r="Q616" i="5"/>
  <c r="P484" i="5"/>
  <c r="P616" i="5"/>
  <c r="O484" i="5"/>
  <c r="O616" i="5"/>
  <c r="N484" i="5"/>
  <c r="N616" i="5"/>
  <c r="M484" i="5"/>
  <c r="M616" i="5"/>
  <c r="L484" i="5"/>
  <c r="L616" i="5"/>
  <c r="K484" i="5"/>
  <c r="K616" i="5"/>
  <c r="J484" i="5"/>
  <c r="J616" i="5"/>
  <c r="I484" i="5"/>
  <c r="I616" i="5"/>
  <c r="H484" i="5"/>
  <c r="H616" i="5"/>
  <c r="G484" i="5"/>
  <c r="G616" i="5"/>
  <c r="F484" i="5"/>
  <c r="F616" i="5"/>
  <c r="E484" i="5"/>
  <c r="E616" i="5"/>
  <c r="D484" i="5"/>
  <c r="D616" i="5"/>
  <c r="C484" i="5"/>
  <c r="C616" i="5"/>
  <c r="B484" i="5"/>
  <c r="B616" i="5"/>
  <c r="BL483" i="5"/>
  <c r="BL615" i="5"/>
  <c r="BK483" i="5"/>
  <c r="BK615" i="5"/>
  <c r="BJ483" i="5"/>
  <c r="BJ615" i="5"/>
  <c r="BI483" i="5"/>
  <c r="BI615" i="5"/>
  <c r="BH483" i="5"/>
  <c r="BH615" i="5"/>
  <c r="BG483" i="5"/>
  <c r="BG615" i="5"/>
  <c r="BF483" i="5"/>
  <c r="BF615" i="5"/>
  <c r="BE483" i="5"/>
  <c r="BE615" i="5"/>
  <c r="BD483" i="5"/>
  <c r="BD615" i="5"/>
  <c r="BC483" i="5"/>
  <c r="BC615" i="5"/>
  <c r="BB483" i="5"/>
  <c r="BB615" i="5"/>
  <c r="BA483" i="5"/>
  <c r="BA615" i="5"/>
  <c r="AZ483" i="5"/>
  <c r="AZ615" i="5"/>
  <c r="AY483" i="5"/>
  <c r="AY615" i="5"/>
  <c r="AX483" i="5"/>
  <c r="AX615" i="5"/>
  <c r="AW483" i="5"/>
  <c r="AW615" i="5"/>
  <c r="AV483" i="5"/>
  <c r="AV615" i="5"/>
  <c r="AU483" i="5"/>
  <c r="AU615" i="5"/>
  <c r="AT483" i="5"/>
  <c r="AT615" i="5"/>
  <c r="AS483" i="5"/>
  <c r="AS615" i="5"/>
  <c r="AR483" i="5"/>
  <c r="AR615" i="5"/>
  <c r="AQ483" i="5"/>
  <c r="AQ615" i="5"/>
  <c r="AP483" i="5"/>
  <c r="AP615" i="5"/>
  <c r="AO483" i="5"/>
  <c r="AO615" i="5"/>
  <c r="AN483" i="5"/>
  <c r="AN615" i="5"/>
  <c r="AM483" i="5"/>
  <c r="AM615" i="5"/>
  <c r="AL483" i="5"/>
  <c r="AL615" i="5"/>
  <c r="AK483" i="5"/>
  <c r="AK615" i="5"/>
  <c r="AJ483" i="5"/>
  <c r="AJ615" i="5"/>
  <c r="AI483" i="5"/>
  <c r="AI615" i="5"/>
  <c r="AH483" i="5"/>
  <c r="AH615" i="5"/>
  <c r="AG483" i="5"/>
  <c r="AG615" i="5"/>
  <c r="AF483" i="5"/>
  <c r="AF615" i="5"/>
  <c r="AE483" i="5"/>
  <c r="AE615" i="5"/>
  <c r="AD483" i="5"/>
  <c r="AD615" i="5"/>
  <c r="AC483" i="5"/>
  <c r="AC615" i="5"/>
  <c r="AB483" i="5"/>
  <c r="AB615" i="5"/>
  <c r="AA483" i="5"/>
  <c r="AA615" i="5"/>
  <c r="Z483" i="5"/>
  <c r="Z615" i="5"/>
  <c r="Y483" i="5"/>
  <c r="Y615" i="5"/>
  <c r="X483" i="5"/>
  <c r="X615" i="5"/>
  <c r="W483" i="5"/>
  <c r="W615" i="5"/>
  <c r="V483" i="5"/>
  <c r="V615" i="5"/>
  <c r="U483" i="5"/>
  <c r="U615" i="5"/>
  <c r="T483" i="5"/>
  <c r="T615" i="5"/>
  <c r="S483" i="5"/>
  <c r="S615" i="5"/>
  <c r="R483" i="5"/>
  <c r="R615" i="5"/>
  <c r="Q483" i="5"/>
  <c r="Q615" i="5"/>
  <c r="P483" i="5"/>
  <c r="P615" i="5"/>
  <c r="O483" i="5"/>
  <c r="O615" i="5"/>
  <c r="N483" i="5"/>
  <c r="N615" i="5"/>
  <c r="M483" i="5"/>
  <c r="M615" i="5"/>
  <c r="L483" i="5"/>
  <c r="L615" i="5"/>
  <c r="K483" i="5"/>
  <c r="K615" i="5"/>
  <c r="J483" i="5"/>
  <c r="J615" i="5"/>
  <c r="I483" i="5"/>
  <c r="I615" i="5"/>
  <c r="H483" i="5"/>
  <c r="H615" i="5"/>
  <c r="G483" i="5"/>
  <c r="G615" i="5"/>
  <c r="F483" i="5"/>
  <c r="F615" i="5"/>
  <c r="E483" i="5"/>
  <c r="E615" i="5"/>
  <c r="D483" i="5"/>
  <c r="D615" i="5"/>
  <c r="C483" i="5"/>
  <c r="C615" i="5"/>
  <c r="B483" i="5"/>
  <c r="B615" i="5"/>
  <c r="BL482" i="5"/>
  <c r="BL614" i="5"/>
  <c r="BK482" i="5"/>
  <c r="BK614" i="5"/>
  <c r="BJ482" i="5"/>
  <c r="BJ614" i="5"/>
  <c r="BI482" i="5"/>
  <c r="BI614" i="5"/>
  <c r="BH482" i="5"/>
  <c r="BH614" i="5"/>
  <c r="BG482" i="5"/>
  <c r="BG614" i="5"/>
  <c r="BF482" i="5"/>
  <c r="BF614" i="5"/>
  <c r="BE482" i="5"/>
  <c r="BE614" i="5"/>
  <c r="BD482" i="5"/>
  <c r="BD614" i="5"/>
  <c r="BC482" i="5"/>
  <c r="BC614" i="5"/>
  <c r="BB482" i="5"/>
  <c r="BB614" i="5"/>
  <c r="BA482" i="5"/>
  <c r="BA614" i="5"/>
  <c r="AZ482" i="5"/>
  <c r="AZ614" i="5"/>
  <c r="AY482" i="5"/>
  <c r="AY614" i="5"/>
  <c r="AX482" i="5"/>
  <c r="AX614" i="5"/>
  <c r="AW482" i="5"/>
  <c r="AW614" i="5"/>
  <c r="AV482" i="5"/>
  <c r="AV614" i="5"/>
  <c r="AU482" i="5"/>
  <c r="AU614" i="5"/>
  <c r="AT482" i="5"/>
  <c r="AT614" i="5"/>
  <c r="AS482" i="5"/>
  <c r="AS614" i="5"/>
  <c r="AR482" i="5"/>
  <c r="AR614" i="5"/>
  <c r="AQ482" i="5"/>
  <c r="AQ614" i="5"/>
  <c r="AP482" i="5"/>
  <c r="AP614" i="5"/>
  <c r="AO482" i="5"/>
  <c r="AO614" i="5"/>
  <c r="AN482" i="5"/>
  <c r="AN614" i="5"/>
  <c r="AM482" i="5"/>
  <c r="AM614" i="5"/>
  <c r="AL482" i="5"/>
  <c r="AL614" i="5"/>
  <c r="AK482" i="5"/>
  <c r="AK614" i="5"/>
  <c r="AJ482" i="5"/>
  <c r="AJ614" i="5"/>
  <c r="AI482" i="5"/>
  <c r="AI614" i="5"/>
  <c r="AH482" i="5"/>
  <c r="AH614" i="5"/>
  <c r="AG482" i="5"/>
  <c r="AG614" i="5"/>
  <c r="AF482" i="5"/>
  <c r="AF614" i="5"/>
  <c r="AE482" i="5"/>
  <c r="AE614" i="5"/>
  <c r="AD482" i="5"/>
  <c r="AD614" i="5"/>
  <c r="AC482" i="5"/>
  <c r="AC614" i="5"/>
  <c r="AB482" i="5"/>
  <c r="AB614" i="5"/>
  <c r="AA482" i="5"/>
  <c r="AA614" i="5"/>
  <c r="Z482" i="5"/>
  <c r="Z614" i="5"/>
  <c r="Y482" i="5"/>
  <c r="Y614" i="5"/>
  <c r="X482" i="5"/>
  <c r="X614" i="5"/>
  <c r="W482" i="5"/>
  <c r="W614" i="5"/>
  <c r="V482" i="5"/>
  <c r="V614" i="5"/>
  <c r="U482" i="5"/>
  <c r="U614" i="5"/>
  <c r="T482" i="5"/>
  <c r="T614" i="5"/>
  <c r="S482" i="5"/>
  <c r="S614" i="5"/>
  <c r="R482" i="5"/>
  <c r="R614" i="5"/>
  <c r="Q482" i="5"/>
  <c r="Q614" i="5"/>
  <c r="P482" i="5"/>
  <c r="P614" i="5"/>
  <c r="O482" i="5"/>
  <c r="O614" i="5"/>
  <c r="N482" i="5"/>
  <c r="N614" i="5"/>
  <c r="M482" i="5"/>
  <c r="M614" i="5"/>
  <c r="L482" i="5"/>
  <c r="L614" i="5"/>
  <c r="K482" i="5"/>
  <c r="K614" i="5"/>
  <c r="J482" i="5"/>
  <c r="J614" i="5"/>
  <c r="I482" i="5"/>
  <c r="I614" i="5"/>
  <c r="H482" i="5"/>
  <c r="H614" i="5"/>
  <c r="G482" i="5"/>
  <c r="G614" i="5"/>
  <c r="F482" i="5"/>
  <c r="F614" i="5"/>
  <c r="E482" i="5"/>
  <c r="E614" i="5"/>
  <c r="D482" i="5"/>
  <c r="D614" i="5"/>
  <c r="C482" i="5"/>
  <c r="C614" i="5"/>
  <c r="B482" i="5"/>
  <c r="B614" i="5"/>
  <c r="BL481" i="5"/>
  <c r="BL613" i="5"/>
  <c r="BK481" i="5"/>
  <c r="BK613" i="5"/>
  <c r="BJ481" i="5"/>
  <c r="BJ613" i="5"/>
  <c r="BI481" i="5"/>
  <c r="BI613" i="5"/>
  <c r="BH481" i="5"/>
  <c r="BH613" i="5"/>
  <c r="BG481" i="5"/>
  <c r="BG613" i="5"/>
  <c r="BF481" i="5"/>
  <c r="BF613" i="5"/>
  <c r="BE481" i="5"/>
  <c r="BE613" i="5"/>
  <c r="BD481" i="5"/>
  <c r="BD613" i="5"/>
  <c r="BC481" i="5"/>
  <c r="BC613" i="5"/>
  <c r="BB481" i="5"/>
  <c r="BB613" i="5"/>
  <c r="BA481" i="5"/>
  <c r="BA613" i="5"/>
  <c r="AZ481" i="5"/>
  <c r="AZ613" i="5"/>
  <c r="AY481" i="5"/>
  <c r="AY613" i="5"/>
  <c r="AX481" i="5"/>
  <c r="AX613" i="5"/>
  <c r="AW481" i="5"/>
  <c r="AW613" i="5"/>
  <c r="AV481" i="5"/>
  <c r="AV613" i="5"/>
  <c r="AU481" i="5"/>
  <c r="AU613" i="5"/>
  <c r="AT481" i="5"/>
  <c r="AT613" i="5"/>
  <c r="AS481" i="5"/>
  <c r="AS613" i="5"/>
  <c r="AR481" i="5"/>
  <c r="AR613" i="5"/>
  <c r="AQ481" i="5"/>
  <c r="AQ613" i="5"/>
  <c r="AP481" i="5"/>
  <c r="AP613" i="5"/>
  <c r="AO481" i="5"/>
  <c r="AO613" i="5"/>
  <c r="AN481" i="5"/>
  <c r="AN613" i="5"/>
  <c r="AM481" i="5"/>
  <c r="AM613" i="5"/>
  <c r="AL481" i="5"/>
  <c r="AL613" i="5"/>
  <c r="AK481" i="5"/>
  <c r="AK613" i="5"/>
  <c r="AJ481" i="5"/>
  <c r="AJ613" i="5"/>
  <c r="AI481" i="5"/>
  <c r="AI613" i="5"/>
  <c r="AH481" i="5"/>
  <c r="AH613" i="5"/>
  <c r="AG481" i="5"/>
  <c r="AG613" i="5"/>
  <c r="AF481" i="5"/>
  <c r="AF613" i="5"/>
  <c r="AE481" i="5"/>
  <c r="AE613" i="5"/>
  <c r="AD481" i="5"/>
  <c r="AD613" i="5"/>
  <c r="AC481" i="5"/>
  <c r="AC613" i="5"/>
  <c r="AB481" i="5"/>
  <c r="AB613" i="5"/>
  <c r="AA481" i="5"/>
  <c r="AA613" i="5"/>
  <c r="Z481" i="5"/>
  <c r="Z613" i="5"/>
  <c r="Y481" i="5"/>
  <c r="Y613" i="5"/>
  <c r="X481" i="5"/>
  <c r="X613" i="5"/>
  <c r="W481" i="5"/>
  <c r="W613" i="5"/>
  <c r="V481" i="5"/>
  <c r="V613" i="5"/>
  <c r="U481" i="5"/>
  <c r="U613" i="5"/>
  <c r="T481" i="5"/>
  <c r="T613" i="5"/>
  <c r="S481" i="5"/>
  <c r="S613" i="5"/>
  <c r="R481" i="5"/>
  <c r="R613" i="5"/>
  <c r="Q481" i="5"/>
  <c r="Q613" i="5"/>
  <c r="P481" i="5"/>
  <c r="P613" i="5"/>
  <c r="O481" i="5"/>
  <c r="O613" i="5"/>
  <c r="N481" i="5"/>
  <c r="N613" i="5"/>
  <c r="M481" i="5"/>
  <c r="M613" i="5"/>
  <c r="L481" i="5"/>
  <c r="L613" i="5"/>
  <c r="K481" i="5"/>
  <c r="K613" i="5"/>
  <c r="J481" i="5"/>
  <c r="J613" i="5"/>
  <c r="I481" i="5"/>
  <c r="I613" i="5"/>
  <c r="H481" i="5"/>
  <c r="H613" i="5"/>
  <c r="G481" i="5"/>
  <c r="G613" i="5"/>
  <c r="F481" i="5"/>
  <c r="F613" i="5"/>
  <c r="E481" i="5"/>
  <c r="E613" i="5"/>
  <c r="D481" i="5"/>
  <c r="D613" i="5"/>
  <c r="C481" i="5"/>
  <c r="C613" i="5"/>
  <c r="B481" i="5"/>
  <c r="B613" i="5"/>
  <c r="BL480" i="5"/>
  <c r="BL612" i="5"/>
  <c r="BK480" i="5"/>
  <c r="BK612" i="5"/>
  <c r="BJ480" i="5"/>
  <c r="BJ612" i="5"/>
  <c r="BI480" i="5"/>
  <c r="BI612" i="5"/>
  <c r="BH480" i="5"/>
  <c r="BH612" i="5"/>
  <c r="BG480" i="5"/>
  <c r="BG612" i="5"/>
  <c r="BF480" i="5"/>
  <c r="BF612" i="5"/>
  <c r="BE480" i="5"/>
  <c r="BE612" i="5"/>
  <c r="BD480" i="5"/>
  <c r="BD612" i="5"/>
  <c r="BC480" i="5"/>
  <c r="BC612" i="5"/>
  <c r="BB480" i="5"/>
  <c r="BB612" i="5"/>
  <c r="BA480" i="5"/>
  <c r="BA612" i="5"/>
  <c r="AZ480" i="5"/>
  <c r="AZ612" i="5"/>
  <c r="AY480" i="5"/>
  <c r="AY612" i="5"/>
  <c r="AX480" i="5"/>
  <c r="AX612" i="5"/>
  <c r="AW480" i="5"/>
  <c r="AW612" i="5"/>
  <c r="AV480" i="5"/>
  <c r="AV612" i="5"/>
  <c r="AU480" i="5"/>
  <c r="AU612" i="5"/>
  <c r="AT480" i="5"/>
  <c r="AT612" i="5"/>
  <c r="AS480" i="5"/>
  <c r="AS612" i="5"/>
  <c r="AR480" i="5"/>
  <c r="AR612" i="5"/>
  <c r="AQ480" i="5"/>
  <c r="AQ612" i="5"/>
  <c r="AP480" i="5"/>
  <c r="AP612" i="5"/>
  <c r="AO480" i="5"/>
  <c r="AO612" i="5"/>
  <c r="AN480" i="5"/>
  <c r="AN612" i="5"/>
  <c r="AM480" i="5"/>
  <c r="AM612" i="5"/>
  <c r="AL480" i="5"/>
  <c r="AL612" i="5"/>
  <c r="AK480" i="5"/>
  <c r="AK612" i="5"/>
  <c r="AJ480" i="5"/>
  <c r="AJ612" i="5"/>
  <c r="AI480" i="5"/>
  <c r="AI612" i="5"/>
  <c r="AH480" i="5"/>
  <c r="AH612" i="5"/>
  <c r="AG480" i="5"/>
  <c r="AG612" i="5"/>
  <c r="AF480" i="5"/>
  <c r="AF612" i="5"/>
  <c r="AE480" i="5"/>
  <c r="AE612" i="5"/>
  <c r="AD480" i="5"/>
  <c r="AD612" i="5"/>
  <c r="AC480" i="5"/>
  <c r="AC612" i="5"/>
  <c r="AB480" i="5"/>
  <c r="AB612" i="5"/>
  <c r="AA480" i="5"/>
  <c r="AA612" i="5"/>
  <c r="Z480" i="5"/>
  <c r="Z612" i="5"/>
  <c r="Y480" i="5"/>
  <c r="Y612" i="5"/>
  <c r="X480" i="5"/>
  <c r="X612" i="5"/>
  <c r="W480" i="5"/>
  <c r="W612" i="5"/>
  <c r="V480" i="5"/>
  <c r="V612" i="5"/>
  <c r="U480" i="5"/>
  <c r="U612" i="5"/>
  <c r="T480" i="5"/>
  <c r="T612" i="5"/>
  <c r="S480" i="5"/>
  <c r="S612" i="5"/>
  <c r="R480" i="5"/>
  <c r="R612" i="5"/>
  <c r="Q480" i="5"/>
  <c r="Q612" i="5"/>
  <c r="P480" i="5"/>
  <c r="P612" i="5"/>
  <c r="O480" i="5"/>
  <c r="O612" i="5"/>
  <c r="N480" i="5"/>
  <c r="N612" i="5"/>
  <c r="M480" i="5"/>
  <c r="M612" i="5"/>
  <c r="L480" i="5"/>
  <c r="L612" i="5"/>
  <c r="K480" i="5"/>
  <c r="K612" i="5"/>
  <c r="J480" i="5"/>
  <c r="J612" i="5"/>
  <c r="I480" i="5"/>
  <c r="I612" i="5"/>
  <c r="H480" i="5"/>
  <c r="H612" i="5"/>
  <c r="G480" i="5"/>
  <c r="G612" i="5"/>
  <c r="F480" i="5"/>
  <c r="F612" i="5"/>
  <c r="E480" i="5"/>
  <c r="E612" i="5"/>
  <c r="D480" i="5"/>
  <c r="D612" i="5"/>
  <c r="C480" i="5"/>
  <c r="C612" i="5"/>
  <c r="B480" i="5"/>
  <c r="B612" i="5"/>
  <c r="BL479" i="5"/>
  <c r="BL611" i="5"/>
  <c r="BK479" i="5"/>
  <c r="BK611" i="5"/>
  <c r="BJ479" i="5"/>
  <c r="BJ611" i="5"/>
  <c r="BI479" i="5"/>
  <c r="BI611" i="5"/>
  <c r="BH479" i="5"/>
  <c r="BH611" i="5"/>
  <c r="BG479" i="5"/>
  <c r="BG611" i="5"/>
  <c r="BF479" i="5"/>
  <c r="BF611" i="5"/>
  <c r="BE479" i="5"/>
  <c r="BE611" i="5"/>
  <c r="BD479" i="5"/>
  <c r="BD611" i="5"/>
  <c r="BC479" i="5"/>
  <c r="BC611" i="5"/>
  <c r="BB479" i="5"/>
  <c r="BB611" i="5"/>
  <c r="BA479" i="5"/>
  <c r="BA611" i="5"/>
  <c r="AZ479" i="5"/>
  <c r="AZ611" i="5"/>
  <c r="AY479" i="5"/>
  <c r="AY611" i="5"/>
  <c r="AX479" i="5"/>
  <c r="AX611" i="5"/>
  <c r="AW479" i="5"/>
  <c r="AW611" i="5"/>
  <c r="AV479" i="5"/>
  <c r="AV611" i="5"/>
  <c r="AU479" i="5"/>
  <c r="AU611" i="5"/>
  <c r="AT479" i="5"/>
  <c r="AT611" i="5"/>
  <c r="AS479" i="5"/>
  <c r="AS611" i="5"/>
  <c r="AR479" i="5"/>
  <c r="AR611" i="5"/>
  <c r="AQ479" i="5"/>
  <c r="AQ611" i="5"/>
  <c r="AP479" i="5"/>
  <c r="AP611" i="5"/>
  <c r="AO479" i="5"/>
  <c r="AO611" i="5"/>
  <c r="AN479" i="5"/>
  <c r="AN611" i="5"/>
  <c r="AM479" i="5"/>
  <c r="AM611" i="5"/>
  <c r="AL479" i="5"/>
  <c r="AL611" i="5"/>
  <c r="AK479" i="5"/>
  <c r="AK611" i="5"/>
  <c r="AJ479" i="5"/>
  <c r="AJ611" i="5"/>
  <c r="AI479" i="5"/>
  <c r="AI611" i="5"/>
  <c r="AH479" i="5"/>
  <c r="AH611" i="5"/>
  <c r="AG479" i="5"/>
  <c r="AG611" i="5"/>
  <c r="AF479" i="5"/>
  <c r="AF611" i="5"/>
  <c r="AE479" i="5"/>
  <c r="AE611" i="5"/>
  <c r="AD479" i="5"/>
  <c r="AD611" i="5"/>
  <c r="AC479" i="5"/>
  <c r="AC611" i="5"/>
  <c r="AB479" i="5"/>
  <c r="AB611" i="5"/>
  <c r="AA479" i="5"/>
  <c r="AA611" i="5"/>
  <c r="Z479" i="5"/>
  <c r="Z611" i="5"/>
  <c r="Y479" i="5"/>
  <c r="Y611" i="5"/>
  <c r="X479" i="5"/>
  <c r="X611" i="5"/>
  <c r="W479" i="5"/>
  <c r="W611" i="5"/>
  <c r="V479" i="5"/>
  <c r="V611" i="5"/>
  <c r="U479" i="5"/>
  <c r="U611" i="5"/>
  <c r="T479" i="5"/>
  <c r="T611" i="5"/>
  <c r="S479" i="5"/>
  <c r="S611" i="5"/>
  <c r="R479" i="5"/>
  <c r="R611" i="5"/>
  <c r="Q479" i="5"/>
  <c r="Q611" i="5"/>
  <c r="P479" i="5"/>
  <c r="P611" i="5"/>
  <c r="O479" i="5"/>
  <c r="O611" i="5"/>
  <c r="N479" i="5"/>
  <c r="N611" i="5"/>
  <c r="M479" i="5"/>
  <c r="M611" i="5"/>
  <c r="L479" i="5"/>
  <c r="L611" i="5"/>
  <c r="K479" i="5"/>
  <c r="K611" i="5"/>
  <c r="J479" i="5"/>
  <c r="J611" i="5"/>
  <c r="I479" i="5"/>
  <c r="I611" i="5"/>
  <c r="H479" i="5"/>
  <c r="H611" i="5"/>
  <c r="G479" i="5"/>
  <c r="G611" i="5"/>
  <c r="F479" i="5"/>
  <c r="F611" i="5"/>
  <c r="E479" i="5"/>
  <c r="E611" i="5"/>
  <c r="D479" i="5"/>
  <c r="D611" i="5"/>
  <c r="C479" i="5"/>
  <c r="C611" i="5"/>
  <c r="B479" i="5"/>
  <c r="B611" i="5"/>
  <c r="BL478" i="5"/>
  <c r="BL610" i="5"/>
  <c r="BK478" i="5"/>
  <c r="BK610" i="5"/>
  <c r="BJ478" i="5"/>
  <c r="BJ610" i="5"/>
  <c r="BI478" i="5"/>
  <c r="BI610" i="5"/>
  <c r="BH478" i="5"/>
  <c r="BH610" i="5"/>
  <c r="BG478" i="5"/>
  <c r="BG610" i="5"/>
  <c r="BF478" i="5"/>
  <c r="BF610" i="5"/>
  <c r="BE478" i="5"/>
  <c r="BE610" i="5"/>
  <c r="BD478" i="5"/>
  <c r="BD610" i="5"/>
  <c r="BC478" i="5"/>
  <c r="BC610" i="5"/>
  <c r="BB478" i="5"/>
  <c r="BB610" i="5"/>
  <c r="BA478" i="5"/>
  <c r="BA610" i="5"/>
  <c r="AZ478" i="5"/>
  <c r="AZ610" i="5"/>
  <c r="AY478" i="5"/>
  <c r="AY610" i="5"/>
  <c r="AX478" i="5"/>
  <c r="AX610" i="5"/>
  <c r="AW478" i="5"/>
  <c r="AW610" i="5"/>
  <c r="AV478" i="5"/>
  <c r="AV610" i="5"/>
  <c r="AU478" i="5"/>
  <c r="AU610" i="5"/>
  <c r="AT478" i="5"/>
  <c r="AT610" i="5"/>
  <c r="AS478" i="5"/>
  <c r="AS610" i="5"/>
  <c r="AR478" i="5"/>
  <c r="AR610" i="5"/>
  <c r="AQ478" i="5"/>
  <c r="AQ610" i="5"/>
  <c r="AP478" i="5"/>
  <c r="AP610" i="5"/>
  <c r="AO478" i="5"/>
  <c r="AO610" i="5"/>
  <c r="AN478" i="5"/>
  <c r="AN610" i="5"/>
  <c r="AM478" i="5"/>
  <c r="AM610" i="5"/>
  <c r="AL478" i="5"/>
  <c r="AL610" i="5"/>
  <c r="AK478" i="5"/>
  <c r="AK610" i="5"/>
  <c r="AJ478" i="5"/>
  <c r="AJ610" i="5"/>
  <c r="AI478" i="5"/>
  <c r="AI610" i="5"/>
  <c r="AH478" i="5"/>
  <c r="AH610" i="5"/>
  <c r="AG478" i="5"/>
  <c r="AG610" i="5"/>
  <c r="AF478" i="5"/>
  <c r="AF610" i="5"/>
  <c r="AE478" i="5"/>
  <c r="AE610" i="5"/>
  <c r="AD478" i="5"/>
  <c r="AD610" i="5"/>
  <c r="AC478" i="5"/>
  <c r="AC610" i="5"/>
  <c r="AB478" i="5"/>
  <c r="AB610" i="5"/>
  <c r="AA478" i="5"/>
  <c r="AA610" i="5"/>
  <c r="Z478" i="5"/>
  <c r="Z610" i="5"/>
  <c r="Y478" i="5"/>
  <c r="Y610" i="5"/>
  <c r="X478" i="5"/>
  <c r="X610" i="5"/>
  <c r="W478" i="5"/>
  <c r="W610" i="5"/>
  <c r="V478" i="5"/>
  <c r="V610" i="5"/>
  <c r="U478" i="5"/>
  <c r="U610" i="5"/>
  <c r="T478" i="5"/>
  <c r="T610" i="5"/>
  <c r="S478" i="5"/>
  <c r="S610" i="5"/>
  <c r="R478" i="5"/>
  <c r="R610" i="5"/>
  <c r="Q478" i="5"/>
  <c r="Q610" i="5"/>
  <c r="P478" i="5"/>
  <c r="P610" i="5"/>
  <c r="O478" i="5"/>
  <c r="O610" i="5"/>
  <c r="N478" i="5"/>
  <c r="N610" i="5"/>
  <c r="M478" i="5"/>
  <c r="M610" i="5"/>
  <c r="L478" i="5"/>
  <c r="L610" i="5"/>
  <c r="K478" i="5"/>
  <c r="K610" i="5"/>
  <c r="J478" i="5"/>
  <c r="J610" i="5"/>
  <c r="I478" i="5"/>
  <c r="I610" i="5"/>
  <c r="H478" i="5"/>
  <c r="H610" i="5"/>
  <c r="G478" i="5"/>
  <c r="G610" i="5"/>
  <c r="F478" i="5"/>
  <c r="F610" i="5"/>
  <c r="E478" i="5"/>
  <c r="E610" i="5"/>
  <c r="D478" i="5"/>
  <c r="D610" i="5"/>
  <c r="C478" i="5"/>
  <c r="C610" i="5"/>
  <c r="B478" i="5"/>
  <c r="B610" i="5"/>
  <c r="BL477" i="5"/>
  <c r="BL609" i="5"/>
  <c r="BK477" i="5"/>
  <c r="BK609" i="5"/>
  <c r="BJ477" i="5"/>
  <c r="BJ609" i="5"/>
  <c r="BI477" i="5"/>
  <c r="BI609" i="5"/>
  <c r="BH477" i="5"/>
  <c r="BH609" i="5"/>
  <c r="BG477" i="5"/>
  <c r="BG609" i="5"/>
  <c r="BF477" i="5"/>
  <c r="BF609" i="5"/>
  <c r="BE477" i="5"/>
  <c r="BE609" i="5"/>
  <c r="BD477" i="5"/>
  <c r="BD609" i="5"/>
  <c r="BC477" i="5"/>
  <c r="BC609" i="5"/>
  <c r="BB477" i="5"/>
  <c r="BB609" i="5"/>
  <c r="BA477" i="5"/>
  <c r="BA609" i="5"/>
  <c r="AZ477" i="5"/>
  <c r="AZ609" i="5"/>
  <c r="AY477" i="5"/>
  <c r="AY609" i="5"/>
  <c r="AX477" i="5"/>
  <c r="AX609" i="5"/>
  <c r="AW477" i="5"/>
  <c r="AW609" i="5"/>
  <c r="AV477" i="5"/>
  <c r="AV609" i="5"/>
  <c r="AU477" i="5"/>
  <c r="AU609" i="5"/>
  <c r="AT477" i="5"/>
  <c r="AT609" i="5"/>
  <c r="AS477" i="5"/>
  <c r="AS609" i="5"/>
  <c r="AR477" i="5"/>
  <c r="AR609" i="5"/>
  <c r="AQ477" i="5"/>
  <c r="AQ609" i="5"/>
  <c r="AP477" i="5"/>
  <c r="AP609" i="5"/>
  <c r="AO477" i="5"/>
  <c r="AO609" i="5"/>
  <c r="AN477" i="5"/>
  <c r="AN609" i="5"/>
  <c r="AM477" i="5"/>
  <c r="AM609" i="5"/>
  <c r="AL477" i="5"/>
  <c r="AL609" i="5"/>
  <c r="AK477" i="5"/>
  <c r="AK609" i="5"/>
  <c r="AJ477" i="5"/>
  <c r="AJ609" i="5"/>
  <c r="AI477" i="5"/>
  <c r="AI609" i="5"/>
  <c r="AH477" i="5"/>
  <c r="AH609" i="5"/>
  <c r="AG477" i="5"/>
  <c r="AG609" i="5"/>
  <c r="AF477" i="5"/>
  <c r="AF609" i="5"/>
  <c r="AE477" i="5"/>
  <c r="AE609" i="5"/>
  <c r="AD477" i="5"/>
  <c r="AD609" i="5"/>
  <c r="AC477" i="5"/>
  <c r="AC609" i="5"/>
  <c r="AB477" i="5"/>
  <c r="AB609" i="5"/>
  <c r="AA477" i="5"/>
  <c r="AA609" i="5"/>
  <c r="Z477" i="5"/>
  <c r="Z609" i="5"/>
  <c r="Y477" i="5"/>
  <c r="Y609" i="5"/>
  <c r="X477" i="5"/>
  <c r="X609" i="5"/>
  <c r="W477" i="5"/>
  <c r="W609" i="5"/>
  <c r="V477" i="5"/>
  <c r="V609" i="5"/>
  <c r="U477" i="5"/>
  <c r="U609" i="5"/>
  <c r="T477" i="5"/>
  <c r="T609" i="5"/>
  <c r="S477" i="5"/>
  <c r="S609" i="5"/>
  <c r="R477" i="5"/>
  <c r="R609" i="5"/>
  <c r="Q477" i="5"/>
  <c r="Q609" i="5"/>
  <c r="P477" i="5"/>
  <c r="P609" i="5"/>
  <c r="O477" i="5"/>
  <c r="O609" i="5"/>
  <c r="N477" i="5"/>
  <c r="N609" i="5"/>
  <c r="M477" i="5"/>
  <c r="M609" i="5"/>
  <c r="L477" i="5"/>
  <c r="L609" i="5"/>
  <c r="K477" i="5"/>
  <c r="K609" i="5"/>
  <c r="J477" i="5"/>
  <c r="J609" i="5"/>
  <c r="I477" i="5"/>
  <c r="I609" i="5"/>
  <c r="H477" i="5"/>
  <c r="H609" i="5"/>
  <c r="G477" i="5"/>
  <c r="G609" i="5"/>
  <c r="F477" i="5"/>
  <c r="F609" i="5"/>
  <c r="E477" i="5"/>
  <c r="E609" i="5"/>
  <c r="D477" i="5"/>
  <c r="D609" i="5"/>
  <c r="C477" i="5"/>
  <c r="C609" i="5"/>
  <c r="B477" i="5"/>
  <c r="B609" i="5"/>
  <c r="BL476" i="5"/>
  <c r="BL608" i="5"/>
  <c r="BK476" i="5"/>
  <c r="BK608" i="5"/>
  <c r="BJ476" i="5"/>
  <c r="BJ608" i="5"/>
  <c r="BI476" i="5"/>
  <c r="BI608" i="5"/>
  <c r="BH476" i="5"/>
  <c r="BH608" i="5"/>
  <c r="BG476" i="5"/>
  <c r="BG608" i="5"/>
  <c r="BF476" i="5"/>
  <c r="BF608" i="5"/>
  <c r="BE476" i="5"/>
  <c r="BE608" i="5"/>
  <c r="BD476" i="5"/>
  <c r="BD608" i="5"/>
  <c r="BC476" i="5"/>
  <c r="BC608" i="5"/>
  <c r="BB476" i="5"/>
  <c r="BB608" i="5"/>
  <c r="BA476" i="5"/>
  <c r="BA608" i="5"/>
  <c r="AZ476" i="5"/>
  <c r="AZ608" i="5"/>
  <c r="AY476" i="5"/>
  <c r="AY608" i="5"/>
  <c r="AX476" i="5"/>
  <c r="AX608" i="5"/>
  <c r="AW476" i="5"/>
  <c r="AW608" i="5"/>
  <c r="AV476" i="5"/>
  <c r="AV608" i="5"/>
  <c r="AU476" i="5"/>
  <c r="AU608" i="5"/>
  <c r="AT476" i="5"/>
  <c r="AT608" i="5"/>
  <c r="AS476" i="5"/>
  <c r="AS608" i="5"/>
  <c r="AR476" i="5"/>
  <c r="AR608" i="5"/>
  <c r="AQ476" i="5"/>
  <c r="AQ608" i="5"/>
  <c r="AP476" i="5"/>
  <c r="AP608" i="5"/>
  <c r="AO476" i="5"/>
  <c r="AO608" i="5"/>
  <c r="AN476" i="5"/>
  <c r="AN608" i="5"/>
  <c r="AM476" i="5"/>
  <c r="AM608" i="5"/>
  <c r="AL476" i="5"/>
  <c r="AL608" i="5"/>
  <c r="AK476" i="5"/>
  <c r="AK608" i="5"/>
  <c r="AJ476" i="5"/>
  <c r="AJ608" i="5"/>
  <c r="AI476" i="5"/>
  <c r="AI608" i="5"/>
  <c r="AH476" i="5"/>
  <c r="AH608" i="5"/>
  <c r="AG476" i="5"/>
  <c r="AG608" i="5"/>
  <c r="AF476" i="5"/>
  <c r="AF608" i="5"/>
  <c r="AE476" i="5"/>
  <c r="AE608" i="5"/>
  <c r="AD476" i="5"/>
  <c r="AD608" i="5"/>
  <c r="AC476" i="5"/>
  <c r="AC608" i="5"/>
  <c r="AB476" i="5"/>
  <c r="AB608" i="5"/>
  <c r="AA476" i="5"/>
  <c r="AA608" i="5"/>
  <c r="Z476" i="5"/>
  <c r="Z608" i="5"/>
  <c r="Y476" i="5"/>
  <c r="Y608" i="5"/>
  <c r="X476" i="5"/>
  <c r="X608" i="5"/>
  <c r="W476" i="5"/>
  <c r="W608" i="5"/>
  <c r="V476" i="5"/>
  <c r="V608" i="5"/>
  <c r="U476" i="5"/>
  <c r="U608" i="5"/>
  <c r="T476" i="5"/>
  <c r="T608" i="5"/>
  <c r="S476" i="5"/>
  <c r="S608" i="5"/>
  <c r="R476" i="5"/>
  <c r="R608" i="5"/>
  <c r="Q476" i="5"/>
  <c r="Q608" i="5"/>
  <c r="P476" i="5"/>
  <c r="P608" i="5"/>
  <c r="O476" i="5"/>
  <c r="O608" i="5"/>
  <c r="N476" i="5"/>
  <c r="N608" i="5"/>
  <c r="M476" i="5"/>
  <c r="M608" i="5"/>
  <c r="L476" i="5"/>
  <c r="L608" i="5"/>
  <c r="K476" i="5"/>
  <c r="K608" i="5"/>
  <c r="J476" i="5"/>
  <c r="J608" i="5"/>
  <c r="I476" i="5"/>
  <c r="I608" i="5"/>
  <c r="H476" i="5"/>
  <c r="H608" i="5"/>
  <c r="G476" i="5"/>
  <c r="G608" i="5"/>
  <c r="F476" i="5"/>
  <c r="F608" i="5"/>
  <c r="E476" i="5"/>
  <c r="E608" i="5"/>
  <c r="D476" i="5"/>
  <c r="D608" i="5"/>
  <c r="C476" i="5"/>
  <c r="C608" i="5"/>
  <c r="B476" i="5"/>
  <c r="B608" i="5"/>
  <c r="BL475" i="5"/>
  <c r="BL607" i="5"/>
  <c r="BK475" i="5"/>
  <c r="BK607" i="5"/>
  <c r="BJ475" i="5"/>
  <c r="BJ607" i="5"/>
  <c r="BI475" i="5"/>
  <c r="BI607" i="5"/>
  <c r="BH475" i="5"/>
  <c r="BH607" i="5"/>
  <c r="BG475" i="5"/>
  <c r="BG607" i="5"/>
  <c r="BF475" i="5"/>
  <c r="BF607" i="5"/>
  <c r="BE475" i="5"/>
  <c r="BE607" i="5"/>
  <c r="BD475" i="5"/>
  <c r="BD607" i="5"/>
  <c r="BC475" i="5"/>
  <c r="BC607" i="5"/>
  <c r="BB475" i="5"/>
  <c r="BB607" i="5"/>
  <c r="BA475" i="5"/>
  <c r="BA607" i="5"/>
  <c r="AZ475" i="5"/>
  <c r="AZ607" i="5"/>
  <c r="AY475" i="5"/>
  <c r="AY607" i="5"/>
  <c r="AX475" i="5"/>
  <c r="AX607" i="5"/>
  <c r="AW475" i="5"/>
  <c r="AW607" i="5"/>
  <c r="AV475" i="5"/>
  <c r="AV607" i="5"/>
  <c r="AU475" i="5"/>
  <c r="AU607" i="5"/>
  <c r="AT475" i="5"/>
  <c r="AT607" i="5"/>
  <c r="AS475" i="5"/>
  <c r="AS607" i="5"/>
  <c r="AR475" i="5"/>
  <c r="AR607" i="5"/>
  <c r="AQ475" i="5"/>
  <c r="AQ607" i="5"/>
  <c r="AP475" i="5"/>
  <c r="AP607" i="5"/>
  <c r="AO475" i="5"/>
  <c r="AO607" i="5"/>
  <c r="AN475" i="5"/>
  <c r="AN607" i="5"/>
  <c r="AM475" i="5"/>
  <c r="AM607" i="5"/>
  <c r="AL475" i="5"/>
  <c r="AL607" i="5"/>
  <c r="AK475" i="5"/>
  <c r="AK607" i="5"/>
  <c r="AJ475" i="5"/>
  <c r="AJ607" i="5"/>
  <c r="AI475" i="5"/>
  <c r="AI607" i="5"/>
  <c r="AH475" i="5"/>
  <c r="AH607" i="5"/>
  <c r="AG475" i="5"/>
  <c r="AG607" i="5"/>
  <c r="AF475" i="5"/>
  <c r="AF607" i="5"/>
  <c r="AE475" i="5"/>
  <c r="AE607" i="5"/>
  <c r="AD475" i="5"/>
  <c r="AD607" i="5"/>
  <c r="AC475" i="5"/>
  <c r="AC607" i="5"/>
  <c r="AB475" i="5"/>
  <c r="AB607" i="5"/>
  <c r="AA475" i="5"/>
  <c r="AA607" i="5"/>
  <c r="Z475" i="5"/>
  <c r="Z607" i="5"/>
  <c r="Y475" i="5"/>
  <c r="Y607" i="5"/>
  <c r="X475" i="5"/>
  <c r="X607" i="5"/>
  <c r="W475" i="5"/>
  <c r="W607" i="5"/>
  <c r="V475" i="5"/>
  <c r="V607" i="5"/>
  <c r="U475" i="5"/>
  <c r="U607" i="5"/>
  <c r="T475" i="5"/>
  <c r="T607" i="5"/>
  <c r="S475" i="5"/>
  <c r="S607" i="5"/>
  <c r="R475" i="5"/>
  <c r="R607" i="5"/>
  <c r="Q475" i="5"/>
  <c r="Q607" i="5"/>
  <c r="P475" i="5"/>
  <c r="P607" i="5"/>
  <c r="O475" i="5"/>
  <c r="O607" i="5"/>
  <c r="N475" i="5"/>
  <c r="N607" i="5"/>
  <c r="M475" i="5"/>
  <c r="M607" i="5"/>
  <c r="L475" i="5"/>
  <c r="L607" i="5"/>
  <c r="K475" i="5"/>
  <c r="K607" i="5"/>
  <c r="J475" i="5"/>
  <c r="J607" i="5"/>
  <c r="I475" i="5"/>
  <c r="I607" i="5"/>
  <c r="H475" i="5"/>
  <c r="H607" i="5"/>
  <c r="G475" i="5"/>
  <c r="G607" i="5"/>
  <c r="F475" i="5"/>
  <c r="F607" i="5"/>
  <c r="E475" i="5"/>
  <c r="E607" i="5"/>
  <c r="D475" i="5"/>
  <c r="D607" i="5"/>
  <c r="C475" i="5"/>
  <c r="C607" i="5"/>
  <c r="B475" i="5"/>
  <c r="B607" i="5"/>
  <c r="BL474" i="5"/>
  <c r="BL606" i="5"/>
  <c r="BK474" i="5"/>
  <c r="BK606" i="5"/>
  <c r="BJ474" i="5"/>
  <c r="BJ606" i="5"/>
  <c r="BI474" i="5"/>
  <c r="BI606" i="5"/>
  <c r="BH474" i="5"/>
  <c r="BH606" i="5"/>
  <c r="BG474" i="5"/>
  <c r="BG606" i="5"/>
  <c r="BF474" i="5"/>
  <c r="BF606" i="5"/>
  <c r="BE474" i="5"/>
  <c r="BE606" i="5"/>
  <c r="BD474" i="5"/>
  <c r="BD606" i="5"/>
  <c r="BC474" i="5"/>
  <c r="BC606" i="5"/>
  <c r="BB474" i="5"/>
  <c r="BB606" i="5"/>
  <c r="BA474" i="5"/>
  <c r="BA606" i="5"/>
  <c r="AZ474" i="5"/>
  <c r="AZ606" i="5"/>
  <c r="AY474" i="5"/>
  <c r="AY606" i="5"/>
  <c r="AX474" i="5"/>
  <c r="AX606" i="5"/>
  <c r="AW474" i="5"/>
  <c r="AW606" i="5"/>
  <c r="AV474" i="5"/>
  <c r="AV606" i="5"/>
  <c r="AU474" i="5"/>
  <c r="AU606" i="5"/>
  <c r="AT474" i="5"/>
  <c r="AT606" i="5"/>
  <c r="AS474" i="5"/>
  <c r="AS606" i="5"/>
  <c r="AR474" i="5"/>
  <c r="AR606" i="5"/>
  <c r="AQ474" i="5"/>
  <c r="AQ606" i="5"/>
  <c r="AP474" i="5"/>
  <c r="AP606" i="5"/>
  <c r="AO474" i="5"/>
  <c r="AO606" i="5"/>
  <c r="AN474" i="5"/>
  <c r="AN606" i="5"/>
  <c r="AM474" i="5"/>
  <c r="AM606" i="5"/>
  <c r="AL474" i="5"/>
  <c r="AL606" i="5"/>
  <c r="AK474" i="5"/>
  <c r="AK606" i="5"/>
  <c r="AJ474" i="5"/>
  <c r="AJ606" i="5"/>
  <c r="AI474" i="5"/>
  <c r="AI606" i="5"/>
  <c r="AH474" i="5"/>
  <c r="AH606" i="5"/>
  <c r="AG474" i="5"/>
  <c r="AG606" i="5"/>
  <c r="AF474" i="5"/>
  <c r="AF606" i="5"/>
  <c r="AE474" i="5"/>
  <c r="AE606" i="5"/>
  <c r="AD474" i="5"/>
  <c r="AD606" i="5"/>
  <c r="AC474" i="5"/>
  <c r="AC606" i="5"/>
  <c r="AB474" i="5"/>
  <c r="AB606" i="5"/>
  <c r="AA474" i="5"/>
  <c r="AA606" i="5"/>
  <c r="Z474" i="5"/>
  <c r="Z606" i="5"/>
  <c r="Y474" i="5"/>
  <c r="Y606" i="5"/>
  <c r="X474" i="5"/>
  <c r="X606" i="5"/>
  <c r="W474" i="5"/>
  <c r="W606" i="5"/>
  <c r="V474" i="5"/>
  <c r="V606" i="5"/>
  <c r="U474" i="5"/>
  <c r="U606" i="5"/>
  <c r="T474" i="5"/>
  <c r="T606" i="5"/>
  <c r="S474" i="5"/>
  <c r="S606" i="5"/>
  <c r="R474" i="5"/>
  <c r="R606" i="5"/>
  <c r="Q474" i="5"/>
  <c r="Q606" i="5"/>
  <c r="P474" i="5"/>
  <c r="P606" i="5"/>
  <c r="O474" i="5"/>
  <c r="O606" i="5"/>
  <c r="N474" i="5"/>
  <c r="N606" i="5"/>
  <c r="M474" i="5"/>
  <c r="M606" i="5"/>
  <c r="L474" i="5"/>
  <c r="L606" i="5"/>
  <c r="K474" i="5"/>
  <c r="K606" i="5"/>
  <c r="J474" i="5"/>
  <c r="J606" i="5"/>
  <c r="I474" i="5"/>
  <c r="I606" i="5"/>
  <c r="H474" i="5"/>
  <c r="H606" i="5"/>
  <c r="G474" i="5"/>
  <c r="G606" i="5"/>
  <c r="F474" i="5"/>
  <c r="F606" i="5"/>
  <c r="E474" i="5"/>
  <c r="E606" i="5"/>
  <c r="D474" i="5"/>
  <c r="D606" i="5"/>
  <c r="C474" i="5"/>
  <c r="C606" i="5"/>
  <c r="B474" i="5"/>
  <c r="B606" i="5"/>
  <c r="BL473" i="5"/>
  <c r="BL605" i="5"/>
  <c r="BK473" i="5"/>
  <c r="BK605" i="5"/>
  <c r="BJ473" i="5"/>
  <c r="BJ605" i="5"/>
  <c r="BI473" i="5"/>
  <c r="BI605" i="5"/>
  <c r="BH473" i="5"/>
  <c r="BH605" i="5"/>
  <c r="BG473" i="5"/>
  <c r="BG605" i="5"/>
  <c r="BF473" i="5"/>
  <c r="BF605" i="5"/>
  <c r="BE473" i="5"/>
  <c r="BE605" i="5"/>
  <c r="BD473" i="5"/>
  <c r="BD605" i="5"/>
  <c r="BC473" i="5"/>
  <c r="BC605" i="5"/>
  <c r="BB473" i="5"/>
  <c r="BB605" i="5"/>
  <c r="BA473" i="5"/>
  <c r="BA605" i="5"/>
  <c r="AZ473" i="5"/>
  <c r="AZ605" i="5"/>
  <c r="AY473" i="5"/>
  <c r="AY605" i="5"/>
  <c r="AX473" i="5"/>
  <c r="AX605" i="5"/>
  <c r="AW473" i="5"/>
  <c r="AW605" i="5"/>
  <c r="AV473" i="5"/>
  <c r="AV605" i="5"/>
  <c r="AU473" i="5"/>
  <c r="AU605" i="5"/>
  <c r="AT473" i="5"/>
  <c r="AT605" i="5"/>
  <c r="AS473" i="5"/>
  <c r="AS605" i="5"/>
  <c r="AR473" i="5"/>
  <c r="AR605" i="5"/>
  <c r="AQ473" i="5"/>
  <c r="AQ605" i="5"/>
  <c r="AP473" i="5"/>
  <c r="AP605" i="5"/>
  <c r="AO473" i="5"/>
  <c r="AO605" i="5"/>
  <c r="AN473" i="5"/>
  <c r="AN605" i="5"/>
  <c r="AM473" i="5"/>
  <c r="AM605" i="5"/>
  <c r="AL473" i="5"/>
  <c r="AL605" i="5"/>
  <c r="AK473" i="5"/>
  <c r="AK605" i="5"/>
  <c r="AJ473" i="5"/>
  <c r="AJ605" i="5"/>
  <c r="AI473" i="5"/>
  <c r="AI605" i="5"/>
  <c r="AH473" i="5"/>
  <c r="AH605" i="5"/>
  <c r="AG473" i="5"/>
  <c r="AG605" i="5"/>
  <c r="AF473" i="5"/>
  <c r="AF605" i="5"/>
  <c r="AE473" i="5"/>
  <c r="AE605" i="5"/>
  <c r="AD473" i="5"/>
  <c r="AD605" i="5"/>
  <c r="AC473" i="5"/>
  <c r="AC605" i="5"/>
  <c r="AB473" i="5"/>
  <c r="AB605" i="5"/>
  <c r="AA473" i="5"/>
  <c r="AA605" i="5"/>
  <c r="Z473" i="5"/>
  <c r="Z605" i="5"/>
  <c r="Y473" i="5"/>
  <c r="Y605" i="5"/>
  <c r="X473" i="5"/>
  <c r="X605" i="5"/>
  <c r="W473" i="5"/>
  <c r="W605" i="5"/>
  <c r="V473" i="5"/>
  <c r="V605" i="5"/>
  <c r="U473" i="5"/>
  <c r="U605" i="5"/>
  <c r="T473" i="5"/>
  <c r="T605" i="5"/>
  <c r="S473" i="5"/>
  <c r="S605" i="5"/>
  <c r="R473" i="5"/>
  <c r="R605" i="5"/>
  <c r="Q473" i="5"/>
  <c r="Q605" i="5"/>
  <c r="P473" i="5"/>
  <c r="P605" i="5"/>
  <c r="O473" i="5"/>
  <c r="O605" i="5"/>
  <c r="N473" i="5"/>
  <c r="N605" i="5"/>
  <c r="M473" i="5"/>
  <c r="M605" i="5"/>
  <c r="L473" i="5"/>
  <c r="L605" i="5"/>
  <c r="K473" i="5"/>
  <c r="K605" i="5"/>
  <c r="J473" i="5"/>
  <c r="J605" i="5"/>
  <c r="I473" i="5"/>
  <c r="I605" i="5"/>
  <c r="H473" i="5"/>
  <c r="H605" i="5"/>
  <c r="G473" i="5"/>
  <c r="G605" i="5"/>
  <c r="F473" i="5"/>
  <c r="F605" i="5"/>
  <c r="E473" i="5"/>
  <c r="E605" i="5"/>
  <c r="D473" i="5"/>
  <c r="D605" i="5"/>
  <c r="C473" i="5"/>
  <c r="C605" i="5"/>
  <c r="B473" i="5"/>
  <c r="B605" i="5"/>
  <c r="BL472" i="5"/>
  <c r="BL604" i="5"/>
  <c r="BK472" i="5"/>
  <c r="BK604" i="5"/>
  <c r="BJ472" i="5"/>
  <c r="BJ604" i="5"/>
  <c r="BI472" i="5"/>
  <c r="BI604" i="5"/>
  <c r="BH472" i="5"/>
  <c r="BH604" i="5"/>
  <c r="BG472" i="5"/>
  <c r="BG604" i="5"/>
  <c r="BF472" i="5"/>
  <c r="BF604" i="5"/>
  <c r="BE472" i="5"/>
  <c r="BE604" i="5"/>
  <c r="BD472" i="5"/>
  <c r="BD604" i="5"/>
  <c r="BC472" i="5"/>
  <c r="BC604" i="5"/>
  <c r="BB472" i="5"/>
  <c r="BB604" i="5"/>
  <c r="BA472" i="5"/>
  <c r="BA604" i="5"/>
  <c r="AZ472" i="5"/>
  <c r="AZ604" i="5"/>
  <c r="AY472" i="5"/>
  <c r="AY604" i="5"/>
  <c r="AX472" i="5"/>
  <c r="AX604" i="5"/>
  <c r="AW472" i="5"/>
  <c r="AW604" i="5"/>
  <c r="AV472" i="5"/>
  <c r="AV604" i="5"/>
  <c r="AU472" i="5"/>
  <c r="AU604" i="5"/>
  <c r="AT472" i="5"/>
  <c r="AT604" i="5"/>
  <c r="AS472" i="5"/>
  <c r="AS604" i="5"/>
  <c r="AR472" i="5"/>
  <c r="AR604" i="5"/>
  <c r="AQ472" i="5"/>
  <c r="AQ604" i="5"/>
  <c r="AP472" i="5"/>
  <c r="AP604" i="5"/>
  <c r="AO472" i="5"/>
  <c r="AO604" i="5"/>
  <c r="AN472" i="5"/>
  <c r="AN604" i="5"/>
  <c r="AM472" i="5"/>
  <c r="AM604" i="5"/>
  <c r="AL472" i="5"/>
  <c r="AL604" i="5"/>
  <c r="AK472" i="5"/>
  <c r="AK604" i="5"/>
  <c r="AJ472" i="5"/>
  <c r="AJ604" i="5"/>
  <c r="AI472" i="5"/>
  <c r="AI604" i="5"/>
  <c r="AH472" i="5"/>
  <c r="AH604" i="5"/>
  <c r="AG472" i="5"/>
  <c r="AG604" i="5"/>
  <c r="AF472" i="5"/>
  <c r="AF604" i="5"/>
  <c r="AE472" i="5"/>
  <c r="AE604" i="5"/>
  <c r="AD472" i="5"/>
  <c r="AD604" i="5"/>
  <c r="AC472" i="5"/>
  <c r="AC604" i="5"/>
  <c r="AB472" i="5"/>
  <c r="AB604" i="5"/>
  <c r="AA472" i="5"/>
  <c r="AA604" i="5"/>
  <c r="Z472" i="5"/>
  <c r="Z604" i="5"/>
  <c r="Y472" i="5"/>
  <c r="Y604" i="5"/>
  <c r="X472" i="5"/>
  <c r="X604" i="5"/>
  <c r="W472" i="5"/>
  <c r="W604" i="5"/>
  <c r="V472" i="5"/>
  <c r="V604" i="5"/>
  <c r="U472" i="5"/>
  <c r="U604" i="5"/>
  <c r="T472" i="5"/>
  <c r="T604" i="5"/>
  <c r="S472" i="5"/>
  <c r="S604" i="5"/>
  <c r="R472" i="5"/>
  <c r="R604" i="5"/>
  <c r="Q472" i="5"/>
  <c r="Q604" i="5"/>
  <c r="P472" i="5"/>
  <c r="P604" i="5"/>
  <c r="O472" i="5"/>
  <c r="O604" i="5"/>
  <c r="N472" i="5"/>
  <c r="N604" i="5"/>
  <c r="M472" i="5"/>
  <c r="M604" i="5"/>
  <c r="L472" i="5"/>
  <c r="L604" i="5"/>
  <c r="K472" i="5"/>
  <c r="K604" i="5"/>
  <c r="J472" i="5"/>
  <c r="J604" i="5"/>
  <c r="I472" i="5"/>
  <c r="I604" i="5"/>
  <c r="H472" i="5"/>
  <c r="H604" i="5"/>
  <c r="G472" i="5"/>
  <c r="G604" i="5"/>
  <c r="F472" i="5"/>
  <c r="F604" i="5"/>
  <c r="E472" i="5"/>
  <c r="E604" i="5"/>
  <c r="D472" i="5"/>
  <c r="D604" i="5"/>
  <c r="C472" i="5"/>
  <c r="C604" i="5"/>
  <c r="B472" i="5"/>
  <c r="B604" i="5"/>
  <c r="BL471" i="5"/>
  <c r="BL603" i="5"/>
  <c r="BK471" i="5"/>
  <c r="BK603" i="5"/>
  <c r="BJ471" i="5"/>
  <c r="BJ603" i="5"/>
  <c r="BI471" i="5"/>
  <c r="BI603" i="5"/>
  <c r="BH471" i="5"/>
  <c r="BH603" i="5"/>
  <c r="BG471" i="5"/>
  <c r="BG603" i="5"/>
  <c r="BF471" i="5"/>
  <c r="BF603" i="5"/>
  <c r="BE471" i="5"/>
  <c r="BE603" i="5"/>
  <c r="BD471" i="5"/>
  <c r="BD603" i="5"/>
  <c r="BC471" i="5"/>
  <c r="BC603" i="5"/>
  <c r="BB471" i="5"/>
  <c r="BB603" i="5"/>
  <c r="BA471" i="5"/>
  <c r="BA603" i="5"/>
  <c r="AZ471" i="5"/>
  <c r="AZ603" i="5"/>
  <c r="AY471" i="5"/>
  <c r="AY603" i="5"/>
  <c r="AX471" i="5"/>
  <c r="AX603" i="5"/>
  <c r="AW471" i="5"/>
  <c r="AW603" i="5"/>
  <c r="AV471" i="5"/>
  <c r="AV603" i="5"/>
  <c r="AU471" i="5"/>
  <c r="AU603" i="5"/>
  <c r="AT471" i="5"/>
  <c r="AT603" i="5"/>
  <c r="AS471" i="5"/>
  <c r="AS603" i="5"/>
  <c r="AR471" i="5"/>
  <c r="AR603" i="5"/>
  <c r="AQ471" i="5"/>
  <c r="AQ603" i="5"/>
  <c r="AP471" i="5"/>
  <c r="AP603" i="5"/>
  <c r="AO471" i="5"/>
  <c r="AO603" i="5"/>
  <c r="AN471" i="5"/>
  <c r="AN603" i="5"/>
  <c r="AM471" i="5"/>
  <c r="AM603" i="5"/>
  <c r="AL471" i="5"/>
  <c r="AL603" i="5"/>
  <c r="AK471" i="5"/>
  <c r="AK603" i="5"/>
  <c r="AJ471" i="5"/>
  <c r="AJ603" i="5"/>
  <c r="AI471" i="5"/>
  <c r="AI603" i="5"/>
  <c r="AH471" i="5"/>
  <c r="AH603" i="5"/>
  <c r="AG471" i="5"/>
  <c r="AG603" i="5"/>
  <c r="AF471" i="5"/>
  <c r="AF603" i="5"/>
  <c r="AE471" i="5"/>
  <c r="AE603" i="5"/>
  <c r="AD471" i="5"/>
  <c r="AD603" i="5"/>
  <c r="AC471" i="5"/>
  <c r="AC603" i="5"/>
  <c r="AB471" i="5"/>
  <c r="AB603" i="5"/>
  <c r="AA471" i="5"/>
  <c r="AA603" i="5"/>
  <c r="Z471" i="5"/>
  <c r="Z603" i="5"/>
  <c r="Y471" i="5"/>
  <c r="Y603" i="5"/>
  <c r="X471" i="5"/>
  <c r="X603" i="5"/>
  <c r="W471" i="5"/>
  <c r="W603" i="5"/>
  <c r="V471" i="5"/>
  <c r="V603" i="5"/>
  <c r="U471" i="5"/>
  <c r="U603" i="5"/>
  <c r="T471" i="5"/>
  <c r="T603" i="5"/>
  <c r="S471" i="5"/>
  <c r="S603" i="5"/>
  <c r="R471" i="5"/>
  <c r="R603" i="5"/>
  <c r="Q471" i="5"/>
  <c r="Q603" i="5"/>
  <c r="P471" i="5"/>
  <c r="P603" i="5"/>
  <c r="O471" i="5"/>
  <c r="O603" i="5"/>
  <c r="N471" i="5"/>
  <c r="N603" i="5"/>
  <c r="M471" i="5"/>
  <c r="M603" i="5"/>
  <c r="L471" i="5"/>
  <c r="L603" i="5"/>
  <c r="K471" i="5"/>
  <c r="K603" i="5"/>
  <c r="J471" i="5"/>
  <c r="J603" i="5"/>
  <c r="I471" i="5"/>
  <c r="I603" i="5"/>
  <c r="H471" i="5"/>
  <c r="H603" i="5"/>
  <c r="G471" i="5"/>
  <c r="G603" i="5"/>
  <c r="F471" i="5"/>
  <c r="F603" i="5"/>
  <c r="E471" i="5"/>
  <c r="E603" i="5"/>
  <c r="D471" i="5"/>
  <c r="D603" i="5"/>
  <c r="C471" i="5"/>
  <c r="C603" i="5"/>
  <c r="B471" i="5"/>
  <c r="B603" i="5"/>
  <c r="BL470" i="5"/>
  <c r="BL602" i="5"/>
  <c r="BK470" i="5"/>
  <c r="BK602" i="5"/>
  <c r="BJ470" i="5"/>
  <c r="BJ602" i="5"/>
  <c r="BI470" i="5"/>
  <c r="BI602" i="5"/>
  <c r="BH470" i="5"/>
  <c r="BH602" i="5"/>
  <c r="BG470" i="5"/>
  <c r="BG602" i="5"/>
  <c r="BF470" i="5"/>
  <c r="BF602" i="5"/>
  <c r="BE470" i="5"/>
  <c r="BE602" i="5"/>
  <c r="BD470" i="5"/>
  <c r="BD602" i="5"/>
  <c r="BC470" i="5"/>
  <c r="BC602" i="5"/>
  <c r="BB470" i="5"/>
  <c r="BB602" i="5"/>
  <c r="BA470" i="5"/>
  <c r="BA602" i="5"/>
  <c r="AZ470" i="5"/>
  <c r="AZ602" i="5"/>
  <c r="AY470" i="5"/>
  <c r="AY602" i="5"/>
  <c r="AX470" i="5"/>
  <c r="AX602" i="5"/>
  <c r="AW470" i="5"/>
  <c r="AW602" i="5"/>
  <c r="AV470" i="5"/>
  <c r="AV602" i="5"/>
  <c r="AU470" i="5"/>
  <c r="AU602" i="5"/>
  <c r="AT470" i="5"/>
  <c r="AT602" i="5"/>
  <c r="AS470" i="5"/>
  <c r="AS602" i="5"/>
  <c r="AR470" i="5"/>
  <c r="AR602" i="5"/>
  <c r="AQ470" i="5"/>
  <c r="AQ602" i="5"/>
  <c r="AP470" i="5"/>
  <c r="AP602" i="5"/>
  <c r="AO470" i="5"/>
  <c r="AO602" i="5"/>
  <c r="AN470" i="5"/>
  <c r="AN602" i="5"/>
  <c r="AM470" i="5"/>
  <c r="AM602" i="5"/>
  <c r="AL470" i="5"/>
  <c r="AL602" i="5"/>
  <c r="AK470" i="5"/>
  <c r="AK602" i="5"/>
  <c r="AJ470" i="5"/>
  <c r="AJ602" i="5"/>
  <c r="AI470" i="5"/>
  <c r="AI602" i="5"/>
  <c r="AH470" i="5"/>
  <c r="AH602" i="5"/>
  <c r="AG470" i="5"/>
  <c r="AG602" i="5"/>
  <c r="AF470" i="5"/>
  <c r="AF602" i="5"/>
  <c r="AE470" i="5"/>
  <c r="AE602" i="5"/>
  <c r="AD470" i="5"/>
  <c r="AD602" i="5"/>
  <c r="AC470" i="5"/>
  <c r="AC602" i="5"/>
  <c r="AB470" i="5"/>
  <c r="AB602" i="5"/>
  <c r="AA470" i="5"/>
  <c r="AA602" i="5"/>
  <c r="Z470" i="5"/>
  <c r="Z602" i="5"/>
  <c r="Y470" i="5"/>
  <c r="Y602" i="5"/>
  <c r="X470" i="5"/>
  <c r="X602" i="5"/>
  <c r="W470" i="5"/>
  <c r="W602" i="5"/>
  <c r="V470" i="5"/>
  <c r="V602" i="5"/>
  <c r="U470" i="5"/>
  <c r="U602" i="5"/>
  <c r="T470" i="5"/>
  <c r="T602" i="5"/>
  <c r="S470" i="5"/>
  <c r="S602" i="5"/>
  <c r="R470" i="5"/>
  <c r="R602" i="5"/>
  <c r="Q470" i="5"/>
  <c r="Q602" i="5"/>
  <c r="P470" i="5"/>
  <c r="P602" i="5"/>
  <c r="O470" i="5"/>
  <c r="O602" i="5"/>
  <c r="N470" i="5"/>
  <c r="N602" i="5"/>
  <c r="M470" i="5"/>
  <c r="M602" i="5"/>
  <c r="L470" i="5"/>
  <c r="L602" i="5"/>
  <c r="K470" i="5"/>
  <c r="K602" i="5"/>
  <c r="J470" i="5"/>
  <c r="J602" i="5"/>
  <c r="I470" i="5"/>
  <c r="I602" i="5"/>
  <c r="H470" i="5"/>
  <c r="H602" i="5"/>
  <c r="G470" i="5"/>
  <c r="G602" i="5"/>
  <c r="F470" i="5"/>
  <c r="F602" i="5"/>
  <c r="E470" i="5"/>
  <c r="E602" i="5"/>
  <c r="D470" i="5"/>
  <c r="D602" i="5"/>
  <c r="C470" i="5"/>
  <c r="C602" i="5"/>
  <c r="B470" i="5"/>
  <c r="B602" i="5"/>
  <c r="BL469" i="5"/>
  <c r="BL601" i="5"/>
  <c r="BK469" i="5"/>
  <c r="BK601" i="5"/>
  <c r="BJ469" i="5"/>
  <c r="BJ601" i="5"/>
  <c r="BI469" i="5"/>
  <c r="BI601" i="5"/>
  <c r="BH469" i="5"/>
  <c r="BH601" i="5"/>
  <c r="BG469" i="5"/>
  <c r="BG601" i="5"/>
  <c r="BF469" i="5"/>
  <c r="BF601" i="5"/>
  <c r="BE469" i="5"/>
  <c r="BE601" i="5"/>
  <c r="BD469" i="5"/>
  <c r="BD601" i="5"/>
  <c r="BC469" i="5"/>
  <c r="BC601" i="5"/>
  <c r="BB469" i="5"/>
  <c r="BB601" i="5"/>
  <c r="BA469" i="5"/>
  <c r="BA601" i="5"/>
  <c r="AZ469" i="5"/>
  <c r="AZ601" i="5"/>
  <c r="AY469" i="5"/>
  <c r="AY601" i="5"/>
  <c r="AX469" i="5"/>
  <c r="AX601" i="5"/>
  <c r="AW469" i="5"/>
  <c r="AW601" i="5"/>
  <c r="AV469" i="5"/>
  <c r="AV601" i="5"/>
  <c r="AU469" i="5"/>
  <c r="AU601" i="5"/>
  <c r="AT469" i="5"/>
  <c r="AT601" i="5"/>
  <c r="AS469" i="5"/>
  <c r="AS601" i="5"/>
  <c r="AR469" i="5"/>
  <c r="AR601" i="5"/>
  <c r="AQ469" i="5"/>
  <c r="AQ601" i="5"/>
  <c r="AP469" i="5"/>
  <c r="AP601" i="5"/>
  <c r="AO469" i="5"/>
  <c r="AO601" i="5"/>
  <c r="AN469" i="5"/>
  <c r="AN601" i="5"/>
  <c r="AM469" i="5"/>
  <c r="AM601" i="5"/>
  <c r="AL469" i="5"/>
  <c r="AL601" i="5"/>
  <c r="AK469" i="5"/>
  <c r="AK601" i="5"/>
  <c r="AJ469" i="5"/>
  <c r="AJ601" i="5"/>
  <c r="AI469" i="5"/>
  <c r="AI601" i="5"/>
  <c r="AH469" i="5"/>
  <c r="AH601" i="5"/>
  <c r="AG469" i="5"/>
  <c r="AG601" i="5"/>
  <c r="AF469" i="5"/>
  <c r="AF601" i="5"/>
  <c r="AE469" i="5"/>
  <c r="AE601" i="5"/>
  <c r="AD469" i="5"/>
  <c r="AD601" i="5"/>
  <c r="AC469" i="5"/>
  <c r="AC601" i="5"/>
  <c r="AB469" i="5"/>
  <c r="AB601" i="5"/>
  <c r="AA469" i="5"/>
  <c r="AA601" i="5"/>
  <c r="Z469" i="5"/>
  <c r="Z601" i="5"/>
  <c r="Y469" i="5"/>
  <c r="Y601" i="5"/>
  <c r="X469" i="5"/>
  <c r="X601" i="5"/>
  <c r="W469" i="5"/>
  <c r="W601" i="5"/>
  <c r="V469" i="5"/>
  <c r="V601" i="5"/>
  <c r="U469" i="5"/>
  <c r="U601" i="5"/>
  <c r="T469" i="5"/>
  <c r="T601" i="5"/>
  <c r="S469" i="5"/>
  <c r="S601" i="5"/>
  <c r="R469" i="5"/>
  <c r="R601" i="5"/>
  <c r="Q469" i="5"/>
  <c r="Q601" i="5"/>
  <c r="P469" i="5"/>
  <c r="P601" i="5"/>
  <c r="O469" i="5"/>
  <c r="O601" i="5"/>
  <c r="N469" i="5"/>
  <c r="N601" i="5"/>
  <c r="M469" i="5"/>
  <c r="M601" i="5"/>
  <c r="L469" i="5"/>
  <c r="L601" i="5"/>
  <c r="K469" i="5"/>
  <c r="K601" i="5"/>
  <c r="J469" i="5"/>
  <c r="J601" i="5"/>
  <c r="I469" i="5"/>
  <c r="I601" i="5"/>
  <c r="H469" i="5"/>
  <c r="H601" i="5"/>
  <c r="G469" i="5"/>
  <c r="G601" i="5"/>
  <c r="F469" i="5"/>
  <c r="F601" i="5"/>
  <c r="E469" i="5"/>
  <c r="E601" i="5"/>
  <c r="D469" i="5"/>
  <c r="D601" i="5"/>
  <c r="C469" i="5"/>
  <c r="C601" i="5"/>
  <c r="B469" i="5"/>
  <c r="B601" i="5"/>
  <c r="BL468" i="5"/>
  <c r="BL600" i="5"/>
  <c r="BK468" i="5"/>
  <c r="BK600" i="5"/>
  <c r="BJ468" i="5"/>
  <c r="BJ600" i="5"/>
  <c r="BI468" i="5"/>
  <c r="BI600" i="5"/>
  <c r="BH468" i="5"/>
  <c r="BH600" i="5"/>
  <c r="BG468" i="5"/>
  <c r="BG600" i="5"/>
  <c r="BF468" i="5"/>
  <c r="BF600" i="5"/>
  <c r="BE468" i="5"/>
  <c r="BE600" i="5"/>
  <c r="BD468" i="5"/>
  <c r="BD600" i="5"/>
  <c r="BC468" i="5"/>
  <c r="BC600" i="5"/>
  <c r="BB468" i="5"/>
  <c r="BB600" i="5"/>
  <c r="BA468" i="5"/>
  <c r="BA600" i="5"/>
  <c r="AZ468" i="5"/>
  <c r="AZ600" i="5"/>
  <c r="AY468" i="5"/>
  <c r="AY600" i="5"/>
  <c r="AX468" i="5"/>
  <c r="AX600" i="5"/>
  <c r="AW468" i="5"/>
  <c r="AW600" i="5"/>
  <c r="AV468" i="5"/>
  <c r="AV600" i="5"/>
  <c r="AU468" i="5"/>
  <c r="AU600" i="5"/>
  <c r="AT468" i="5"/>
  <c r="AT600" i="5"/>
  <c r="AS468" i="5"/>
  <c r="AS600" i="5"/>
  <c r="AR468" i="5"/>
  <c r="AR600" i="5"/>
  <c r="AQ468" i="5"/>
  <c r="AQ600" i="5"/>
  <c r="AP468" i="5"/>
  <c r="AP600" i="5"/>
  <c r="AO468" i="5"/>
  <c r="AO600" i="5"/>
  <c r="AN468" i="5"/>
  <c r="AN600" i="5"/>
  <c r="AM468" i="5"/>
  <c r="AM600" i="5"/>
  <c r="AL468" i="5"/>
  <c r="AL600" i="5"/>
  <c r="AK468" i="5"/>
  <c r="AK600" i="5"/>
  <c r="AJ468" i="5"/>
  <c r="AJ600" i="5"/>
  <c r="AI468" i="5"/>
  <c r="AI600" i="5"/>
  <c r="AH468" i="5"/>
  <c r="AH600" i="5"/>
  <c r="AG468" i="5"/>
  <c r="AG600" i="5"/>
  <c r="AF468" i="5"/>
  <c r="AF600" i="5"/>
  <c r="AE468" i="5"/>
  <c r="AE600" i="5"/>
  <c r="AD468" i="5"/>
  <c r="AD600" i="5"/>
  <c r="AC468" i="5"/>
  <c r="AC600" i="5"/>
  <c r="AB468" i="5"/>
  <c r="AB600" i="5"/>
  <c r="AA468" i="5"/>
  <c r="AA600" i="5"/>
  <c r="Z468" i="5"/>
  <c r="Z600" i="5"/>
  <c r="Y468" i="5"/>
  <c r="Y600" i="5"/>
  <c r="X468" i="5"/>
  <c r="X600" i="5"/>
  <c r="W468" i="5"/>
  <c r="W600" i="5"/>
  <c r="V468" i="5"/>
  <c r="V600" i="5"/>
  <c r="U468" i="5"/>
  <c r="U600" i="5"/>
  <c r="T468" i="5"/>
  <c r="T600" i="5"/>
  <c r="S468" i="5"/>
  <c r="S600" i="5"/>
  <c r="R468" i="5"/>
  <c r="R600" i="5"/>
  <c r="Q468" i="5"/>
  <c r="Q600" i="5"/>
  <c r="P468" i="5"/>
  <c r="P600" i="5"/>
  <c r="O468" i="5"/>
  <c r="O600" i="5"/>
  <c r="N468" i="5"/>
  <c r="N600" i="5"/>
  <c r="M468" i="5"/>
  <c r="M600" i="5"/>
  <c r="L468" i="5"/>
  <c r="L600" i="5"/>
  <c r="K468" i="5"/>
  <c r="K600" i="5"/>
  <c r="J468" i="5"/>
  <c r="J600" i="5"/>
  <c r="I468" i="5"/>
  <c r="I600" i="5"/>
  <c r="H468" i="5"/>
  <c r="H600" i="5"/>
  <c r="G468" i="5"/>
  <c r="G600" i="5"/>
  <c r="F468" i="5"/>
  <c r="F600" i="5"/>
  <c r="E468" i="5"/>
  <c r="E600" i="5"/>
  <c r="D468" i="5"/>
  <c r="D600" i="5"/>
  <c r="C468" i="5"/>
  <c r="C600" i="5"/>
  <c r="B468" i="5"/>
  <c r="B600" i="5"/>
  <c r="BL467" i="5"/>
  <c r="BL599" i="5"/>
  <c r="BK467" i="5"/>
  <c r="BK599" i="5"/>
  <c r="BJ467" i="5"/>
  <c r="BJ599" i="5"/>
  <c r="BI467" i="5"/>
  <c r="BI599" i="5"/>
  <c r="BH467" i="5"/>
  <c r="BH599" i="5"/>
  <c r="BG467" i="5"/>
  <c r="BG599" i="5"/>
  <c r="BF467" i="5"/>
  <c r="BF599" i="5"/>
  <c r="BE467" i="5"/>
  <c r="BE599" i="5"/>
  <c r="BD467" i="5"/>
  <c r="BD599" i="5"/>
  <c r="BC467" i="5"/>
  <c r="BC599" i="5"/>
  <c r="BB467" i="5"/>
  <c r="BB599" i="5"/>
  <c r="BA467" i="5"/>
  <c r="BA599" i="5"/>
  <c r="AZ467" i="5"/>
  <c r="AZ599" i="5"/>
  <c r="AY467" i="5"/>
  <c r="AY599" i="5"/>
  <c r="AX467" i="5"/>
  <c r="AX599" i="5"/>
  <c r="AW467" i="5"/>
  <c r="AW599" i="5"/>
  <c r="AV467" i="5"/>
  <c r="AV599" i="5"/>
  <c r="AU467" i="5"/>
  <c r="AU599" i="5"/>
  <c r="AT467" i="5"/>
  <c r="AT599" i="5"/>
  <c r="AS467" i="5"/>
  <c r="AS599" i="5"/>
  <c r="AR467" i="5"/>
  <c r="AR599" i="5"/>
  <c r="AQ467" i="5"/>
  <c r="AQ599" i="5"/>
  <c r="AP467" i="5"/>
  <c r="AP599" i="5"/>
  <c r="AO467" i="5"/>
  <c r="AO599" i="5"/>
  <c r="AN467" i="5"/>
  <c r="AN599" i="5"/>
  <c r="AM467" i="5"/>
  <c r="AM599" i="5"/>
  <c r="AL467" i="5"/>
  <c r="AL599" i="5"/>
  <c r="AK467" i="5"/>
  <c r="AK599" i="5"/>
  <c r="AJ467" i="5"/>
  <c r="AJ599" i="5"/>
  <c r="AI467" i="5"/>
  <c r="AI599" i="5"/>
  <c r="AH467" i="5"/>
  <c r="AH599" i="5"/>
  <c r="AG467" i="5"/>
  <c r="AG599" i="5"/>
  <c r="AF467" i="5"/>
  <c r="AF599" i="5"/>
  <c r="AE467" i="5"/>
  <c r="AE599" i="5"/>
  <c r="AD467" i="5"/>
  <c r="AD599" i="5"/>
  <c r="AC467" i="5"/>
  <c r="AC599" i="5"/>
  <c r="AB467" i="5"/>
  <c r="AB599" i="5"/>
  <c r="AA467" i="5"/>
  <c r="AA599" i="5"/>
  <c r="Z467" i="5"/>
  <c r="Z599" i="5"/>
  <c r="Y467" i="5"/>
  <c r="Y599" i="5"/>
  <c r="X467" i="5"/>
  <c r="X599" i="5"/>
  <c r="W467" i="5"/>
  <c r="W599" i="5"/>
  <c r="V467" i="5"/>
  <c r="V599" i="5"/>
  <c r="U467" i="5"/>
  <c r="U599" i="5"/>
  <c r="T467" i="5"/>
  <c r="T599" i="5"/>
  <c r="S467" i="5"/>
  <c r="S599" i="5"/>
  <c r="R467" i="5"/>
  <c r="R599" i="5"/>
  <c r="Q467" i="5"/>
  <c r="Q599" i="5"/>
  <c r="P467" i="5"/>
  <c r="P599" i="5"/>
  <c r="O467" i="5"/>
  <c r="O599" i="5"/>
  <c r="N467" i="5"/>
  <c r="N599" i="5"/>
  <c r="M467" i="5"/>
  <c r="M599" i="5"/>
  <c r="L467" i="5"/>
  <c r="L599" i="5"/>
  <c r="K467" i="5"/>
  <c r="K599" i="5"/>
  <c r="J467" i="5"/>
  <c r="J599" i="5"/>
  <c r="I467" i="5"/>
  <c r="I599" i="5"/>
  <c r="H467" i="5"/>
  <c r="H599" i="5"/>
  <c r="G467" i="5"/>
  <c r="G599" i="5"/>
  <c r="F467" i="5"/>
  <c r="F599" i="5"/>
  <c r="E467" i="5"/>
  <c r="E599" i="5"/>
  <c r="D467" i="5"/>
  <c r="D599" i="5"/>
  <c r="C467" i="5"/>
  <c r="C599" i="5"/>
  <c r="B467" i="5"/>
  <c r="B599" i="5"/>
  <c r="BL466" i="5"/>
  <c r="BL598" i="5"/>
  <c r="BK466" i="5"/>
  <c r="BK598" i="5"/>
  <c r="BJ466" i="5"/>
  <c r="BJ598" i="5"/>
  <c r="BI466" i="5"/>
  <c r="BI598" i="5"/>
  <c r="BH466" i="5"/>
  <c r="BH598" i="5"/>
  <c r="BG466" i="5"/>
  <c r="BG598" i="5"/>
  <c r="BF466" i="5"/>
  <c r="BF598" i="5"/>
  <c r="BE466" i="5"/>
  <c r="BE598" i="5"/>
  <c r="BD466" i="5"/>
  <c r="BD598" i="5"/>
  <c r="BC466" i="5"/>
  <c r="BC598" i="5"/>
  <c r="BB466" i="5"/>
  <c r="BB598" i="5"/>
  <c r="BA466" i="5"/>
  <c r="BA598" i="5"/>
  <c r="AZ466" i="5"/>
  <c r="AZ598" i="5"/>
  <c r="AY466" i="5"/>
  <c r="AY598" i="5"/>
  <c r="AX466" i="5"/>
  <c r="AX598" i="5"/>
  <c r="AW466" i="5"/>
  <c r="AW598" i="5"/>
  <c r="AV466" i="5"/>
  <c r="AV598" i="5"/>
  <c r="AU466" i="5"/>
  <c r="AU598" i="5"/>
  <c r="AT466" i="5"/>
  <c r="AT598" i="5"/>
  <c r="AS466" i="5"/>
  <c r="AS598" i="5"/>
  <c r="AR466" i="5"/>
  <c r="AR598" i="5"/>
  <c r="AQ466" i="5"/>
  <c r="AQ598" i="5"/>
  <c r="AP466" i="5"/>
  <c r="AP598" i="5"/>
  <c r="AO466" i="5"/>
  <c r="AO598" i="5"/>
  <c r="AN466" i="5"/>
  <c r="AN598" i="5"/>
  <c r="AM466" i="5"/>
  <c r="AM598" i="5"/>
  <c r="AL466" i="5"/>
  <c r="AL598" i="5"/>
  <c r="AK466" i="5"/>
  <c r="AK598" i="5"/>
  <c r="AJ466" i="5"/>
  <c r="AJ598" i="5"/>
  <c r="AI466" i="5"/>
  <c r="AI598" i="5"/>
  <c r="AH466" i="5"/>
  <c r="AH598" i="5"/>
  <c r="AG466" i="5"/>
  <c r="AG598" i="5"/>
  <c r="AF466" i="5"/>
  <c r="AF598" i="5"/>
  <c r="AE466" i="5"/>
  <c r="AE598" i="5"/>
  <c r="AD466" i="5"/>
  <c r="AD598" i="5"/>
  <c r="AC466" i="5"/>
  <c r="AC598" i="5"/>
  <c r="AB466" i="5"/>
  <c r="AB598" i="5"/>
  <c r="AA466" i="5"/>
  <c r="AA598" i="5"/>
  <c r="Z466" i="5"/>
  <c r="Z598" i="5"/>
  <c r="Y466" i="5"/>
  <c r="Y598" i="5"/>
  <c r="X466" i="5"/>
  <c r="X598" i="5"/>
  <c r="W466" i="5"/>
  <c r="W598" i="5"/>
  <c r="V466" i="5"/>
  <c r="V598" i="5"/>
  <c r="U466" i="5"/>
  <c r="U598" i="5"/>
  <c r="T466" i="5"/>
  <c r="T598" i="5"/>
  <c r="S466" i="5"/>
  <c r="S598" i="5"/>
  <c r="R466" i="5"/>
  <c r="R598" i="5"/>
  <c r="Q466" i="5"/>
  <c r="Q598" i="5"/>
  <c r="P466" i="5"/>
  <c r="P598" i="5"/>
  <c r="O466" i="5"/>
  <c r="O598" i="5"/>
  <c r="N466" i="5"/>
  <c r="N598" i="5"/>
  <c r="M466" i="5"/>
  <c r="M598" i="5"/>
  <c r="L466" i="5"/>
  <c r="L598" i="5"/>
  <c r="K466" i="5"/>
  <c r="K598" i="5"/>
  <c r="J466" i="5"/>
  <c r="J598" i="5"/>
  <c r="I466" i="5"/>
  <c r="I598" i="5"/>
  <c r="H466" i="5"/>
  <c r="H598" i="5"/>
  <c r="G466" i="5"/>
  <c r="G598" i="5"/>
  <c r="F466" i="5"/>
  <c r="F598" i="5"/>
  <c r="E466" i="5"/>
  <c r="E598" i="5"/>
  <c r="D466" i="5"/>
  <c r="D598" i="5"/>
  <c r="C466" i="5"/>
  <c r="C598" i="5"/>
  <c r="B466" i="5"/>
  <c r="B598" i="5"/>
  <c r="B79" i="1" a="1"/>
  <c r="B79" i="1"/>
  <c r="B80" i="1"/>
  <c r="B81" i="1"/>
  <c r="BW79" i="1"/>
  <c r="BW80" i="1"/>
  <c r="BW81" i="1"/>
  <c r="BV79" i="1"/>
  <c r="BV80" i="1"/>
  <c r="BV81" i="1"/>
  <c r="BU79" i="1"/>
  <c r="BU80" i="1"/>
  <c r="BU81" i="1"/>
  <c r="BT79" i="1"/>
  <c r="BT80" i="1"/>
  <c r="BT81" i="1"/>
  <c r="BS79" i="1"/>
  <c r="BS80" i="1"/>
  <c r="BS81" i="1"/>
  <c r="BR79" i="1"/>
  <c r="BR80" i="1"/>
  <c r="BR81" i="1"/>
  <c r="BQ79" i="1"/>
  <c r="BQ80" i="1"/>
  <c r="BQ81" i="1"/>
  <c r="BP79" i="1"/>
  <c r="BP80" i="1"/>
  <c r="BP81" i="1"/>
  <c r="BO79" i="1"/>
  <c r="BO80" i="1"/>
  <c r="BO81" i="1"/>
  <c r="BN79" i="1"/>
  <c r="BN80" i="1"/>
  <c r="BN81" i="1"/>
  <c r="BM79" i="1"/>
  <c r="BM80" i="1"/>
  <c r="BM81" i="1"/>
  <c r="BL79" i="1"/>
  <c r="BL80" i="1"/>
  <c r="BL81" i="1"/>
  <c r="BK79" i="1"/>
  <c r="BK80" i="1"/>
  <c r="BK81" i="1"/>
  <c r="BJ79" i="1"/>
  <c r="BJ80" i="1"/>
  <c r="BJ81" i="1"/>
  <c r="BI79" i="1"/>
  <c r="BI80" i="1"/>
  <c r="BI81" i="1"/>
  <c r="BH79" i="1"/>
  <c r="BH80" i="1"/>
  <c r="BH81" i="1"/>
  <c r="BG79" i="1"/>
  <c r="BG80" i="1"/>
  <c r="BG81" i="1"/>
  <c r="BF79" i="1"/>
  <c r="BF80" i="1"/>
  <c r="BF81" i="1"/>
  <c r="BE79" i="1"/>
  <c r="BE80" i="1"/>
  <c r="BE81" i="1"/>
  <c r="BD79" i="1"/>
  <c r="BD80" i="1"/>
  <c r="BD81" i="1"/>
  <c r="BC79" i="1"/>
  <c r="BC80" i="1"/>
  <c r="BC81" i="1"/>
  <c r="BB79" i="1"/>
  <c r="BB80" i="1"/>
  <c r="BB81" i="1"/>
  <c r="BA79" i="1"/>
  <c r="BA80" i="1"/>
  <c r="BA81" i="1"/>
  <c r="AZ79" i="1"/>
  <c r="AZ80" i="1"/>
  <c r="AZ81" i="1"/>
  <c r="AY79" i="1"/>
  <c r="AY80" i="1"/>
  <c r="AY81" i="1"/>
  <c r="AX79" i="1"/>
  <c r="AX80" i="1"/>
  <c r="AX81" i="1"/>
  <c r="AW79" i="1"/>
  <c r="AW80" i="1"/>
  <c r="AW81" i="1"/>
  <c r="AV79" i="1"/>
  <c r="AV80" i="1"/>
  <c r="AV81" i="1"/>
  <c r="AU79" i="1"/>
  <c r="AU80" i="1"/>
  <c r="AU81" i="1"/>
  <c r="AT79" i="1"/>
  <c r="AT80" i="1"/>
  <c r="AT81" i="1"/>
  <c r="AS79" i="1"/>
  <c r="AS80" i="1"/>
  <c r="AS81" i="1"/>
  <c r="AR79" i="1"/>
  <c r="AR80" i="1"/>
  <c r="AR81" i="1"/>
  <c r="AQ79" i="1"/>
  <c r="AQ80" i="1"/>
  <c r="AQ81" i="1"/>
  <c r="AP79" i="1"/>
  <c r="AP80" i="1"/>
  <c r="AP81" i="1"/>
  <c r="AO79" i="1"/>
  <c r="AO80" i="1"/>
  <c r="AO81" i="1"/>
  <c r="AN79" i="1"/>
  <c r="AN80" i="1"/>
  <c r="AN81" i="1"/>
  <c r="AM79" i="1"/>
  <c r="AM80" i="1"/>
  <c r="AM81" i="1"/>
  <c r="AL79" i="1"/>
  <c r="AL80" i="1"/>
  <c r="AL81" i="1"/>
  <c r="AK79" i="1"/>
  <c r="AK80" i="1"/>
  <c r="AK81" i="1"/>
  <c r="AJ79" i="1"/>
  <c r="AJ80" i="1"/>
  <c r="AJ81" i="1"/>
  <c r="AI79" i="1"/>
  <c r="AI80" i="1"/>
  <c r="AI81" i="1"/>
  <c r="AH79" i="1"/>
  <c r="AH80" i="1"/>
  <c r="AH81" i="1"/>
  <c r="AG79" i="1"/>
  <c r="AG80" i="1"/>
  <c r="AG81" i="1"/>
  <c r="AF79" i="1"/>
  <c r="AF80" i="1"/>
  <c r="AF81" i="1"/>
  <c r="AE79" i="1"/>
  <c r="AE80" i="1"/>
  <c r="AE81" i="1"/>
  <c r="AD79" i="1"/>
  <c r="AD80" i="1"/>
  <c r="AD81" i="1"/>
  <c r="AC79" i="1"/>
  <c r="AC80" i="1"/>
  <c r="AC81" i="1"/>
  <c r="AB79" i="1"/>
  <c r="AB80" i="1"/>
  <c r="AB81" i="1"/>
  <c r="AA79" i="1"/>
  <c r="AA80" i="1"/>
  <c r="AA81" i="1"/>
  <c r="Z79" i="1"/>
  <c r="Z80" i="1"/>
  <c r="Z81" i="1"/>
  <c r="Y79" i="1"/>
  <c r="Y80" i="1"/>
  <c r="Y81" i="1"/>
  <c r="X79" i="1"/>
  <c r="X80" i="1"/>
  <c r="X81" i="1"/>
  <c r="W79" i="1"/>
  <c r="W80" i="1"/>
  <c r="W81" i="1"/>
  <c r="V79" i="1"/>
  <c r="V80" i="1"/>
  <c r="V81" i="1"/>
  <c r="U79" i="1"/>
  <c r="U80" i="1"/>
  <c r="U81" i="1"/>
  <c r="T79" i="1"/>
  <c r="T80" i="1"/>
  <c r="T81" i="1"/>
  <c r="S79" i="1"/>
  <c r="S80" i="1"/>
  <c r="S81" i="1"/>
  <c r="R79" i="1"/>
  <c r="R80" i="1"/>
  <c r="R81" i="1"/>
  <c r="Q79" i="1"/>
  <c r="Q80" i="1"/>
  <c r="Q81" i="1"/>
  <c r="P79" i="1"/>
  <c r="P80" i="1"/>
  <c r="P81" i="1"/>
  <c r="O79" i="1"/>
  <c r="O80" i="1"/>
  <c r="O81" i="1"/>
  <c r="N79" i="1"/>
  <c r="N80" i="1"/>
  <c r="N81" i="1"/>
  <c r="M79" i="1"/>
  <c r="M80" i="1"/>
  <c r="M81" i="1"/>
  <c r="L79" i="1"/>
  <c r="L80" i="1"/>
  <c r="L81" i="1"/>
  <c r="K79" i="1"/>
  <c r="K80" i="1"/>
  <c r="K81" i="1"/>
  <c r="J79" i="1"/>
  <c r="J80" i="1"/>
  <c r="J81" i="1"/>
  <c r="I79" i="1"/>
  <c r="I80" i="1"/>
  <c r="I81" i="1"/>
  <c r="H79" i="1"/>
  <c r="H80" i="1"/>
  <c r="H81" i="1"/>
  <c r="G79" i="1"/>
  <c r="G80" i="1"/>
  <c r="G81" i="1"/>
  <c r="F79" i="1"/>
  <c r="F80" i="1"/>
  <c r="F81" i="1"/>
  <c r="E79" i="1"/>
  <c r="E80" i="1"/>
  <c r="E81" i="1"/>
  <c r="D79" i="1"/>
  <c r="D80" i="1"/>
  <c r="D81" i="1"/>
  <c r="C79" i="1"/>
  <c r="C80" i="1"/>
  <c r="C81" i="1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O72" i="3"/>
  <c r="P72" i="3"/>
  <c r="Q72" i="3"/>
  <c r="R72" i="3"/>
  <c r="S72" i="3"/>
  <c r="T72" i="3"/>
  <c r="U72" i="3"/>
  <c r="V72" i="3"/>
  <c r="W72" i="3"/>
  <c r="X72" i="3"/>
  <c r="Y72" i="3"/>
  <c r="Z72" i="3"/>
  <c r="AA72" i="3"/>
  <c r="AB72" i="3"/>
  <c r="AC72" i="3"/>
  <c r="AD72" i="3"/>
  <c r="AE72" i="3"/>
  <c r="AF72" i="3"/>
  <c r="AG72" i="3"/>
  <c r="AH72" i="3"/>
  <c r="AI72" i="3"/>
  <c r="AJ72" i="3"/>
  <c r="AK72" i="3"/>
  <c r="AL72" i="3"/>
  <c r="AM72" i="3"/>
  <c r="AN72" i="3"/>
  <c r="AO72" i="3"/>
  <c r="AP72" i="3"/>
  <c r="AQ72" i="3"/>
  <c r="AR72" i="3"/>
  <c r="AS72" i="3"/>
  <c r="AT72" i="3"/>
  <c r="AU72" i="3"/>
  <c r="AV72" i="3"/>
  <c r="AW72" i="3"/>
  <c r="AX72" i="3"/>
  <c r="AY72" i="3"/>
  <c r="AZ72" i="3"/>
  <c r="BA72" i="3"/>
  <c r="BB72" i="3"/>
  <c r="BC72" i="3"/>
  <c r="BD72" i="3"/>
  <c r="BE72" i="3"/>
  <c r="BF72" i="3"/>
  <c r="BG72" i="3"/>
  <c r="BH72" i="3"/>
  <c r="BI72" i="3"/>
  <c r="BJ72" i="3"/>
  <c r="BK72" i="3"/>
  <c r="BL72" i="3"/>
  <c r="F4" i="6" a="1"/>
  <c r="F4" i="6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2" i="6"/>
  <c r="B796" i="5" a="1"/>
  <c r="BL796" i="5"/>
  <c r="BL76" i="3"/>
  <c r="BL797" i="5"/>
  <c r="BL77" i="3"/>
  <c r="BL798" i="5"/>
  <c r="BL78" i="3"/>
  <c r="BL799" i="5"/>
  <c r="BL79" i="3"/>
  <c r="BL800" i="5"/>
  <c r="BL80" i="3"/>
  <c r="BL801" i="5"/>
  <c r="BL81" i="3"/>
  <c r="BL802" i="5"/>
  <c r="BL82" i="3"/>
  <c r="BL803" i="5"/>
  <c r="BL83" i="3"/>
  <c r="BL804" i="5"/>
  <c r="BL84" i="3"/>
  <c r="BL805" i="5"/>
  <c r="BL85" i="3"/>
  <c r="BL806" i="5"/>
  <c r="BL86" i="3"/>
  <c r="BL807" i="5"/>
  <c r="BL87" i="3"/>
  <c r="BL808" i="5"/>
  <c r="BL88" i="3"/>
  <c r="BL809" i="5"/>
  <c r="BL89" i="3"/>
  <c r="BL810" i="5"/>
  <c r="BL90" i="3"/>
  <c r="BL811" i="5"/>
  <c r="BL91" i="3"/>
  <c r="BL812" i="5"/>
  <c r="BL92" i="3"/>
  <c r="BL813" i="5"/>
  <c r="BL93" i="3"/>
  <c r="BL814" i="5"/>
  <c r="BL94" i="3"/>
  <c r="BL815" i="5"/>
  <c r="BL95" i="3"/>
  <c r="BL816" i="5"/>
  <c r="BL96" i="3"/>
  <c r="BL817" i="5"/>
  <c r="BL97" i="3"/>
  <c r="BL818" i="5"/>
  <c r="BL98" i="3"/>
  <c r="BL819" i="5"/>
  <c r="BL99" i="3"/>
  <c r="BL820" i="5"/>
  <c r="BL100" i="3"/>
  <c r="BL821" i="5"/>
  <c r="BL101" i="3"/>
  <c r="BL822" i="5"/>
  <c r="BL102" i="3"/>
  <c r="BL823" i="5"/>
  <c r="BL103" i="3"/>
  <c r="BL824" i="5"/>
  <c r="BL104" i="3"/>
  <c r="BL825" i="5"/>
  <c r="BL105" i="3"/>
  <c r="BL826" i="5"/>
  <c r="BL106" i="3"/>
  <c r="BL827" i="5"/>
  <c r="BL107" i="3"/>
  <c r="BL828" i="5"/>
  <c r="BL108" i="3"/>
  <c r="BL829" i="5"/>
  <c r="BL109" i="3"/>
  <c r="BL830" i="5"/>
  <c r="BL110" i="3"/>
  <c r="BL831" i="5"/>
  <c r="BL111" i="3"/>
  <c r="BL832" i="5"/>
  <c r="BL112" i="3"/>
  <c r="BL833" i="5"/>
  <c r="BL113" i="3"/>
  <c r="BL834" i="5"/>
  <c r="BL114" i="3"/>
  <c r="BL835" i="5"/>
  <c r="BL115" i="3"/>
  <c r="BL836" i="5"/>
  <c r="BL116" i="3"/>
  <c r="BL837" i="5"/>
  <c r="BL117" i="3"/>
  <c r="BL838" i="5"/>
  <c r="BL118" i="3"/>
  <c r="BL839" i="5"/>
  <c r="BL119" i="3"/>
  <c r="BL840" i="5"/>
  <c r="BL120" i="3"/>
  <c r="BL841" i="5"/>
  <c r="BL121" i="3"/>
  <c r="BL842" i="5"/>
  <c r="BL122" i="3"/>
  <c r="BL843" i="5"/>
  <c r="BL123" i="3"/>
  <c r="BL844" i="5"/>
  <c r="BL124" i="3"/>
  <c r="BL845" i="5"/>
  <c r="BL125" i="3"/>
  <c r="BL846" i="5"/>
  <c r="BL126" i="3"/>
  <c r="BL847" i="5"/>
  <c r="BL127" i="3"/>
  <c r="BL848" i="5"/>
  <c r="BL128" i="3"/>
  <c r="BL849" i="5"/>
  <c r="BL129" i="3"/>
  <c r="BL850" i="5"/>
  <c r="BL130" i="3"/>
  <c r="BL851" i="5"/>
  <c r="BL131" i="3"/>
  <c r="BL852" i="5"/>
  <c r="BL132" i="3"/>
  <c r="BL853" i="5"/>
  <c r="BL133" i="3"/>
  <c r="BL854" i="5"/>
  <c r="BL134" i="3"/>
  <c r="BL855" i="5"/>
  <c r="BL135" i="3"/>
  <c r="BL856" i="5"/>
  <c r="BL136" i="3"/>
  <c r="BL857" i="5"/>
  <c r="BL137" i="3"/>
  <c r="BL858" i="5"/>
  <c r="BL138" i="3"/>
  <c r="BL139" i="3"/>
  <c r="BK796" i="5"/>
  <c r="BK76" i="3"/>
  <c r="BK797" i="5"/>
  <c r="BK77" i="3"/>
  <c r="BK798" i="5"/>
  <c r="BK78" i="3"/>
  <c r="BK799" i="5"/>
  <c r="BK79" i="3"/>
  <c r="BK800" i="5"/>
  <c r="BK80" i="3"/>
  <c r="BK801" i="5"/>
  <c r="BK81" i="3"/>
  <c r="BK802" i="5"/>
  <c r="BK82" i="3"/>
  <c r="BK803" i="5"/>
  <c r="BK83" i="3"/>
  <c r="BK804" i="5"/>
  <c r="BK84" i="3"/>
  <c r="BK805" i="5"/>
  <c r="BK85" i="3"/>
  <c r="BK806" i="5"/>
  <c r="BK86" i="3"/>
  <c r="BK807" i="5"/>
  <c r="BK87" i="3"/>
  <c r="BK808" i="5"/>
  <c r="BK88" i="3"/>
  <c r="BK809" i="5"/>
  <c r="BK89" i="3"/>
  <c r="BK810" i="5"/>
  <c r="BK90" i="3"/>
  <c r="BK811" i="5"/>
  <c r="BK91" i="3"/>
  <c r="BK812" i="5"/>
  <c r="BK92" i="3"/>
  <c r="BK813" i="5"/>
  <c r="BK93" i="3"/>
  <c r="BK814" i="5"/>
  <c r="BK94" i="3"/>
  <c r="BK815" i="5"/>
  <c r="BK95" i="3"/>
  <c r="BK816" i="5"/>
  <c r="BK96" i="3"/>
  <c r="BK817" i="5"/>
  <c r="BK97" i="3"/>
  <c r="BK818" i="5"/>
  <c r="BK98" i="3"/>
  <c r="BK819" i="5"/>
  <c r="BK99" i="3"/>
  <c r="BK820" i="5"/>
  <c r="BK100" i="3"/>
  <c r="BK821" i="5"/>
  <c r="BK101" i="3"/>
  <c r="BK822" i="5"/>
  <c r="BK102" i="3"/>
  <c r="BK823" i="5"/>
  <c r="BK103" i="3"/>
  <c r="BK824" i="5"/>
  <c r="BK104" i="3"/>
  <c r="BK825" i="5"/>
  <c r="BK105" i="3"/>
  <c r="BK826" i="5"/>
  <c r="BK106" i="3"/>
  <c r="BK827" i="5"/>
  <c r="BK107" i="3"/>
  <c r="BK828" i="5"/>
  <c r="BK108" i="3"/>
  <c r="BK829" i="5"/>
  <c r="BK109" i="3"/>
  <c r="BK830" i="5"/>
  <c r="BK110" i="3"/>
  <c r="BK831" i="5"/>
  <c r="BK111" i="3"/>
  <c r="BK832" i="5"/>
  <c r="BK112" i="3"/>
  <c r="BK833" i="5"/>
  <c r="BK113" i="3"/>
  <c r="BK834" i="5"/>
  <c r="BK114" i="3"/>
  <c r="BK835" i="5"/>
  <c r="BK115" i="3"/>
  <c r="BK836" i="5"/>
  <c r="BK116" i="3"/>
  <c r="BK837" i="5"/>
  <c r="BK117" i="3"/>
  <c r="BK838" i="5"/>
  <c r="BK118" i="3"/>
  <c r="BK839" i="5"/>
  <c r="BK119" i="3"/>
  <c r="BK840" i="5"/>
  <c r="BK120" i="3"/>
  <c r="BK841" i="5"/>
  <c r="BK121" i="3"/>
  <c r="BK842" i="5"/>
  <c r="BK122" i="3"/>
  <c r="BK843" i="5"/>
  <c r="BK123" i="3"/>
  <c r="BK844" i="5"/>
  <c r="BK124" i="3"/>
  <c r="BK845" i="5"/>
  <c r="BK125" i="3"/>
  <c r="BK846" i="5"/>
  <c r="BK126" i="3"/>
  <c r="BK847" i="5"/>
  <c r="BK127" i="3"/>
  <c r="BK848" i="5"/>
  <c r="BK128" i="3"/>
  <c r="BK849" i="5"/>
  <c r="BK129" i="3"/>
  <c r="BK850" i="5"/>
  <c r="BK130" i="3"/>
  <c r="BK851" i="5"/>
  <c r="BK131" i="3"/>
  <c r="BK852" i="5"/>
  <c r="BK132" i="3"/>
  <c r="BK853" i="5"/>
  <c r="BK133" i="3"/>
  <c r="BK854" i="5"/>
  <c r="BK134" i="3"/>
  <c r="BK855" i="5"/>
  <c r="BK135" i="3"/>
  <c r="BK856" i="5"/>
  <c r="BK136" i="3"/>
  <c r="BK857" i="5"/>
  <c r="BK137" i="3"/>
  <c r="BK858" i="5"/>
  <c r="BK138" i="3"/>
  <c r="BK139" i="3"/>
  <c r="BJ796" i="5"/>
  <c r="BJ76" i="3"/>
  <c r="BJ797" i="5"/>
  <c r="BJ77" i="3"/>
  <c r="BJ798" i="5"/>
  <c r="BJ78" i="3"/>
  <c r="BJ799" i="5"/>
  <c r="BJ79" i="3"/>
  <c r="BJ800" i="5"/>
  <c r="BJ80" i="3"/>
  <c r="BJ801" i="5"/>
  <c r="BJ81" i="3"/>
  <c r="BJ802" i="5"/>
  <c r="BJ82" i="3"/>
  <c r="BJ803" i="5"/>
  <c r="BJ83" i="3"/>
  <c r="BJ804" i="5"/>
  <c r="BJ84" i="3"/>
  <c r="BJ805" i="5"/>
  <c r="BJ85" i="3"/>
  <c r="BJ806" i="5"/>
  <c r="BJ86" i="3"/>
  <c r="BJ807" i="5"/>
  <c r="BJ87" i="3"/>
  <c r="BJ808" i="5"/>
  <c r="BJ88" i="3"/>
  <c r="BJ809" i="5"/>
  <c r="BJ89" i="3"/>
  <c r="BJ810" i="5"/>
  <c r="BJ90" i="3"/>
  <c r="BJ811" i="5"/>
  <c r="BJ91" i="3"/>
  <c r="BJ812" i="5"/>
  <c r="BJ92" i="3"/>
  <c r="BJ813" i="5"/>
  <c r="BJ93" i="3"/>
  <c r="BJ814" i="5"/>
  <c r="BJ94" i="3"/>
  <c r="BJ815" i="5"/>
  <c r="BJ95" i="3"/>
  <c r="BJ816" i="5"/>
  <c r="BJ96" i="3"/>
  <c r="BJ817" i="5"/>
  <c r="BJ97" i="3"/>
  <c r="BJ818" i="5"/>
  <c r="BJ98" i="3"/>
  <c r="BJ819" i="5"/>
  <c r="BJ99" i="3"/>
  <c r="BJ820" i="5"/>
  <c r="BJ100" i="3"/>
  <c r="BJ821" i="5"/>
  <c r="BJ101" i="3"/>
  <c r="BJ822" i="5"/>
  <c r="BJ102" i="3"/>
  <c r="BJ823" i="5"/>
  <c r="BJ103" i="3"/>
  <c r="BJ824" i="5"/>
  <c r="BJ104" i="3"/>
  <c r="BJ825" i="5"/>
  <c r="BJ105" i="3"/>
  <c r="BJ826" i="5"/>
  <c r="BJ106" i="3"/>
  <c r="BJ827" i="5"/>
  <c r="BJ107" i="3"/>
  <c r="BJ828" i="5"/>
  <c r="BJ108" i="3"/>
  <c r="BJ829" i="5"/>
  <c r="BJ109" i="3"/>
  <c r="BJ830" i="5"/>
  <c r="BJ110" i="3"/>
  <c r="BJ831" i="5"/>
  <c r="BJ111" i="3"/>
  <c r="BJ832" i="5"/>
  <c r="BJ112" i="3"/>
  <c r="BJ833" i="5"/>
  <c r="BJ113" i="3"/>
  <c r="BJ834" i="5"/>
  <c r="BJ114" i="3"/>
  <c r="BJ835" i="5"/>
  <c r="BJ115" i="3"/>
  <c r="BJ836" i="5"/>
  <c r="BJ116" i="3"/>
  <c r="BJ837" i="5"/>
  <c r="BJ117" i="3"/>
  <c r="BJ838" i="5"/>
  <c r="BJ118" i="3"/>
  <c r="BJ839" i="5"/>
  <c r="BJ119" i="3"/>
  <c r="BJ840" i="5"/>
  <c r="BJ120" i="3"/>
  <c r="BJ841" i="5"/>
  <c r="BJ121" i="3"/>
  <c r="BJ842" i="5"/>
  <c r="BJ122" i="3"/>
  <c r="BJ843" i="5"/>
  <c r="BJ123" i="3"/>
  <c r="BJ844" i="5"/>
  <c r="BJ124" i="3"/>
  <c r="BJ845" i="5"/>
  <c r="BJ125" i="3"/>
  <c r="BJ846" i="5"/>
  <c r="BJ126" i="3"/>
  <c r="BJ847" i="5"/>
  <c r="BJ127" i="3"/>
  <c r="BJ848" i="5"/>
  <c r="BJ128" i="3"/>
  <c r="BJ849" i="5"/>
  <c r="BJ129" i="3"/>
  <c r="BJ850" i="5"/>
  <c r="BJ130" i="3"/>
  <c r="BJ851" i="5"/>
  <c r="BJ131" i="3"/>
  <c r="BJ852" i="5"/>
  <c r="BJ132" i="3"/>
  <c r="BJ853" i="5"/>
  <c r="BJ133" i="3"/>
  <c r="BJ854" i="5"/>
  <c r="BJ134" i="3"/>
  <c r="BJ855" i="5"/>
  <c r="BJ135" i="3"/>
  <c r="BJ856" i="5"/>
  <c r="BJ136" i="3"/>
  <c r="BJ857" i="5"/>
  <c r="BJ137" i="3"/>
  <c r="BJ858" i="5"/>
  <c r="BJ138" i="3"/>
  <c r="BJ139" i="3"/>
  <c r="BI796" i="5"/>
  <c r="BI76" i="3"/>
  <c r="BI797" i="5"/>
  <c r="BI77" i="3"/>
  <c r="BI798" i="5"/>
  <c r="BI78" i="3"/>
  <c r="BI799" i="5"/>
  <c r="BI79" i="3"/>
  <c r="BI800" i="5"/>
  <c r="BI80" i="3"/>
  <c r="BI801" i="5"/>
  <c r="BI81" i="3"/>
  <c r="BI802" i="5"/>
  <c r="BI82" i="3"/>
  <c r="BI803" i="5"/>
  <c r="BI83" i="3"/>
  <c r="BI804" i="5"/>
  <c r="BI84" i="3"/>
  <c r="BI805" i="5"/>
  <c r="BI85" i="3"/>
  <c r="BI806" i="5"/>
  <c r="BI86" i="3"/>
  <c r="BI807" i="5"/>
  <c r="BI87" i="3"/>
  <c r="BI808" i="5"/>
  <c r="BI88" i="3"/>
  <c r="BI809" i="5"/>
  <c r="BI89" i="3"/>
  <c r="BI810" i="5"/>
  <c r="BI90" i="3"/>
  <c r="BI811" i="5"/>
  <c r="BI91" i="3"/>
  <c r="BI812" i="5"/>
  <c r="BI92" i="3"/>
  <c r="BI813" i="5"/>
  <c r="BI93" i="3"/>
  <c r="BI814" i="5"/>
  <c r="BI94" i="3"/>
  <c r="BI815" i="5"/>
  <c r="BI95" i="3"/>
  <c r="BI816" i="5"/>
  <c r="BI96" i="3"/>
  <c r="BI817" i="5"/>
  <c r="BI97" i="3"/>
  <c r="BI818" i="5"/>
  <c r="BI98" i="3"/>
  <c r="BI819" i="5"/>
  <c r="BI99" i="3"/>
  <c r="BI820" i="5"/>
  <c r="BI100" i="3"/>
  <c r="BI821" i="5"/>
  <c r="BI101" i="3"/>
  <c r="BI822" i="5"/>
  <c r="BI102" i="3"/>
  <c r="BI823" i="5"/>
  <c r="BI103" i="3"/>
  <c r="BI824" i="5"/>
  <c r="BI104" i="3"/>
  <c r="BI825" i="5"/>
  <c r="BI105" i="3"/>
  <c r="BI826" i="5"/>
  <c r="BI106" i="3"/>
  <c r="BI827" i="5"/>
  <c r="BI107" i="3"/>
  <c r="BI828" i="5"/>
  <c r="BI108" i="3"/>
  <c r="BI829" i="5"/>
  <c r="BI109" i="3"/>
  <c r="BI830" i="5"/>
  <c r="BI110" i="3"/>
  <c r="BI831" i="5"/>
  <c r="BI111" i="3"/>
  <c r="BI832" i="5"/>
  <c r="BI112" i="3"/>
  <c r="BI833" i="5"/>
  <c r="BI113" i="3"/>
  <c r="BI834" i="5"/>
  <c r="BI114" i="3"/>
  <c r="BI835" i="5"/>
  <c r="BI115" i="3"/>
  <c r="BI836" i="5"/>
  <c r="BI116" i="3"/>
  <c r="BI837" i="5"/>
  <c r="BI117" i="3"/>
  <c r="BI838" i="5"/>
  <c r="BI118" i="3"/>
  <c r="BI839" i="5"/>
  <c r="BI119" i="3"/>
  <c r="BI840" i="5"/>
  <c r="BI120" i="3"/>
  <c r="BI841" i="5"/>
  <c r="BI121" i="3"/>
  <c r="BI842" i="5"/>
  <c r="BI122" i="3"/>
  <c r="BI843" i="5"/>
  <c r="BI123" i="3"/>
  <c r="BI844" i="5"/>
  <c r="BI124" i="3"/>
  <c r="BI845" i="5"/>
  <c r="BI125" i="3"/>
  <c r="BI846" i="5"/>
  <c r="BI126" i="3"/>
  <c r="BI847" i="5"/>
  <c r="BI127" i="3"/>
  <c r="BI848" i="5"/>
  <c r="BI128" i="3"/>
  <c r="BI849" i="5"/>
  <c r="BI129" i="3"/>
  <c r="BI850" i="5"/>
  <c r="BI130" i="3"/>
  <c r="BI851" i="5"/>
  <c r="BI131" i="3"/>
  <c r="BI852" i="5"/>
  <c r="BI132" i="3"/>
  <c r="BI853" i="5"/>
  <c r="BI133" i="3"/>
  <c r="BI854" i="5"/>
  <c r="BI134" i="3"/>
  <c r="BI855" i="5"/>
  <c r="BI135" i="3"/>
  <c r="BI856" i="5"/>
  <c r="BI136" i="3"/>
  <c r="BI857" i="5"/>
  <c r="BI137" i="3"/>
  <c r="BI858" i="5"/>
  <c r="BI138" i="3"/>
  <c r="BI139" i="3"/>
  <c r="BH796" i="5"/>
  <c r="BH76" i="3"/>
  <c r="BH797" i="5"/>
  <c r="BH77" i="3"/>
  <c r="BH798" i="5"/>
  <c r="BH78" i="3"/>
  <c r="BH799" i="5"/>
  <c r="BH79" i="3"/>
  <c r="BH800" i="5"/>
  <c r="BH80" i="3"/>
  <c r="BH801" i="5"/>
  <c r="BH81" i="3"/>
  <c r="BH802" i="5"/>
  <c r="BH82" i="3"/>
  <c r="BH803" i="5"/>
  <c r="BH83" i="3"/>
  <c r="BH804" i="5"/>
  <c r="BH84" i="3"/>
  <c r="BH805" i="5"/>
  <c r="BH85" i="3"/>
  <c r="BH806" i="5"/>
  <c r="BH86" i="3"/>
  <c r="BH807" i="5"/>
  <c r="BH87" i="3"/>
  <c r="BH808" i="5"/>
  <c r="BH88" i="3"/>
  <c r="BH809" i="5"/>
  <c r="BH89" i="3"/>
  <c r="BH810" i="5"/>
  <c r="BH90" i="3"/>
  <c r="BH811" i="5"/>
  <c r="BH91" i="3"/>
  <c r="BH812" i="5"/>
  <c r="BH92" i="3"/>
  <c r="BH813" i="5"/>
  <c r="BH93" i="3"/>
  <c r="BH814" i="5"/>
  <c r="BH94" i="3"/>
  <c r="BH815" i="5"/>
  <c r="BH95" i="3"/>
  <c r="BH816" i="5"/>
  <c r="BH96" i="3"/>
  <c r="BH817" i="5"/>
  <c r="BH97" i="3"/>
  <c r="BH818" i="5"/>
  <c r="BH98" i="3"/>
  <c r="BH819" i="5"/>
  <c r="BH99" i="3"/>
  <c r="BH820" i="5"/>
  <c r="BH100" i="3"/>
  <c r="BH821" i="5"/>
  <c r="BH101" i="3"/>
  <c r="BH822" i="5"/>
  <c r="BH102" i="3"/>
  <c r="BH823" i="5"/>
  <c r="BH103" i="3"/>
  <c r="BH824" i="5"/>
  <c r="BH104" i="3"/>
  <c r="BH825" i="5"/>
  <c r="BH105" i="3"/>
  <c r="BH826" i="5"/>
  <c r="BH106" i="3"/>
  <c r="BH827" i="5"/>
  <c r="BH107" i="3"/>
  <c r="BH828" i="5"/>
  <c r="BH108" i="3"/>
  <c r="BH829" i="5"/>
  <c r="BH109" i="3"/>
  <c r="BH830" i="5"/>
  <c r="BH110" i="3"/>
  <c r="BH831" i="5"/>
  <c r="BH111" i="3"/>
  <c r="BH832" i="5"/>
  <c r="BH112" i="3"/>
  <c r="BH833" i="5"/>
  <c r="BH113" i="3"/>
  <c r="BH834" i="5"/>
  <c r="BH114" i="3"/>
  <c r="BH835" i="5"/>
  <c r="BH115" i="3"/>
  <c r="BH836" i="5"/>
  <c r="BH116" i="3"/>
  <c r="BH837" i="5"/>
  <c r="BH117" i="3"/>
  <c r="BH838" i="5"/>
  <c r="BH118" i="3"/>
  <c r="BH839" i="5"/>
  <c r="BH119" i="3"/>
  <c r="BH840" i="5"/>
  <c r="BH120" i="3"/>
  <c r="BH841" i="5"/>
  <c r="BH121" i="3"/>
  <c r="BH842" i="5"/>
  <c r="BH122" i="3"/>
  <c r="BH843" i="5"/>
  <c r="BH123" i="3"/>
  <c r="BH844" i="5"/>
  <c r="BH124" i="3"/>
  <c r="BH845" i="5"/>
  <c r="BH125" i="3"/>
  <c r="BH846" i="5"/>
  <c r="BH126" i="3"/>
  <c r="BH847" i="5"/>
  <c r="BH127" i="3"/>
  <c r="BH848" i="5"/>
  <c r="BH128" i="3"/>
  <c r="BH849" i="5"/>
  <c r="BH129" i="3"/>
  <c r="BH850" i="5"/>
  <c r="BH130" i="3"/>
  <c r="BH851" i="5"/>
  <c r="BH131" i="3"/>
  <c r="BH852" i="5"/>
  <c r="BH132" i="3"/>
  <c r="BH853" i="5"/>
  <c r="BH133" i="3"/>
  <c r="BH854" i="5"/>
  <c r="BH134" i="3"/>
  <c r="BH855" i="5"/>
  <c r="BH135" i="3"/>
  <c r="BH856" i="5"/>
  <c r="BH136" i="3"/>
  <c r="BH857" i="5"/>
  <c r="BH137" i="3"/>
  <c r="BH858" i="5"/>
  <c r="BH138" i="3"/>
  <c r="BH139" i="3"/>
  <c r="BG796" i="5"/>
  <c r="BG76" i="3"/>
  <c r="BG797" i="5"/>
  <c r="BG77" i="3"/>
  <c r="BG798" i="5"/>
  <c r="BG78" i="3"/>
  <c r="BG799" i="5"/>
  <c r="BG79" i="3"/>
  <c r="BG800" i="5"/>
  <c r="BG80" i="3"/>
  <c r="BG801" i="5"/>
  <c r="BG81" i="3"/>
  <c r="BG802" i="5"/>
  <c r="BG82" i="3"/>
  <c r="BG803" i="5"/>
  <c r="BG83" i="3"/>
  <c r="BG804" i="5"/>
  <c r="BG84" i="3"/>
  <c r="BG805" i="5"/>
  <c r="BG85" i="3"/>
  <c r="BG806" i="5"/>
  <c r="BG86" i="3"/>
  <c r="BG807" i="5"/>
  <c r="BG87" i="3"/>
  <c r="BG808" i="5"/>
  <c r="BG88" i="3"/>
  <c r="BG809" i="5"/>
  <c r="BG89" i="3"/>
  <c r="BG810" i="5"/>
  <c r="BG90" i="3"/>
  <c r="BG811" i="5"/>
  <c r="BG91" i="3"/>
  <c r="BG812" i="5"/>
  <c r="BG92" i="3"/>
  <c r="BG813" i="5"/>
  <c r="BG93" i="3"/>
  <c r="BG814" i="5"/>
  <c r="BG94" i="3"/>
  <c r="BG815" i="5"/>
  <c r="BG95" i="3"/>
  <c r="BG816" i="5"/>
  <c r="BG96" i="3"/>
  <c r="BG817" i="5"/>
  <c r="BG97" i="3"/>
  <c r="BG818" i="5"/>
  <c r="BG98" i="3"/>
  <c r="BG819" i="5"/>
  <c r="BG99" i="3"/>
  <c r="BG820" i="5"/>
  <c r="BG100" i="3"/>
  <c r="BG821" i="5"/>
  <c r="BG101" i="3"/>
  <c r="BG822" i="5"/>
  <c r="BG102" i="3"/>
  <c r="BG823" i="5"/>
  <c r="BG103" i="3"/>
  <c r="BG824" i="5"/>
  <c r="BG104" i="3"/>
  <c r="BG825" i="5"/>
  <c r="BG105" i="3"/>
  <c r="BG826" i="5"/>
  <c r="BG106" i="3"/>
  <c r="BG827" i="5"/>
  <c r="BG107" i="3"/>
  <c r="BG828" i="5"/>
  <c r="BG108" i="3"/>
  <c r="BG829" i="5"/>
  <c r="BG109" i="3"/>
  <c r="BG830" i="5"/>
  <c r="BG110" i="3"/>
  <c r="BG831" i="5"/>
  <c r="BG111" i="3"/>
  <c r="BG832" i="5"/>
  <c r="BG112" i="3"/>
  <c r="BG833" i="5"/>
  <c r="BG113" i="3"/>
  <c r="BG834" i="5"/>
  <c r="BG114" i="3"/>
  <c r="BG835" i="5"/>
  <c r="BG115" i="3"/>
  <c r="BG836" i="5"/>
  <c r="BG116" i="3"/>
  <c r="BG837" i="5"/>
  <c r="BG117" i="3"/>
  <c r="BG838" i="5"/>
  <c r="BG118" i="3"/>
  <c r="BG839" i="5"/>
  <c r="BG119" i="3"/>
  <c r="BG840" i="5"/>
  <c r="BG120" i="3"/>
  <c r="BG841" i="5"/>
  <c r="BG121" i="3"/>
  <c r="BG842" i="5"/>
  <c r="BG122" i="3"/>
  <c r="BG843" i="5"/>
  <c r="BG123" i="3"/>
  <c r="BG844" i="5"/>
  <c r="BG124" i="3"/>
  <c r="BG845" i="5"/>
  <c r="BG125" i="3"/>
  <c r="BG846" i="5"/>
  <c r="BG126" i="3"/>
  <c r="BG847" i="5"/>
  <c r="BG127" i="3"/>
  <c r="BG848" i="5"/>
  <c r="BG128" i="3"/>
  <c r="BG849" i="5"/>
  <c r="BG129" i="3"/>
  <c r="BG850" i="5"/>
  <c r="BG130" i="3"/>
  <c r="BG851" i="5"/>
  <c r="BG131" i="3"/>
  <c r="BG852" i="5"/>
  <c r="BG132" i="3"/>
  <c r="BG853" i="5"/>
  <c r="BG133" i="3"/>
  <c r="BG854" i="5"/>
  <c r="BG134" i="3"/>
  <c r="BG855" i="5"/>
  <c r="BG135" i="3"/>
  <c r="BG856" i="5"/>
  <c r="BG136" i="3"/>
  <c r="BG857" i="5"/>
  <c r="BG137" i="3"/>
  <c r="BG858" i="5"/>
  <c r="BG138" i="3"/>
  <c r="BG139" i="3"/>
  <c r="BF796" i="5"/>
  <c r="BF76" i="3"/>
  <c r="BF797" i="5"/>
  <c r="BF77" i="3"/>
  <c r="BF798" i="5"/>
  <c r="BF78" i="3"/>
  <c r="BF799" i="5"/>
  <c r="BF79" i="3"/>
  <c r="BF800" i="5"/>
  <c r="BF80" i="3"/>
  <c r="BF801" i="5"/>
  <c r="BF81" i="3"/>
  <c r="BF802" i="5"/>
  <c r="BF82" i="3"/>
  <c r="BF803" i="5"/>
  <c r="BF83" i="3"/>
  <c r="BF804" i="5"/>
  <c r="BF84" i="3"/>
  <c r="BF805" i="5"/>
  <c r="BF85" i="3"/>
  <c r="BF806" i="5"/>
  <c r="BF86" i="3"/>
  <c r="BF807" i="5"/>
  <c r="BF87" i="3"/>
  <c r="BF808" i="5"/>
  <c r="BF88" i="3"/>
  <c r="BF809" i="5"/>
  <c r="BF89" i="3"/>
  <c r="BF810" i="5"/>
  <c r="BF90" i="3"/>
  <c r="BF811" i="5"/>
  <c r="BF91" i="3"/>
  <c r="BF812" i="5"/>
  <c r="BF92" i="3"/>
  <c r="BF813" i="5"/>
  <c r="BF93" i="3"/>
  <c r="BF814" i="5"/>
  <c r="BF94" i="3"/>
  <c r="BF815" i="5"/>
  <c r="BF95" i="3"/>
  <c r="BF816" i="5"/>
  <c r="BF96" i="3"/>
  <c r="BF817" i="5"/>
  <c r="BF97" i="3"/>
  <c r="BF818" i="5"/>
  <c r="BF98" i="3"/>
  <c r="BF819" i="5"/>
  <c r="BF99" i="3"/>
  <c r="BF820" i="5"/>
  <c r="BF100" i="3"/>
  <c r="BF821" i="5"/>
  <c r="BF101" i="3"/>
  <c r="BF822" i="5"/>
  <c r="BF102" i="3"/>
  <c r="BF823" i="5"/>
  <c r="BF103" i="3"/>
  <c r="BF824" i="5"/>
  <c r="BF104" i="3"/>
  <c r="BF825" i="5"/>
  <c r="BF105" i="3"/>
  <c r="BF826" i="5"/>
  <c r="BF106" i="3"/>
  <c r="BF827" i="5"/>
  <c r="BF107" i="3"/>
  <c r="BF828" i="5"/>
  <c r="BF108" i="3"/>
  <c r="BF829" i="5"/>
  <c r="BF109" i="3"/>
  <c r="BF830" i="5"/>
  <c r="BF110" i="3"/>
  <c r="BF831" i="5"/>
  <c r="BF111" i="3"/>
  <c r="BF832" i="5"/>
  <c r="BF112" i="3"/>
  <c r="BF833" i="5"/>
  <c r="BF113" i="3"/>
  <c r="BF834" i="5"/>
  <c r="BF114" i="3"/>
  <c r="BF835" i="5"/>
  <c r="BF115" i="3"/>
  <c r="BF836" i="5"/>
  <c r="BF116" i="3"/>
  <c r="BF837" i="5"/>
  <c r="BF117" i="3"/>
  <c r="BF838" i="5"/>
  <c r="BF118" i="3"/>
  <c r="BF839" i="5"/>
  <c r="BF119" i="3"/>
  <c r="BF840" i="5"/>
  <c r="BF120" i="3"/>
  <c r="BF841" i="5"/>
  <c r="BF121" i="3"/>
  <c r="BF842" i="5"/>
  <c r="BF122" i="3"/>
  <c r="BF843" i="5"/>
  <c r="BF123" i="3"/>
  <c r="BF844" i="5"/>
  <c r="BF124" i="3"/>
  <c r="BF845" i="5"/>
  <c r="BF125" i="3"/>
  <c r="BF846" i="5"/>
  <c r="BF126" i="3"/>
  <c r="BF847" i="5"/>
  <c r="BF127" i="3"/>
  <c r="BF848" i="5"/>
  <c r="BF128" i="3"/>
  <c r="BF849" i="5"/>
  <c r="BF129" i="3"/>
  <c r="BF850" i="5"/>
  <c r="BF130" i="3"/>
  <c r="BF851" i="5"/>
  <c r="BF131" i="3"/>
  <c r="BF852" i="5"/>
  <c r="BF132" i="3"/>
  <c r="BF853" i="5"/>
  <c r="BF133" i="3"/>
  <c r="BF854" i="5"/>
  <c r="BF134" i="3"/>
  <c r="BF855" i="5"/>
  <c r="BF135" i="3"/>
  <c r="BF856" i="5"/>
  <c r="BF136" i="3"/>
  <c r="BF857" i="5"/>
  <c r="BF137" i="3"/>
  <c r="BF858" i="5"/>
  <c r="BF138" i="3"/>
  <c r="BF139" i="3"/>
  <c r="BE796" i="5"/>
  <c r="BE76" i="3"/>
  <c r="BE797" i="5"/>
  <c r="BE77" i="3"/>
  <c r="BE798" i="5"/>
  <c r="BE78" i="3"/>
  <c r="BE799" i="5"/>
  <c r="BE79" i="3"/>
  <c r="BE800" i="5"/>
  <c r="BE80" i="3"/>
  <c r="BE801" i="5"/>
  <c r="BE81" i="3"/>
  <c r="BE802" i="5"/>
  <c r="BE82" i="3"/>
  <c r="BE803" i="5"/>
  <c r="BE83" i="3"/>
  <c r="BE804" i="5"/>
  <c r="BE84" i="3"/>
  <c r="BE805" i="5"/>
  <c r="BE85" i="3"/>
  <c r="BE806" i="5"/>
  <c r="BE86" i="3"/>
  <c r="BE807" i="5"/>
  <c r="BE87" i="3"/>
  <c r="BE808" i="5"/>
  <c r="BE88" i="3"/>
  <c r="BE809" i="5"/>
  <c r="BE89" i="3"/>
  <c r="BE810" i="5"/>
  <c r="BE90" i="3"/>
  <c r="BE811" i="5"/>
  <c r="BE91" i="3"/>
  <c r="BE812" i="5"/>
  <c r="BE92" i="3"/>
  <c r="BE813" i="5"/>
  <c r="BE93" i="3"/>
  <c r="BE814" i="5"/>
  <c r="BE94" i="3"/>
  <c r="BE815" i="5"/>
  <c r="BE95" i="3"/>
  <c r="BE816" i="5"/>
  <c r="BE96" i="3"/>
  <c r="BE817" i="5"/>
  <c r="BE97" i="3"/>
  <c r="BE818" i="5"/>
  <c r="BE98" i="3"/>
  <c r="BE819" i="5"/>
  <c r="BE99" i="3"/>
  <c r="BE820" i="5"/>
  <c r="BE100" i="3"/>
  <c r="BE821" i="5"/>
  <c r="BE101" i="3"/>
  <c r="BE822" i="5"/>
  <c r="BE102" i="3"/>
  <c r="BE823" i="5"/>
  <c r="BE103" i="3"/>
  <c r="BE824" i="5"/>
  <c r="BE104" i="3"/>
  <c r="BE825" i="5"/>
  <c r="BE105" i="3"/>
  <c r="BE826" i="5"/>
  <c r="BE106" i="3"/>
  <c r="BE827" i="5"/>
  <c r="BE107" i="3"/>
  <c r="BE828" i="5"/>
  <c r="BE108" i="3"/>
  <c r="BE829" i="5"/>
  <c r="BE109" i="3"/>
  <c r="BE830" i="5"/>
  <c r="BE110" i="3"/>
  <c r="BE831" i="5"/>
  <c r="BE111" i="3"/>
  <c r="BE832" i="5"/>
  <c r="BE112" i="3"/>
  <c r="BE833" i="5"/>
  <c r="BE113" i="3"/>
  <c r="BE834" i="5"/>
  <c r="BE114" i="3"/>
  <c r="BE835" i="5"/>
  <c r="BE115" i="3"/>
  <c r="BE836" i="5"/>
  <c r="BE116" i="3"/>
  <c r="BE837" i="5"/>
  <c r="BE117" i="3"/>
  <c r="BE838" i="5"/>
  <c r="BE118" i="3"/>
  <c r="BE839" i="5"/>
  <c r="BE119" i="3"/>
  <c r="BE840" i="5"/>
  <c r="BE120" i="3"/>
  <c r="BE841" i="5"/>
  <c r="BE121" i="3"/>
  <c r="BE842" i="5"/>
  <c r="BE122" i="3"/>
  <c r="BE843" i="5"/>
  <c r="BE123" i="3"/>
  <c r="BE844" i="5"/>
  <c r="BE124" i="3"/>
  <c r="BE845" i="5"/>
  <c r="BE125" i="3"/>
  <c r="BE846" i="5"/>
  <c r="BE126" i="3"/>
  <c r="BE847" i="5"/>
  <c r="BE127" i="3"/>
  <c r="BE848" i="5"/>
  <c r="BE128" i="3"/>
  <c r="BE849" i="5"/>
  <c r="BE129" i="3"/>
  <c r="BE850" i="5"/>
  <c r="BE130" i="3"/>
  <c r="BE851" i="5"/>
  <c r="BE131" i="3"/>
  <c r="BE852" i="5"/>
  <c r="BE132" i="3"/>
  <c r="BE853" i="5"/>
  <c r="BE133" i="3"/>
  <c r="BE854" i="5"/>
  <c r="BE134" i="3"/>
  <c r="BE855" i="5"/>
  <c r="BE135" i="3"/>
  <c r="BE856" i="5"/>
  <c r="BE136" i="3"/>
  <c r="BE857" i="5"/>
  <c r="BE137" i="3"/>
  <c r="BE858" i="5"/>
  <c r="BE138" i="3"/>
  <c r="BE139" i="3"/>
  <c r="BD796" i="5"/>
  <c r="BD76" i="3"/>
  <c r="BD797" i="5"/>
  <c r="BD77" i="3"/>
  <c r="BD798" i="5"/>
  <c r="BD78" i="3"/>
  <c r="BD799" i="5"/>
  <c r="BD79" i="3"/>
  <c r="BD800" i="5"/>
  <c r="BD80" i="3"/>
  <c r="BD801" i="5"/>
  <c r="BD81" i="3"/>
  <c r="BD802" i="5"/>
  <c r="BD82" i="3"/>
  <c r="BD803" i="5"/>
  <c r="BD83" i="3"/>
  <c r="BD804" i="5"/>
  <c r="BD84" i="3"/>
  <c r="BD805" i="5"/>
  <c r="BD85" i="3"/>
  <c r="BD806" i="5"/>
  <c r="BD86" i="3"/>
  <c r="BD807" i="5"/>
  <c r="BD87" i="3"/>
  <c r="BD808" i="5"/>
  <c r="BD88" i="3"/>
  <c r="BD809" i="5"/>
  <c r="BD89" i="3"/>
  <c r="BD810" i="5"/>
  <c r="BD90" i="3"/>
  <c r="BD811" i="5"/>
  <c r="BD91" i="3"/>
  <c r="BD812" i="5"/>
  <c r="BD92" i="3"/>
  <c r="BD813" i="5"/>
  <c r="BD93" i="3"/>
  <c r="BD814" i="5"/>
  <c r="BD94" i="3"/>
  <c r="BD815" i="5"/>
  <c r="BD95" i="3"/>
  <c r="BD816" i="5"/>
  <c r="BD96" i="3"/>
  <c r="BD817" i="5"/>
  <c r="BD97" i="3"/>
  <c r="BD818" i="5"/>
  <c r="BD98" i="3"/>
  <c r="BD819" i="5"/>
  <c r="BD99" i="3"/>
  <c r="BD820" i="5"/>
  <c r="BD100" i="3"/>
  <c r="BD821" i="5"/>
  <c r="BD101" i="3"/>
  <c r="BD822" i="5"/>
  <c r="BD102" i="3"/>
  <c r="BD823" i="5"/>
  <c r="BD103" i="3"/>
  <c r="BD824" i="5"/>
  <c r="BD104" i="3"/>
  <c r="BD825" i="5"/>
  <c r="BD105" i="3"/>
  <c r="BD826" i="5"/>
  <c r="BD106" i="3"/>
  <c r="BD827" i="5"/>
  <c r="BD107" i="3"/>
  <c r="BD828" i="5"/>
  <c r="BD108" i="3"/>
  <c r="BD829" i="5"/>
  <c r="BD109" i="3"/>
  <c r="BD830" i="5"/>
  <c r="BD110" i="3"/>
  <c r="BD831" i="5"/>
  <c r="BD111" i="3"/>
  <c r="BD832" i="5"/>
  <c r="BD112" i="3"/>
  <c r="BD833" i="5"/>
  <c r="BD113" i="3"/>
  <c r="BD834" i="5"/>
  <c r="BD114" i="3"/>
  <c r="BD835" i="5"/>
  <c r="BD115" i="3"/>
  <c r="BD836" i="5"/>
  <c r="BD116" i="3"/>
  <c r="BD837" i="5"/>
  <c r="BD117" i="3"/>
  <c r="BD838" i="5"/>
  <c r="BD118" i="3"/>
  <c r="BD839" i="5"/>
  <c r="BD119" i="3"/>
  <c r="BD840" i="5"/>
  <c r="BD120" i="3"/>
  <c r="BD841" i="5"/>
  <c r="BD121" i="3"/>
  <c r="BD842" i="5"/>
  <c r="BD122" i="3"/>
  <c r="BD843" i="5"/>
  <c r="BD123" i="3"/>
  <c r="BD844" i="5"/>
  <c r="BD124" i="3"/>
  <c r="BD845" i="5"/>
  <c r="BD125" i="3"/>
  <c r="BD846" i="5"/>
  <c r="BD126" i="3"/>
  <c r="BD847" i="5"/>
  <c r="BD127" i="3"/>
  <c r="BD848" i="5"/>
  <c r="BD128" i="3"/>
  <c r="BD849" i="5"/>
  <c r="BD129" i="3"/>
  <c r="BD850" i="5"/>
  <c r="BD130" i="3"/>
  <c r="BD851" i="5"/>
  <c r="BD131" i="3"/>
  <c r="BD852" i="5"/>
  <c r="BD132" i="3"/>
  <c r="BD853" i="5"/>
  <c r="BD133" i="3"/>
  <c r="BD854" i="5"/>
  <c r="BD134" i="3"/>
  <c r="BD855" i="5"/>
  <c r="BD135" i="3"/>
  <c r="BD856" i="5"/>
  <c r="BD136" i="3"/>
  <c r="BD857" i="5"/>
  <c r="BD137" i="3"/>
  <c r="BD858" i="5"/>
  <c r="BD138" i="3"/>
  <c r="BD139" i="3"/>
  <c r="BC796" i="5"/>
  <c r="BC76" i="3"/>
  <c r="BC797" i="5"/>
  <c r="BC77" i="3"/>
  <c r="BC798" i="5"/>
  <c r="BC78" i="3"/>
  <c r="BC799" i="5"/>
  <c r="BC79" i="3"/>
  <c r="BC800" i="5"/>
  <c r="BC80" i="3"/>
  <c r="BC801" i="5"/>
  <c r="BC81" i="3"/>
  <c r="BC802" i="5"/>
  <c r="BC82" i="3"/>
  <c r="BC803" i="5"/>
  <c r="BC83" i="3"/>
  <c r="BC804" i="5"/>
  <c r="BC84" i="3"/>
  <c r="BC805" i="5"/>
  <c r="BC85" i="3"/>
  <c r="BC806" i="5"/>
  <c r="BC86" i="3"/>
  <c r="BC807" i="5"/>
  <c r="BC87" i="3"/>
  <c r="BC808" i="5"/>
  <c r="BC88" i="3"/>
  <c r="BC809" i="5"/>
  <c r="BC89" i="3"/>
  <c r="BC810" i="5"/>
  <c r="BC90" i="3"/>
  <c r="BC811" i="5"/>
  <c r="BC91" i="3"/>
  <c r="BC812" i="5"/>
  <c r="BC92" i="3"/>
  <c r="BC813" i="5"/>
  <c r="BC93" i="3"/>
  <c r="BC814" i="5"/>
  <c r="BC94" i="3"/>
  <c r="BC815" i="5"/>
  <c r="BC95" i="3"/>
  <c r="BC816" i="5"/>
  <c r="BC96" i="3"/>
  <c r="BC817" i="5"/>
  <c r="BC97" i="3"/>
  <c r="BC818" i="5"/>
  <c r="BC98" i="3"/>
  <c r="BC819" i="5"/>
  <c r="BC99" i="3"/>
  <c r="BC820" i="5"/>
  <c r="BC100" i="3"/>
  <c r="BC821" i="5"/>
  <c r="BC101" i="3"/>
  <c r="BC822" i="5"/>
  <c r="BC102" i="3"/>
  <c r="BC823" i="5"/>
  <c r="BC103" i="3"/>
  <c r="BC824" i="5"/>
  <c r="BC104" i="3"/>
  <c r="BC825" i="5"/>
  <c r="BC105" i="3"/>
  <c r="BC826" i="5"/>
  <c r="BC106" i="3"/>
  <c r="BC827" i="5"/>
  <c r="BC107" i="3"/>
  <c r="BC828" i="5"/>
  <c r="BC108" i="3"/>
  <c r="BC829" i="5"/>
  <c r="BC109" i="3"/>
  <c r="BC830" i="5"/>
  <c r="BC110" i="3"/>
  <c r="BC831" i="5"/>
  <c r="BC111" i="3"/>
  <c r="BC832" i="5"/>
  <c r="BC112" i="3"/>
  <c r="BC833" i="5"/>
  <c r="BC113" i="3"/>
  <c r="BC834" i="5"/>
  <c r="BC114" i="3"/>
  <c r="BC835" i="5"/>
  <c r="BC115" i="3"/>
  <c r="BC836" i="5"/>
  <c r="BC116" i="3"/>
  <c r="BC837" i="5"/>
  <c r="BC117" i="3"/>
  <c r="BC838" i="5"/>
  <c r="BC118" i="3"/>
  <c r="BC839" i="5"/>
  <c r="BC119" i="3"/>
  <c r="BC840" i="5"/>
  <c r="BC120" i="3"/>
  <c r="BC841" i="5"/>
  <c r="BC121" i="3"/>
  <c r="BC842" i="5"/>
  <c r="BC122" i="3"/>
  <c r="BC843" i="5"/>
  <c r="BC123" i="3"/>
  <c r="BC844" i="5"/>
  <c r="BC124" i="3"/>
  <c r="BC845" i="5"/>
  <c r="BC125" i="3"/>
  <c r="BC846" i="5"/>
  <c r="BC126" i="3"/>
  <c r="BC847" i="5"/>
  <c r="BC127" i="3"/>
  <c r="BC848" i="5"/>
  <c r="BC128" i="3"/>
  <c r="BC849" i="5"/>
  <c r="BC129" i="3"/>
  <c r="BC850" i="5"/>
  <c r="BC130" i="3"/>
  <c r="BC851" i="5"/>
  <c r="BC131" i="3"/>
  <c r="BC852" i="5"/>
  <c r="BC132" i="3"/>
  <c r="BC853" i="5"/>
  <c r="BC133" i="3"/>
  <c r="BC854" i="5"/>
  <c r="BC134" i="3"/>
  <c r="BC855" i="5"/>
  <c r="BC135" i="3"/>
  <c r="BC856" i="5"/>
  <c r="BC136" i="3"/>
  <c r="BC857" i="5"/>
  <c r="BC137" i="3"/>
  <c r="BC858" i="5"/>
  <c r="BC138" i="3"/>
  <c r="BC139" i="3"/>
  <c r="BB796" i="5"/>
  <c r="BB76" i="3"/>
  <c r="BB797" i="5"/>
  <c r="BB77" i="3"/>
  <c r="BB798" i="5"/>
  <c r="BB78" i="3"/>
  <c r="BB799" i="5"/>
  <c r="BB79" i="3"/>
  <c r="BB800" i="5"/>
  <c r="BB80" i="3"/>
  <c r="BB801" i="5"/>
  <c r="BB81" i="3"/>
  <c r="BB802" i="5"/>
  <c r="BB82" i="3"/>
  <c r="BB803" i="5"/>
  <c r="BB83" i="3"/>
  <c r="BB804" i="5"/>
  <c r="BB84" i="3"/>
  <c r="BB805" i="5"/>
  <c r="BB85" i="3"/>
  <c r="BB806" i="5"/>
  <c r="BB86" i="3"/>
  <c r="BB807" i="5"/>
  <c r="BB87" i="3"/>
  <c r="BB808" i="5"/>
  <c r="BB88" i="3"/>
  <c r="BB809" i="5"/>
  <c r="BB89" i="3"/>
  <c r="BB810" i="5"/>
  <c r="BB90" i="3"/>
  <c r="BB811" i="5"/>
  <c r="BB91" i="3"/>
  <c r="BB812" i="5"/>
  <c r="BB92" i="3"/>
  <c r="BB813" i="5"/>
  <c r="BB93" i="3"/>
  <c r="BB814" i="5"/>
  <c r="BB94" i="3"/>
  <c r="BB815" i="5"/>
  <c r="BB95" i="3"/>
  <c r="BB816" i="5"/>
  <c r="BB96" i="3"/>
  <c r="BB817" i="5"/>
  <c r="BB97" i="3"/>
  <c r="BB818" i="5"/>
  <c r="BB98" i="3"/>
  <c r="BB819" i="5"/>
  <c r="BB99" i="3"/>
  <c r="BB820" i="5"/>
  <c r="BB100" i="3"/>
  <c r="BB821" i="5"/>
  <c r="BB101" i="3"/>
  <c r="BB822" i="5"/>
  <c r="BB102" i="3"/>
  <c r="BB823" i="5"/>
  <c r="BB103" i="3"/>
  <c r="BB824" i="5"/>
  <c r="BB104" i="3"/>
  <c r="BB825" i="5"/>
  <c r="BB105" i="3"/>
  <c r="BB826" i="5"/>
  <c r="BB106" i="3"/>
  <c r="BB827" i="5"/>
  <c r="BB107" i="3"/>
  <c r="BB828" i="5"/>
  <c r="BB108" i="3"/>
  <c r="BB829" i="5"/>
  <c r="BB109" i="3"/>
  <c r="BB830" i="5"/>
  <c r="BB110" i="3"/>
  <c r="BB831" i="5"/>
  <c r="BB111" i="3"/>
  <c r="BB832" i="5"/>
  <c r="BB112" i="3"/>
  <c r="BB833" i="5"/>
  <c r="BB113" i="3"/>
  <c r="BB834" i="5"/>
  <c r="BB114" i="3"/>
  <c r="BB835" i="5"/>
  <c r="BB115" i="3"/>
  <c r="BB836" i="5"/>
  <c r="BB116" i="3"/>
  <c r="BB837" i="5"/>
  <c r="BB117" i="3"/>
  <c r="BB838" i="5"/>
  <c r="BB118" i="3"/>
  <c r="BB839" i="5"/>
  <c r="BB119" i="3"/>
  <c r="BB840" i="5"/>
  <c r="BB120" i="3"/>
  <c r="BB841" i="5"/>
  <c r="BB121" i="3"/>
  <c r="BB842" i="5"/>
  <c r="BB122" i="3"/>
  <c r="BB843" i="5"/>
  <c r="BB123" i="3"/>
  <c r="BB844" i="5"/>
  <c r="BB124" i="3"/>
  <c r="BB845" i="5"/>
  <c r="BB125" i="3"/>
  <c r="BB846" i="5"/>
  <c r="BB126" i="3"/>
  <c r="BB847" i="5"/>
  <c r="BB127" i="3"/>
  <c r="BB848" i="5"/>
  <c r="BB128" i="3"/>
  <c r="BB849" i="5"/>
  <c r="BB129" i="3"/>
  <c r="BB850" i="5"/>
  <c r="BB130" i="3"/>
  <c r="BB851" i="5"/>
  <c r="BB131" i="3"/>
  <c r="BB852" i="5"/>
  <c r="BB132" i="3"/>
  <c r="BB853" i="5"/>
  <c r="BB133" i="3"/>
  <c r="BB854" i="5"/>
  <c r="BB134" i="3"/>
  <c r="BB855" i="5"/>
  <c r="BB135" i="3"/>
  <c r="BB856" i="5"/>
  <c r="BB136" i="3"/>
  <c r="BB857" i="5"/>
  <c r="BB137" i="3"/>
  <c r="BB858" i="5"/>
  <c r="BB138" i="3"/>
  <c r="BB139" i="3"/>
  <c r="BA796" i="5"/>
  <c r="BA76" i="3"/>
  <c r="BA797" i="5"/>
  <c r="BA77" i="3"/>
  <c r="BA798" i="5"/>
  <c r="BA78" i="3"/>
  <c r="BA799" i="5"/>
  <c r="BA79" i="3"/>
  <c r="BA800" i="5"/>
  <c r="BA80" i="3"/>
  <c r="BA801" i="5"/>
  <c r="BA81" i="3"/>
  <c r="BA802" i="5"/>
  <c r="BA82" i="3"/>
  <c r="BA803" i="5"/>
  <c r="BA83" i="3"/>
  <c r="BA804" i="5"/>
  <c r="BA84" i="3"/>
  <c r="BA805" i="5"/>
  <c r="BA85" i="3"/>
  <c r="BA806" i="5"/>
  <c r="BA86" i="3"/>
  <c r="BA807" i="5"/>
  <c r="BA87" i="3"/>
  <c r="BA808" i="5"/>
  <c r="BA88" i="3"/>
  <c r="BA809" i="5"/>
  <c r="BA89" i="3"/>
  <c r="BA810" i="5"/>
  <c r="BA90" i="3"/>
  <c r="BA811" i="5"/>
  <c r="BA91" i="3"/>
  <c r="BA812" i="5"/>
  <c r="BA92" i="3"/>
  <c r="BA813" i="5"/>
  <c r="BA93" i="3"/>
  <c r="BA814" i="5"/>
  <c r="BA94" i="3"/>
  <c r="BA815" i="5"/>
  <c r="BA95" i="3"/>
  <c r="BA816" i="5"/>
  <c r="BA96" i="3"/>
  <c r="BA817" i="5"/>
  <c r="BA97" i="3"/>
  <c r="BA818" i="5"/>
  <c r="BA98" i="3"/>
  <c r="BA819" i="5"/>
  <c r="BA99" i="3"/>
  <c r="BA820" i="5"/>
  <c r="BA100" i="3"/>
  <c r="BA821" i="5"/>
  <c r="BA101" i="3"/>
  <c r="BA822" i="5"/>
  <c r="BA102" i="3"/>
  <c r="BA823" i="5"/>
  <c r="BA103" i="3"/>
  <c r="BA824" i="5"/>
  <c r="BA104" i="3"/>
  <c r="BA825" i="5"/>
  <c r="BA105" i="3"/>
  <c r="BA826" i="5"/>
  <c r="BA106" i="3"/>
  <c r="BA827" i="5"/>
  <c r="BA107" i="3"/>
  <c r="BA828" i="5"/>
  <c r="BA108" i="3"/>
  <c r="BA829" i="5"/>
  <c r="BA109" i="3"/>
  <c r="BA830" i="5"/>
  <c r="BA110" i="3"/>
  <c r="BA831" i="5"/>
  <c r="BA111" i="3"/>
  <c r="BA832" i="5"/>
  <c r="BA112" i="3"/>
  <c r="BA833" i="5"/>
  <c r="BA113" i="3"/>
  <c r="BA834" i="5"/>
  <c r="BA114" i="3"/>
  <c r="BA835" i="5"/>
  <c r="BA115" i="3"/>
  <c r="BA836" i="5"/>
  <c r="BA116" i="3"/>
  <c r="BA837" i="5"/>
  <c r="BA117" i="3"/>
  <c r="BA838" i="5"/>
  <c r="BA118" i="3"/>
  <c r="BA839" i="5"/>
  <c r="BA119" i="3"/>
  <c r="BA840" i="5"/>
  <c r="BA120" i="3"/>
  <c r="BA841" i="5"/>
  <c r="BA121" i="3"/>
  <c r="BA842" i="5"/>
  <c r="BA122" i="3"/>
  <c r="BA843" i="5"/>
  <c r="BA123" i="3"/>
  <c r="BA844" i="5"/>
  <c r="BA124" i="3"/>
  <c r="BA845" i="5"/>
  <c r="BA125" i="3"/>
  <c r="BA846" i="5"/>
  <c r="BA126" i="3"/>
  <c r="BA847" i="5"/>
  <c r="BA127" i="3"/>
  <c r="BA848" i="5"/>
  <c r="BA128" i="3"/>
  <c r="BA849" i="5"/>
  <c r="BA129" i="3"/>
  <c r="BA850" i="5"/>
  <c r="BA130" i="3"/>
  <c r="BA851" i="5"/>
  <c r="BA131" i="3"/>
  <c r="BA852" i="5"/>
  <c r="BA132" i="3"/>
  <c r="BA853" i="5"/>
  <c r="BA133" i="3"/>
  <c r="BA854" i="5"/>
  <c r="BA134" i="3"/>
  <c r="BA855" i="5"/>
  <c r="BA135" i="3"/>
  <c r="BA856" i="5"/>
  <c r="BA136" i="3"/>
  <c r="BA857" i="5"/>
  <c r="BA137" i="3"/>
  <c r="BA858" i="5"/>
  <c r="BA138" i="3"/>
  <c r="BA139" i="3"/>
  <c r="AZ796" i="5"/>
  <c r="AZ76" i="3"/>
  <c r="AZ797" i="5"/>
  <c r="AZ77" i="3"/>
  <c r="AZ798" i="5"/>
  <c r="AZ78" i="3"/>
  <c r="AZ799" i="5"/>
  <c r="AZ79" i="3"/>
  <c r="AZ800" i="5"/>
  <c r="AZ80" i="3"/>
  <c r="AZ801" i="5"/>
  <c r="AZ81" i="3"/>
  <c r="AZ802" i="5"/>
  <c r="AZ82" i="3"/>
  <c r="AZ803" i="5"/>
  <c r="AZ83" i="3"/>
  <c r="AZ804" i="5"/>
  <c r="AZ84" i="3"/>
  <c r="AZ805" i="5"/>
  <c r="AZ85" i="3"/>
  <c r="AZ806" i="5"/>
  <c r="AZ86" i="3"/>
  <c r="AZ807" i="5"/>
  <c r="AZ87" i="3"/>
  <c r="AZ808" i="5"/>
  <c r="AZ88" i="3"/>
  <c r="AZ809" i="5"/>
  <c r="AZ89" i="3"/>
  <c r="AZ810" i="5"/>
  <c r="AZ90" i="3"/>
  <c r="AZ811" i="5"/>
  <c r="AZ91" i="3"/>
  <c r="AZ812" i="5"/>
  <c r="AZ92" i="3"/>
  <c r="AZ813" i="5"/>
  <c r="AZ93" i="3"/>
  <c r="AZ814" i="5"/>
  <c r="AZ94" i="3"/>
  <c r="AZ815" i="5"/>
  <c r="AZ95" i="3"/>
  <c r="AZ816" i="5"/>
  <c r="AZ96" i="3"/>
  <c r="AZ817" i="5"/>
  <c r="AZ97" i="3"/>
  <c r="AZ818" i="5"/>
  <c r="AZ98" i="3"/>
  <c r="AZ819" i="5"/>
  <c r="AZ99" i="3"/>
  <c r="AZ820" i="5"/>
  <c r="AZ100" i="3"/>
  <c r="AZ821" i="5"/>
  <c r="AZ101" i="3"/>
  <c r="AZ822" i="5"/>
  <c r="AZ102" i="3"/>
  <c r="AZ823" i="5"/>
  <c r="AZ103" i="3"/>
  <c r="AZ824" i="5"/>
  <c r="AZ104" i="3"/>
  <c r="AZ825" i="5"/>
  <c r="AZ105" i="3"/>
  <c r="AZ826" i="5"/>
  <c r="AZ106" i="3"/>
  <c r="AZ827" i="5"/>
  <c r="AZ107" i="3"/>
  <c r="AZ828" i="5"/>
  <c r="AZ108" i="3"/>
  <c r="AZ829" i="5"/>
  <c r="AZ109" i="3"/>
  <c r="AZ830" i="5"/>
  <c r="AZ110" i="3"/>
  <c r="AZ831" i="5"/>
  <c r="AZ111" i="3"/>
  <c r="AZ832" i="5"/>
  <c r="AZ112" i="3"/>
  <c r="AZ833" i="5"/>
  <c r="AZ113" i="3"/>
  <c r="AZ834" i="5"/>
  <c r="AZ114" i="3"/>
  <c r="AZ835" i="5"/>
  <c r="AZ115" i="3"/>
  <c r="AZ836" i="5"/>
  <c r="AZ116" i="3"/>
  <c r="AZ837" i="5"/>
  <c r="AZ117" i="3"/>
  <c r="AZ838" i="5"/>
  <c r="AZ118" i="3"/>
  <c r="AZ839" i="5"/>
  <c r="AZ119" i="3"/>
  <c r="AZ840" i="5"/>
  <c r="AZ120" i="3"/>
  <c r="AZ841" i="5"/>
  <c r="AZ121" i="3"/>
  <c r="AZ842" i="5"/>
  <c r="AZ122" i="3"/>
  <c r="AZ843" i="5"/>
  <c r="AZ123" i="3"/>
  <c r="AZ844" i="5"/>
  <c r="AZ124" i="3"/>
  <c r="AZ845" i="5"/>
  <c r="AZ125" i="3"/>
  <c r="AZ846" i="5"/>
  <c r="AZ126" i="3"/>
  <c r="AZ847" i="5"/>
  <c r="AZ127" i="3"/>
  <c r="AZ848" i="5"/>
  <c r="AZ128" i="3"/>
  <c r="AZ849" i="5"/>
  <c r="AZ129" i="3"/>
  <c r="AZ850" i="5"/>
  <c r="AZ130" i="3"/>
  <c r="AZ851" i="5"/>
  <c r="AZ131" i="3"/>
  <c r="AZ852" i="5"/>
  <c r="AZ132" i="3"/>
  <c r="AZ853" i="5"/>
  <c r="AZ133" i="3"/>
  <c r="AZ854" i="5"/>
  <c r="AZ134" i="3"/>
  <c r="AZ855" i="5"/>
  <c r="AZ135" i="3"/>
  <c r="AZ856" i="5"/>
  <c r="AZ136" i="3"/>
  <c r="AZ857" i="5"/>
  <c r="AZ137" i="3"/>
  <c r="AZ858" i="5"/>
  <c r="AZ138" i="3"/>
  <c r="AZ139" i="3"/>
  <c r="AY796" i="5"/>
  <c r="AY76" i="3"/>
  <c r="AY797" i="5"/>
  <c r="AY77" i="3"/>
  <c r="AY798" i="5"/>
  <c r="AY78" i="3"/>
  <c r="AY799" i="5"/>
  <c r="AY79" i="3"/>
  <c r="AY800" i="5"/>
  <c r="AY80" i="3"/>
  <c r="AY801" i="5"/>
  <c r="AY81" i="3"/>
  <c r="AY802" i="5"/>
  <c r="AY82" i="3"/>
  <c r="AY803" i="5"/>
  <c r="AY83" i="3"/>
  <c r="AY804" i="5"/>
  <c r="AY84" i="3"/>
  <c r="AY805" i="5"/>
  <c r="AY85" i="3"/>
  <c r="AY806" i="5"/>
  <c r="AY86" i="3"/>
  <c r="AY807" i="5"/>
  <c r="AY87" i="3"/>
  <c r="AY808" i="5"/>
  <c r="AY88" i="3"/>
  <c r="AY809" i="5"/>
  <c r="AY89" i="3"/>
  <c r="AY810" i="5"/>
  <c r="AY90" i="3"/>
  <c r="AY811" i="5"/>
  <c r="AY91" i="3"/>
  <c r="AY812" i="5"/>
  <c r="AY92" i="3"/>
  <c r="AY813" i="5"/>
  <c r="AY93" i="3"/>
  <c r="AY814" i="5"/>
  <c r="AY94" i="3"/>
  <c r="AY815" i="5"/>
  <c r="AY95" i="3"/>
  <c r="AY816" i="5"/>
  <c r="AY96" i="3"/>
  <c r="AY817" i="5"/>
  <c r="AY97" i="3"/>
  <c r="AY818" i="5"/>
  <c r="AY98" i="3"/>
  <c r="AY819" i="5"/>
  <c r="AY99" i="3"/>
  <c r="AY820" i="5"/>
  <c r="AY100" i="3"/>
  <c r="AY821" i="5"/>
  <c r="AY101" i="3"/>
  <c r="AY822" i="5"/>
  <c r="AY102" i="3"/>
  <c r="AY823" i="5"/>
  <c r="AY103" i="3"/>
  <c r="AY824" i="5"/>
  <c r="AY104" i="3"/>
  <c r="AY825" i="5"/>
  <c r="AY105" i="3"/>
  <c r="AY826" i="5"/>
  <c r="AY106" i="3"/>
  <c r="AY827" i="5"/>
  <c r="AY107" i="3"/>
  <c r="AY828" i="5"/>
  <c r="AY108" i="3"/>
  <c r="AY829" i="5"/>
  <c r="AY109" i="3"/>
  <c r="AY830" i="5"/>
  <c r="AY110" i="3"/>
  <c r="AY831" i="5"/>
  <c r="AY111" i="3"/>
  <c r="AY832" i="5"/>
  <c r="AY112" i="3"/>
  <c r="AY833" i="5"/>
  <c r="AY113" i="3"/>
  <c r="AY834" i="5"/>
  <c r="AY114" i="3"/>
  <c r="AY835" i="5"/>
  <c r="AY115" i="3"/>
  <c r="AY836" i="5"/>
  <c r="AY116" i="3"/>
  <c r="AY837" i="5"/>
  <c r="AY117" i="3"/>
  <c r="AY838" i="5"/>
  <c r="AY118" i="3"/>
  <c r="AY839" i="5"/>
  <c r="AY119" i="3"/>
  <c r="AY840" i="5"/>
  <c r="AY120" i="3"/>
  <c r="AY841" i="5"/>
  <c r="AY121" i="3"/>
  <c r="AY842" i="5"/>
  <c r="AY122" i="3"/>
  <c r="AY843" i="5"/>
  <c r="AY123" i="3"/>
  <c r="AY844" i="5"/>
  <c r="AY124" i="3"/>
  <c r="AY845" i="5"/>
  <c r="AY125" i="3"/>
  <c r="AY846" i="5"/>
  <c r="AY126" i="3"/>
  <c r="AY847" i="5"/>
  <c r="AY127" i="3"/>
  <c r="AY848" i="5"/>
  <c r="AY128" i="3"/>
  <c r="AY849" i="5"/>
  <c r="AY129" i="3"/>
  <c r="AY850" i="5"/>
  <c r="AY130" i="3"/>
  <c r="AY851" i="5"/>
  <c r="AY131" i="3"/>
  <c r="AY852" i="5"/>
  <c r="AY132" i="3"/>
  <c r="AY853" i="5"/>
  <c r="AY133" i="3"/>
  <c r="AY854" i="5"/>
  <c r="AY134" i="3"/>
  <c r="AY855" i="5"/>
  <c r="AY135" i="3"/>
  <c r="AY856" i="5"/>
  <c r="AY136" i="3"/>
  <c r="AY857" i="5"/>
  <c r="AY137" i="3"/>
  <c r="AY858" i="5"/>
  <c r="AY138" i="3"/>
  <c r="AY139" i="3"/>
  <c r="AX796" i="5"/>
  <c r="AX76" i="3"/>
  <c r="AX797" i="5"/>
  <c r="AX77" i="3"/>
  <c r="AX798" i="5"/>
  <c r="AX78" i="3"/>
  <c r="AX799" i="5"/>
  <c r="AX79" i="3"/>
  <c r="AX800" i="5"/>
  <c r="AX80" i="3"/>
  <c r="AX801" i="5"/>
  <c r="AX81" i="3"/>
  <c r="AX802" i="5"/>
  <c r="AX82" i="3"/>
  <c r="AX803" i="5"/>
  <c r="AX83" i="3"/>
  <c r="AX804" i="5"/>
  <c r="AX84" i="3"/>
  <c r="AX805" i="5"/>
  <c r="AX85" i="3"/>
  <c r="AX806" i="5"/>
  <c r="AX86" i="3"/>
  <c r="AX807" i="5"/>
  <c r="AX87" i="3"/>
  <c r="AX808" i="5"/>
  <c r="AX88" i="3"/>
  <c r="AX809" i="5"/>
  <c r="AX89" i="3"/>
  <c r="AX810" i="5"/>
  <c r="AX90" i="3"/>
  <c r="AX811" i="5"/>
  <c r="AX91" i="3"/>
  <c r="AX812" i="5"/>
  <c r="AX92" i="3"/>
  <c r="AX813" i="5"/>
  <c r="AX93" i="3"/>
  <c r="AX814" i="5"/>
  <c r="AX94" i="3"/>
  <c r="AX815" i="5"/>
  <c r="AX95" i="3"/>
  <c r="AX816" i="5"/>
  <c r="AX96" i="3"/>
  <c r="AX817" i="5"/>
  <c r="AX97" i="3"/>
  <c r="AX818" i="5"/>
  <c r="AX98" i="3"/>
  <c r="AX819" i="5"/>
  <c r="AX99" i="3"/>
  <c r="AX820" i="5"/>
  <c r="AX100" i="3"/>
  <c r="AX821" i="5"/>
  <c r="AX101" i="3"/>
  <c r="AX822" i="5"/>
  <c r="AX102" i="3"/>
  <c r="AX823" i="5"/>
  <c r="AX103" i="3"/>
  <c r="AX824" i="5"/>
  <c r="AX104" i="3"/>
  <c r="AX825" i="5"/>
  <c r="AX105" i="3"/>
  <c r="AX826" i="5"/>
  <c r="AX106" i="3"/>
  <c r="AX827" i="5"/>
  <c r="AX107" i="3"/>
  <c r="AX828" i="5"/>
  <c r="AX108" i="3"/>
  <c r="AX829" i="5"/>
  <c r="AX109" i="3"/>
  <c r="AX830" i="5"/>
  <c r="AX110" i="3"/>
  <c r="AX831" i="5"/>
  <c r="AX111" i="3"/>
  <c r="AX832" i="5"/>
  <c r="AX112" i="3"/>
  <c r="AX833" i="5"/>
  <c r="AX113" i="3"/>
  <c r="AX834" i="5"/>
  <c r="AX114" i="3"/>
  <c r="AX835" i="5"/>
  <c r="AX115" i="3"/>
  <c r="AX836" i="5"/>
  <c r="AX116" i="3"/>
  <c r="AX837" i="5"/>
  <c r="AX117" i="3"/>
  <c r="AX838" i="5"/>
  <c r="AX118" i="3"/>
  <c r="AX839" i="5"/>
  <c r="AX119" i="3"/>
  <c r="AX840" i="5"/>
  <c r="AX120" i="3"/>
  <c r="AX841" i="5"/>
  <c r="AX121" i="3"/>
  <c r="AX842" i="5"/>
  <c r="AX122" i="3"/>
  <c r="AX843" i="5"/>
  <c r="AX123" i="3"/>
  <c r="AX844" i="5"/>
  <c r="AX124" i="3"/>
  <c r="AX845" i="5"/>
  <c r="AX125" i="3"/>
  <c r="AX846" i="5"/>
  <c r="AX126" i="3"/>
  <c r="AX847" i="5"/>
  <c r="AX127" i="3"/>
  <c r="AX848" i="5"/>
  <c r="AX128" i="3"/>
  <c r="AX849" i="5"/>
  <c r="AX129" i="3"/>
  <c r="AX850" i="5"/>
  <c r="AX130" i="3"/>
  <c r="AX851" i="5"/>
  <c r="AX131" i="3"/>
  <c r="AX852" i="5"/>
  <c r="AX132" i="3"/>
  <c r="AX853" i="5"/>
  <c r="AX133" i="3"/>
  <c r="AX854" i="5"/>
  <c r="AX134" i="3"/>
  <c r="AX855" i="5"/>
  <c r="AX135" i="3"/>
  <c r="AX856" i="5"/>
  <c r="AX136" i="3"/>
  <c r="AX857" i="5"/>
  <c r="AX137" i="3"/>
  <c r="AX858" i="5"/>
  <c r="AX138" i="3"/>
  <c r="AX139" i="3"/>
  <c r="AW796" i="5"/>
  <c r="AW76" i="3"/>
  <c r="AW797" i="5"/>
  <c r="AW77" i="3"/>
  <c r="AW798" i="5"/>
  <c r="AW78" i="3"/>
  <c r="AW799" i="5"/>
  <c r="AW79" i="3"/>
  <c r="AW800" i="5"/>
  <c r="AW80" i="3"/>
  <c r="AW801" i="5"/>
  <c r="AW81" i="3"/>
  <c r="AW802" i="5"/>
  <c r="AW82" i="3"/>
  <c r="AW803" i="5"/>
  <c r="AW83" i="3"/>
  <c r="AW804" i="5"/>
  <c r="AW84" i="3"/>
  <c r="AW805" i="5"/>
  <c r="AW85" i="3"/>
  <c r="AW806" i="5"/>
  <c r="AW86" i="3"/>
  <c r="AW807" i="5"/>
  <c r="AW87" i="3"/>
  <c r="AW808" i="5"/>
  <c r="AW88" i="3"/>
  <c r="AW809" i="5"/>
  <c r="AW89" i="3"/>
  <c r="AW810" i="5"/>
  <c r="AW90" i="3"/>
  <c r="AW811" i="5"/>
  <c r="AW91" i="3"/>
  <c r="AW812" i="5"/>
  <c r="AW92" i="3"/>
  <c r="AW813" i="5"/>
  <c r="AW93" i="3"/>
  <c r="AW814" i="5"/>
  <c r="AW94" i="3"/>
  <c r="AW815" i="5"/>
  <c r="AW95" i="3"/>
  <c r="AW816" i="5"/>
  <c r="AW96" i="3"/>
  <c r="AW817" i="5"/>
  <c r="AW97" i="3"/>
  <c r="AW818" i="5"/>
  <c r="AW98" i="3"/>
  <c r="AW819" i="5"/>
  <c r="AW99" i="3"/>
  <c r="AW820" i="5"/>
  <c r="AW100" i="3"/>
  <c r="AW821" i="5"/>
  <c r="AW101" i="3"/>
  <c r="AW822" i="5"/>
  <c r="AW102" i="3"/>
  <c r="AW823" i="5"/>
  <c r="AW103" i="3"/>
  <c r="AW824" i="5"/>
  <c r="AW104" i="3"/>
  <c r="AW825" i="5"/>
  <c r="AW105" i="3"/>
  <c r="AW826" i="5"/>
  <c r="AW106" i="3"/>
  <c r="AW827" i="5"/>
  <c r="AW107" i="3"/>
  <c r="AW828" i="5"/>
  <c r="AW108" i="3"/>
  <c r="AW829" i="5"/>
  <c r="AW109" i="3"/>
  <c r="AW830" i="5"/>
  <c r="AW110" i="3"/>
  <c r="AW831" i="5"/>
  <c r="AW111" i="3"/>
  <c r="AW832" i="5"/>
  <c r="AW112" i="3"/>
  <c r="AW833" i="5"/>
  <c r="AW113" i="3"/>
  <c r="AW834" i="5"/>
  <c r="AW114" i="3"/>
  <c r="AW835" i="5"/>
  <c r="AW115" i="3"/>
  <c r="AW836" i="5"/>
  <c r="AW116" i="3"/>
  <c r="AW837" i="5"/>
  <c r="AW117" i="3"/>
  <c r="AW838" i="5"/>
  <c r="AW118" i="3"/>
  <c r="AW839" i="5"/>
  <c r="AW119" i="3"/>
  <c r="AW840" i="5"/>
  <c r="AW120" i="3"/>
  <c r="AW841" i="5"/>
  <c r="AW121" i="3"/>
  <c r="AW842" i="5"/>
  <c r="AW122" i="3"/>
  <c r="AW843" i="5"/>
  <c r="AW123" i="3"/>
  <c r="AW844" i="5"/>
  <c r="AW124" i="3"/>
  <c r="AW845" i="5"/>
  <c r="AW125" i="3"/>
  <c r="AW846" i="5"/>
  <c r="AW126" i="3"/>
  <c r="AW847" i="5"/>
  <c r="AW127" i="3"/>
  <c r="AW848" i="5"/>
  <c r="AW128" i="3"/>
  <c r="AW849" i="5"/>
  <c r="AW129" i="3"/>
  <c r="AW850" i="5"/>
  <c r="AW130" i="3"/>
  <c r="AW851" i="5"/>
  <c r="AW131" i="3"/>
  <c r="AW852" i="5"/>
  <c r="AW132" i="3"/>
  <c r="AW853" i="5"/>
  <c r="AW133" i="3"/>
  <c r="AW854" i="5"/>
  <c r="AW134" i="3"/>
  <c r="AW855" i="5"/>
  <c r="AW135" i="3"/>
  <c r="AW856" i="5"/>
  <c r="AW136" i="3"/>
  <c r="AW857" i="5"/>
  <c r="AW137" i="3"/>
  <c r="AW858" i="5"/>
  <c r="AW138" i="3"/>
  <c r="AW139" i="3"/>
  <c r="AV796" i="5"/>
  <c r="AV76" i="3"/>
  <c r="AV797" i="5"/>
  <c r="AV77" i="3"/>
  <c r="AV798" i="5"/>
  <c r="AV78" i="3"/>
  <c r="AV799" i="5"/>
  <c r="AV79" i="3"/>
  <c r="AV800" i="5"/>
  <c r="AV80" i="3"/>
  <c r="AV801" i="5"/>
  <c r="AV81" i="3"/>
  <c r="AV802" i="5"/>
  <c r="AV82" i="3"/>
  <c r="AV803" i="5"/>
  <c r="AV83" i="3"/>
  <c r="AV804" i="5"/>
  <c r="AV84" i="3"/>
  <c r="AV805" i="5"/>
  <c r="AV85" i="3"/>
  <c r="AV806" i="5"/>
  <c r="AV86" i="3"/>
  <c r="AV807" i="5"/>
  <c r="AV87" i="3"/>
  <c r="AV808" i="5"/>
  <c r="AV88" i="3"/>
  <c r="AV809" i="5"/>
  <c r="AV89" i="3"/>
  <c r="AV810" i="5"/>
  <c r="AV90" i="3"/>
  <c r="AV811" i="5"/>
  <c r="AV91" i="3"/>
  <c r="AV812" i="5"/>
  <c r="AV92" i="3"/>
  <c r="AV813" i="5"/>
  <c r="AV93" i="3"/>
  <c r="AV814" i="5"/>
  <c r="AV94" i="3"/>
  <c r="AV815" i="5"/>
  <c r="AV95" i="3"/>
  <c r="AV816" i="5"/>
  <c r="AV96" i="3"/>
  <c r="AV817" i="5"/>
  <c r="AV97" i="3"/>
  <c r="AV818" i="5"/>
  <c r="AV98" i="3"/>
  <c r="AV819" i="5"/>
  <c r="AV99" i="3"/>
  <c r="AV820" i="5"/>
  <c r="AV100" i="3"/>
  <c r="AV821" i="5"/>
  <c r="AV101" i="3"/>
  <c r="AV822" i="5"/>
  <c r="AV102" i="3"/>
  <c r="AV823" i="5"/>
  <c r="AV103" i="3"/>
  <c r="AV824" i="5"/>
  <c r="AV104" i="3"/>
  <c r="AV825" i="5"/>
  <c r="AV105" i="3"/>
  <c r="AV826" i="5"/>
  <c r="AV106" i="3"/>
  <c r="AV827" i="5"/>
  <c r="AV107" i="3"/>
  <c r="AV828" i="5"/>
  <c r="AV108" i="3"/>
  <c r="AV829" i="5"/>
  <c r="AV109" i="3"/>
  <c r="AV830" i="5"/>
  <c r="AV110" i="3"/>
  <c r="AV831" i="5"/>
  <c r="AV111" i="3"/>
  <c r="AV832" i="5"/>
  <c r="AV112" i="3"/>
  <c r="AV833" i="5"/>
  <c r="AV113" i="3"/>
  <c r="AV834" i="5"/>
  <c r="AV114" i="3"/>
  <c r="AV835" i="5"/>
  <c r="AV115" i="3"/>
  <c r="AV836" i="5"/>
  <c r="AV116" i="3"/>
  <c r="AV837" i="5"/>
  <c r="AV117" i="3"/>
  <c r="AV838" i="5"/>
  <c r="AV118" i="3"/>
  <c r="AV839" i="5"/>
  <c r="AV119" i="3"/>
  <c r="AV840" i="5"/>
  <c r="AV120" i="3"/>
  <c r="AV841" i="5"/>
  <c r="AV121" i="3"/>
  <c r="AV842" i="5"/>
  <c r="AV122" i="3"/>
  <c r="AV843" i="5"/>
  <c r="AV123" i="3"/>
  <c r="AV844" i="5"/>
  <c r="AV124" i="3"/>
  <c r="AV845" i="5"/>
  <c r="AV125" i="3"/>
  <c r="AV846" i="5"/>
  <c r="AV126" i="3"/>
  <c r="AV847" i="5"/>
  <c r="AV127" i="3"/>
  <c r="AV848" i="5"/>
  <c r="AV128" i="3"/>
  <c r="AV849" i="5"/>
  <c r="AV129" i="3"/>
  <c r="AV850" i="5"/>
  <c r="AV130" i="3"/>
  <c r="AV851" i="5"/>
  <c r="AV131" i="3"/>
  <c r="AV852" i="5"/>
  <c r="AV132" i="3"/>
  <c r="AV853" i="5"/>
  <c r="AV133" i="3"/>
  <c r="AV854" i="5"/>
  <c r="AV134" i="3"/>
  <c r="AV855" i="5"/>
  <c r="AV135" i="3"/>
  <c r="AV856" i="5"/>
  <c r="AV136" i="3"/>
  <c r="AV857" i="5"/>
  <c r="AV137" i="3"/>
  <c r="AV858" i="5"/>
  <c r="AV138" i="3"/>
  <c r="AV139" i="3"/>
  <c r="AU796" i="5"/>
  <c r="AU76" i="3"/>
  <c r="AU797" i="5"/>
  <c r="AU77" i="3"/>
  <c r="AU798" i="5"/>
  <c r="AU78" i="3"/>
  <c r="AU799" i="5"/>
  <c r="AU79" i="3"/>
  <c r="AU800" i="5"/>
  <c r="AU80" i="3"/>
  <c r="AU801" i="5"/>
  <c r="AU81" i="3"/>
  <c r="AU802" i="5"/>
  <c r="AU82" i="3"/>
  <c r="AU803" i="5"/>
  <c r="AU83" i="3"/>
  <c r="AU804" i="5"/>
  <c r="AU84" i="3"/>
  <c r="AU805" i="5"/>
  <c r="AU85" i="3"/>
  <c r="AU806" i="5"/>
  <c r="AU86" i="3"/>
  <c r="AU807" i="5"/>
  <c r="AU87" i="3"/>
  <c r="AU808" i="5"/>
  <c r="AU88" i="3"/>
  <c r="AU809" i="5"/>
  <c r="AU89" i="3"/>
  <c r="AU810" i="5"/>
  <c r="AU90" i="3"/>
  <c r="AU811" i="5"/>
  <c r="AU91" i="3"/>
  <c r="AU812" i="5"/>
  <c r="AU92" i="3"/>
  <c r="AU813" i="5"/>
  <c r="AU93" i="3"/>
  <c r="AU814" i="5"/>
  <c r="AU94" i="3"/>
  <c r="AU815" i="5"/>
  <c r="AU95" i="3"/>
  <c r="AU816" i="5"/>
  <c r="AU96" i="3"/>
  <c r="AU817" i="5"/>
  <c r="AU97" i="3"/>
  <c r="AU818" i="5"/>
  <c r="AU98" i="3"/>
  <c r="AU819" i="5"/>
  <c r="AU99" i="3"/>
  <c r="AU820" i="5"/>
  <c r="AU100" i="3"/>
  <c r="AU821" i="5"/>
  <c r="AU101" i="3"/>
  <c r="AU822" i="5"/>
  <c r="AU102" i="3"/>
  <c r="AU823" i="5"/>
  <c r="AU103" i="3"/>
  <c r="AU824" i="5"/>
  <c r="AU104" i="3"/>
  <c r="AU825" i="5"/>
  <c r="AU105" i="3"/>
  <c r="AU826" i="5"/>
  <c r="AU106" i="3"/>
  <c r="AU827" i="5"/>
  <c r="AU107" i="3"/>
  <c r="AU828" i="5"/>
  <c r="AU108" i="3"/>
  <c r="AU829" i="5"/>
  <c r="AU109" i="3"/>
  <c r="AU830" i="5"/>
  <c r="AU110" i="3"/>
  <c r="AU831" i="5"/>
  <c r="AU111" i="3"/>
  <c r="AU832" i="5"/>
  <c r="AU112" i="3"/>
  <c r="AU833" i="5"/>
  <c r="AU113" i="3"/>
  <c r="AU834" i="5"/>
  <c r="AU114" i="3"/>
  <c r="AU835" i="5"/>
  <c r="AU115" i="3"/>
  <c r="AU836" i="5"/>
  <c r="AU116" i="3"/>
  <c r="AU837" i="5"/>
  <c r="AU117" i="3"/>
  <c r="AU838" i="5"/>
  <c r="AU118" i="3"/>
  <c r="AU839" i="5"/>
  <c r="AU119" i="3"/>
  <c r="AU840" i="5"/>
  <c r="AU120" i="3"/>
  <c r="AU841" i="5"/>
  <c r="AU121" i="3"/>
  <c r="AU842" i="5"/>
  <c r="AU122" i="3"/>
  <c r="AU843" i="5"/>
  <c r="AU123" i="3"/>
  <c r="AU844" i="5"/>
  <c r="AU124" i="3"/>
  <c r="AU845" i="5"/>
  <c r="AU125" i="3"/>
  <c r="AU846" i="5"/>
  <c r="AU126" i="3"/>
  <c r="AU847" i="5"/>
  <c r="AU127" i="3"/>
  <c r="AU848" i="5"/>
  <c r="AU128" i="3"/>
  <c r="AU849" i="5"/>
  <c r="AU129" i="3"/>
  <c r="AU850" i="5"/>
  <c r="AU130" i="3"/>
  <c r="AU851" i="5"/>
  <c r="AU131" i="3"/>
  <c r="AU852" i="5"/>
  <c r="AU132" i="3"/>
  <c r="AU853" i="5"/>
  <c r="AU133" i="3"/>
  <c r="AU854" i="5"/>
  <c r="AU134" i="3"/>
  <c r="AU855" i="5"/>
  <c r="AU135" i="3"/>
  <c r="AU856" i="5"/>
  <c r="AU136" i="3"/>
  <c r="AU857" i="5"/>
  <c r="AU137" i="3"/>
  <c r="AU858" i="5"/>
  <c r="AU138" i="3"/>
  <c r="AU139" i="3"/>
  <c r="AT796" i="5"/>
  <c r="AT76" i="3"/>
  <c r="AT797" i="5"/>
  <c r="AT77" i="3"/>
  <c r="AT798" i="5"/>
  <c r="AT78" i="3"/>
  <c r="AT799" i="5"/>
  <c r="AT79" i="3"/>
  <c r="AT800" i="5"/>
  <c r="AT80" i="3"/>
  <c r="AT801" i="5"/>
  <c r="AT81" i="3"/>
  <c r="AT802" i="5"/>
  <c r="AT82" i="3"/>
  <c r="AT803" i="5"/>
  <c r="AT83" i="3"/>
  <c r="AT804" i="5"/>
  <c r="AT84" i="3"/>
  <c r="AT805" i="5"/>
  <c r="AT85" i="3"/>
  <c r="AT806" i="5"/>
  <c r="AT86" i="3"/>
  <c r="AT807" i="5"/>
  <c r="AT87" i="3"/>
  <c r="AT808" i="5"/>
  <c r="AT88" i="3"/>
  <c r="AT809" i="5"/>
  <c r="AT89" i="3"/>
  <c r="AT810" i="5"/>
  <c r="AT90" i="3"/>
  <c r="AT811" i="5"/>
  <c r="AT91" i="3"/>
  <c r="AT812" i="5"/>
  <c r="AT92" i="3"/>
  <c r="AT813" i="5"/>
  <c r="AT93" i="3"/>
  <c r="AT814" i="5"/>
  <c r="AT94" i="3"/>
  <c r="AT815" i="5"/>
  <c r="AT95" i="3"/>
  <c r="AT816" i="5"/>
  <c r="AT96" i="3"/>
  <c r="AT817" i="5"/>
  <c r="AT97" i="3"/>
  <c r="AT818" i="5"/>
  <c r="AT98" i="3"/>
  <c r="AT819" i="5"/>
  <c r="AT99" i="3"/>
  <c r="AT820" i="5"/>
  <c r="AT100" i="3"/>
  <c r="AT821" i="5"/>
  <c r="AT101" i="3"/>
  <c r="AT822" i="5"/>
  <c r="AT102" i="3"/>
  <c r="AT823" i="5"/>
  <c r="AT103" i="3"/>
  <c r="AT824" i="5"/>
  <c r="AT104" i="3"/>
  <c r="AT825" i="5"/>
  <c r="AT105" i="3"/>
  <c r="AT826" i="5"/>
  <c r="AT106" i="3"/>
  <c r="AT827" i="5"/>
  <c r="AT107" i="3"/>
  <c r="AT828" i="5"/>
  <c r="AT108" i="3"/>
  <c r="AT829" i="5"/>
  <c r="AT109" i="3"/>
  <c r="AT830" i="5"/>
  <c r="AT110" i="3"/>
  <c r="AT831" i="5"/>
  <c r="AT111" i="3"/>
  <c r="AT832" i="5"/>
  <c r="AT112" i="3"/>
  <c r="AT833" i="5"/>
  <c r="AT113" i="3"/>
  <c r="AT834" i="5"/>
  <c r="AT114" i="3"/>
  <c r="AT835" i="5"/>
  <c r="AT115" i="3"/>
  <c r="AT836" i="5"/>
  <c r="AT116" i="3"/>
  <c r="AT837" i="5"/>
  <c r="AT117" i="3"/>
  <c r="AT838" i="5"/>
  <c r="AT118" i="3"/>
  <c r="AT839" i="5"/>
  <c r="AT119" i="3"/>
  <c r="AT840" i="5"/>
  <c r="AT120" i="3"/>
  <c r="AT841" i="5"/>
  <c r="AT121" i="3"/>
  <c r="AT842" i="5"/>
  <c r="AT122" i="3"/>
  <c r="AT843" i="5"/>
  <c r="AT123" i="3"/>
  <c r="AT844" i="5"/>
  <c r="AT124" i="3"/>
  <c r="AT845" i="5"/>
  <c r="AT125" i="3"/>
  <c r="AT846" i="5"/>
  <c r="AT126" i="3"/>
  <c r="AT847" i="5"/>
  <c r="AT127" i="3"/>
  <c r="AT848" i="5"/>
  <c r="AT128" i="3"/>
  <c r="AT849" i="5"/>
  <c r="AT129" i="3"/>
  <c r="AT850" i="5"/>
  <c r="AT130" i="3"/>
  <c r="AT851" i="5"/>
  <c r="AT131" i="3"/>
  <c r="AT852" i="5"/>
  <c r="AT132" i="3"/>
  <c r="AT853" i="5"/>
  <c r="AT133" i="3"/>
  <c r="AT854" i="5"/>
  <c r="AT134" i="3"/>
  <c r="AT855" i="5"/>
  <c r="AT135" i="3"/>
  <c r="AT856" i="5"/>
  <c r="AT136" i="3"/>
  <c r="AT857" i="5"/>
  <c r="AT137" i="3"/>
  <c r="AT858" i="5"/>
  <c r="AT138" i="3"/>
  <c r="AT139" i="3"/>
  <c r="AS796" i="5"/>
  <c r="AS76" i="3"/>
  <c r="AS797" i="5"/>
  <c r="AS77" i="3"/>
  <c r="AS798" i="5"/>
  <c r="AS78" i="3"/>
  <c r="AS799" i="5"/>
  <c r="AS79" i="3"/>
  <c r="AS800" i="5"/>
  <c r="AS80" i="3"/>
  <c r="AS801" i="5"/>
  <c r="AS81" i="3"/>
  <c r="AS802" i="5"/>
  <c r="AS82" i="3"/>
  <c r="AS803" i="5"/>
  <c r="AS83" i="3"/>
  <c r="AS804" i="5"/>
  <c r="AS84" i="3"/>
  <c r="AS805" i="5"/>
  <c r="AS85" i="3"/>
  <c r="AS806" i="5"/>
  <c r="AS86" i="3"/>
  <c r="AS807" i="5"/>
  <c r="AS87" i="3"/>
  <c r="AS808" i="5"/>
  <c r="AS88" i="3"/>
  <c r="AS809" i="5"/>
  <c r="AS89" i="3"/>
  <c r="AS810" i="5"/>
  <c r="AS90" i="3"/>
  <c r="AS811" i="5"/>
  <c r="AS91" i="3"/>
  <c r="AS812" i="5"/>
  <c r="AS92" i="3"/>
  <c r="AS813" i="5"/>
  <c r="AS93" i="3"/>
  <c r="AS814" i="5"/>
  <c r="AS94" i="3"/>
  <c r="AS815" i="5"/>
  <c r="AS95" i="3"/>
  <c r="AS816" i="5"/>
  <c r="AS96" i="3"/>
  <c r="AS817" i="5"/>
  <c r="AS97" i="3"/>
  <c r="AS818" i="5"/>
  <c r="AS98" i="3"/>
  <c r="AS819" i="5"/>
  <c r="AS99" i="3"/>
  <c r="AS820" i="5"/>
  <c r="AS100" i="3"/>
  <c r="AS821" i="5"/>
  <c r="AS101" i="3"/>
  <c r="AS822" i="5"/>
  <c r="AS102" i="3"/>
  <c r="AS823" i="5"/>
  <c r="AS103" i="3"/>
  <c r="AS824" i="5"/>
  <c r="AS104" i="3"/>
  <c r="AS825" i="5"/>
  <c r="AS105" i="3"/>
  <c r="AS826" i="5"/>
  <c r="AS106" i="3"/>
  <c r="AS827" i="5"/>
  <c r="AS107" i="3"/>
  <c r="AS828" i="5"/>
  <c r="AS108" i="3"/>
  <c r="AS829" i="5"/>
  <c r="AS109" i="3"/>
  <c r="AS830" i="5"/>
  <c r="AS110" i="3"/>
  <c r="AS831" i="5"/>
  <c r="AS111" i="3"/>
  <c r="AS832" i="5"/>
  <c r="AS112" i="3"/>
  <c r="AS833" i="5"/>
  <c r="AS113" i="3"/>
  <c r="AS834" i="5"/>
  <c r="AS114" i="3"/>
  <c r="AS835" i="5"/>
  <c r="AS115" i="3"/>
  <c r="AS836" i="5"/>
  <c r="AS116" i="3"/>
  <c r="AS837" i="5"/>
  <c r="AS117" i="3"/>
  <c r="AS838" i="5"/>
  <c r="AS118" i="3"/>
  <c r="AS839" i="5"/>
  <c r="AS119" i="3"/>
  <c r="AS840" i="5"/>
  <c r="AS120" i="3"/>
  <c r="AS841" i="5"/>
  <c r="AS121" i="3"/>
  <c r="AS842" i="5"/>
  <c r="AS122" i="3"/>
  <c r="AS843" i="5"/>
  <c r="AS123" i="3"/>
  <c r="AS844" i="5"/>
  <c r="AS124" i="3"/>
  <c r="AS845" i="5"/>
  <c r="AS125" i="3"/>
  <c r="AS846" i="5"/>
  <c r="AS126" i="3"/>
  <c r="AS847" i="5"/>
  <c r="AS127" i="3"/>
  <c r="AS848" i="5"/>
  <c r="AS128" i="3"/>
  <c r="AS849" i="5"/>
  <c r="AS129" i="3"/>
  <c r="AS850" i="5"/>
  <c r="AS130" i="3"/>
  <c r="AS851" i="5"/>
  <c r="AS131" i="3"/>
  <c r="AS852" i="5"/>
  <c r="AS132" i="3"/>
  <c r="AS853" i="5"/>
  <c r="AS133" i="3"/>
  <c r="AS854" i="5"/>
  <c r="AS134" i="3"/>
  <c r="AS855" i="5"/>
  <c r="AS135" i="3"/>
  <c r="AS856" i="5"/>
  <c r="AS136" i="3"/>
  <c r="AS857" i="5"/>
  <c r="AS137" i="3"/>
  <c r="AS858" i="5"/>
  <c r="AS138" i="3"/>
  <c r="AS139" i="3"/>
  <c r="AR796" i="5"/>
  <c r="AR76" i="3"/>
  <c r="AR797" i="5"/>
  <c r="AR77" i="3"/>
  <c r="AR798" i="5"/>
  <c r="AR78" i="3"/>
  <c r="AR799" i="5"/>
  <c r="AR79" i="3"/>
  <c r="AR800" i="5"/>
  <c r="AR80" i="3"/>
  <c r="AR801" i="5"/>
  <c r="AR81" i="3"/>
  <c r="AR802" i="5"/>
  <c r="AR82" i="3"/>
  <c r="AR803" i="5"/>
  <c r="AR83" i="3"/>
  <c r="AR804" i="5"/>
  <c r="AR84" i="3"/>
  <c r="AR805" i="5"/>
  <c r="AR85" i="3"/>
  <c r="AR806" i="5"/>
  <c r="AR86" i="3"/>
  <c r="AR807" i="5"/>
  <c r="AR87" i="3"/>
  <c r="AR808" i="5"/>
  <c r="AR88" i="3"/>
  <c r="AR809" i="5"/>
  <c r="AR89" i="3"/>
  <c r="AR810" i="5"/>
  <c r="AR90" i="3"/>
  <c r="AR811" i="5"/>
  <c r="AR91" i="3"/>
  <c r="AR812" i="5"/>
  <c r="AR92" i="3"/>
  <c r="AR813" i="5"/>
  <c r="AR93" i="3"/>
  <c r="AR814" i="5"/>
  <c r="AR94" i="3"/>
  <c r="AR815" i="5"/>
  <c r="AR95" i="3"/>
  <c r="AR816" i="5"/>
  <c r="AR96" i="3"/>
  <c r="AR817" i="5"/>
  <c r="AR97" i="3"/>
  <c r="AR818" i="5"/>
  <c r="AR98" i="3"/>
  <c r="AR819" i="5"/>
  <c r="AR99" i="3"/>
  <c r="AR820" i="5"/>
  <c r="AR100" i="3"/>
  <c r="AR821" i="5"/>
  <c r="AR101" i="3"/>
  <c r="AR822" i="5"/>
  <c r="AR102" i="3"/>
  <c r="AR823" i="5"/>
  <c r="AR103" i="3"/>
  <c r="AR824" i="5"/>
  <c r="AR104" i="3"/>
  <c r="AR825" i="5"/>
  <c r="AR105" i="3"/>
  <c r="AR826" i="5"/>
  <c r="AR106" i="3"/>
  <c r="AR827" i="5"/>
  <c r="AR107" i="3"/>
  <c r="AR828" i="5"/>
  <c r="AR108" i="3"/>
  <c r="AR829" i="5"/>
  <c r="AR109" i="3"/>
  <c r="AR830" i="5"/>
  <c r="AR110" i="3"/>
  <c r="AR831" i="5"/>
  <c r="AR111" i="3"/>
  <c r="AR832" i="5"/>
  <c r="AR112" i="3"/>
  <c r="AR833" i="5"/>
  <c r="AR113" i="3"/>
  <c r="AR834" i="5"/>
  <c r="AR114" i="3"/>
  <c r="AR835" i="5"/>
  <c r="AR115" i="3"/>
  <c r="AR836" i="5"/>
  <c r="AR116" i="3"/>
  <c r="AR837" i="5"/>
  <c r="AR117" i="3"/>
  <c r="AR838" i="5"/>
  <c r="AR118" i="3"/>
  <c r="AR839" i="5"/>
  <c r="AR119" i="3"/>
  <c r="AR840" i="5"/>
  <c r="AR120" i="3"/>
  <c r="AR841" i="5"/>
  <c r="AR121" i="3"/>
  <c r="AR842" i="5"/>
  <c r="AR122" i="3"/>
  <c r="AR843" i="5"/>
  <c r="AR123" i="3"/>
  <c r="AR844" i="5"/>
  <c r="AR124" i="3"/>
  <c r="AR845" i="5"/>
  <c r="AR125" i="3"/>
  <c r="AR846" i="5"/>
  <c r="AR126" i="3"/>
  <c r="AR847" i="5"/>
  <c r="AR127" i="3"/>
  <c r="AR848" i="5"/>
  <c r="AR128" i="3"/>
  <c r="AR849" i="5"/>
  <c r="AR129" i="3"/>
  <c r="AR850" i="5"/>
  <c r="AR130" i="3"/>
  <c r="AR851" i="5"/>
  <c r="AR131" i="3"/>
  <c r="AR852" i="5"/>
  <c r="AR132" i="3"/>
  <c r="AR853" i="5"/>
  <c r="AR133" i="3"/>
  <c r="AR854" i="5"/>
  <c r="AR134" i="3"/>
  <c r="AR855" i="5"/>
  <c r="AR135" i="3"/>
  <c r="AR856" i="5"/>
  <c r="AR136" i="3"/>
  <c r="AR857" i="5"/>
  <c r="AR137" i="3"/>
  <c r="AR858" i="5"/>
  <c r="AR138" i="3"/>
  <c r="AR139" i="3"/>
  <c r="AQ796" i="5"/>
  <c r="AQ76" i="3"/>
  <c r="AQ797" i="5"/>
  <c r="AQ77" i="3"/>
  <c r="AQ798" i="5"/>
  <c r="AQ78" i="3"/>
  <c r="AQ799" i="5"/>
  <c r="AQ79" i="3"/>
  <c r="AQ800" i="5"/>
  <c r="AQ80" i="3"/>
  <c r="AQ801" i="5"/>
  <c r="AQ81" i="3"/>
  <c r="AQ802" i="5"/>
  <c r="AQ82" i="3"/>
  <c r="AQ803" i="5"/>
  <c r="AQ83" i="3"/>
  <c r="AQ804" i="5"/>
  <c r="AQ84" i="3"/>
  <c r="AQ805" i="5"/>
  <c r="AQ85" i="3"/>
  <c r="AQ806" i="5"/>
  <c r="AQ86" i="3"/>
  <c r="AQ807" i="5"/>
  <c r="AQ87" i="3"/>
  <c r="AQ808" i="5"/>
  <c r="AQ88" i="3"/>
  <c r="AQ809" i="5"/>
  <c r="AQ89" i="3"/>
  <c r="AQ810" i="5"/>
  <c r="AQ90" i="3"/>
  <c r="AQ811" i="5"/>
  <c r="AQ91" i="3"/>
  <c r="AQ812" i="5"/>
  <c r="AQ92" i="3"/>
  <c r="AQ813" i="5"/>
  <c r="AQ93" i="3"/>
  <c r="AQ814" i="5"/>
  <c r="AQ94" i="3"/>
  <c r="AQ815" i="5"/>
  <c r="AQ95" i="3"/>
  <c r="AQ816" i="5"/>
  <c r="AQ96" i="3"/>
  <c r="AQ817" i="5"/>
  <c r="AQ97" i="3"/>
  <c r="AQ818" i="5"/>
  <c r="AQ98" i="3"/>
  <c r="AQ819" i="5"/>
  <c r="AQ99" i="3"/>
  <c r="AQ820" i="5"/>
  <c r="AQ100" i="3"/>
  <c r="AQ821" i="5"/>
  <c r="AQ101" i="3"/>
  <c r="AQ822" i="5"/>
  <c r="AQ102" i="3"/>
  <c r="AQ823" i="5"/>
  <c r="AQ103" i="3"/>
  <c r="AQ824" i="5"/>
  <c r="AQ104" i="3"/>
  <c r="AQ825" i="5"/>
  <c r="AQ105" i="3"/>
  <c r="AQ826" i="5"/>
  <c r="AQ106" i="3"/>
  <c r="AQ827" i="5"/>
  <c r="AQ107" i="3"/>
  <c r="AQ828" i="5"/>
  <c r="AQ108" i="3"/>
  <c r="AQ829" i="5"/>
  <c r="AQ109" i="3"/>
  <c r="AQ830" i="5"/>
  <c r="AQ110" i="3"/>
  <c r="AQ831" i="5"/>
  <c r="AQ111" i="3"/>
  <c r="AQ832" i="5"/>
  <c r="AQ112" i="3"/>
  <c r="AQ833" i="5"/>
  <c r="AQ113" i="3"/>
  <c r="AQ834" i="5"/>
  <c r="AQ114" i="3"/>
  <c r="AQ835" i="5"/>
  <c r="AQ115" i="3"/>
  <c r="AQ836" i="5"/>
  <c r="AQ116" i="3"/>
  <c r="AQ837" i="5"/>
  <c r="AQ117" i="3"/>
  <c r="AQ838" i="5"/>
  <c r="AQ118" i="3"/>
  <c r="AQ839" i="5"/>
  <c r="AQ119" i="3"/>
  <c r="AQ840" i="5"/>
  <c r="AQ120" i="3"/>
  <c r="AQ841" i="5"/>
  <c r="AQ121" i="3"/>
  <c r="AQ842" i="5"/>
  <c r="AQ122" i="3"/>
  <c r="AQ843" i="5"/>
  <c r="AQ123" i="3"/>
  <c r="AQ844" i="5"/>
  <c r="AQ124" i="3"/>
  <c r="AQ845" i="5"/>
  <c r="AQ125" i="3"/>
  <c r="AQ846" i="5"/>
  <c r="AQ126" i="3"/>
  <c r="AQ847" i="5"/>
  <c r="AQ127" i="3"/>
  <c r="AQ848" i="5"/>
  <c r="AQ128" i="3"/>
  <c r="AQ849" i="5"/>
  <c r="AQ129" i="3"/>
  <c r="AQ850" i="5"/>
  <c r="AQ130" i="3"/>
  <c r="AQ851" i="5"/>
  <c r="AQ131" i="3"/>
  <c r="AQ852" i="5"/>
  <c r="AQ132" i="3"/>
  <c r="AQ853" i="5"/>
  <c r="AQ133" i="3"/>
  <c r="AQ854" i="5"/>
  <c r="AQ134" i="3"/>
  <c r="AQ855" i="5"/>
  <c r="AQ135" i="3"/>
  <c r="AQ856" i="5"/>
  <c r="AQ136" i="3"/>
  <c r="AQ857" i="5"/>
  <c r="AQ137" i="3"/>
  <c r="AQ858" i="5"/>
  <c r="AQ138" i="3"/>
  <c r="AQ139" i="3"/>
  <c r="AP796" i="5"/>
  <c r="AP76" i="3"/>
  <c r="AP797" i="5"/>
  <c r="AP77" i="3"/>
  <c r="AP798" i="5"/>
  <c r="AP78" i="3"/>
  <c r="AP799" i="5"/>
  <c r="AP79" i="3"/>
  <c r="AP800" i="5"/>
  <c r="AP80" i="3"/>
  <c r="AP801" i="5"/>
  <c r="AP81" i="3"/>
  <c r="AP802" i="5"/>
  <c r="AP82" i="3"/>
  <c r="AP803" i="5"/>
  <c r="AP83" i="3"/>
  <c r="AP804" i="5"/>
  <c r="AP84" i="3"/>
  <c r="AP805" i="5"/>
  <c r="AP85" i="3"/>
  <c r="AP806" i="5"/>
  <c r="AP86" i="3"/>
  <c r="AP807" i="5"/>
  <c r="AP87" i="3"/>
  <c r="AP808" i="5"/>
  <c r="AP88" i="3"/>
  <c r="AP809" i="5"/>
  <c r="AP89" i="3"/>
  <c r="AP810" i="5"/>
  <c r="AP90" i="3"/>
  <c r="AP811" i="5"/>
  <c r="AP91" i="3"/>
  <c r="AP812" i="5"/>
  <c r="AP92" i="3"/>
  <c r="AP813" i="5"/>
  <c r="AP93" i="3"/>
  <c r="AP814" i="5"/>
  <c r="AP94" i="3"/>
  <c r="AP815" i="5"/>
  <c r="AP95" i="3"/>
  <c r="AP816" i="5"/>
  <c r="AP96" i="3"/>
  <c r="AP817" i="5"/>
  <c r="AP97" i="3"/>
  <c r="AP818" i="5"/>
  <c r="AP98" i="3"/>
  <c r="AP819" i="5"/>
  <c r="AP99" i="3"/>
  <c r="AP820" i="5"/>
  <c r="AP100" i="3"/>
  <c r="AP821" i="5"/>
  <c r="AP101" i="3"/>
  <c r="AP822" i="5"/>
  <c r="AP102" i="3"/>
  <c r="AP823" i="5"/>
  <c r="AP103" i="3"/>
  <c r="AP824" i="5"/>
  <c r="AP104" i="3"/>
  <c r="AP825" i="5"/>
  <c r="AP105" i="3"/>
  <c r="AP826" i="5"/>
  <c r="AP106" i="3"/>
  <c r="AP827" i="5"/>
  <c r="AP107" i="3"/>
  <c r="AP828" i="5"/>
  <c r="AP108" i="3"/>
  <c r="AP829" i="5"/>
  <c r="AP109" i="3"/>
  <c r="AP830" i="5"/>
  <c r="AP110" i="3"/>
  <c r="AP831" i="5"/>
  <c r="AP111" i="3"/>
  <c r="AP832" i="5"/>
  <c r="AP112" i="3"/>
  <c r="AP833" i="5"/>
  <c r="AP113" i="3"/>
  <c r="AP834" i="5"/>
  <c r="AP114" i="3"/>
  <c r="AP835" i="5"/>
  <c r="AP115" i="3"/>
  <c r="AP836" i="5"/>
  <c r="AP116" i="3"/>
  <c r="AP837" i="5"/>
  <c r="AP117" i="3"/>
  <c r="AP838" i="5"/>
  <c r="AP118" i="3"/>
  <c r="AP839" i="5"/>
  <c r="AP119" i="3"/>
  <c r="AP840" i="5"/>
  <c r="AP120" i="3"/>
  <c r="AP841" i="5"/>
  <c r="AP121" i="3"/>
  <c r="AP842" i="5"/>
  <c r="AP122" i="3"/>
  <c r="AP843" i="5"/>
  <c r="AP123" i="3"/>
  <c r="AP844" i="5"/>
  <c r="AP124" i="3"/>
  <c r="AP845" i="5"/>
  <c r="AP125" i="3"/>
  <c r="AP846" i="5"/>
  <c r="AP126" i="3"/>
  <c r="AP847" i="5"/>
  <c r="AP127" i="3"/>
  <c r="AP848" i="5"/>
  <c r="AP128" i="3"/>
  <c r="AP849" i="5"/>
  <c r="AP129" i="3"/>
  <c r="AP850" i="5"/>
  <c r="AP130" i="3"/>
  <c r="AP851" i="5"/>
  <c r="AP131" i="3"/>
  <c r="AP852" i="5"/>
  <c r="AP132" i="3"/>
  <c r="AP853" i="5"/>
  <c r="AP133" i="3"/>
  <c r="AP854" i="5"/>
  <c r="AP134" i="3"/>
  <c r="AP855" i="5"/>
  <c r="AP135" i="3"/>
  <c r="AP856" i="5"/>
  <c r="AP136" i="3"/>
  <c r="AP857" i="5"/>
  <c r="AP137" i="3"/>
  <c r="AP858" i="5"/>
  <c r="AP138" i="3"/>
  <c r="AP139" i="3"/>
  <c r="AO796" i="5"/>
  <c r="AO76" i="3"/>
  <c r="AO797" i="5"/>
  <c r="AO77" i="3"/>
  <c r="AO798" i="5"/>
  <c r="AO78" i="3"/>
  <c r="AO799" i="5"/>
  <c r="AO79" i="3"/>
  <c r="AO800" i="5"/>
  <c r="AO80" i="3"/>
  <c r="AO801" i="5"/>
  <c r="AO81" i="3"/>
  <c r="AO802" i="5"/>
  <c r="AO82" i="3"/>
  <c r="AO803" i="5"/>
  <c r="AO83" i="3"/>
  <c r="AO804" i="5"/>
  <c r="AO84" i="3"/>
  <c r="AO805" i="5"/>
  <c r="AO85" i="3"/>
  <c r="AO806" i="5"/>
  <c r="AO86" i="3"/>
  <c r="AO807" i="5"/>
  <c r="AO87" i="3"/>
  <c r="AO808" i="5"/>
  <c r="AO88" i="3"/>
  <c r="AO809" i="5"/>
  <c r="AO89" i="3"/>
  <c r="AO810" i="5"/>
  <c r="AO90" i="3"/>
  <c r="AO811" i="5"/>
  <c r="AO91" i="3"/>
  <c r="AO812" i="5"/>
  <c r="AO92" i="3"/>
  <c r="AO813" i="5"/>
  <c r="AO93" i="3"/>
  <c r="AO814" i="5"/>
  <c r="AO94" i="3"/>
  <c r="AO815" i="5"/>
  <c r="AO95" i="3"/>
  <c r="AO816" i="5"/>
  <c r="AO96" i="3"/>
  <c r="AO817" i="5"/>
  <c r="AO97" i="3"/>
  <c r="AO818" i="5"/>
  <c r="AO98" i="3"/>
  <c r="AO819" i="5"/>
  <c r="AO99" i="3"/>
  <c r="AO820" i="5"/>
  <c r="AO100" i="3"/>
  <c r="AO821" i="5"/>
  <c r="AO101" i="3"/>
  <c r="AO822" i="5"/>
  <c r="AO102" i="3"/>
  <c r="AO823" i="5"/>
  <c r="AO103" i="3"/>
  <c r="AO824" i="5"/>
  <c r="AO104" i="3"/>
  <c r="AO825" i="5"/>
  <c r="AO105" i="3"/>
  <c r="AO826" i="5"/>
  <c r="AO106" i="3"/>
  <c r="AO827" i="5"/>
  <c r="AO107" i="3"/>
  <c r="AO828" i="5"/>
  <c r="AO108" i="3"/>
  <c r="AO829" i="5"/>
  <c r="AO109" i="3"/>
  <c r="AO830" i="5"/>
  <c r="AO110" i="3"/>
  <c r="AO831" i="5"/>
  <c r="AO111" i="3"/>
  <c r="AO832" i="5"/>
  <c r="AO112" i="3"/>
  <c r="AO833" i="5"/>
  <c r="AO113" i="3"/>
  <c r="AO834" i="5"/>
  <c r="AO114" i="3"/>
  <c r="AO835" i="5"/>
  <c r="AO115" i="3"/>
  <c r="AO836" i="5"/>
  <c r="AO116" i="3"/>
  <c r="AO837" i="5"/>
  <c r="AO117" i="3"/>
  <c r="AO838" i="5"/>
  <c r="AO118" i="3"/>
  <c r="AO839" i="5"/>
  <c r="AO119" i="3"/>
  <c r="AO840" i="5"/>
  <c r="AO120" i="3"/>
  <c r="AO841" i="5"/>
  <c r="AO121" i="3"/>
  <c r="AO842" i="5"/>
  <c r="AO122" i="3"/>
  <c r="AO843" i="5"/>
  <c r="AO123" i="3"/>
  <c r="AO844" i="5"/>
  <c r="AO124" i="3"/>
  <c r="AO845" i="5"/>
  <c r="AO125" i="3"/>
  <c r="AO846" i="5"/>
  <c r="AO126" i="3"/>
  <c r="AO847" i="5"/>
  <c r="AO127" i="3"/>
  <c r="AO848" i="5"/>
  <c r="AO128" i="3"/>
  <c r="AO849" i="5"/>
  <c r="AO129" i="3"/>
  <c r="AO850" i="5"/>
  <c r="AO130" i="3"/>
  <c r="AO851" i="5"/>
  <c r="AO131" i="3"/>
  <c r="AO852" i="5"/>
  <c r="AO132" i="3"/>
  <c r="AO853" i="5"/>
  <c r="AO133" i="3"/>
  <c r="AO854" i="5"/>
  <c r="AO134" i="3"/>
  <c r="AO855" i="5"/>
  <c r="AO135" i="3"/>
  <c r="AO856" i="5"/>
  <c r="AO136" i="3"/>
  <c r="AO857" i="5"/>
  <c r="AO137" i="3"/>
  <c r="AO858" i="5"/>
  <c r="AO138" i="3"/>
  <c r="AO139" i="3"/>
  <c r="AN796" i="5"/>
  <c r="AN76" i="3"/>
  <c r="AN797" i="5"/>
  <c r="AN77" i="3"/>
  <c r="AN798" i="5"/>
  <c r="AN78" i="3"/>
  <c r="AN799" i="5"/>
  <c r="AN79" i="3"/>
  <c r="AN800" i="5"/>
  <c r="AN80" i="3"/>
  <c r="AN801" i="5"/>
  <c r="AN81" i="3"/>
  <c r="AN802" i="5"/>
  <c r="AN82" i="3"/>
  <c r="AN803" i="5"/>
  <c r="AN83" i="3"/>
  <c r="AN804" i="5"/>
  <c r="AN84" i="3"/>
  <c r="AN805" i="5"/>
  <c r="AN85" i="3"/>
  <c r="AN806" i="5"/>
  <c r="AN86" i="3"/>
  <c r="AN807" i="5"/>
  <c r="AN87" i="3"/>
  <c r="AN808" i="5"/>
  <c r="AN88" i="3"/>
  <c r="AN809" i="5"/>
  <c r="AN89" i="3"/>
  <c r="AN810" i="5"/>
  <c r="AN90" i="3"/>
  <c r="AN811" i="5"/>
  <c r="AN91" i="3"/>
  <c r="AN812" i="5"/>
  <c r="AN92" i="3"/>
  <c r="AN813" i="5"/>
  <c r="AN93" i="3"/>
  <c r="AN814" i="5"/>
  <c r="AN94" i="3"/>
  <c r="AN815" i="5"/>
  <c r="AN95" i="3"/>
  <c r="AN816" i="5"/>
  <c r="AN96" i="3"/>
  <c r="AN817" i="5"/>
  <c r="AN97" i="3"/>
  <c r="AN818" i="5"/>
  <c r="AN98" i="3"/>
  <c r="AN819" i="5"/>
  <c r="AN99" i="3"/>
  <c r="AN820" i="5"/>
  <c r="AN100" i="3"/>
  <c r="AN821" i="5"/>
  <c r="AN101" i="3"/>
  <c r="AN822" i="5"/>
  <c r="AN102" i="3"/>
  <c r="AN823" i="5"/>
  <c r="AN103" i="3"/>
  <c r="AN824" i="5"/>
  <c r="AN104" i="3"/>
  <c r="AN825" i="5"/>
  <c r="AN105" i="3"/>
  <c r="AN826" i="5"/>
  <c r="AN106" i="3"/>
  <c r="AN827" i="5"/>
  <c r="AN107" i="3"/>
  <c r="AN828" i="5"/>
  <c r="AN108" i="3"/>
  <c r="AN829" i="5"/>
  <c r="AN109" i="3"/>
  <c r="AN830" i="5"/>
  <c r="AN110" i="3"/>
  <c r="AN831" i="5"/>
  <c r="AN111" i="3"/>
  <c r="AN832" i="5"/>
  <c r="AN112" i="3"/>
  <c r="AN833" i="5"/>
  <c r="AN113" i="3"/>
  <c r="AN834" i="5"/>
  <c r="AN114" i="3"/>
  <c r="AN835" i="5"/>
  <c r="AN115" i="3"/>
  <c r="AN836" i="5"/>
  <c r="AN116" i="3"/>
  <c r="AN837" i="5"/>
  <c r="AN117" i="3"/>
  <c r="AN838" i="5"/>
  <c r="AN118" i="3"/>
  <c r="AN839" i="5"/>
  <c r="AN119" i="3"/>
  <c r="AN840" i="5"/>
  <c r="AN120" i="3"/>
  <c r="AN841" i="5"/>
  <c r="AN121" i="3"/>
  <c r="AN842" i="5"/>
  <c r="AN122" i="3"/>
  <c r="AN843" i="5"/>
  <c r="AN123" i="3"/>
  <c r="AN844" i="5"/>
  <c r="AN124" i="3"/>
  <c r="AN845" i="5"/>
  <c r="AN125" i="3"/>
  <c r="AN846" i="5"/>
  <c r="AN126" i="3"/>
  <c r="AN847" i="5"/>
  <c r="AN127" i="3"/>
  <c r="AN848" i="5"/>
  <c r="AN128" i="3"/>
  <c r="AN849" i="5"/>
  <c r="AN129" i="3"/>
  <c r="AN850" i="5"/>
  <c r="AN130" i="3"/>
  <c r="AN851" i="5"/>
  <c r="AN131" i="3"/>
  <c r="AN852" i="5"/>
  <c r="AN132" i="3"/>
  <c r="AN853" i="5"/>
  <c r="AN133" i="3"/>
  <c r="AN854" i="5"/>
  <c r="AN134" i="3"/>
  <c r="AN855" i="5"/>
  <c r="AN135" i="3"/>
  <c r="AN856" i="5"/>
  <c r="AN136" i="3"/>
  <c r="AN857" i="5"/>
  <c r="AN137" i="3"/>
  <c r="AN858" i="5"/>
  <c r="AN138" i="3"/>
  <c r="AN139" i="3"/>
  <c r="AM796" i="5"/>
  <c r="AM76" i="3"/>
  <c r="AM797" i="5"/>
  <c r="AM77" i="3"/>
  <c r="AM798" i="5"/>
  <c r="AM78" i="3"/>
  <c r="AM799" i="5"/>
  <c r="AM79" i="3"/>
  <c r="AM800" i="5"/>
  <c r="AM80" i="3"/>
  <c r="AM801" i="5"/>
  <c r="AM81" i="3"/>
  <c r="AM802" i="5"/>
  <c r="AM82" i="3"/>
  <c r="AM803" i="5"/>
  <c r="AM83" i="3"/>
  <c r="AM804" i="5"/>
  <c r="AM84" i="3"/>
  <c r="AM805" i="5"/>
  <c r="AM85" i="3"/>
  <c r="AM806" i="5"/>
  <c r="AM86" i="3"/>
  <c r="AM807" i="5"/>
  <c r="AM87" i="3"/>
  <c r="AM808" i="5"/>
  <c r="AM88" i="3"/>
  <c r="AM809" i="5"/>
  <c r="AM89" i="3"/>
  <c r="AM810" i="5"/>
  <c r="AM90" i="3"/>
  <c r="AM811" i="5"/>
  <c r="AM91" i="3"/>
  <c r="AM812" i="5"/>
  <c r="AM92" i="3"/>
  <c r="AM813" i="5"/>
  <c r="AM93" i="3"/>
  <c r="AM814" i="5"/>
  <c r="AM94" i="3"/>
  <c r="AM815" i="5"/>
  <c r="AM95" i="3"/>
  <c r="AM816" i="5"/>
  <c r="AM96" i="3"/>
  <c r="AM817" i="5"/>
  <c r="AM97" i="3"/>
  <c r="AM818" i="5"/>
  <c r="AM98" i="3"/>
  <c r="AM819" i="5"/>
  <c r="AM99" i="3"/>
  <c r="AM820" i="5"/>
  <c r="AM100" i="3"/>
  <c r="AM821" i="5"/>
  <c r="AM101" i="3"/>
  <c r="AM822" i="5"/>
  <c r="AM102" i="3"/>
  <c r="AM823" i="5"/>
  <c r="AM103" i="3"/>
  <c r="AM824" i="5"/>
  <c r="AM104" i="3"/>
  <c r="AM825" i="5"/>
  <c r="AM105" i="3"/>
  <c r="AM826" i="5"/>
  <c r="AM106" i="3"/>
  <c r="AM827" i="5"/>
  <c r="AM107" i="3"/>
  <c r="AM828" i="5"/>
  <c r="AM108" i="3"/>
  <c r="AM829" i="5"/>
  <c r="AM109" i="3"/>
  <c r="AM830" i="5"/>
  <c r="AM110" i="3"/>
  <c r="AM831" i="5"/>
  <c r="AM111" i="3"/>
  <c r="AM832" i="5"/>
  <c r="AM112" i="3"/>
  <c r="AM833" i="5"/>
  <c r="AM113" i="3"/>
  <c r="AM834" i="5"/>
  <c r="AM114" i="3"/>
  <c r="AM835" i="5"/>
  <c r="AM115" i="3"/>
  <c r="AM836" i="5"/>
  <c r="AM116" i="3"/>
  <c r="AM837" i="5"/>
  <c r="AM117" i="3"/>
  <c r="AM838" i="5"/>
  <c r="AM118" i="3"/>
  <c r="AM839" i="5"/>
  <c r="AM119" i="3"/>
  <c r="AM840" i="5"/>
  <c r="AM120" i="3"/>
  <c r="AM841" i="5"/>
  <c r="AM121" i="3"/>
  <c r="AM842" i="5"/>
  <c r="AM122" i="3"/>
  <c r="AM843" i="5"/>
  <c r="AM123" i="3"/>
  <c r="AM844" i="5"/>
  <c r="AM124" i="3"/>
  <c r="AM845" i="5"/>
  <c r="AM125" i="3"/>
  <c r="AM846" i="5"/>
  <c r="AM126" i="3"/>
  <c r="AM847" i="5"/>
  <c r="AM127" i="3"/>
  <c r="AM848" i="5"/>
  <c r="AM128" i="3"/>
  <c r="AM849" i="5"/>
  <c r="AM129" i="3"/>
  <c r="AM850" i="5"/>
  <c r="AM130" i="3"/>
  <c r="AM851" i="5"/>
  <c r="AM131" i="3"/>
  <c r="AM852" i="5"/>
  <c r="AM132" i="3"/>
  <c r="AM853" i="5"/>
  <c r="AM133" i="3"/>
  <c r="AM854" i="5"/>
  <c r="AM134" i="3"/>
  <c r="AM855" i="5"/>
  <c r="AM135" i="3"/>
  <c r="AM856" i="5"/>
  <c r="AM136" i="3"/>
  <c r="AM857" i="5"/>
  <c r="AM137" i="3"/>
  <c r="AM858" i="5"/>
  <c r="AM138" i="3"/>
  <c r="AM139" i="3"/>
  <c r="AL796" i="5"/>
  <c r="AL76" i="3"/>
  <c r="AL797" i="5"/>
  <c r="AL77" i="3"/>
  <c r="AL798" i="5"/>
  <c r="AL78" i="3"/>
  <c r="AL799" i="5"/>
  <c r="AL79" i="3"/>
  <c r="AL800" i="5"/>
  <c r="AL80" i="3"/>
  <c r="AL801" i="5"/>
  <c r="AL81" i="3"/>
  <c r="AL802" i="5"/>
  <c r="AL82" i="3"/>
  <c r="AL803" i="5"/>
  <c r="AL83" i="3"/>
  <c r="AL804" i="5"/>
  <c r="AL84" i="3"/>
  <c r="AL805" i="5"/>
  <c r="AL85" i="3"/>
  <c r="AL806" i="5"/>
  <c r="AL86" i="3"/>
  <c r="AL807" i="5"/>
  <c r="AL87" i="3"/>
  <c r="AL808" i="5"/>
  <c r="AL88" i="3"/>
  <c r="AL809" i="5"/>
  <c r="AL89" i="3"/>
  <c r="AL810" i="5"/>
  <c r="AL90" i="3"/>
  <c r="AL811" i="5"/>
  <c r="AL91" i="3"/>
  <c r="AL812" i="5"/>
  <c r="AL92" i="3"/>
  <c r="AL813" i="5"/>
  <c r="AL93" i="3"/>
  <c r="AL814" i="5"/>
  <c r="AL94" i="3"/>
  <c r="AL815" i="5"/>
  <c r="AL95" i="3"/>
  <c r="AL816" i="5"/>
  <c r="AL96" i="3"/>
  <c r="AL817" i="5"/>
  <c r="AL97" i="3"/>
  <c r="AL818" i="5"/>
  <c r="AL98" i="3"/>
  <c r="AL819" i="5"/>
  <c r="AL99" i="3"/>
  <c r="AL820" i="5"/>
  <c r="AL100" i="3"/>
  <c r="AL821" i="5"/>
  <c r="AL101" i="3"/>
  <c r="AL822" i="5"/>
  <c r="AL102" i="3"/>
  <c r="AL823" i="5"/>
  <c r="AL103" i="3"/>
  <c r="AL824" i="5"/>
  <c r="AL104" i="3"/>
  <c r="AL825" i="5"/>
  <c r="AL105" i="3"/>
  <c r="AL826" i="5"/>
  <c r="AL106" i="3"/>
  <c r="AL827" i="5"/>
  <c r="AL107" i="3"/>
  <c r="AL828" i="5"/>
  <c r="AL108" i="3"/>
  <c r="AL829" i="5"/>
  <c r="AL109" i="3"/>
  <c r="AL830" i="5"/>
  <c r="AL110" i="3"/>
  <c r="AL831" i="5"/>
  <c r="AL111" i="3"/>
  <c r="AL832" i="5"/>
  <c r="AL112" i="3"/>
  <c r="AL833" i="5"/>
  <c r="AL113" i="3"/>
  <c r="AL834" i="5"/>
  <c r="AL114" i="3"/>
  <c r="AL835" i="5"/>
  <c r="AL115" i="3"/>
  <c r="AL836" i="5"/>
  <c r="AL116" i="3"/>
  <c r="AL837" i="5"/>
  <c r="AL117" i="3"/>
  <c r="AL838" i="5"/>
  <c r="AL118" i="3"/>
  <c r="AL839" i="5"/>
  <c r="AL119" i="3"/>
  <c r="AL840" i="5"/>
  <c r="AL120" i="3"/>
  <c r="AL841" i="5"/>
  <c r="AL121" i="3"/>
  <c r="AL842" i="5"/>
  <c r="AL122" i="3"/>
  <c r="AL843" i="5"/>
  <c r="AL123" i="3"/>
  <c r="AL844" i="5"/>
  <c r="AL124" i="3"/>
  <c r="AL845" i="5"/>
  <c r="AL125" i="3"/>
  <c r="AL846" i="5"/>
  <c r="AL126" i="3"/>
  <c r="AL847" i="5"/>
  <c r="AL127" i="3"/>
  <c r="AL848" i="5"/>
  <c r="AL128" i="3"/>
  <c r="AL849" i="5"/>
  <c r="AL129" i="3"/>
  <c r="AL850" i="5"/>
  <c r="AL130" i="3"/>
  <c r="AL851" i="5"/>
  <c r="AL131" i="3"/>
  <c r="AL852" i="5"/>
  <c r="AL132" i="3"/>
  <c r="AL853" i="5"/>
  <c r="AL133" i="3"/>
  <c r="AL854" i="5"/>
  <c r="AL134" i="3"/>
  <c r="AL855" i="5"/>
  <c r="AL135" i="3"/>
  <c r="AL856" i="5"/>
  <c r="AL136" i="3"/>
  <c r="AL857" i="5"/>
  <c r="AL137" i="3"/>
  <c r="AL858" i="5"/>
  <c r="AL138" i="3"/>
  <c r="AL139" i="3"/>
  <c r="AK796" i="5"/>
  <c r="AK76" i="3"/>
  <c r="AK797" i="5"/>
  <c r="AK77" i="3"/>
  <c r="AK798" i="5"/>
  <c r="AK78" i="3"/>
  <c r="AK799" i="5"/>
  <c r="AK79" i="3"/>
  <c r="AK800" i="5"/>
  <c r="AK80" i="3"/>
  <c r="AK801" i="5"/>
  <c r="AK81" i="3"/>
  <c r="AK802" i="5"/>
  <c r="AK82" i="3"/>
  <c r="AK803" i="5"/>
  <c r="AK83" i="3"/>
  <c r="AK804" i="5"/>
  <c r="AK84" i="3"/>
  <c r="AK805" i="5"/>
  <c r="AK85" i="3"/>
  <c r="AK806" i="5"/>
  <c r="AK86" i="3"/>
  <c r="AK807" i="5"/>
  <c r="AK87" i="3"/>
  <c r="AK808" i="5"/>
  <c r="AK88" i="3"/>
  <c r="AK809" i="5"/>
  <c r="AK89" i="3"/>
  <c r="AK810" i="5"/>
  <c r="AK90" i="3"/>
  <c r="AK811" i="5"/>
  <c r="AK91" i="3"/>
  <c r="AK812" i="5"/>
  <c r="AK92" i="3"/>
  <c r="AK813" i="5"/>
  <c r="AK93" i="3"/>
  <c r="AK814" i="5"/>
  <c r="AK94" i="3"/>
  <c r="AK815" i="5"/>
  <c r="AK95" i="3"/>
  <c r="AK816" i="5"/>
  <c r="AK96" i="3"/>
  <c r="AK817" i="5"/>
  <c r="AK97" i="3"/>
  <c r="AK818" i="5"/>
  <c r="AK98" i="3"/>
  <c r="AK819" i="5"/>
  <c r="AK99" i="3"/>
  <c r="AK820" i="5"/>
  <c r="AK100" i="3"/>
  <c r="AK821" i="5"/>
  <c r="AK101" i="3"/>
  <c r="AK822" i="5"/>
  <c r="AK102" i="3"/>
  <c r="AK823" i="5"/>
  <c r="AK103" i="3"/>
  <c r="AK824" i="5"/>
  <c r="AK104" i="3"/>
  <c r="AK825" i="5"/>
  <c r="AK105" i="3"/>
  <c r="AK826" i="5"/>
  <c r="AK106" i="3"/>
  <c r="AK827" i="5"/>
  <c r="AK107" i="3"/>
  <c r="AK828" i="5"/>
  <c r="AK108" i="3"/>
  <c r="AK829" i="5"/>
  <c r="AK109" i="3"/>
  <c r="AK830" i="5"/>
  <c r="AK110" i="3"/>
  <c r="AK831" i="5"/>
  <c r="AK111" i="3"/>
  <c r="AK832" i="5"/>
  <c r="AK112" i="3"/>
  <c r="AK833" i="5"/>
  <c r="AK113" i="3"/>
  <c r="AK834" i="5"/>
  <c r="AK114" i="3"/>
  <c r="AK835" i="5"/>
  <c r="AK115" i="3"/>
  <c r="AK836" i="5"/>
  <c r="AK116" i="3"/>
  <c r="AK837" i="5"/>
  <c r="AK117" i="3"/>
  <c r="AK838" i="5"/>
  <c r="AK118" i="3"/>
  <c r="AK839" i="5"/>
  <c r="AK119" i="3"/>
  <c r="AK840" i="5"/>
  <c r="AK120" i="3"/>
  <c r="AK841" i="5"/>
  <c r="AK121" i="3"/>
  <c r="AK842" i="5"/>
  <c r="AK122" i="3"/>
  <c r="AK843" i="5"/>
  <c r="AK123" i="3"/>
  <c r="AK844" i="5"/>
  <c r="AK124" i="3"/>
  <c r="AK845" i="5"/>
  <c r="AK125" i="3"/>
  <c r="AK846" i="5"/>
  <c r="AK126" i="3"/>
  <c r="AK847" i="5"/>
  <c r="AK127" i="3"/>
  <c r="AK848" i="5"/>
  <c r="AK128" i="3"/>
  <c r="AK849" i="5"/>
  <c r="AK129" i="3"/>
  <c r="AK850" i="5"/>
  <c r="AK130" i="3"/>
  <c r="AK851" i="5"/>
  <c r="AK131" i="3"/>
  <c r="AK852" i="5"/>
  <c r="AK132" i="3"/>
  <c r="AK853" i="5"/>
  <c r="AK133" i="3"/>
  <c r="AK854" i="5"/>
  <c r="AK134" i="3"/>
  <c r="AK855" i="5"/>
  <c r="AK135" i="3"/>
  <c r="AK856" i="5"/>
  <c r="AK136" i="3"/>
  <c r="AK857" i="5"/>
  <c r="AK137" i="3"/>
  <c r="AK858" i="5"/>
  <c r="AK138" i="3"/>
  <c r="AK139" i="3"/>
  <c r="AJ796" i="5"/>
  <c r="AJ76" i="3"/>
  <c r="AJ797" i="5"/>
  <c r="AJ77" i="3"/>
  <c r="AJ798" i="5"/>
  <c r="AJ78" i="3"/>
  <c r="AJ799" i="5"/>
  <c r="AJ79" i="3"/>
  <c r="AJ800" i="5"/>
  <c r="AJ80" i="3"/>
  <c r="AJ801" i="5"/>
  <c r="AJ81" i="3"/>
  <c r="AJ802" i="5"/>
  <c r="AJ82" i="3"/>
  <c r="AJ803" i="5"/>
  <c r="AJ83" i="3"/>
  <c r="AJ804" i="5"/>
  <c r="AJ84" i="3"/>
  <c r="AJ805" i="5"/>
  <c r="AJ85" i="3"/>
  <c r="AJ806" i="5"/>
  <c r="AJ86" i="3"/>
  <c r="AJ807" i="5"/>
  <c r="AJ87" i="3"/>
  <c r="AJ808" i="5"/>
  <c r="AJ88" i="3"/>
  <c r="AJ809" i="5"/>
  <c r="AJ89" i="3"/>
  <c r="AJ810" i="5"/>
  <c r="AJ90" i="3"/>
  <c r="AJ811" i="5"/>
  <c r="AJ91" i="3"/>
  <c r="AJ812" i="5"/>
  <c r="AJ92" i="3"/>
  <c r="AJ813" i="5"/>
  <c r="AJ93" i="3"/>
  <c r="AJ814" i="5"/>
  <c r="AJ94" i="3"/>
  <c r="AJ815" i="5"/>
  <c r="AJ95" i="3"/>
  <c r="AJ816" i="5"/>
  <c r="AJ96" i="3"/>
  <c r="AJ817" i="5"/>
  <c r="AJ97" i="3"/>
  <c r="AJ818" i="5"/>
  <c r="AJ98" i="3"/>
  <c r="AJ819" i="5"/>
  <c r="AJ99" i="3"/>
  <c r="AJ820" i="5"/>
  <c r="AJ100" i="3"/>
  <c r="AJ821" i="5"/>
  <c r="AJ101" i="3"/>
  <c r="AJ822" i="5"/>
  <c r="AJ102" i="3"/>
  <c r="AJ823" i="5"/>
  <c r="AJ103" i="3"/>
  <c r="AJ824" i="5"/>
  <c r="AJ104" i="3"/>
  <c r="AJ825" i="5"/>
  <c r="AJ105" i="3"/>
  <c r="AJ826" i="5"/>
  <c r="AJ106" i="3"/>
  <c r="AJ827" i="5"/>
  <c r="AJ107" i="3"/>
  <c r="AJ828" i="5"/>
  <c r="AJ108" i="3"/>
  <c r="AJ829" i="5"/>
  <c r="AJ109" i="3"/>
  <c r="AJ830" i="5"/>
  <c r="AJ110" i="3"/>
  <c r="AJ831" i="5"/>
  <c r="AJ111" i="3"/>
  <c r="AJ832" i="5"/>
  <c r="AJ112" i="3"/>
  <c r="AJ833" i="5"/>
  <c r="AJ113" i="3"/>
  <c r="AJ834" i="5"/>
  <c r="AJ114" i="3"/>
  <c r="AJ835" i="5"/>
  <c r="AJ115" i="3"/>
  <c r="AJ836" i="5"/>
  <c r="AJ116" i="3"/>
  <c r="AJ837" i="5"/>
  <c r="AJ117" i="3"/>
  <c r="AJ838" i="5"/>
  <c r="AJ118" i="3"/>
  <c r="AJ839" i="5"/>
  <c r="AJ119" i="3"/>
  <c r="AJ840" i="5"/>
  <c r="AJ120" i="3"/>
  <c r="AJ841" i="5"/>
  <c r="AJ121" i="3"/>
  <c r="AJ842" i="5"/>
  <c r="AJ122" i="3"/>
  <c r="AJ843" i="5"/>
  <c r="AJ123" i="3"/>
  <c r="AJ844" i="5"/>
  <c r="AJ124" i="3"/>
  <c r="AJ845" i="5"/>
  <c r="AJ125" i="3"/>
  <c r="AJ846" i="5"/>
  <c r="AJ126" i="3"/>
  <c r="AJ847" i="5"/>
  <c r="AJ127" i="3"/>
  <c r="AJ848" i="5"/>
  <c r="AJ128" i="3"/>
  <c r="AJ849" i="5"/>
  <c r="AJ129" i="3"/>
  <c r="AJ850" i="5"/>
  <c r="AJ130" i="3"/>
  <c r="AJ851" i="5"/>
  <c r="AJ131" i="3"/>
  <c r="AJ852" i="5"/>
  <c r="AJ132" i="3"/>
  <c r="AJ853" i="5"/>
  <c r="AJ133" i="3"/>
  <c r="AJ854" i="5"/>
  <c r="AJ134" i="3"/>
  <c r="AJ855" i="5"/>
  <c r="AJ135" i="3"/>
  <c r="AJ856" i="5"/>
  <c r="AJ136" i="3"/>
  <c r="AJ857" i="5"/>
  <c r="AJ137" i="3"/>
  <c r="AJ858" i="5"/>
  <c r="AJ138" i="3"/>
  <c r="AJ139" i="3"/>
  <c r="AI796" i="5"/>
  <c r="AI76" i="3"/>
  <c r="AI797" i="5"/>
  <c r="AI77" i="3"/>
  <c r="AI798" i="5"/>
  <c r="AI78" i="3"/>
  <c r="AI799" i="5"/>
  <c r="AI79" i="3"/>
  <c r="AI800" i="5"/>
  <c r="AI80" i="3"/>
  <c r="AI801" i="5"/>
  <c r="AI81" i="3"/>
  <c r="AI802" i="5"/>
  <c r="AI82" i="3"/>
  <c r="AI803" i="5"/>
  <c r="AI83" i="3"/>
  <c r="AI804" i="5"/>
  <c r="AI84" i="3"/>
  <c r="AI805" i="5"/>
  <c r="AI85" i="3"/>
  <c r="AI806" i="5"/>
  <c r="AI86" i="3"/>
  <c r="AI807" i="5"/>
  <c r="AI87" i="3"/>
  <c r="AI808" i="5"/>
  <c r="AI88" i="3"/>
  <c r="AI809" i="5"/>
  <c r="AI89" i="3"/>
  <c r="AI810" i="5"/>
  <c r="AI90" i="3"/>
  <c r="AI811" i="5"/>
  <c r="AI91" i="3"/>
  <c r="AI812" i="5"/>
  <c r="AI92" i="3"/>
  <c r="AI813" i="5"/>
  <c r="AI93" i="3"/>
  <c r="AI814" i="5"/>
  <c r="AI94" i="3"/>
  <c r="AI815" i="5"/>
  <c r="AI95" i="3"/>
  <c r="AI816" i="5"/>
  <c r="AI96" i="3"/>
  <c r="AI817" i="5"/>
  <c r="AI97" i="3"/>
  <c r="AI818" i="5"/>
  <c r="AI98" i="3"/>
  <c r="AI819" i="5"/>
  <c r="AI99" i="3"/>
  <c r="AI820" i="5"/>
  <c r="AI100" i="3"/>
  <c r="AI821" i="5"/>
  <c r="AI101" i="3"/>
  <c r="AI822" i="5"/>
  <c r="AI102" i="3"/>
  <c r="AI823" i="5"/>
  <c r="AI103" i="3"/>
  <c r="AI824" i="5"/>
  <c r="AI104" i="3"/>
  <c r="AI825" i="5"/>
  <c r="AI105" i="3"/>
  <c r="AI826" i="5"/>
  <c r="AI106" i="3"/>
  <c r="AI827" i="5"/>
  <c r="AI107" i="3"/>
  <c r="AI828" i="5"/>
  <c r="AI108" i="3"/>
  <c r="AI829" i="5"/>
  <c r="AI109" i="3"/>
  <c r="AI830" i="5"/>
  <c r="AI110" i="3"/>
  <c r="AI831" i="5"/>
  <c r="AI111" i="3"/>
  <c r="AI832" i="5"/>
  <c r="AI112" i="3"/>
  <c r="AI833" i="5"/>
  <c r="AI113" i="3"/>
  <c r="AI834" i="5"/>
  <c r="AI114" i="3"/>
  <c r="AI835" i="5"/>
  <c r="AI115" i="3"/>
  <c r="AI836" i="5"/>
  <c r="AI116" i="3"/>
  <c r="AI837" i="5"/>
  <c r="AI117" i="3"/>
  <c r="AI838" i="5"/>
  <c r="AI118" i="3"/>
  <c r="AI839" i="5"/>
  <c r="AI119" i="3"/>
  <c r="AI840" i="5"/>
  <c r="AI120" i="3"/>
  <c r="AI841" i="5"/>
  <c r="AI121" i="3"/>
  <c r="AI842" i="5"/>
  <c r="AI122" i="3"/>
  <c r="AI843" i="5"/>
  <c r="AI123" i="3"/>
  <c r="AI844" i="5"/>
  <c r="AI124" i="3"/>
  <c r="AI845" i="5"/>
  <c r="AI125" i="3"/>
  <c r="AI846" i="5"/>
  <c r="AI126" i="3"/>
  <c r="AI847" i="5"/>
  <c r="AI127" i="3"/>
  <c r="AI848" i="5"/>
  <c r="AI128" i="3"/>
  <c r="AI849" i="5"/>
  <c r="AI129" i="3"/>
  <c r="AI850" i="5"/>
  <c r="AI130" i="3"/>
  <c r="AI851" i="5"/>
  <c r="AI131" i="3"/>
  <c r="AI852" i="5"/>
  <c r="AI132" i="3"/>
  <c r="AI853" i="5"/>
  <c r="AI133" i="3"/>
  <c r="AI854" i="5"/>
  <c r="AI134" i="3"/>
  <c r="AI855" i="5"/>
  <c r="AI135" i="3"/>
  <c r="AI856" i="5"/>
  <c r="AI136" i="3"/>
  <c r="AI857" i="5"/>
  <c r="AI137" i="3"/>
  <c r="AI858" i="5"/>
  <c r="AI138" i="3"/>
  <c r="AI139" i="3"/>
  <c r="AH796" i="5"/>
  <c r="AH76" i="3"/>
  <c r="AH797" i="5"/>
  <c r="AH77" i="3"/>
  <c r="AH798" i="5"/>
  <c r="AH78" i="3"/>
  <c r="AH799" i="5"/>
  <c r="AH79" i="3"/>
  <c r="AH800" i="5"/>
  <c r="AH80" i="3"/>
  <c r="AH801" i="5"/>
  <c r="AH81" i="3"/>
  <c r="AH802" i="5"/>
  <c r="AH82" i="3"/>
  <c r="AH803" i="5"/>
  <c r="AH83" i="3"/>
  <c r="AH804" i="5"/>
  <c r="AH84" i="3"/>
  <c r="AH805" i="5"/>
  <c r="AH85" i="3"/>
  <c r="AH806" i="5"/>
  <c r="AH86" i="3"/>
  <c r="AH807" i="5"/>
  <c r="AH87" i="3"/>
  <c r="AH808" i="5"/>
  <c r="AH88" i="3"/>
  <c r="AH809" i="5"/>
  <c r="AH89" i="3"/>
  <c r="AH810" i="5"/>
  <c r="AH90" i="3"/>
  <c r="AH811" i="5"/>
  <c r="AH91" i="3"/>
  <c r="AH812" i="5"/>
  <c r="AH92" i="3"/>
  <c r="AH813" i="5"/>
  <c r="AH93" i="3"/>
  <c r="AH814" i="5"/>
  <c r="AH94" i="3"/>
  <c r="AH815" i="5"/>
  <c r="AH95" i="3"/>
  <c r="AH816" i="5"/>
  <c r="AH96" i="3"/>
  <c r="AH817" i="5"/>
  <c r="AH97" i="3"/>
  <c r="AH818" i="5"/>
  <c r="AH98" i="3"/>
  <c r="AH819" i="5"/>
  <c r="AH99" i="3"/>
  <c r="AH820" i="5"/>
  <c r="AH100" i="3"/>
  <c r="AH821" i="5"/>
  <c r="AH101" i="3"/>
  <c r="AH822" i="5"/>
  <c r="AH102" i="3"/>
  <c r="AH823" i="5"/>
  <c r="AH103" i="3"/>
  <c r="AH824" i="5"/>
  <c r="AH104" i="3"/>
  <c r="AH825" i="5"/>
  <c r="AH105" i="3"/>
  <c r="AH826" i="5"/>
  <c r="AH106" i="3"/>
  <c r="AH827" i="5"/>
  <c r="AH107" i="3"/>
  <c r="AH828" i="5"/>
  <c r="AH108" i="3"/>
  <c r="AH829" i="5"/>
  <c r="AH109" i="3"/>
  <c r="AH830" i="5"/>
  <c r="AH110" i="3"/>
  <c r="AH831" i="5"/>
  <c r="AH111" i="3"/>
  <c r="AH832" i="5"/>
  <c r="AH112" i="3"/>
  <c r="AH833" i="5"/>
  <c r="AH113" i="3"/>
  <c r="AH834" i="5"/>
  <c r="AH114" i="3"/>
  <c r="AH835" i="5"/>
  <c r="AH115" i="3"/>
  <c r="AH836" i="5"/>
  <c r="AH116" i="3"/>
  <c r="AH837" i="5"/>
  <c r="AH117" i="3"/>
  <c r="AH838" i="5"/>
  <c r="AH118" i="3"/>
  <c r="AH839" i="5"/>
  <c r="AH119" i="3"/>
  <c r="AH840" i="5"/>
  <c r="AH120" i="3"/>
  <c r="AH841" i="5"/>
  <c r="AH121" i="3"/>
  <c r="AH842" i="5"/>
  <c r="AH122" i="3"/>
  <c r="AH843" i="5"/>
  <c r="AH123" i="3"/>
  <c r="AH844" i="5"/>
  <c r="AH124" i="3"/>
  <c r="AH845" i="5"/>
  <c r="AH125" i="3"/>
  <c r="AH846" i="5"/>
  <c r="AH126" i="3"/>
  <c r="AH847" i="5"/>
  <c r="AH127" i="3"/>
  <c r="AH848" i="5"/>
  <c r="AH128" i="3"/>
  <c r="AH849" i="5"/>
  <c r="AH129" i="3"/>
  <c r="AH850" i="5"/>
  <c r="AH130" i="3"/>
  <c r="AH851" i="5"/>
  <c r="AH131" i="3"/>
  <c r="AH852" i="5"/>
  <c r="AH132" i="3"/>
  <c r="AH853" i="5"/>
  <c r="AH133" i="3"/>
  <c r="AH854" i="5"/>
  <c r="AH134" i="3"/>
  <c r="AH855" i="5"/>
  <c r="AH135" i="3"/>
  <c r="AH856" i="5"/>
  <c r="AH136" i="3"/>
  <c r="AH857" i="5"/>
  <c r="AH137" i="3"/>
  <c r="AH858" i="5"/>
  <c r="AH138" i="3"/>
  <c r="AH139" i="3"/>
  <c r="AG796" i="5"/>
  <c r="AG76" i="3"/>
  <c r="AG797" i="5"/>
  <c r="AG77" i="3"/>
  <c r="AG798" i="5"/>
  <c r="AG78" i="3"/>
  <c r="AG799" i="5"/>
  <c r="AG79" i="3"/>
  <c r="AG800" i="5"/>
  <c r="AG80" i="3"/>
  <c r="AG801" i="5"/>
  <c r="AG81" i="3"/>
  <c r="AG802" i="5"/>
  <c r="AG82" i="3"/>
  <c r="AG803" i="5"/>
  <c r="AG83" i="3"/>
  <c r="AG804" i="5"/>
  <c r="AG84" i="3"/>
  <c r="AG805" i="5"/>
  <c r="AG85" i="3"/>
  <c r="AG806" i="5"/>
  <c r="AG86" i="3"/>
  <c r="AG807" i="5"/>
  <c r="AG87" i="3"/>
  <c r="AG808" i="5"/>
  <c r="AG88" i="3"/>
  <c r="AG809" i="5"/>
  <c r="AG89" i="3"/>
  <c r="AG810" i="5"/>
  <c r="AG90" i="3"/>
  <c r="AG811" i="5"/>
  <c r="AG91" i="3"/>
  <c r="AG812" i="5"/>
  <c r="AG92" i="3"/>
  <c r="AG813" i="5"/>
  <c r="AG93" i="3"/>
  <c r="AG814" i="5"/>
  <c r="AG94" i="3"/>
  <c r="AG815" i="5"/>
  <c r="AG95" i="3"/>
  <c r="AG816" i="5"/>
  <c r="AG96" i="3"/>
  <c r="AG817" i="5"/>
  <c r="AG97" i="3"/>
  <c r="AG818" i="5"/>
  <c r="AG98" i="3"/>
  <c r="AG819" i="5"/>
  <c r="AG99" i="3"/>
  <c r="AG820" i="5"/>
  <c r="AG100" i="3"/>
  <c r="AG821" i="5"/>
  <c r="AG101" i="3"/>
  <c r="AG822" i="5"/>
  <c r="AG102" i="3"/>
  <c r="AG823" i="5"/>
  <c r="AG103" i="3"/>
  <c r="AG824" i="5"/>
  <c r="AG104" i="3"/>
  <c r="AG825" i="5"/>
  <c r="AG105" i="3"/>
  <c r="AG826" i="5"/>
  <c r="AG106" i="3"/>
  <c r="AG827" i="5"/>
  <c r="AG107" i="3"/>
  <c r="AG828" i="5"/>
  <c r="AG108" i="3"/>
  <c r="AG829" i="5"/>
  <c r="AG109" i="3"/>
  <c r="AG830" i="5"/>
  <c r="AG110" i="3"/>
  <c r="AG831" i="5"/>
  <c r="AG111" i="3"/>
  <c r="AG832" i="5"/>
  <c r="AG112" i="3"/>
  <c r="AG833" i="5"/>
  <c r="AG113" i="3"/>
  <c r="AG834" i="5"/>
  <c r="AG114" i="3"/>
  <c r="AG835" i="5"/>
  <c r="AG115" i="3"/>
  <c r="AG836" i="5"/>
  <c r="AG116" i="3"/>
  <c r="AG837" i="5"/>
  <c r="AG117" i="3"/>
  <c r="AG838" i="5"/>
  <c r="AG118" i="3"/>
  <c r="AG839" i="5"/>
  <c r="AG119" i="3"/>
  <c r="AG840" i="5"/>
  <c r="AG120" i="3"/>
  <c r="AG841" i="5"/>
  <c r="AG121" i="3"/>
  <c r="AG842" i="5"/>
  <c r="AG122" i="3"/>
  <c r="AG843" i="5"/>
  <c r="AG123" i="3"/>
  <c r="AG844" i="5"/>
  <c r="AG124" i="3"/>
  <c r="AG845" i="5"/>
  <c r="AG125" i="3"/>
  <c r="AG846" i="5"/>
  <c r="AG126" i="3"/>
  <c r="AG847" i="5"/>
  <c r="AG127" i="3"/>
  <c r="AG848" i="5"/>
  <c r="AG128" i="3"/>
  <c r="AG849" i="5"/>
  <c r="AG129" i="3"/>
  <c r="AG850" i="5"/>
  <c r="AG130" i="3"/>
  <c r="AG851" i="5"/>
  <c r="AG131" i="3"/>
  <c r="AG852" i="5"/>
  <c r="AG132" i="3"/>
  <c r="AG853" i="5"/>
  <c r="AG133" i="3"/>
  <c r="AG854" i="5"/>
  <c r="AG134" i="3"/>
  <c r="AG855" i="5"/>
  <c r="AG135" i="3"/>
  <c r="AG856" i="5"/>
  <c r="AG136" i="3"/>
  <c r="AG857" i="5"/>
  <c r="AG137" i="3"/>
  <c r="AG858" i="5"/>
  <c r="AG138" i="3"/>
  <c r="AG139" i="3"/>
  <c r="AF796" i="5"/>
  <c r="AF76" i="3"/>
  <c r="AF797" i="5"/>
  <c r="AF77" i="3"/>
  <c r="AF798" i="5"/>
  <c r="AF78" i="3"/>
  <c r="AF799" i="5"/>
  <c r="AF79" i="3"/>
  <c r="AF800" i="5"/>
  <c r="AF80" i="3"/>
  <c r="AF801" i="5"/>
  <c r="AF81" i="3"/>
  <c r="AF802" i="5"/>
  <c r="AF82" i="3"/>
  <c r="AF803" i="5"/>
  <c r="AF83" i="3"/>
  <c r="AF804" i="5"/>
  <c r="AF84" i="3"/>
  <c r="AF805" i="5"/>
  <c r="AF85" i="3"/>
  <c r="AF806" i="5"/>
  <c r="AF86" i="3"/>
  <c r="AF807" i="5"/>
  <c r="AF87" i="3"/>
  <c r="AF808" i="5"/>
  <c r="AF88" i="3"/>
  <c r="AF809" i="5"/>
  <c r="AF89" i="3"/>
  <c r="AF810" i="5"/>
  <c r="AF90" i="3"/>
  <c r="AF811" i="5"/>
  <c r="AF91" i="3"/>
  <c r="AF812" i="5"/>
  <c r="AF92" i="3"/>
  <c r="AF813" i="5"/>
  <c r="AF93" i="3"/>
  <c r="AF814" i="5"/>
  <c r="AF94" i="3"/>
  <c r="AF815" i="5"/>
  <c r="AF95" i="3"/>
  <c r="AF816" i="5"/>
  <c r="AF96" i="3"/>
  <c r="AF817" i="5"/>
  <c r="AF97" i="3"/>
  <c r="AF818" i="5"/>
  <c r="AF98" i="3"/>
  <c r="AF819" i="5"/>
  <c r="AF99" i="3"/>
  <c r="AF820" i="5"/>
  <c r="AF100" i="3"/>
  <c r="AF821" i="5"/>
  <c r="AF101" i="3"/>
  <c r="AF822" i="5"/>
  <c r="AF102" i="3"/>
  <c r="AF823" i="5"/>
  <c r="AF103" i="3"/>
  <c r="AF824" i="5"/>
  <c r="AF104" i="3"/>
  <c r="AF825" i="5"/>
  <c r="AF105" i="3"/>
  <c r="AF826" i="5"/>
  <c r="AF106" i="3"/>
  <c r="AF827" i="5"/>
  <c r="AF107" i="3"/>
  <c r="AF828" i="5"/>
  <c r="AF108" i="3"/>
  <c r="AF829" i="5"/>
  <c r="AF109" i="3"/>
  <c r="AF830" i="5"/>
  <c r="AF110" i="3"/>
  <c r="AF831" i="5"/>
  <c r="AF111" i="3"/>
  <c r="AF832" i="5"/>
  <c r="AF112" i="3"/>
  <c r="AF833" i="5"/>
  <c r="AF113" i="3"/>
  <c r="AF834" i="5"/>
  <c r="AF114" i="3"/>
  <c r="AF835" i="5"/>
  <c r="AF115" i="3"/>
  <c r="AF836" i="5"/>
  <c r="AF116" i="3"/>
  <c r="AF837" i="5"/>
  <c r="AF117" i="3"/>
  <c r="AF838" i="5"/>
  <c r="AF118" i="3"/>
  <c r="AF839" i="5"/>
  <c r="AF119" i="3"/>
  <c r="AF840" i="5"/>
  <c r="AF120" i="3"/>
  <c r="AF841" i="5"/>
  <c r="AF121" i="3"/>
  <c r="AF842" i="5"/>
  <c r="AF122" i="3"/>
  <c r="AF843" i="5"/>
  <c r="AF123" i="3"/>
  <c r="AF844" i="5"/>
  <c r="AF124" i="3"/>
  <c r="AF845" i="5"/>
  <c r="AF125" i="3"/>
  <c r="AF846" i="5"/>
  <c r="AF126" i="3"/>
  <c r="AF847" i="5"/>
  <c r="AF127" i="3"/>
  <c r="AF848" i="5"/>
  <c r="AF128" i="3"/>
  <c r="AF849" i="5"/>
  <c r="AF129" i="3"/>
  <c r="AF850" i="5"/>
  <c r="AF130" i="3"/>
  <c r="AF851" i="5"/>
  <c r="AF131" i="3"/>
  <c r="AF852" i="5"/>
  <c r="AF132" i="3"/>
  <c r="AF853" i="5"/>
  <c r="AF133" i="3"/>
  <c r="AF854" i="5"/>
  <c r="AF134" i="3"/>
  <c r="AF855" i="5"/>
  <c r="AF135" i="3"/>
  <c r="AF856" i="5"/>
  <c r="AF136" i="3"/>
  <c r="AF857" i="5"/>
  <c r="AF137" i="3"/>
  <c r="AF858" i="5"/>
  <c r="AF138" i="3"/>
  <c r="AF139" i="3"/>
  <c r="AE796" i="5"/>
  <c r="AE76" i="3"/>
  <c r="AE797" i="5"/>
  <c r="AE77" i="3"/>
  <c r="AE798" i="5"/>
  <c r="AE78" i="3"/>
  <c r="AE799" i="5"/>
  <c r="AE79" i="3"/>
  <c r="AE800" i="5"/>
  <c r="AE80" i="3"/>
  <c r="AE801" i="5"/>
  <c r="AE81" i="3"/>
  <c r="AE802" i="5"/>
  <c r="AE82" i="3"/>
  <c r="AE803" i="5"/>
  <c r="AE83" i="3"/>
  <c r="AE804" i="5"/>
  <c r="AE84" i="3"/>
  <c r="AE805" i="5"/>
  <c r="AE85" i="3"/>
  <c r="AE806" i="5"/>
  <c r="AE86" i="3"/>
  <c r="AE807" i="5"/>
  <c r="AE87" i="3"/>
  <c r="AE808" i="5"/>
  <c r="AE88" i="3"/>
  <c r="AE809" i="5"/>
  <c r="AE89" i="3"/>
  <c r="AE810" i="5"/>
  <c r="AE90" i="3"/>
  <c r="AE811" i="5"/>
  <c r="AE91" i="3"/>
  <c r="AE812" i="5"/>
  <c r="AE92" i="3"/>
  <c r="AE813" i="5"/>
  <c r="AE93" i="3"/>
  <c r="AE814" i="5"/>
  <c r="AE94" i="3"/>
  <c r="AE815" i="5"/>
  <c r="AE95" i="3"/>
  <c r="AE816" i="5"/>
  <c r="AE96" i="3"/>
  <c r="AE817" i="5"/>
  <c r="AE97" i="3"/>
  <c r="AE818" i="5"/>
  <c r="AE98" i="3"/>
  <c r="AE819" i="5"/>
  <c r="AE99" i="3"/>
  <c r="AE820" i="5"/>
  <c r="AE100" i="3"/>
  <c r="AE821" i="5"/>
  <c r="AE101" i="3"/>
  <c r="AE822" i="5"/>
  <c r="AE102" i="3"/>
  <c r="AE823" i="5"/>
  <c r="AE103" i="3"/>
  <c r="AE824" i="5"/>
  <c r="AE104" i="3"/>
  <c r="AE825" i="5"/>
  <c r="AE105" i="3"/>
  <c r="AE826" i="5"/>
  <c r="AE106" i="3"/>
  <c r="AE827" i="5"/>
  <c r="AE107" i="3"/>
  <c r="AE828" i="5"/>
  <c r="AE108" i="3"/>
  <c r="AE829" i="5"/>
  <c r="AE109" i="3"/>
  <c r="AE830" i="5"/>
  <c r="AE110" i="3"/>
  <c r="AE831" i="5"/>
  <c r="AE111" i="3"/>
  <c r="AE832" i="5"/>
  <c r="AE112" i="3"/>
  <c r="AE833" i="5"/>
  <c r="AE113" i="3"/>
  <c r="AE834" i="5"/>
  <c r="AE114" i="3"/>
  <c r="AE835" i="5"/>
  <c r="AE115" i="3"/>
  <c r="AE836" i="5"/>
  <c r="AE116" i="3"/>
  <c r="AE837" i="5"/>
  <c r="AE117" i="3"/>
  <c r="AE838" i="5"/>
  <c r="AE118" i="3"/>
  <c r="AE839" i="5"/>
  <c r="AE119" i="3"/>
  <c r="AE840" i="5"/>
  <c r="AE120" i="3"/>
  <c r="AE841" i="5"/>
  <c r="AE121" i="3"/>
  <c r="AE842" i="5"/>
  <c r="AE122" i="3"/>
  <c r="AE843" i="5"/>
  <c r="AE123" i="3"/>
  <c r="AE844" i="5"/>
  <c r="AE124" i="3"/>
  <c r="AE845" i="5"/>
  <c r="AE125" i="3"/>
  <c r="AE846" i="5"/>
  <c r="AE126" i="3"/>
  <c r="AE847" i="5"/>
  <c r="AE127" i="3"/>
  <c r="AE848" i="5"/>
  <c r="AE128" i="3"/>
  <c r="AE849" i="5"/>
  <c r="AE129" i="3"/>
  <c r="AE850" i="5"/>
  <c r="AE130" i="3"/>
  <c r="AE851" i="5"/>
  <c r="AE131" i="3"/>
  <c r="AE852" i="5"/>
  <c r="AE132" i="3"/>
  <c r="AE853" i="5"/>
  <c r="AE133" i="3"/>
  <c r="AE854" i="5"/>
  <c r="AE134" i="3"/>
  <c r="AE855" i="5"/>
  <c r="AE135" i="3"/>
  <c r="AE856" i="5"/>
  <c r="AE136" i="3"/>
  <c r="AE857" i="5"/>
  <c r="AE137" i="3"/>
  <c r="AE858" i="5"/>
  <c r="AE138" i="3"/>
  <c r="AE139" i="3"/>
  <c r="AD796" i="5"/>
  <c r="AD76" i="3"/>
  <c r="AD797" i="5"/>
  <c r="AD77" i="3"/>
  <c r="AD798" i="5"/>
  <c r="AD78" i="3"/>
  <c r="AD799" i="5"/>
  <c r="AD79" i="3"/>
  <c r="AD800" i="5"/>
  <c r="AD80" i="3"/>
  <c r="AD801" i="5"/>
  <c r="AD81" i="3"/>
  <c r="AD802" i="5"/>
  <c r="AD82" i="3"/>
  <c r="AD803" i="5"/>
  <c r="AD83" i="3"/>
  <c r="AD804" i="5"/>
  <c r="AD84" i="3"/>
  <c r="AD805" i="5"/>
  <c r="AD85" i="3"/>
  <c r="AD806" i="5"/>
  <c r="AD86" i="3"/>
  <c r="AD807" i="5"/>
  <c r="AD87" i="3"/>
  <c r="AD808" i="5"/>
  <c r="AD88" i="3"/>
  <c r="AD809" i="5"/>
  <c r="AD89" i="3"/>
  <c r="AD810" i="5"/>
  <c r="AD90" i="3"/>
  <c r="AD811" i="5"/>
  <c r="AD91" i="3"/>
  <c r="AD812" i="5"/>
  <c r="AD92" i="3"/>
  <c r="AD813" i="5"/>
  <c r="AD93" i="3"/>
  <c r="AD814" i="5"/>
  <c r="AD94" i="3"/>
  <c r="AD815" i="5"/>
  <c r="AD95" i="3"/>
  <c r="AD816" i="5"/>
  <c r="AD96" i="3"/>
  <c r="AD817" i="5"/>
  <c r="AD97" i="3"/>
  <c r="AD818" i="5"/>
  <c r="AD98" i="3"/>
  <c r="AD819" i="5"/>
  <c r="AD99" i="3"/>
  <c r="AD820" i="5"/>
  <c r="AD100" i="3"/>
  <c r="AD821" i="5"/>
  <c r="AD101" i="3"/>
  <c r="AD822" i="5"/>
  <c r="AD102" i="3"/>
  <c r="AD823" i="5"/>
  <c r="AD103" i="3"/>
  <c r="AD824" i="5"/>
  <c r="AD104" i="3"/>
  <c r="AD825" i="5"/>
  <c r="AD105" i="3"/>
  <c r="AD826" i="5"/>
  <c r="AD106" i="3"/>
  <c r="AD827" i="5"/>
  <c r="AD107" i="3"/>
  <c r="AD828" i="5"/>
  <c r="AD108" i="3"/>
  <c r="AD829" i="5"/>
  <c r="AD109" i="3"/>
  <c r="AD830" i="5"/>
  <c r="AD110" i="3"/>
  <c r="AD831" i="5"/>
  <c r="AD111" i="3"/>
  <c r="AD832" i="5"/>
  <c r="AD112" i="3"/>
  <c r="AD833" i="5"/>
  <c r="AD113" i="3"/>
  <c r="AD834" i="5"/>
  <c r="AD114" i="3"/>
  <c r="AD835" i="5"/>
  <c r="AD115" i="3"/>
  <c r="AD836" i="5"/>
  <c r="AD116" i="3"/>
  <c r="AD837" i="5"/>
  <c r="AD117" i="3"/>
  <c r="AD838" i="5"/>
  <c r="AD118" i="3"/>
  <c r="AD839" i="5"/>
  <c r="AD119" i="3"/>
  <c r="AD840" i="5"/>
  <c r="AD120" i="3"/>
  <c r="AD841" i="5"/>
  <c r="AD121" i="3"/>
  <c r="AD842" i="5"/>
  <c r="AD122" i="3"/>
  <c r="AD843" i="5"/>
  <c r="AD123" i="3"/>
  <c r="AD844" i="5"/>
  <c r="AD124" i="3"/>
  <c r="AD845" i="5"/>
  <c r="AD125" i="3"/>
  <c r="AD846" i="5"/>
  <c r="AD126" i="3"/>
  <c r="AD847" i="5"/>
  <c r="AD127" i="3"/>
  <c r="AD848" i="5"/>
  <c r="AD128" i="3"/>
  <c r="AD849" i="5"/>
  <c r="AD129" i="3"/>
  <c r="AD850" i="5"/>
  <c r="AD130" i="3"/>
  <c r="AD851" i="5"/>
  <c r="AD131" i="3"/>
  <c r="AD852" i="5"/>
  <c r="AD132" i="3"/>
  <c r="AD853" i="5"/>
  <c r="AD133" i="3"/>
  <c r="AD854" i="5"/>
  <c r="AD134" i="3"/>
  <c r="AD855" i="5"/>
  <c r="AD135" i="3"/>
  <c r="AD856" i="5"/>
  <c r="AD136" i="3"/>
  <c r="AD857" i="5"/>
  <c r="AD137" i="3"/>
  <c r="AD858" i="5"/>
  <c r="AD138" i="3"/>
  <c r="AD139" i="3"/>
  <c r="AC796" i="5"/>
  <c r="AC76" i="3"/>
  <c r="AC797" i="5"/>
  <c r="AC77" i="3"/>
  <c r="AC798" i="5"/>
  <c r="AC78" i="3"/>
  <c r="AC799" i="5"/>
  <c r="AC79" i="3"/>
  <c r="AC800" i="5"/>
  <c r="AC80" i="3"/>
  <c r="AC801" i="5"/>
  <c r="AC81" i="3"/>
  <c r="AC802" i="5"/>
  <c r="AC82" i="3"/>
  <c r="AC803" i="5"/>
  <c r="AC83" i="3"/>
  <c r="AC804" i="5"/>
  <c r="AC84" i="3"/>
  <c r="AC805" i="5"/>
  <c r="AC85" i="3"/>
  <c r="AC806" i="5"/>
  <c r="AC86" i="3"/>
  <c r="AC807" i="5"/>
  <c r="AC87" i="3"/>
  <c r="AC808" i="5"/>
  <c r="AC88" i="3"/>
  <c r="AC809" i="5"/>
  <c r="AC89" i="3"/>
  <c r="AC810" i="5"/>
  <c r="AC90" i="3"/>
  <c r="AC811" i="5"/>
  <c r="AC91" i="3"/>
  <c r="AC812" i="5"/>
  <c r="AC92" i="3"/>
  <c r="AC813" i="5"/>
  <c r="AC93" i="3"/>
  <c r="AC814" i="5"/>
  <c r="AC94" i="3"/>
  <c r="AC815" i="5"/>
  <c r="AC95" i="3"/>
  <c r="AC816" i="5"/>
  <c r="AC96" i="3"/>
  <c r="AC817" i="5"/>
  <c r="AC97" i="3"/>
  <c r="AC818" i="5"/>
  <c r="AC98" i="3"/>
  <c r="AC819" i="5"/>
  <c r="AC99" i="3"/>
  <c r="AC820" i="5"/>
  <c r="AC100" i="3"/>
  <c r="AC821" i="5"/>
  <c r="AC101" i="3"/>
  <c r="AC822" i="5"/>
  <c r="AC102" i="3"/>
  <c r="AC823" i="5"/>
  <c r="AC103" i="3"/>
  <c r="AC824" i="5"/>
  <c r="AC104" i="3"/>
  <c r="AC825" i="5"/>
  <c r="AC105" i="3"/>
  <c r="AC826" i="5"/>
  <c r="AC106" i="3"/>
  <c r="AC827" i="5"/>
  <c r="AC107" i="3"/>
  <c r="AC828" i="5"/>
  <c r="AC108" i="3"/>
  <c r="AC829" i="5"/>
  <c r="AC109" i="3"/>
  <c r="AC830" i="5"/>
  <c r="AC110" i="3"/>
  <c r="AC831" i="5"/>
  <c r="AC111" i="3"/>
  <c r="AC832" i="5"/>
  <c r="AC112" i="3"/>
  <c r="AC833" i="5"/>
  <c r="AC113" i="3"/>
  <c r="AC834" i="5"/>
  <c r="AC114" i="3"/>
  <c r="AC835" i="5"/>
  <c r="AC115" i="3"/>
  <c r="AC836" i="5"/>
  <c r="AC116" i="3"/>
  <c r="AC837" i="5"/>
  <c r="AC117" i="3"/>
  <c r="AC838" i="5"/>
  <c r="AC118" i="3"/>
  <c r="AC839" i="5"/>
  <c r="AC119" i="3"/>
  <c r="AC840" i="5"/>
  <c r="AC120" i="3"/>
  <c r="AC841" i="5"/>
  <c r="AC121" i="3"/>
  <c r="AC842" i="5"/>
  <c r="AC122" i="3"/>
  <c r="AC843" i="5"/>
  <c r="AC123" i="3"/>
  <c r="AC844" i="5"/>
  <c r="AC124" i="3"/>
  <c r="AC845" i="5"/>
  <c r="AC125" i="3"/>
  <c r="AC846" i="5"/>
  <c r="AC126" i="3"/>
  <c r="AC847" i="5"/>
  <c r="AC127" i="3"/>
  <c r="AC848" i="5"/>
  <c r="AC128" i="3"/>
  <c r="AC849" i="5"/>
  <c r="AC129" i="3"/>
  <c r="AC850" i="5"/>
  <c r="AC130" i="3"/>
  <c r="AC851" i="5"/>
  <c r="AC131" i="3"/>
  <c r="AC852" i="5"/>
  <c r="AC132" i="3"/>
  <c r="AC853" i="5"/>
  <c r="AC133" i="3"/>
  <c r="AC854" i="5"/>
  <c r="AC134" i="3"/>
  <c r="AC855" i="5"/>
  <c r="AC135" i="3"/>
  <c r="AC856" i="5"/>
  <c r="AC136" i="3"/>
  <c r="AC857" i="5"/>
  <c r="AC137" i="3"/>
  <c r="AC858" i="5"/>
  <c r="AC138" i="3"/>
  <c r="AC139" i="3"/>
  <c r="AB796" i="5"/>
  <c r="AB76" i="3"/>
  <c r="AB797" i="5"/>
  <c r="AB77" i="3"/>
  <c r="AB798" i="5"/>
  <c r="AB78" i="3"/>
  <c r="AB799" i="5"/>
  <c r="AB79" i="3"/>
  <c r="AB800" i="5"/>
  <c r="AB80" i="3"/>
  <c r="AB801" i="5"/>
  <c r="AB81" i="3"/>
  <c r="AB802" i="5"/>
  <c r="AB82" i="3"/>
  <c r="AB803" i="5"/>
  <c r="AB83" i="3"/>
  <c r="AB804" i="5"/>
  <c r="AB84" i="3"/>
  <c r="AB805" i="5"/>
  <c r="AB85" i="3"/>
  <c r="AB806" i="5"/>
  <c r="AB86" i="3"/>
  <c r="AB807" i="5"/>
  <c r="AB87" i="3"/>
  <c r="AB808" i="5"/>
  <c r="AB88" i="3"/>
  <c r="AB809" i="5"/>
  <c r="AB89" i="3"/>
  <c r="AB810" i="5"/>
  <c r="AB90" i="3"/>
  <c r="AB811" i="5"/>
  <c r="AB91" i="3"/>
  <c r="AB812" i="5"/>
  <c r="AB92" i="3"/>
  <c r="AB813" i="5"/>
  <c r="AB93" i="3"/>
  <c r="AB814" i="5"/>
  <c r="AB94" i="3"/>
  <c r="AB815" i="5"/>
  <c r="AB95" i="3"/>
  <c r="AB816" i="5"/>
  <c r="AB96" i="3"/>
  <c r="AB817" i="5"/>
  <c r="AB97" i="3"/>
  <c r="AB818" i="5"/>
  <c r="AB98" i="3"/>
  <c r="AB819" i="5"/>
  <c r="AB99" i="3"/>
  <c r="AB820" i="5"/>
  <c r="AB100" i="3"/>
  <c r="AB821" i="5"/>
  <c r="AB101" i="3"/>
  <c r="AB822" i="5"/>
  <c r="AB102" i="3"/>
  <c r="AB823" i="5"/>
  <c r="AB103" i="3"/>
  <c r="AB824" i="5"/>
  <c r="AB104" i="3"/>
  <c r="AB825" i="5"/>
  <c r="AB105" i="3"/>
  <c r="AB826" i="5"/>
  <c r="AB106" i="3"/>
  <c r="AB827" i="5"/>
  <c r="AB107" i="3"/>
  <c r="AB828" i="5"/>
  <c r="AB108" i="3"/>
  <c r="AB829" i="5"/>
  <c r="AB109" i="3"/>
  <c r="AB830" i="5"/>
  <c r="AB110" i="3"/>
  <c r="AB831" i="5"/>
  <c r="AB111" i="3"/>
  <c r="AB832" i="5"/>
  <c r="AB112" i="3"/>
  <c r="AB833" i="5"/>
  <c r="AB113" i="3"/>
  <c r="AB834" i="5"/>
  <c r="AB114" i="3"/>
  <c r="AB835" i="5"/>
  <c r="AB115" i="3"/>
  <c r="AB836" i="5"/>
  <c r="AB116" i="3"/>
  <c r="AB837" i="5"/>
  <c r="AB117" i="3"/>
  <c r="AB838" i="5"/>
  <c r="AB118" i="3"/>
  <c r="AB839" i="5"/>
  <c r="AB119" i="3"/>
  <c r="AB840" i="5"/>
  <c r="AB120" i="3"/>
  <c r="AB841" i="5"/>
  <c r="AB121" i="3"/>
  <c r="AB842" i="5"/>
  <c r="AB122" i="3"/>
  <c r="AB843" i="5"/>
  <c r="AB123" i="3"/>
  <c r="AB844" i="5"/>
  <c r="AB124" i="3"/>
  <c r="AB845" i="5"/>
  <c r="AB125" i="3"/>
  <c r="AB846" i="5"/>
  <c r="AB126" i="3"/>
  <c r="AB847" i="5"/>
  <c r="AB127" i="3"/>
  <c r="AB848" i="5"/>
  <c r="AB128" i="3"/>
  <c r="AB849" i="5"/>
  <c r="AB129" i="3"/>
  <c r="AB850" i="5"/>
  <c r="AB130" i="3"/>
  <c r="AB851" i="5"/>
  <c r="AB131" i="3"/>
  <c r="AB852" i="5"/>
  <c r="AB132" i="3"/>
  <c r="AB853" i="5"/>
  <c r="AB133" i="3"/>
  <c r="AB854" i="5"/>
  <c r="AB134" i="3"/>
  <c r="AB855" i="5"/>
  <c r="AB135" i="3"/>
  <c r="AB856" i="5"/>
  <c r="AB136" i="3"/>
  <c r="AB857" i="5"/>
  <c r="AB137" i="3"/>
  <c r="AB858" i="5"/>
  <c r="AB138" i="3"/>
  <c r="AB139" i="3"/>
  <c r="AA796" i="5"/>
  <c r="AA76" i="3"/>
  <c r="AA797" i="5"/>
  <c r="AA77" i="3"/>
  <c r="AA798" i="5"/>
  <c r="AA78" i="3"/>
  <c r="AA799" i="5"/>
  <c r="AA79" i="3"/>
  <c r="AA800" i="5"/>
  <c r="AA80" i="3"/>
  <c r="AA801" i="5"/>
  <c r="AA81" i="3"/>
  <c r="AA802" i="5"/>
  <c r="AA82" i="3"/>
  <c r="AA803" i="5"/>
  <c r="AA83" i="3"/>
  <c r="AA804" i="5"/>
  <c r="AA84" i="3"/>
  <c r="AA805" i="5"/>
  <c r="AA85" i="3"/>
  <c r="AA806" i="5"/>
  <c r="AA86" i="3"/>
  <c r="AA807" i="5"/>
  <c r="AA87" i="3"/>
  <c r="AA808" i="5"/>
  <c r="AA88" i="3"/>
  <c r="AA809" i="5"/>
  <c r="AA89" i="3"/>
  <c r="AA810" i="5"/>
  <c r="AA90" i="3"/>
  <c r="AA811" i="5"/>
  <c r="AA91" i="3"/>
  <c r="AA812" i="5"/>
  <c r="AA92" i="3"/>
  <c r="AA813" i="5"/>
  <c r="AA93" i="3"/>
  <c r="AA814" i="5"/>
  <c r="AA94" i="3"/>
  <c r="AA815" i="5"/>
  <c r="AA95" i="3"/>
  <c r="AA816" i="5"/>
  <c r="AA96" i="3"/>
  <c r="AA817" i="5"/>
  <c r="AA97" i="3"/>
  <c r="AA818" i="5"/>
  <c r="AA98" i="3"/>
  <c r="AA819" i="5"/>
  <c r="AA99" i="3"/>
  <c r="AA820" i="5"/>
  <c r="AA100" i="3"/>
  <c r="AA821" i="5"/>
  <c r="AA101" i="3"/>
  <c r="AA822" i="5"/>
  <c r="AA102" i="3"/>
  <c r="AA823" i="5"/>
  <c r="AA103" i="3"/>
  <c r="AA824" i="5"/>
  <c r="AA104" i="3"/>
  <c r="AA825" i="5"/>
  <c r="AA105" i="3"/>
  <c r="AA826" i="5"/>
  <c r="AA106" i="3"/>
  <c r="AA827" i="5"/>
  <c r="AA107" i="3"/>
  <c r="AA828" i="5"/>
  <c r="AA108" i="3"/>
  <c r="AA829" i="5"/>
  <c r="AA109" i="3"/>
  <c r="AA830" i="5"/>
  <c r="AA110" i="3"/>
  <c r="AA831" i="5"/>
  <c r="AA111" i="3"/>
  <c r="AA832" i="5"/>
  <c r="AA112" i="3"/>
  <c r="AA833" i="5"/>
  <c r="AA113" i="3"/>
  <c r="AA834" i="5"/>
  <c r="AA114" i="3"/>
  <c r="AA835" i="5"/>
  <c r="AA115" i="3"/>
  <c r="AA836" i="5"/>
  <c r="AA116" i="3"/>
  <c r="AA837" i="5"/>
  <c r="AA117" i="3"/>
  <c r="AA838" i="5"/>
  <c r="AA118" i="3"/>
  <c r="AA839" i="5"/>
  <c r="AA119" i="3"/>
  <c r="AA840" i="5"/>
  <c r="AA120" i="3"/>
  <c r="AA841" i="5"/>
  <c r="AA121" i="3"/>
  <c r="AA842" i="5"/>
  <c r="AA122" i="3"/>
  <c r="AA843" i="5"/>
  <c r="AA123" i="3"/>
  <c r="AA844" i="5"/>
  <c r="AA124" i="3"/>
  <c r="AA845" i="5"/>
  <c r="AA125" i="3"/>
  <c r="AA846" i="5"/>
  <c r="AA126" i="3"/>
  <c r="AA847" i="5"/>
  <c r="AA127" i="3"/>
  <c r="AA848" i="5"/>
  <c r="AA128" i="3"/>
  <c r="AA849" i="5"/>
  <c r="AA129" i="3"/>
  <c r="AA850" i="5"/>
  <c r="AA130" i="3"/>
  <c r="AA851" i="5"/>
  <c r="AA131" i="3"/>
  <c r="AA852" i="5"/>
  <c r="AA132" i="3"/>
  <c r="AA853" i="5"/>
  <c r="AA133" i="3"/>
  <c r="AA854" i="5"/>
  <c r="AA134" i="3"/>
  <c r="AA855" i="5"/>
  <c r="AA135" i="3"/>
  <c r="AA856" i="5"/>
  <c r="AA136" i="3"/>
  <c r="AA857" i="5"/>
  <c r="AA137" i="3"/>
  <c r="AA858" i="5"/>
  <c r="AA138" i="3"/>
  <c r="AA139" i="3"/>
  <c r="Z796" i="5"/>
  <c r="Z76" i="3"/>
  <c r="Z797" i="5"/>
  <c r="Z77" i="3"/>
  <c r="Z798" i="5"/>
  <c r="Z78" i="3"/>
  <c r="Z799" i="5"/>
  <c r="Z79" i="3"/>
  <c r="Z800" i="5"/>
  <c r="Z80" i="3"/>
  <c r="Z801" i="5"/>
  <c r="Z81" i="3"/>
  <c r="Z802" i="5"/>
  <c r="Z82" i="3"/>
  <c r="Z803" i="5"/>
  <c r="Z83" i="3"/>
  <c r="Z804" i="5"/>
  <c r="Z84" i="3"/>
  <c r="Z805" i="5"/>
  <c r="Z85" i="3"/>
  <c r="Z806" i="5"/>
  <c r="Z86" i="3"/>
  <c r="Z807" i="5"/>
  <c r="Z87" i="3"/>
  <c r="Z808" i="5"/>
  <c r="Z88" i="3"/>
  <c r="Z809" i="5"/>
  <c r="Z89" i="3"/>
  <c r="Z810" i="5"/>
  <c r="Z90" i="3"/>
  <c r="Z811" i="5"/>
  <c r="Z91" i="3"/>
  <c r="Z812" i="5"/>
  <c r="Z92" i="3"/>
  <c r="Z813" i="5"/>
  <c r="Z93" i="3"/>
  <c r="Z814" i="5"/>
  <c r="Z94" i="3"/>
  <c r="Z815" i="5"/>
  <c r="Z95" i="3"/>
  <c r="Z816" i="5"/>
  <c r="Z96" i="3"/>
  <c r="Z817" i="5"/>
  <c r="Z97" i="3"/>
  <c r="Z818" i="5"/>
  <c r="Z98" i="3"/>
  <c r="Z819" i="5"/>
  <c r="Z99" i="3"/>
  <c r="Z820" i="5"/>
  <c r="Z100" i="3"/>
  <c r="Z821" i="5"/>
  <c r="Z101" i="3"/>
  <c r="Z822" i="5"/>
  <c r="Z102" i="3"/>
  <c r="Z823" i="5"/>
  <c r="Z103" i="3"/>
  <c r="Z824" i="5"/>
  <c r="Z104" i="3"/>
  <c r="Z825" i="5"/>
  <c r="Z105" i="3"/>
  <c r="Z826" i="5"/>
  <c r="Z106" i="3"/>
  <c r="Z827" i="5"/>
  <c r="Z107" i="3"/>
  <c r="Z828" i="5"/>
  <c r="Z108" i="3"/>
  <c r="Z829" i="5"/>
  <c r="Z109" i="3"/>
  <c r="Z830" i="5"/>
  <c r="Z110" i="3"/>
  <c r="Z831" i="5"/>
  <c r="Z111" i="3"/>
  <c r="Z832" i="5"/>
  <c r="Z112" i="3"/>
  <c r="Z833" i="5"/>
  <c r="Z113" i="3"/>
  <c r="Z834" i="5"/>
  <c r="Z114" i="3"/>
  <c r="Z835" i="5"/>
  <c r="Z115" i="3"/>
  <c r="Z836" i="5"/>
  <c r="Z116" i="3"/>
  <c r="Z837" i="5"/>
  <c r="Z117" i="3"/>
  <c r="Z838" i="5"/>
  <c r="Z118" i="3"/>
  <c r="Z839" i="5"/>
  <c r="Z119" i="3"/>
  <c r="Z840" i="5"/>
  <c r="Z120" i="3"/>
  <c r="Z841" i="5"/>
  <c r="Z121" i="3"/>
  <c r="Z842" i="5"/>
  <c r="Z122" i="3"/>
  <c r="Z843" i="5"/>
  <c r="Z123" i="3"/>
  <c r="Z844" i="5"/>
  <c r="Z124" i="3"/>
  <c r="Z845" i="5"/>
  <c r="Z125" i="3"/>
  <c r="Z846" i="5"/>
  <c r="Z126" i="3"/>
  <c r="Z847" i="5"/>
  <c r="Z127" i="3"/>
  <c r="Z848" i="5"/>
  <c r="Z128" i="3"/>
  <c r="Z849" i="5"/>
  <c r="Z129" i="3"/>
  <c r="Z850" i="5"/>
  <c r="Z130" i="3"/>
  <c r="Z851" i="5"/>
  <c r="Z131" i="3"/>
  <c r="Z852" i="5"/>
  <c r="Z132" i="3"/>
  <c r="Z853" i="5"/>
  <c r="Z133" i="3"/>
  <c r="Z854" i="5"/>
  <c r="Z134" i="3"/>
  <c r="Z855" i="5"/>
  <c r="Z135" i="3"/>
  <c r="Z856" i="5"/>
  <c r="Z136" i="3"/>
  <c r="Z857" i="5"/>
  <c r="Z137" i="3"/>
  <c r="Z858" i="5"/>
  <c r="Z138" i="3"/>
  <c r="Z139" i="3"/>
  <c r="Y796" i="5"/>
  <c r="Y76" i="3"/>
  <c r="Y797" i="5"/>
  <c r="Y77" i="3"/>
  <c r="Y798" i="5"/>
  <c r="Y78" i="3"/>
  <c r="Y799" i="5"/>
  <c r="Y79" i="3"/>
  <c r="Y800" i="5"/>
  <c r="Y80" i="3"/>
  <c r="Y801" i="5"/>
  <c r="Y81" i="3"/>
  <c r="Y802" i="5"/>
  <c r="Y82" i="3"/>
  <c r="Y803" i="5"/>
  <c r="Y83" i="3"/>
  <c r="Y804" i="5"/>
  <c r="Y84" i="3"/>
  <c r="Y805" i="5"/>
  <c r="Y85" i="3"/>
  <c r="Y806" i="5"/>
  <c r="Y86" i="3"/>
  <c r="Y807" i="5"/>
  <c r="Y87" i="3"/>
  <c r="Y808" i="5"/>
  <c r="Y88" i="3"/>
  <c r="Y809" i="5"/>
  <c r="Y89" i="3"/>
  <c r="Y810" i="5"/>
  <c r="Y90" i="3"/>
  <c r="Y811" i="5"/>
  <c r="Y91" i="3"/>
  <c r="Y812" i="5"/>
  <c r="Y92" i="3"/>
  <c r="Y813" i="5"/>
  <c r="Y93" i="3"/>
  <c r="Y814" i="5"/>
  <c r="Y94" i="3"/>
  <c r="Y815" i="5"/>
  <c r="Y95" i="3"/>
  <c r="Y816" i="5"/>
  <c r="Y96" i="3"/>
  <c r="Y817" i="5"/>
  <c r="Y97" i="3"/>
  <c r="Y818" i="5"/>
  <c r="Y98" i="3"/>
  <c r="Y819" i="5"/>
  <c r="Y99" i="3"/>
  <c r="Y820" i="5"/>
  <c r="Y100" i="3"/>
  <c r="Y821" i="5"/>
  <c r="Y101" i="3"/>
  <c r="Y822" i="5"/>
  <c r="Y102" i="3"/>
  <c r="Y823" i="5"/>
  <c r="Y103" i="3"/>
  <c r="Y824" i="5"/>
  <c r="Y104" i="3"/>
  <c r="Y825" i="5"/>
  <c r="Y105" i="3"/>
  <c r="Y826" i="5"/>
  <c r="Y106" i="3"/>
  <c r="Y827" i="5"/>
  <c r="Y107" i="3"/>
  <c r="Y828" i="5"/>
  <c r="Y108" i="3"/>
  <c r="Y829" i="5"/>
  <c r="Y109" i="3"/>
  <c r="Y830" i="5"/>
  <c r="Y110" i="3"/>
  <c r="Y831" i="5"/>
  <c r="Y111" i="3"/>
  <c r="Y832" i="5"/>
  <c r="Y112" i="3"/>
  <c r="Y833" i="5"/>
  <c r="Y113" i="3"/>
  <c r="Y834" i="5"/>
  <c r="Y114" i="3"/>
  <c r="Y835" i="5"/>
  <c r="Y115" i="3"/>
  <c r="Y836" i="5"/>
  <c r="Y116" i="3"/>
  <c r="Y837" i="5"/>
  <c r="Y117" i="3"/>
  <c r="Y838" i="5"/>
  <c r="Y118" i="3"/>
  <c r="Y839" i="5"/>
  <c r="Y119" i="3"/>
  <c r="Y840" i="5"/>
  <c r="Y120" i="3"/>
  <c r="Y841" i="5"/>
  <c r="Y121" i="3"/>
  <c r="Y842" i="5"/>
  <c r="Y122" i="3"/>
  <c r="Y843" i="5"/>
  <c r="Y123" i="3"/>
  <c r="Y844" i="5"/>
  <c r="Y124" i="3"/>
  <c r="Y845" i="5"/>
  <c r="Y125" i="3"/>
  <c r="Y846" i="5"/>
  <c r="Y126" i="3"/>
  <c r="Y847" i="5"/>
  <c r="Y127" i="3"/>
  <c r="Y848" i="5"/>
  <c r="Y128" i="3"/>
  <c r="Y849" i="5"/>
  <c r="Y129" i="3"/>
  <c r="Y850" i="5"/>
  <c r="Y130" i="3"/>
  <c r="Y851" i="5"/>
  <c r="Y131" i="3"/>
  <c r="Y852" i="5"/>
  <c r="Y132" i="3"/>
  <c r="Y853" i="5"/>
  <c r="Y133" i="3"/>
  <c r="Y854" i="5"/>
  <c r="Y134" i="3"/>
  <c r="Y855" i="5"/>
  <c r="Y135" i="3"/>
  <c r="Y856" i="5"/>
  <c r="Y136" i="3"/>
  <c r="Y857" i="5"/>
  <c r="Y137" i="3"/>
  <c r="Y858" i="5"/>
  <c r="Y138" i="3"/>
  <c r="Y139" i="3"/>
  <c r="X796" i="5"/>
  <c r="X76" i="3"/>
  <c r="X797" i="5"/>
  <c r="X77" i="3"/>
  <c r="X798" i="5"/>
  <c r="X78" i="3"/>
  <c r="X799" i="5"/>
  <c r="X79" i="3"/>
  <c r="X800" i="5"/>
  <c r="X80" i="3"/>
  <c r="X801" i="5"/>
  <c r="X81" i="3"/>
  <c r="X802" i="5"/>
  <c r="X82" i="3"/>
  <c r="X803" i="5"/>
  <c r="X83" i="3"/>
  <c r="X804" i="5"/>
  <c r="X84" i="3"/>
  <c r="X805" i="5"/>
  <c r="X85" i="3"/>
  <c r="X806" i="5"/>
  <c r="X86" i="3"/>
  <c r="X807" i="5"/>
  <c r="X87" i="3"/>
  <c r="X808" i="5"/>
  <c r="X88" i="3"/>
  <c r="X809" i="5"/>
  <c r="X89" i="3"/>
  <c r="X810" i="5"/>
  <c r="X90" i="3"/>
  <c r="X811" i="5"/>
  <c r="X91" i="3"/>
  <c r="X812" i="5"/>
  <c r="X92" i="3"/>
  <c r="X813" i="5"/>
  <c r="X93" i="3"/>
  <c r="X814" i="5"/>
  <c r="X94" i="3"/>
  <c r="X815" i="5"/>
  <c r="X95" i="3"/>
  <c r="X816" i="5"/>
  <c r="X96" i="3"/>
  <c r="X817" i="5"/>
  <c r="X97" i="3"/>
  <c r="X818" i="5"/>
  <c r="X98" i="3"/>
  <c r="X819" i="5"/>
  <c r="X99" i="3"/>
  <c r="X820" i="5"/>
  <c r="X100" i="3"/>
  <c r="X821" i="5"/>
  <c r="X101" i="3"/>
  <c r="X822" i="5"/>
  <c r="X102" i="3"/>
  <c r="X823" i="5"/>
  <c r="X103" i="3"/>
  <c r="X824" i="5"/>
  <c r="X104" i="3"/>
  <c r="X825" i="5"/>
  <c r="X105" i="3"/>
  <c r="X826" i="5"/>
  <c r="X106" i="3"/>
  <c r="X827" i="5"/>
  <c r="X107" i="3"/>
  <c r="X828" i="5"/>
  <c r="X108" i="3"/>
  <c r="X829" i="5"/>
  <c r="X109" i="3"/>
  <c r="X830" i="5"/>
  <c r="X110" i="3"/>
  <c r="X831" i="5"/>
  <c r="X111" i="3"/>
  <c r="X832" i="5"/>
  <c r="X112" i="3"/>
  <c r="X833" i="5"/>
  <c r="X113" i="3"/>
  <c r="X834" i="5"/>
  <c r="X114" i="3"/>
  <c r="X835" i="5"/>
  <c r="X115" i="3"/>
  <c r="X836" i="5"/>
  <c r="X116" i="3"/>
  <c r="X837" i="5"/>
  <c r="X117" i="3"/>
  <c r="X838" i="5"/>
  <c r="X118" i="3"/>
  <c r="X839" i="5"/>
  <c r="X119" i="3"/>
  <c r="X840" i="5"/>
  <c r="X120" i="3"/>
  <c r="X841" i="5"/>
  <c r="X121" i="3"/>
  <c r="X842" i="5"/>
  <c r="X122" i="3"/>
  <c r="X843" i="5"/>
  <c r="X123" i="3"/>
  <c r="X844" i="5"/>
  <c r="X124" i="3"/>
  <c r="X845" i="5"/>
  <c r="X125" i="3"/>
  <c r="X846" i="5"/>
  <c r="X126" i="3"/>
  <c r="X847" i="5"/>
  <c r="X127" i="3"/>
  <c r="X848" i="5"/>
  <c r="X128" i="3"/>
  <c r="X849" i="5"/>
  <c r="X129" i="3"/>
  <c r="X850" i="5"/>
  <c r="X130" i="3"/>
  <c r="X851" i="5"/>
  <c r="X131" i="3"/>
  <c r="X852" i="5"/>
  <c r="X132" i="3"/>
  <c r="X853" i="5"/>
  <c r="X133" i="3"/>
  <c r="X854" i="5"/>
  <c r="X134" i="3"/>
  <c r="X855" i="5"/>
  <c r="X135" i="3"/>
  <c r="X856" i="5"/>
  <c r="X136" i="3"/>
  <c r="X857" i="5"/>
  <c r="X137" i="3"/>
  <c r="X858" i="5"/>
  <c r="X138" i="3"/>
  <c r="X139" i="3"/>
  <c r="W796" i="5"/>
  <c r="W76" i="3"/>
  <c r="W797" i="5"/>
  <c r="W77" i="3"/>
  <c r="W798" i="5"/>
  <c r="W78" i="3"/>
  <c r="W799" i="5"/>
  <c r="W79" i="3"/>
  <c r="W800" i="5"/>
  <c r="W80" i="3"/>
  <c r="W801" i="5"/>
  <c r="W81" i="3"/>
  <c r="W802" i="5"/>
  <c r="W82" i="3"/>
  <c r="W803" i="5"/>
  <c r="W83" i="3"/>
  <c r="W804" i="5"/>
  <c r="W84" i="3"/>
  <c r="W805" i="5"/>
  <c r="W85" i="3"/>
  <c r="W806" i="5"/>
  <c r="W86" i="3"/>
  <c r="W807" i="5"/>
  <c r="W87" i="3"/>
  <c r="W808" i="5"/>
  <c r="W88" i="3"/>
  <c r="W809" i="5"/>
  <c r="W89" i="3"/>
  <c r="W810" i="5"/>
  <c r="W90" i="3"/>
  <c r="W811" i="5"/>
  <c r="W91" i="3"/>
  <c r="W812" i="5"/>
  <c r="W92" i="3"/>
  <c r="W813" i="5"/>
  <c r="W93" i="3"/>
  <c r="W814" i="5"/>
  <c r="W94" i="3"/>
  <c r="W815" i="5"/>
  <c r="W95" i="3"/>
  <c r="W816" i="5"/>
  <c r="W96" i="3"/>
  <c r="W817" i="5"/>
  <c r="W97" i="3"/>
  <c r="W818" i="5"/>
  <c r="W98" i="3"/>
  <c r="W819" i="5"/>
  <c r="W99" i="3"/>
  <c r="W820" i="5"/>
  <c r="W100" i="3"/>
  <c r="W821" i="5"/>
  <c r="W101" i="3"/>
  <c r="W822" i="5"/>
  <c r="W102" i="3"/>
  <c r="W823" i="5"/>
  <c r="W103" i="3"/>
  <c r="W824" i="5"/>
  <c r="W104" i="3"/>
  <c r="W825" i="5"/>
  <c r="W105" i="3"/>
  <c r="W826" i="5"/>
  <c r="W106" i="3"/>
  <c r="W827" i="5"/>
  <c r="W107" i="3"/>
  <c r="W828" i="5"/>
  <c r="W108" i="3"/>
  <c r="W829" i="5"/>
  <c r="W109" i="3"/>
  <c r="W830" i="5"/>
  <c r="W110" i="3"/>
  <c r="W831" i="5"/>
  <c r="W111" i="3"/>
  <c r="W832" i="5"/>
  <c r="W112" i="3"/>
  <c r="W833" i="5"/>
  <c r="W113" i="3"/>
  <c r="W834" i="5"/>
  <c r="W114" i="3"/>
  <c r="W835" i="5"/>
  <c r="W115" i="3"/>
  <c r="W836" i="5"/>
  <c r="W116" i="3"/>
  <c r="W837" i="5"/>
  <c r="W117" i="3"/>
  <c r="W838" i="5"/>
  <c r="W118" i="3"/>
  <c r="W839" i="5"/>
  <c r="W119" i="3"/>
  <c r="W840" i="5"/>
  <c r="W120" i="3"/>
  <c r="W841" i="5"/>
  <c r="W121" i="3"/>
  <c r="W842" i="5"/>
  <c r="W122" i="3"/>
  <c r="W843" i="5"/>
  <c r="W123" i="3"/>
  <c r="W844" i="5"/>
  <c r="W124" i="3"/>
  <c r="W845" i="5"/>
  <c r="W125" i="3"/>
  <c r="W846" i="5"/>
  <c r="W126" i="3"/>
  <c r="W847" i="5"/>
  <c r="W127" i="3"/>
  <c r="W848" i="5"/>
  <c r="W128" i="3"/>
  <c r="W849" i="5"/>
  <c r="W129" i="3"/>
  <c r="W850" i="5"/>
  <c r="W130" i="3"/>
  <c r="W851" i="5"/>
  <c r="W131" i="3"/>
  <c r="W852" i="5"/>
  <c r="W132" i="3"/>
  <c r="W853" i="5"/>
  <c r="W133" i="3"/>
  <c r="W854" i="5"/>
  <c r="W134" i="3"/>
  <c r="W855" i="5"/>
  <c r="W135" i="3"/>
  <c r="W856" i="5"/>
  <c r="W136" i="3"/>
  <c r="W857" i="5"/>
  <c r="W137" i="3"/>
  <c r="W858" i="5"/>
  <c r="W138" i="3"/>
  <c r="W139" i="3"/>
  <c r="V796" i="5"/>
  <c r="V76" i="3"/>
  <c r="V797" i="5"/>
  <c r="V77" i="3"/>
  <c r="V798" i="5"/>
  <c r="V78" i="3"/>
  <c r="V799" i="5"/>
  <c r="V79" i="3"/>
  <c r="V800" i="5"/>
  <c r="V80" i="3"/>
  <c r="V801" i="5"/>
  <c r="V81" i="3"/>
  <c r="V802" i="5"/>
  <c r="V82" i="3"/>
  <c r="V803" i="5"/>
  <c r="V83" i="3"/>
  <c r="V804" i="5"/>
  <c r="V84" i="3"/>
  <c r="V805" i="5"/>
  <c r="V85" i="3"/>
  <c r="V806" i="5"/>
  <c r="V86" i="3"/>
  <c r="V807" i="5"/>
  <c r="V87" i="3"/>
  <c r="V808" i="5"/>
  <c r="V88" i="3"/>
  <c r="V809" i="5"/>
  <c r="V89" i="3"/>
  <c r="V810" i="5"/>
  <c r="V90" i="3"/>
  <c r="V811" i="5"/>
  <c r="V91" i="3"/>
  <c r="V812" i="5"/>
  <c r="V92" i="3"/>
  <c r="V813" i="5"/>
  <c r="V93" i="3"/>
  <c r="V814" i="5"/>
  <c r="V94" i="3"/>
  <c r="V815" i="5"/>
  <c r="V95" i="3"/>
  <c r="V816" i="5"/>
  <c r="V96" i="3"/>
  <c r="V817" i="5"/>
  <c r="V97" i="3"/>
  <c r="V818" i="5"/>
  <c r="V98" i="3"/>
  <c r="V819" i="5"/>
  <c r="V99" i="3"/>
  <c r="V820" i="5"/>
  <c r="V100" i="3"/>
  <c r="V821" i="5"/>
  <c r="V101" i="3"/>
  <c r="V822" i="5"/>
  <c r="V102" i="3"/>
  <c r="V823" i="5"/>
  <c r="V103" i="3"/>
  <c r="V824" i="5"/>
  <c r="V104" i="3"/>
  <c r="V825" i="5"/>
  <c r="V105" i="3"/>
  <c r="V826" i="5"/>
  <c r="V106" i="3"/>
  <c r="V827" i="5"/>
  <c r="V107" i="3"/>
  <c r="V828" i="5"/>
  <c r="V108" i="3"/>
  <c r="V829" i="5"/>
  <c r="V109" i="3"/>
  <c r="V830" i="5"/>
  <c r="V110" i="3"/>
  <c r="V831" i="5"/>
  <c r="V111" i="3"/>
  <c r="V832" i="5"/>
  <c r="V112" i="3"/>
  <c r="V833" i="5"/>
  <c r="V113" i="3"/>
  <c r="V834" i="5"/>
  <c r="V114" i="3"/>
  <c r="V835" i="5"/>
  <c r="V115" i="3"/>
  <c r="V836" i="5"/>
  <c r="V116" i="3"/>
  <c r="V837" i="5"/>
  <c r="V117" i="3"/>
  <c r="V838" i="5"/>
  <c r="V118" i="3"/>
  <c r="V839" i="5"/>
  <c r="V119" i="3"/>
  <c r="V840" i="5"/>
  <c r="V120" i="3"/>
  <c r="V841" i="5"/>
  <c r="V121" i="3"/>
  <c r="V842" i="5"/>
  <c r="V122" i="3"/>
  <c r="V843" i="5"/>
  <c r="V123" i="3"/>
  <c r="V844" i="5"/>
  <c r="V124" i="3"/>
  <c r="V845" i="5"/>
  <c r="V125" i="3"/>
  <c r="V846" i="5"/>
  <c r="V126" i="3"/>
  <c r="V847" i="5"/>
  <c r="V127" i="3"/>
  <c r="V848" i="5"/>
  <c r="V128" i="3"/>
  <c r="V849" i="5"/>
  <c r="V129" i="3"/>
  <c r="V850" i="5"/>
  <c r="V130" i="3"/>
  <c r="V851" i="5"/>
  <c r="V131" i="3"/>
  <c r="V852" i="5"/>
  <c r="V132" i="3"/>
  <c r="V853" i="5"/>
  <c r="V133" i="3"/>
  <c r="V854" i="5"/>
  <c r="V134" i="3"/>
  <c r="V855" i="5"/>
  <c r="V135" i="3"/>
  <c r="V856" i="5"/>
  <c r="V136" i="3"/>
  <c r="V857" i="5"/>
  <c r="V137" i="3"/>
  <c r="V858" i="5"/>
  <c r="V138" i="3"/>
  <c r="V139" i="3"/>
  <c r="U796" i="5"/>
  <c r="U76" i="3"/>
  <c r="U797" i="5"/>
  <c r="U77" i="3"/>
  <c r="U798" i="5"/>
  <c r="U78" i="3"/>
  <c r="U799" i="5"/>
  <c r="U79" i="3"/>
  <c r="U800" i="5"/>
  <c r="U80" i="3"/>
  <c r="U801" i="5"/>
  <c r="U81" i="3"/>
  <c r="U802" i="5"/>
  <c r="U82" i="3"/>
  <c r="U803" i="5"/>
  <c r="U83" i="3"/>
  <c r="U804" i="5"/>
  <c r="U84" i="3"/>
  <c r="U805" i="5"/>
  <c r="U85" i="3"/>
  <c r="U806" i="5"/>
  <c r="U86" i="3"/>
  <c r="U807" i="5"/>
  <c r="U87" i="3"/>
  <c r="U808" i="5"/>
  <c r="U88" i="3"/>
  <c r="U809" i="5"/>
  <c r="U89" i="3"/>
  <c r="U810" i="5"/>
  <c r="U90" i="3"/>
  <c r="U811" i="5"/>
  <c r="U91" i="3"/>
  <c r="U812" i="5"/>
  <c r="U92" i="3"/>
  <c r="U813" i="5"/>
  <c r="U93" i="3"/>
  <c r="U814" i="5"/>
  <c r="U94" i="3"/>
  <c r="U815" i="5"/>
  <c r="U95" i="3"/>
  <c r="U816" i="5"/>
  <c r="U96" i="3"/>
  <c r="U817" i="5"/>
  <c r="U97" i="3"/>
  <c r="U818" i="5"/>
  <c r="U98" i="3"/>
  <c r="U819" i="5"/>
  <c r="U99" i="3"/>
  <c r="U820" i="5"/>
  <c r="U100" i="3"/>
  <c r="U821" i="5"/>
  <c r="U101" i="3"/>
  <c r="U822" i="5"/>
  <c r="U102" i="3"/>
  <c r="U823" i="5"/>
  <c r="U103" i="3"/>
  <c r="U824" i="5"/>
  <c r="U104" i="3"/>
  <c r="U825" i="5"/>
  <c r="U105" i="3"/>
  <c r="U826" i="5"/>
  <c r="U106" i="3"/>
  <c r="U827" i="5"/>
  <c r="U107" i="3"/>
  <c r="U828" i="5"/>
  <c r="U108" i="3"/>
  <c r="U829" i="5"/>
  <c r="U109" i="3"/>
  <c r="U830" i="5"/>
  <c r="U110" i="3"/>
  <c r="U831" i="5"/>
  <c r="U111" i="3"/>
  <c r="U832" i="5"/>
  <c r="U112" i="3"/>
  <c r="U833" i="5"/>
  <c r="U113" i="3"/>
  <c r="U834" i="5"/>
  <c r="U114" i="3"/>
  <c r="U835" i="5"/>
  <c r="U115" i="3"/>
  <c r="U836" i="5"/>
  <c r="U116" i="3"/>
  <c r="U837" i="5"/>
  <c r="U117" i="3"/>
  <c r="U838" i="5"/>
  <c r="U118" i="3"/>
  <c r="U839" i="5"/>
  <c r="U119" i="3"/>
  <c r="U840" i="5"/>
  <c r="U120" i="3"/>
  <c r="U841" i="5"/>
  <c r="U121" i="3"/>
  <c r="U842" i="5"/>
  <c r="U122" i="3"/>
  <c r="U843" i="5"/>
  <c r="U123" i="3"/>
  <c r="U844" i="5"/>
  <c r="U124" i="3"/>
  <c r="U845" i="5"/>
  <c r="U125" i="3"/>
  <c r="U846" i="5"/>
  <c r="U126" i="3"/>
  <c r="U847" i="5"/>
  <c r="U127" i="3"/>
  <c r="U848" i="5"/>
  <c r="U128" i="3"/>
  <c r="U849" i="5"/>
  <c r="U129" i="3"/>
  <c r="U850" i="5"/>
  <c r="U130" i="3"/>
  <c r="U851" i="5"/>
  <c r="U131" i="3"/>
  <c r="U852" i="5"/>
  <c r="U132" i="3"/>
  <c r="U853" i="5"/>
  <c r="U133" i="3"/>
  <c r="U854" i="5"/>
  <c r="U134" i="3"/>
  <c r="U855" i="5"/>
  <c r="U135" i="3"/>
  <c r="U856" i="5"/>
  <c r="U136" i="3"/>
  <c r="U857" i="5"/>
  <c r="U137" i="3"/>
  <c r="U858" i="5"/>
  <c r="U138" i="3"/>
  <c r="U139" i="3"/>
  <c r="T796" i="5"/>
  <c r="T76" i="3"/>
  <c r="T797" i="5"/>
  <c r="T77" i="3"/>
  <c r="T798" i="5"/>
  <c r="T78" i="3"/>
  <c r="T799" i="5"/>
  <c r="T79" i="3"/>
  <c r="T800" i="5"/>
  <c r="T80" i="3"/>
  <c r="T801" i="5"/>
  <c r="T81" i="3"/>
  <c r="T802" i="5"/>
  <c r="T82" i="3"/>
  <c r="T803" i="5"/>
  <c r="T83" i="3"/>
  <c r="T804" i="5"/>
  <c r="T84" i="3"/>
  <c r="T805" i="5"/>
  <c r="T85" i="3"/>
  <c r="T806" i="5"/>
  <c r="T86" i="3"/>
  <c r="T807" i="5"/>
  <c r="T87" i="3"/>
  <c r="T808" i="5"/>
  <c r="T88" i="3"/>
  <c r="T809" i="5"/>
  <c r="T89" i="3"/>
  <c r="T810" i="5"/>
  <c r="T90" i="3"/>
  <c r="T811" i="5"/>
  <c r="T91" i="3"/>
  <c r="T812" i="5"/>
  <c r="T92" i="3"/>
  <c r="T813" i="5"/>
  <c r="T93" i="3"/>
  <c r="T814" i="5"/>
  <c r="T94" i="3"/>
  <c r="T815" i="5"/>
  <c r="T95" i="3"/>
  <c r="T816" i="5"/>
  <c r="T96" i="3"/>
  <c r="T817" i="5"/>
  <c r="T97" i="3"/>
  <c r="T818" i="5"/>
  <c r="T98" i="3"/>
  <c r="T819" i="5"/>
  <c r="T99" i="3"/>
  <c r="T820" i="5"/>
  <c r="T100" i="3"/>
  <c r="T821" i="5"/>
  <c r="T101" i="3"/>
  <c r="T822" i="5"/>
  <c r="T102" i="3"/>
  <c r="T823" i="5"/>
  <c r="T103" i="3"/>
  <c r="T824" i="5"/>
  <c r="T104" i="3"/>
  <c r="T825" i="5"/>
  <c r="T105" i="3"/>
  <c r="T826" i="5"/>
  <c r="T106" i="3"/>
  <c r="T827" i="5"/>
  <c r="T107" i="3"/>
  <c r="T828" i="5"/>
  <c r="T108" i="3"/>
  <c r="T829" i="5"/>
  <c r="T109" i="3"/>
  <c r="T830" i="5"/>
  <c r="T110" i="3"/>
  <c r="T831" i="5"/>
  <c r="T111" i="3"/>
  <c r="T832" i="5"/>
  <c r="T112" i="3"/>
  <c r="T833" i="5"/>
  <c r="T113" i="3"/>
  <c r="T834" i="5"/>
  <c r="T114" i="3"/>
  <c r="T835" i="5"/>
  <c r="T115" i="3"/>
  <c r="T836" i="5"/>
  <c r="T116" i="3"/>
  <c r="T837" i="5"/>
  <c r="T117" i="3"/>
  <c r="T838" i="5"/>
  <c r="T118" i="3"/>
  <c r="T839" i="5"/>
  <c r="T119" i="3"/>
  <c r="T840" i="5"/>
  <c r="T120" i="3"/>
  <c r="T841" i="5"/>
  <c r="T121" i="3"/>
  <c r="T842" i="5"/>
  <c r="T122" i="3"/>
  <c r="T843" i="5"/>
  <c r="T123" i="3"/>
  <c r="T844" i="5"/>
  <c r="T124" i="3"/>
  <c r="T845" i="5"/>
  <c r="T125" i="3"/>
  <c r="T846" i="5"/>
  <c r="T126" i="3"/>
  <c r="T847" i="5"/>
  <c r="T127" i="3"/>
  <c r="T848" i="5"/>
  <c r="T128" i="3"/>
  <c r="T849" i="5"/>
  <c r="T129" i="3"/>
  <c r="T850" i="5"/>
  <c r="T130" i="3"/>
  <c r="T851" i="5"/>
  <c r="T131" i="3"/>
  <c r="T852" i="5"/>
  <c r="T132" i="3"/>
  <c r="T853" i="5"/>
  <c r="T133" i="3"/>
  <c r="T854" i="5"/>
  <c r="T134" i="3"/>
  <c r="T855" i="5"/>
  <c r="T135" i="3"/>
  <c r="T856" i="5"/>
  <c r="T136" i="3"/>
  <c r="T857" i="5"/>
  <c r="T137" i="3"/>
  <c r="T858" i="5"/>
  <c r="T138" i="3"/>
  <c r="T139" i="3"/>
  <c r="S796" i="5"/>
  <c r="S76" i="3"/>
  <c r="S797" i="5"/>
  <c r="S77" i="3"/>
  <c r="S798" i="5"/>
  <c r="S78" i="3"/>
  <c r="S799" i="5"/>
  <c r="S79" i="3"/>
  <c r="S800" i="5"/>
  <c r="S80" i="3"/>
  <c r="S801" i="5"/>
  <c r="S81" i="3"/>
  <c r="S802" i="5"/>
  <c r="S82" i="3"/>
  <c r="S803" i="5"/>
  <c r="S83" i="3"/>
  <c r="S804" i="5"/>
  <c r="S84" i="3"/>
  <c r="S805" i="5"/>
  <c r="S85" i="3"/>
  <c r="S806" i="5"/>
  <c r="S86" i="3"/>
  <c r="S807" i="5"/>
  <c r="S87" i="3"/>
  <c r="S808" i="5"/>
  <c r="S88" i="3"/>
  <c r="S809" i="5"/>
  <c r="S89" i="3"/>
  <c r="S810" i="5"/>
  <c r="S90" i="3"/>
  <c r="S811" i="5"/>
  <c r="S91" i="3"/>
  <c r="S812" i="5"/>
  <c r="S92" i="3"/>
  <c r="S813" i="5"/>
  <c r="S93" i="3"/>
  <c r="S814" i="5"/>
  <c r="S94" i="3"/>
  <c r="S815" i="5"/>
  <c r="S95" i="3"/>
  <c r="S816" i="5"/>
  <c r="S96" i="3"/>
  <c r="S817" i="5"/>
  <c r="S97" i="3"/>
  <c r="S818" i="5"/>
  <c r="S98" i="3"/>
  <c r="S819" i="5"/>
  <c r="S99" i="3"/>
  <c r="S820" i="5"/>
  <c r="S100" i="3"/>
  <c r="S821" i="5"/>
  <c r="S101" i="3"/>
  <c r="S822" i="5"/>
  <c r="S102" i="3"/>
  <c r="S823" i="5"/>
  <c r="S103" i="3"/>
  <c r="S824" i="5"/>
  <c r="S104" i="3"/>
  <c r="S825" i="5"/>
  <c r="S105" i="3"/>
  <c r="S826" i="5"/>
  <c r="S106" i="3"/>
  <c r="S827" i="5"/>
  <c r="S107" i="3"/>
  <c r="S828" i="5"/>
  <c r="S108" i="3"/>
  <c r="S829" i="5"/>
  <c r="S109" i="3"/>
  <c r="S830" i="5"/>
  <c r="S110" i="3"/>
  <c r="S831" i="5"/>
  <c r="S111" i="3"/>
  <c r="S832" i="5"/>
  <c r="S112" i="3"/>
  <c r="S833" i="5"/>
  <c r="S113" i="3"/>
  <c r="S834" i="5"/>
  <c r="S114" i="3"/>
  <c r="S835" i="5"/>
  <c r="S115" i="3"/>
  <c r="S836" i="5"/>
  <c r="S116" i="3"/>
  <c r="S837" i="5"/>
  <c r="S117" i="3"/>
  <c r="S838" i="5"/>
  <c r="S118" i="3"/>
  <c r="S839" i="5"/>
  <c r="S119" i="3"/>
  <c r="S840" i="5"/>
  <c r="S120" i="3"/>
  <c r="S841" i="5"/>
  <c r="S121" i="3"/>
  <c r="S842" i="5"/>
  <c r="S122" i="3"/>
  <c r="S843" i="5"/>
  <c r="S123" i="3"/>
  <c r="S844" i="5"/>
  <c r="S124" i="3"/>
  <c r="S845" i="5"/>
  <c r="S125" i="3"/>
  <c r="S846" i="5"/>
  <c r="S126" i="3"/>
  <c r="S847" i="5"/>
  <c r="S127" i="3"/>
  <c r="S848" i="5"/>
  <c r="S128" i="3"/>
  <c r="S849" i="5"/>
  <c r="S129" i="3"/>
  <c r="S850" i="5"/>
  <c r="S130" i="3"/>
  <c r="S851" i="5"/>
  <c r="S131" i="3"/>
  <c r="S852" i="5"/>
  <c r="S132" i="3"/>
  <c r="S853" i="5"/>
  <c r="S133" i="3"/>
  <c r="S854" i="5"/>
  <c r="S134" i="3"/>
  <c r="S855" i="5"/>
  <c r="S135" i="3"/>
  <c r="S856" i="5"/>
  <c r="S136" i="3"/>
  <c r="S857" i="5"/>
  <c r="S137" i="3"/>
  <c r="S858" i="5"/>
  <c r="S138" i="3"/>
  <c r="S139" i="3"/>
  <c r="R796" i="5"/>
  <c r="R76" i="3"/>
  <c r="R797" i="5"/>
  <c r="R77" i="3"/>
  <c r="R798" i="5"/>
  <c r="R78" i="3"/>
  <c r="R799" i="5"/>
  <c r="R79" i="3"/>
  <c r="R800" i="5"/>
  <c r="R80" i="3"/>
  <c r="R801" i="5"/>
  <c r="R81" i="3"/>
  <c r="R802" i="5"/>
  <c r="R82" i="3"/>
  <c r="R803" i="5"/>
  <c r="R83" i="3"/>
  <c r="R804" i="5"/>
  <c r="R84" i="3"/>
  <c r="R805" i="5"/>
  <c r="R85" i="3"/>
  <c r="R806" i="5"/>
  <c r="R86" i="3"/>
  <c r="R807" i="5"/>
  <c r="R87" i="3"/>
  <c r="R808" i="5"/>
  <c r="R88" i="3"/>
  <c r="R809" i="5"/>
  <c r="R89" i="3"/>
  <c r="R810" i="5"/>
  <c r="R90" i="3"/>
  <c r="R811" i="5"/>
  <c r="R91" i="3"/>
  <c r="R812" i="5"/>
  <c r="R92" i="3"/>
  <c r="R813" i="5"/>
  <c r="R93" i="3"/>
  <c r="R814" i="5"/>
  <c r="R94" i="3"/>
  <c r="R815" i="5"/>
  <c r="R95" i="3"/>
  <c r="R816" i="5"/>
  <c r="R96" i="3"/>
  <c r="R817" i="5"/>
  <c r="R97" i="3"/>
  <c r="R818" i="5"/>
  <c r="R98" i="3"/>
  <c r="R819" i="5"/>
  <c r="R99" i="3"/>
  <c r="R820" i="5"/>
  <c r="R100" i="3"/>
  <c r="R821" i="5"/>
  <c r="R101" i="3"/>
  <c r="R822" i="5"/>
  <c r="R102" i="3"/>
  <c r="R823" i="5"/>
  <c r="R103" i="3"/>
  <c r="R824" i="5"/>
  <c r="R104" i="3"/>
  <c r="R825" i="5"/>
  <c r="R105" i="3"/>
  <c r="R826" i="5"/>
  <c r="R106" i="3"/>
  <c r="R827" i="5"/>
  <c r="R107" i="3"/>
  <c r="R828" i="5"/>
  <c r="R108" i="3"/>
  <c r="R829" i="5"/>
  <c r="R109" i="3"/>
  <c r="R830" i="5"/>
  <c r="R110" i="3"/>
  <c r="R831" i="5"/>
  <c r="R111" i="3"/>
  <c r="R832" i="5"/>
  <c r="R112" i="3"/>
  <c r="R833" i="5"/>
  <c r="R113" i="3"/>
  <c r="R834" i="5"/>
  <c r="R114" i="3"/>
  <c r="R835" i="5"/>
  <c r="R115" i="3"/>
  <c r="R836" i="5"/>
  <c r="R116" i="3"/>
  <c r="R837" i="5"/>
  <c r="R117" i="3"/>
  <c r="R838" i="5"/>
  <c r="R118" i="3"/>
  <c r="R839" i="5"/>
  <c r="R119" i="3"/>
  <c r="R840" i="5"/>
  <c r="R120" i="3"/>
  <c r="R841" i="5"/>
  <c r="R121" i="3"/>
  <c r="R842" i="5"/>
  <c r="R122" i="3"/>
  <c r="R843" i="5"/>
  <c r="R123" i="3"/>
  <c r="R844" i="5"/>
  <c r="R124" i="3"/>
  <c r="R845" i="5"/>
  <c r="R125" i="3"/>
  <c r="R846" i="5"/>
  <c r="R126" i="3"/>
  <c r="R847" i="5"/>
  <c r="R127" i="3"/>
  <c r="R848" i="5"/>
  <c r="R128" i="3"/>
  <c r="R849" i="5"/>
  <c r="R129" i="3"/>
  <c r="R850" i="5"/>
  <c r="R130" i="3"/>
  <c r="R851" i="5"/>
  <c r="R131" i="3"/>
  <c r="R852" i="5"/>
  <c r="R132" i="3"/>
  <c r="R853" i="5"/>
  <c r="R133" i="3"/>
  <c r="R854" i="5"/>
  <c r="R134" i="3"/>
  <c r="R855" i="5"/>
  <c r="R135" i="3"/>
  <c r="R856" i="5"/>
  <c r="R136" i="3"/>
  <c r="R857" i="5"/>
  <c r="R137" i="3"/>
  <c r="R858" i="5"/>
  <c r="R138" i="3"/>
  <c r="R139" i="3"/>
  <c r="Q796" i="5"/>
  <c r="Q76" i="3"/>
  <c r="Q797" i="5"/>
  <c r="Q77" i="3"/>
  <c r="Q798" i="5"/>
  <c r="Q78" i="3"/>
  <c r="Q799" i="5"/>
  <c r="Q79" i="3"/>
  <c r="Q800" i="5"/>
  <c r="Q80" i="3"/>
  <c r="Q801" i="5"/>
  <c r="Q81" i="3"/>
  <c r="Q802" i="5"/>
  <c r="Q82" i="3"/>
  <c r="Q803" i="5"/>
  <c r="Q83" i="3"/>
  <c r="Q804" i="5"/>
  <c r="Q84" i="3"/>
  <c r="Q805" i="5"/>
  <c r="Q85" i="3"/>
  <c r="Q806" i="5"/>
  <c r="Q86" i="3"/>
  <c r="Q807" i="5"/>
  <c r="Q87" i="3"/>
  <c r="Q808" i="5"/>
  <c r="Q88" i="3"/>
  <c r="Q809" i="5"/>
  <c r="Q89" i="3"/>
  <c r="Q810" i="5"/>
  <c r="Q90" i="3"/>
  <c r="Q811" i="5"/>
  <c r="Q91" i="3"/>
  <c r="Q812" i="5"/>
  <c r="Q92" i="3"/>
  <c r="Q813" i="5"/>
  <c r="Q93" i="3"/>
  <c r="Q814" i="5"/>
  <c r="Q94" i="3"/>
  <c r="Q815" i="5"/>
  <c r="Q95" i="3"/>
  <c r="Q816" i="5"/>
  <c r="Q96" i="3"/>
  <c r="Q817" i="5"/>
  <c r="Q97" i="3"/>
  <c r="Q818" i="5"/>
  <c r="Q98" i="3"/>
  <c r="Q819" i="5"/>
  <c r="Q99" i="3"/>
  <c r="Q820" i="5"/>
  <c r="Q100" i="3"/>
  <c r="Q821" i="5"/>
  <c r="Q101" i="3"/>
  <c r="Q822" i="5"/>
  <c r="Q102" i="3"/>
  <c r="Q823" i="5"/>
  <c r="Q103" i="3"/>
  <c r="Q824" i="5"/>
  <c r="Q104" i="3"/>
  <c r="Q825" i="5"/>
  <c r="Q105" i="3"/>
  <c r="Q826" i="5"/>
  <c r="Q106" i="3"/>
  <c r="Q827" i="5"/>
  <c r="Q107" i="3"/>
  <c r="Q828" i="5"/>
  <c r="Q108" i="3"/>
  <c r="Q829" i="5"/>
  <c r="Q109" i="3"/>
  <c r="Q830" i="5"/>
  <c r="Q110" i="3"/>
  <c r="Q831" i="5"/>
  <c r="Q111" i="3"/>
  <c r="Q832" i="5"/>
  <c r="Q112" i="3"/>
  <c r="Q833" i="5"/>
  <c r="Q113" i="3"/>
  <c r="Q834" i="5"/>
  <c r="Q114" i="3"/>
  <c r="Q835" i="5"/>
  <c r="Q115" i="3"/>
  <c r="Q836" i="5"/>
  <c r="Q116" i="3"/>
  <c r="Q837" i="5"/>
  <c r="Q117" i="3"/>
  <c r="Q838" i="5"/>
  <c r="Q118" i="3"/>
  <c r="Q839" i="5"/>
  <c r="Q119" i="3"/>
  <c r="Q840" i="5"/>
  <c r="Q120" i="3"/>
  <c r="Q841" i="5"/>
  <c r="Q121" i="3"/>
  <c r="Q842" i="5"/>
  <c r="Q122" i="3"/>
  <c r="Q843" i="5"/>
  <c r="Q123" i="3"/>
  <c r="Q844" i="5"/>
  <c r="Q124" i="3"/>
  <c r="Q845" i="5"/>
  <c r="Q125" i="3"/>
  <c r="Q846" i="5"/>
  <c r="Q126" i="3"/>
  <c r="Q847" i="5"/>
  <c r="Q127" i="3"/>
  <c r="Q848" i="5"/>
  <c r="Q128" i="3"/>
  <c r="Q849" i="5"/>
  <c r="Q129" i="3"/>
  <c r="Q850" i="5"/>
  <c r="Q130" i="3"/>
  <c r="Q851" i="5"/>
  <c r="Q131" i="3"/>
  <c r="Q852" i="5"/>
  <c r="Q132" i="3"/>
  <c r="Q853" i="5"/>
  <c r="Q133" i="3"/>
  <c r="Q854" i="5"/>
  <c r="Q134" i="3"/>
  <c r="Q855" i="5"/>
  <c r="Q135" i="3"/>
  <c r="Q856" i="5"/>
  <c r="Q136" i="3"/>
  <c r="Q857" i="5"/>
  <c r="Q137" i="3"/>
  <c r="Q858" i="5"/>
  <c r="Q138" i="3"/>
  <c r="Q139" i="3"/>
  <c r="P796" i="5"/>
  <c r="P76" i="3"/>
  <c r="P797" i="5"/>
  <c r="P77" i="3"/>
  <c r="P798" i="5"/>
  <c r="P78" i="3"/>
  <c r="P799" i="5"/>
  <c r="P79" i="3"/>
  <c r="P800" i="5"/>
  <c r="P80" i="3"/>
  <c r="P801" i="5"/>
  <c r="P81" i="3"/>
  <c r="P802" i="5"/>
  <c r="P82" i="3"/>
  <c r="P803" i="5"/>
  <c r="P83" i="3"/>
  <c r="P804" i="5"/>
  <c r="P84" i="3"/>
  <c r="P805" i="5"/>
  <c r="P85" i="3"/>
  <c r="P806" i="5"/>
  <c r="P86" i="3"/>
  <c r="P807" i="5"/>
  <c r="P87" i="3"/>
  <c r="P808" i="5"/>
  <c r="P88" i="3"/>
  <c r="P809" i="5"/>
  <c r="P89" i="3"/>
  <c r="P810" i="5"/>
  <c r="P90" i="3"/>
  <c r="P811" i="5"/>
  <c r="P91" i="3"/>
  <c r="P812" i="5"/>
  <c r="P92" i="3"/>
  <c r="P813" i="5"/>
  <c r="P93" i="3"/>
  <c r="P814" i="5"/>
  <c r="P94" i="3"/>
  <c r="P815" i="5"/>
  <c r="P95" i="3"/>
  <c r="P816" i="5"/>
  <c r="P96" i="3"/>
  <c r="P817" i="5"/>
  <c r="P97" i="3"/>
  <c r="P818" i="5"/>
  <c r="P98" i="3"/>
  <c r="P819" i="5"/>
  <c r="P99" i="3"/>
  <c r="P820" i="5"/>
  <c r="P100" i="3"/>
  <c r="P821" i="5"/>
  <c r="P101" i="3"/>
  <c r="P822" i="5"/>
  <c r="P102" i="3"/>
  <c r="P823" i="5"/>
  <c r="P103" i="3"/>
  <c r="P824" i="5"/>
  <c r="P104" i="3"/>
  <c r="P825" i="5"/>
  <c r="P105" i="3"/>
  <c r="P826" i="5"/>
  <c r="P106" i="3"/>
  <c r="P827" i="5"/>
  <c r="P107" i="3"/>
  <c r="P828" i="5"/>
  <c r="P108" i="3"/>
  <c r="P829" i="5"/>
  <c r="P109" i="3"/>
  <c r="P830" i="5"/>
  <c r="P110" i="3"/>
  <c r="P831" i="5"/>
  <c r="P111" i="3"/>
  <c r="P832" i="5"/>
  <c r="P112" i="3"/>
  <c r="P833" i="5"/>
  <c r="P113" i="3"/>
  <c r="P834" i="5"/>
  <c r="P114" i="3"/>
  <c r="P835" i="5"/>
  <c r="P115" i="3"/>
  <c r="P836" i="5"/>
  <c r="P116" i="3"/>
  <c r="P837" i="5"/>
  <c r="P117" i="3"/>
  <c r="P838" i="5"/>
  <c r="P118" i="3"/>
  <c r="P839" i="5"/>
  <c r="P119" i="3"/>
  <c r="P840" i="5"/>
  <c r="P120" i="3"/>
  <c r="P841" i="5"/>
  <c r="P121" i="3"/>
  <c r="P842" i="5"/>
  <c r="P122" i="3"/>
  <c r="P843" i="5"/>
  <c r="P123" i="3"/>
  <c r="P844" i="5"/>
  <c r="P124" i="3"/>
  <c r="P845" i="5"/>
  <c r="P125" i="3"/>
  <c r="P846" i="5"/>
  <c r="P126" i="3"/>
  <c r="P847" i="5"/>
  <c r="P127" i="3"/>
  <c r="P848" i="5"/>
  <c r="P128" i="3"/>
  <c r="P849" i="5"/>
  <c r="P129" i="3"/>
  <c r="P850" i="5"/>
  <c r="P130" i="3"/>
  <c r="P851" i="5"/>
  <c r="P131" i="3"/>
  <c r="P852" i="5"/>
  <c r="P132" i="3"/>
  <c r="P853" i="5"/>
  <c r="P133" i="3"/>
  <c r="P854" i="5"/>
  <c r="P134" i="3"/>
  <c r="P855" i="5"/>
  <c r="P135" i="3"/>
  <c r="P856" i="5"/>
  <c r="P136" i="3"/>
  <c r="P857" i="5"/>
  <c r="P137" i="3"/>
  <c r="P858" i="5"/>
  <c r="P138" i="3"/>
  <c r="P139" i="3"/>
  <c r="O796" i="5"/>
  <c r="O76" i="3"/>
  <c r="O797" i="5"/>
  <c r="O77" i="3"/>
  <c r="O798" i="5"/>
  <c r="O78" i="3"/>
  <c r="O799" i="5"/>
  <c r="O79" i="3"/>
  <c r="O800" i="5"/>
  <c r="O80" i="3"/>
  <c r="O801" i="5"/>
  <c r="O81" i="3"/>
  <c r="O802" i="5"/>
  <c r="O82" i="3"/>
  <c r="O803" i="5"/>
  <c r="O83" i="3"/>
  <c r="O804" i="5"/>
  <c r="O84" i="3"/>
  <c r="O805" i="5"/>
  <c r="O85" i="3"/>
  <c r="O806" i="5"/>
  <c r="O86" i="3"/>
  <c r="O807" i="5"/>
  <c r="O87" i="3"/>
  <c r="O808" i="5"/>
  <c r="O88" i="3"/>
  <c r="O809" i="5"/>
  <c r="O89" i="3"/>
  <c r="O810" i="5"/>
  <c r="O90" i="3"/>
  <c r="O811" i="5"/>
  <c r="O91" i="3"/>
  <c r="O812" i="5"/>
  <c r="O92" i="3"/>
  <c r="O813" i="5"/>
  <c r="O93" i="3"/>
  <c r="O814" i="5"/>
  <c r="O94" i="3"/>
  <c r="O815" i="5"/>
  <c r="O95" i="3"/>
  <c r="O816" i="5"/>
  <c r="O96" i="3"/>
  <c r="O817" i="5"/>
  <c r="O97" i="3"/>
  <c r="O818" i="5"/>
  <c r="O98" i="3"/>
  <c r="O819" i="5"/>
  <c r="O99" i="3"/>
  <c r="O820" i="5"/>
  <c r="O100" i="3"/>
  <c r="O821" i="5"/>
  <c r="O101" i="3"/>
  <c r="O822" i="5"/>
  <c r="O102" i="3"/>
  <c r="O823" i="5"/>
  <c r="O103" i="3"/>
  <c r="O824" i="5"/>
  <c r="O104" i="3"/>
  <c r="O825" i="5"/>
  <c r="O105" i="3"/>
  <c r="O826" i="5"/>
  <c r="O106" i="3"/>
  <c r="O827" i="5"/>
  <c r="O107" i="3"/>
  <c r="O828" i="5"/>
  <c r="O108" i="3"/>
  <c r="O829" i="5"/>
  <c r="O109" i="3"/>
  <c r="O830" i="5"/>
  <c r="O110" i="3"/>
  <c r="O831" i="5"/>
  <c r="O111" i="3"/>
  <c r="O832" i="5"/>
  <c r="O112" i="3"/>
  <c r="O833" i="5"/>
  <c r="O113" i="3"/>
  <c r="O834" i="5"/>
  <c r="O114" i="3"/>
  <c r="O835" i="5"/>
  <c r="O115" i="3"/>
  <c r="O836" i="5"/>
  <c r="O116" i="3"/>
  <c r="O837" i="5"/>
  <c r="O117" i="3"/>
  <c r="O838" i="5"/>
  <c r="O118" i="3"/>
  <c r="O839" i="5"/>
  <c r="O119" i="3"/>
  <c r="O840" i="5"/>
  <c r="O120" i="3"/>
  <c r="O841" i="5"/>
  <c r="O121" i="3"/>
  <c r="O842" i="5"/>
  <c r="O122" i="3"/>
  <c r="O843" i="5"/>
  <c r="O123" i="3"/>
  <c r="O844" i="5"/>
  <c r="O124" i="3"/>
  <c r="O845" i="5"/>
  <c r="O125" i="3"/>
  <c r="O846" i="5"/>
  <c r="O126" i="3"/>
  <c r="O847" i="5"/>
  <c r="O127" i="3"/>
  <c r="O848" i="5"/>
  <c r="O128" i="3"/>
  <c r="O849" i="5"/>
  <c r="O129" i="3"/>
  <c r="O850" i="5"/>
  <c r="O130" i="3"/>
  <c r="O851" i="5"/>
  <c r="O131" i="3"/>
  <c r="O852" i="5"/>
  <c r="O132" i="3"/>
  <c r="O853" i="5"/>
  <c r="O133" i="3"/>
  <c r="O854" i="5"/>
  <c r="O134" i="3"/>
  <c r="O855" i="5"/>
  <c r="O135" i="3"/>
  <c r="O856" i="5"/>
  <c r="O136" i="3"/>
  <c r="O857" i="5"/>
  <c r="O137" i="3"/>
  <c r="O858" i="5"/>
  <c r="O138" i="3"/>
  <c r="O139" i="3"/>
  <c r="N796" i="5"/>
  <c r="N76" i="3"/>
  <c r="N797" i="5"/>
  <c r="N77" i="3"/>
  <c r="N798" i="5"/>
  <c r="N78" i="3"/>
  <c r="N799" i="5"/>
  <c r="N79" i="3"/>
  <c r="N800" i="5"/>
  <c r="N80" i="3"/>
  <c r="N801" i="5"/>
  <c r="N81" i="3"/>
  <c r="N802" i="5"/>
  <c r="N82" i="3"/>
  <c r="N803" i="5"/>
  <c r="N83" i="3"/>
  <c r="N804" i="5"/>
  <c r="N84" i="3"/>
  <c r="N805" i="5"/>
  <c r="N85" i="3"/>
  <c r="N806" i="5"/>
  <c r="N86" i="3"/>
  <c r="N807" i="5"/>
  <c r="N87" i="3"/>
  <c r="N808" i="5"/>
  <c r="N88" i="3"/>
  <c r="N809" i="5"/>
  <c r="N89" i="3"/>
  <c r="N810" i="5"/>
  <c r="N90" i="3"/>
  <c r="N811" i="5"/>
  <c r="N91" i="3"/>
  <c r="N812" i="5"/>
  <c r="N92" i="3"/>
  <c r="N813" i="5"/>
  <c r="N93" i="3"/>
  <c r="N814" i="5"/>
  <c r="N94" i="3"/>
  <c r="N815" i="5"/>
  <c r="N95" i="3"/>
  <c r="N816" i="5"/>
  <c r="N96" i="3"/>
  <c r="N817" i="5"/>
  <c r="N97" i="3"/>
  <c r="N818" i="5"/>
  <c r="N98" i="3"/>
  <c r="N819" i="5"/>
  <c r="N99" i="3"/>
  <c r="N820" i="5"/>
  <c r="N100" i="3"/>
  <c r="N821" i="5"/>
  <c r="N101" i="3"/>
  <c r="N822" i="5"/>
  <c r="N102" i="3"/>
  <c r="N823" i="5"/>
  <c r="N103" i="3"/>
  <c r="N824" i="5"/>
  <c r="N104" i="3"/>
  <c r="N825" i="5"/>
  <c r="N105" i="3"/>
  <c r="N826" i="5"/>
  <c r="N106" i="3"/>
  <c r="N827" i="5"/>
  <c r="N107" i="3"/>
  <c r="N828" i="5"/>
  <c r="N108" i="3"/>
  <c r="N829" i="5"/>
  <c r="N109" i="3"/>
  <c r="N830" i="5"/>
  <c r="N110" i="3"/>
  <c r="N831" i="5"/>
  <c r="N111" i="3"/>
  <c r="N832" i="5"/>
  <c r="N112" i="3"/>
  <c r="N833" i="5"/>
  <c r="N113" i="3"/>
  <c r="N834" i="5"/>
  <c r="N114" i="3"/>
  <c r="N835" i="5"/>
  <c r="N115" i="3"/>
  <c r="N836" i="5"/>
  <c r="N116" i="3"/>
  <c r="N837" i="5"/>
  <c r="N117" i="3"/>
  <c r="N838" i="5"/>
  <c r="N118" i="3"/>
  <c r="N839" i="5"/>
  <c r="N119" i="3"/>
  <c r="N840" i="5"/>
  <c r="N120" i="3"/>
  <c r="N841" i="5"/>
  <c r="N121" i="3"/>
  <c r="N842" i="5"/>
  <c r="N122" i="3"/>
  <c r="N843" i="5"/>
  <c r="N123" i="3"/>
  <c r="N844" i="5"/>
  <c r="N124" i="3"/>
  <c r="N845" i="5"/>
  <c r="N125" i="3"/>
  <c r="N846" i="5"/>
  <c r="N126" i="3"/>
  <c r="N847" i="5"/>
  <c r="N127" i="3"/>
  <c r="N848" i="5"/>
  <c r="N128" i="3"/>
  <c r="N849" i="5"/>
  <c r="N129" i="3"/>
  <c r="N850" i="5"/>
  <c r="N130" i="3"/>
  <c r="N851" i="5"/>
  <c r="N131" i="3"/>
  <c r="N852" i="5"/>
  <c r="N132" i="3"/>
  <c r="N853" i="5"/>
  <c r="N133" i="3"/>
  <c r="N854" i="5"/>
  <c r="N134" i="3"/>
  <c r="N855" i="5"/>
  <c r="N135" i="3"/>
  <c r="N856" i="5"/>
  <c r="N136" i="3"/>
  <c r="N857" i="5"/>
  <c r="N137" i="3"/>
  <c r="N858" i="5"/>
  <c r="N138" i="3"/>
  <c r="N139" i="3"/>
  <c r="M796" i="5"/>
  <c r="M76" i="3"/>
  <c r="M797" i="5"/>
  <c r="M77" i="3"/>
  <c r="M798" i="5"/>
  <c r="M78" i="3"/>
  <c r="M799" i="5"/>
  <c r="M79" i="3"/>
  <c r="M800" i="5"/>
  <c r="M80" i="3"/>
  <c r="M801" i="5"/>
  <c r="M81" i="3"/>
  <c r="M802" i="5"/>
  <c r="M82" i="3"/>
  <c r="M803" i="5"/>
  <c r="M83" i="3"/>
  <c r="M804" i="5"/>
  <c r="M84" i="3"/>
  <c r="M805" i="5"/>
  <c r="M85" i="3"/>
  <c r="M806" i="5"/>
  <c r="M86" i="3"/>
  <c r="M807" i="5"/>
  <c r="M87" i="3"/>
  <c r="M808" i="5"/>
  <c r="M88" i="3"/>
  <c r="M809" i="5"/>
  <c r="M89" i="3"/>
  <c r="M810" i="5"/>
  <c r="M90" i="3"/>
  <c r="M811" i="5"/>
  <c r="M91" i="3"/>
  <c r="M812" i="5"/>
  <c r="M92" i="3"/>
  <c r="M813" i="5"/>
  <c r="M93" i="3"/>
  <c r="M814" i="5"/>
  <c r="M94" i="3"/>
  <c r="M815" i="5"/>
  <c r="M95" i="3"/>
  <c r="M816" i="5"/>
  <c r="M96" i="3"/>
  <c r="M817" i="5"/>
  <c r="M97" i="3"/>
  <c r="M818" i="5"/>
  <c r="M98" i="3"/>
  <c r="M819" i="5"/>
  <c r="M99" i="3"/>
  <c r="M820" i="5"/>
  <c r="M100" i="3"/>
  <c r="M821" i="5"/>
  <c r="M101" i="3"/>
  <c r="M822" i="5"/>
  <c r="M102" i="3"/>
  <c r="M823" i="5"/>
  <c r="M103" i="3"/>
  <c r="M824" i="5"/>
  <c r="M104" i="3"/>
  <c r="M825" i="5"/>
  <c r="M105" i="3"/>
  <c r="M826" i="5"/>
  <c r="M106" i="3"/>
  <c r="M827" i="5"/>
  <c r="M107" i="3"/>
  <c r="M828" i="5"/>
  <c r="M108" i="3"/>
  <c r="M829" i="5"/>
  <c r="M109" i="3"/>
  <c r="M830" i="5"/>
  <c r="M110" i="3"/>
  <c r="M831" i="5"/>
  <c r="M111" i="3"/>
  <c r="M832" i="5"/>
  <c r="M112" i="3"/>
  <c r="M833" i="5"/>
  <c r="M113" i="3"/>
  <c r="M834" i="5"/>
  <c r="M114" i="3"/>
  <c r="M835" i="5"/>
  <c r="M115" i="3"/>
  <c r="M836" i="5"/>
  <c r="M116" i="3"/>
  <c r="M837" i="5"/>
  <c r="M117" i="3"/>
  <c r="M838" i="5"/>
  <c r="M118" i="3"/>
  <c r="M839" i="5"/>
  <c r="M119" i="3"/>
  <c r="M840" i="5"/>
  <c r="M120" i="3"/>
  <c r="M841" i="5"/>
  <c r="M121" i="3"/>
  <c r="M842" i="5"/>
  <c r="M122" i="3"/>
  <c r="M843" i="5"/>
  <c r="M123" i="3"/>
  <c r="M844" i="5"/>
  <c r="M124" i="3"/>
  <c r="M845" i="5"/>
  <c r="M125" i="3"/>
  <c r="M846" i="5"/>
  <c r="M126" i="3"/>
  <c r="M847" i="5"/>
  <c r="M127" i="3"/>
  <c r="M848" i="5"/>
  <c r="M128" i="3"/>
  <c r="M849" i="5"/>
  <c r="M129" i="3"/>
  <c r="M850" i="5"/>
  <c r="M130" i="3"/>
  <c r="M851" i="5"/>
  <c r="M131" i="3"/>
  <c r="M852" i="5"/>
  <c r="M132" i="3"/>
  <c r="M853" i="5"/>
  <c r="M133" i="3"/>
  <c r="M854" i="5"/>
  <c r="M134" i="3"/>
  <c r="M855" i="5"/>
  <c r="M135" i="3"/>
  <c r="M856" i="5"/>
  <c r="M136" i="3"/>
  <c r="M857" i="5"/>
  <c r="M137" i="3"/>
  <c r="M858" i="5"/>
  <c r="M138" i="3"/>
  <c r="M139" i="3"/>
  <c r="L796" i="5"/>
  <c r="L76" i="3"/>
  <c r="L797" i="5"/>
  <c r="L77" i="3"/>
  <c r="L798" i="5"/>
  <c r="L78" i="3"/>
  <c r="L799" i="5"/>
  <c r="L79" i="3"/>
  <c r="L800" i="5"/>
  <c r="L80" i="3"/>
  <c r="L801" i="5"/>
  <c r="L81" i="3"/>
  <c r="L802" i="5"/>
  <c r="L82" i="3"/>
  <c r="L803" i="5"/>
  <c r="L83" i="3"/>
  <c r="L804" i="5"/>
  <c r="L84" i="3"/>
  <c r="L805" i="5"/>
  <c r="L85" i="3"/>
  <c r="L806" i="5"/>
  <c r="L86" i="3"/>
  <c r="L807" i="5"/>
  <c r="L87" i="3"/>
  <c r="L808" i="5"/>
  <c r="L88" i="3"/>
  <c r="L809" i="5"/>
  <c r="L89" i="3"/>
  <c r="L810" i="5"/>
  <c r="L90" i="3"/>
  <c r="L811" i="5"/>
  <c r="L91" i="3"/>
  <c r="L812" i="5"/>
  <c r="L92" i="3"/>
  <c r="L813" i="5"/>
  <c r="L93" i="3"/>
  <c r="L814" i="5"/>
  <c r="L94" i="3"/>
  <c r="L815" i="5"/>
  <c r="L95" i="3"/>
  <c r="L816" i="5"/>
  <c r="L96" i="3"/>
  <c r="L817" i="5"/>
  <c r="L97" i="3"/>
  <c r="L818" i="5"/>
  <c r="L98" i="3"/>
  <c r="L819" i="5"/>
  <c r="L99" i="3"/>
  <c r="L820" i="5"/>
  <c r="L100" i="3"/>
  <c r="L821" i="5"/>
  <c r="L101" i="3"/>
  <c r="L822" i="5"/>
  <c r="L102" i="3"/>
  <c r="L823" i="5"/>
  <c r="L103" i="3"/>
  <c r="L824" i="5"/>
  <c r="L104" i="3"/>
  <c r="L825" i="5"/>
  <c r="L105" i="3"/>
  <c r="L826" i="5"/>
  <c r="L106" i="3"/>
  <c r="L827" i="5"/>
  <c r="L107" i="3"/>
  <c r="L828" i="5"/>
  <c r="L108" i="3"/>
  <c r="L829" i="5"/>
  <c r="L109" i="3"/>
  <c r="L830" i="5"/>
  <c r="L110" i="3"/>
  <c r="L831" i="5"/>
  <c r="L111" i="3"/>
  <c r="L832" i="5"/>
  <c r="L112" i="3"/>
  <c r="L833" i="5"/>
  <c r="L113" i="3"/>
  <c r="L834" i="5"/>
  <c r="L114" i="3"/>
  <c r="L835" i="5"/>
  <c r="L115" i="3"/>
  <c r="L836" i="5"/>
  <c r="L116" i="3"/>
  <c r="L837" i="5"/>
  <c r="L117" i="3"/>
  <c r="L838" i="5"/>
  <c r="L118" i="3"/>
  <c r="L839" i="5"/>
  <c r="L119" i="3"/>
  <c r="L840" i="5"/>
  <c r="L120" i="3"/>
  <c r="L841" i="5"/>
  <c r="L121" i="3"/>
  <c r="L842" i="5"/>
  <c r="L122" i="3"/>
  <c r="L843" i="5"/>
  <c r="L123" i="3"/>
  <c r="L844" i="5"/>
  <c r="L124" i="3"/>
  <c r="L845" i="5"/>
  <c r="L125" i="3"/>
  <c r="L846" i="5"/>
  <c r="L126" i="3"/>
  <c r="L847" i="5"/>
  <c r="L127" i="3"/>
  <c r="L848" i="5"/>
  <c r="L128" i="3"/>
  <c r="L849" i="5"/>
  <c r="L129" i="3"/>
  <c r="L850" i="5"/>
  <c r="L130" i="3"/>
  <c r="L851" i="5"/>
  <c r="L131" i="3"/>
  <c r="L852" i="5"/>
  <c r="L132" i="3"/>
  <c r="L853" i="5"/>
  <c r="L133" i="3"/>
  <c r="L854" i="5"/>
  <c r="L134" i="3"/>
  <c r="L855" i="5"/>
  <c r="L135" i="3"/>
  <c r="L856" i="5"/>
  <c r="L136" i="3"/>
  <c r="L857" i="5"/>
  <c r="L137" i="3"/>
  <c r="L858" i="5"/>
  <c r="L138" i="3"/>
  <c r="L139" i="3"/>
  <c r="K796" i="5"/>
  <c r="K76" i="3"/>
  <c r="K797" i="5"/>
  <c r="K77" i="3"/>
  <c r="K798" i="5"/>
  <c r="K78" i="3"/>
  <c r="K799" i="5"/>
  <c r="K79" i="3"/>
  <c r="K800" i="5"/>
  <c r="K80" i="3"/>
  <c r="K801" i="5"/>
  <c r="K81" i="3"/>
  <c r="K802" i="5"/>
  <c r="K82" i="3"/>
  <c r="K803" i="5"/>
  <c r="K83" i="3"/>
  <c r="K804" i="5"/>
  <c r="K84" i="3"/>
  <c r="K805" i="5"/>
  <c r="K85" i="3"/>
  <c r="K806" i="5"/>
  <c r="K86" i="3"/>
  <c r="K807" i="5"/>
  <c r="K87" i="3"/>
  <c r="K808" i="5"/>
  <c r="K88" i="3"/>
  <c r="K809" i="5"/>
  <c r="K89" i="3"/>
  <c r="K810" i="5"/>
  <c r="K90" i="3"/>
  <c r="K811" i="5"/>
  <c r="K91" i="3"/>
  <c r="K812" i="5"/>
  <c r="K92" i="3"/>
  <c r="K813" i="5"/>
  <c r="K93" i="3"/>
  <c r="K814" i="5"/>
  <c r="K94" i="3"/>
  <c r="K815" i="5"/>
  <c r="K95" i="3"/>
  <c r="K816" i="5"/>
  <c r="K96" i="3"/>
  <c r="K817" i="5"/>
  <c r="K97" i="3"/>
  <c r="K818" i="5"/>
  <c r="K98" i="3"/>
  <c r="K819" i="5"/>
  <c r="K99" i="3"/>
  <c r="K820" i="5"/>
  <c r="K100" i="3"/>
  <c r="K821" i="5"/>
  <c r="K101" i="3"/>
  <c r="K822" i="5"/>
  <c r="K102" i="3"/>
  <c r="K823" i="5"/>
  <c r="K103" i="3"/>
  <c r="K824" i="5"/>
  <c r="K104" i="3"/>
  <c r="K825" i="5"/>
  <c r="K105" i="3"/>
  <c r="K826" i="5"/>
  <c r="K106" i="3"/>
  <c r="K827" i="5"/>
  <c r="K107" i="3"/>
  <c r="K828" i="5"/>
  <c r="K108" i="3"/>
  <c r="K829" i="5"/>
  <c r="K109" i="3"/>
  <c r="K830" i="5"/>
  <c r="K110" i="3"/>
  <c r="K831" i="5"/>
  <c r="K111" i="3"/>
  <c r="K832" i="5"/>
  <c r="K112" i="3"/>
  <c r="K833" i="5"/>
  <c r="K113" i="3"/>
  <c r="K834" i="5"/>
  <c r="K114" i="3"/>
  <c r="K835" i="5"/>
  <c r="K115" i="3"/>
  <c r="K836" i="5"/>
  <c r="K116" i="3"/>
  <c r="K837" i="5"/>
  <c r="K117" i="3"/>
  <c r="K838" i="5"/>
  <c r="K118" i="3"/>
  <c r="K839" i="5"/>
  <c r="K119" i="3"/>
  <c r="K840" i="5"/>
  <c r="K120" i="3"/>
  <c r="K841" i="5"/>
  <c r="K121" i="3"/>
  <c r="K842" i="5"/>
  <c r="K122" i="3"/>
  <c r="K843" i="5"/>
  <c r="K123" i="3"/>
  <c r="K844" i="5"/>
  <c r="K124" i="3"/>
  <c r="K845" i="5"/>
  <c r="K125" i="3"/>
  <c r="K846" i="5"/>
  <c r="K126" i="3"/>
  <c r="K847" i="5"/>
  <c r="K127" i="3"/>
  <c r="K848" i="5"/>
  <c r="K128" i="3"/>
  <c r="K849" i="5"/>
  <c r="K129" i="3"/>
  <c r="K850" i="5"/>
  <c r="K130" i="3"/>
  <c r="K851" i="5"/>
  <c r="K131" i="3"/>
  <c r="K852" i="5"/>
  <c r="K132" i="3"/>
  <c r="K853" i="5"/>
  <c r="K133" i="3"/>
  <c r="K854" i="5"/>
  <c r="K134" i="3"/>
  <c r="K855" i="5"/>
  <c r="K135" i="3"/>
  <c r="K856" i="5"/>
  <c r="K136" i="3"/>
  <c r="K857" i="5"/>
  <c r="K137" i="3"/>
  <c r="K858" i="5"/>
  <c r="K138" i="3"/>
  <c r="K139" i="3"/>
  <c r="J796" i="5"/>
  <c r="J76" i="3"/>
  <c r="J797" i="5"/>
  <c r="J77" i="3"/>
  <c r="J798" i="5"/>
  <c r="J78" i="3"/>
  <c r="J799" i="5"/>
  <c r="J79" i="3"/>
  <c r="J800" i="5"/>
  <c r="J80" i="3"/>
  <c r="J801" i="5"/>
  <c r="J81" i="3"/>
  <c r="J802" i="5"/>
  <c r="J82" i="3"/>
  <c r="J803" i="5"/>
  <c r="J83" i="3"/>
  <c r="J804" i="5"/>
  <c r="J84" i="3"/>
  <c r="J805" i="5"/>
  <c r="J85" i="3"/>
  <c r="J806" i="5"/>
  <c r="J86" i="3"/>
  <c r="J807" i="5"/>
  <c r="J87" i="3"/>
  <c r="J808" i="5"/>
  <c r="J88" i="3"/>
  <c r="J809" i="5"/>
  <c r="J89" i="3"/>
  <c r="J810" i="5"/>
  <c r="J90" i="3"/>
  <c r="J811" i="5"/>
  <c r="J91" i="3"/>
  <c r="J812" i="5"/>
  <c r="J92" i="3"/>
  <c r="J813" i="5"/>
  <c r="J93" i="3"/>
  <c r="J814" i="5"/>
  <c r="J94" i="3"/>
  <c r="J815" i="5"/>
  <c r="J95" i="3"/>
  <c r="J816" i="5"/>
  <c r="J96" i="3"/>
  <c r="J817" i="5"/>
  <c r="J97" i="3"/>
  <c r="J818" i="5"/>
  <c r="J98" i="3"/>
  <c r="J819" i="5"/>
  <c r="J99" i="3"/>
  <c r="J820" i="5"/>
  <c r="J100" i="3"/>
  <c r="J821" i="5"/>
  <c r="J101" i="3"/>
  <c r="J822" i="5"/>
  <c r="J102" i="3"/>
  <c r="J823" i="5"/>
  <c r="J103" i="3"/>
  <c r="J824" i="5"/>
  <c r="J104" i="3"/>
  <c r="J825" i="5"/>
  <c r="J105" i="3"/>
  <c r="J826" i="5"/>
  <c r="J106" i="3"/>
  <c r="J827" i="5"/>
  <c r="J107" i="3"/>
  <c r="J828" i="5"/>
  <c r="J108" i="3"/>
  <c r="J829" i="5"/>
  <c r="J109" i="3"/>
  <c r="J830" i="5"/>
  <c r="J110" i="3"/>
  <c r="J831" i="5"/>
  <c r="J111" i="3"/>
  <c r="J832" i="5"/>
  <c r="J112" i="3"/>
  <c r="J833" i="5"/>
  <c r="J113" i="3"/>
  <c r="J834" i="5"/>
  <c r="J114" i="3"/>
  <c r="J835" i="5"/>
  <c r="J115" i="3"/>
  <c r="J836" i="5"/>
  <c r="J116" i="3"/>
  <c r="J837" i="5"/>
  <c r="J117" i="3"/>
  <c r="J838" i="5"/>
  <c r="J118" i="3"/>
  <c r="J839" i="5"/>
  <c r="J119" i="3"/>
  <c r="J840" i="5"/>
  <c r="J120" i="3"/>
  <c r="J841" i="5"/>
  <c r="J121" i="3"/>
  <c r="J842" i="5"/>
  <c r="J122" i="3"/>
  <c r="J843" i="5"/>
  <c r="J123" i="3"/>
  <c r="J844" i="5"/>
  <c r="J124" i="3"/>
  <c r="J845" i="5"/>
  <c r="J125" i="3"/>
  <c r="J846" i="5"/>
  <c r="J126" i="3"/>
  <c r="J847" i="5"/>
  <c r="J127" i="3"/>
  <c r="J848" i="5"/>
  <c r="J128" i="3"/>
  <c r="J849" i="5"/>
  <c r="J129" i="3"/>
  <c r="J850" i="5"/>
  <c r="J130" i="3"/>
  <c r="J851" i="5"/>
  <c r="J131" i="3"/>
  <c r="J852" i="5"/>
  <c r="J132" i="3"/>
  <c r="J853" i="5"/>
  <c r="J133" i="3"/>
  <c r="J854" i="5"/>
  <c r="J134" i="3"/>
  <c r="J855" i="5"/>
  <c r="J135" i="3"/>
  <c r="J856" i="5"/>
  <c r="J136" i="3"/>
  <c r="J857" i="5"/>
  <c r="J137" i="3"/>
  <c r="J858" i="5"/>
  <c r="J138" i="3"/>
  <c r="J139" i="3"/>
  <c r="I796" i="5"/>
  <c r="I76" i="3"/>
  <c r="I797" i="5"/>
  <c r="I77" i="3"/>
  <c r="I798" i="5"/>
  <c r="I78" i="3"/>
  <c r="I799" i="5"/>
  <c r="I79" i="3"/>
  <c r="I800" i="5"/>
  <c r="I80" i="3"/>
  <c r="I801" i="5"/>
  <c r="I81" i="3"/>
  <c r="I802" i="5"/>
  <c r="I82" i="3"/>
  <c r="I803" i="5"/>
  <c r="I83" i="3"/>
  <c r="I804" i="5"/>
  <c r="I84" i="3"/>
  <c r="I805" i="5"/>
  <c r="I85" i="3"/>
  <c r="I806" i="5"/>
  <c r="I86" i="3"/>
  <c r="I807" i="5"/>
  <c r="I87" i="3"/>
  <c r="I808" i="5"/>
  <c r="I88" i="3"/>
  <c r="I809" i="5"/>
  <c r="I89" i="3"/>
  <c r="I810" i="5"/>
  <c r="I90" i="3"/>
  <c r="I811" i="5"/>
  <c r="I91" i="3"/>
  <c r="I812" i="5"/>
  <c r="I92" i="3"/>
  <c r="I813" i="5"/>
  <c r="I93" i="3"/>
  <c r="I814" i="5"/>
  <c r="I94" i="3"/>
  <c r="I815" i="5"/>
  <c r="I95" i="3"/>
  <c r="I816" i="5"/>
  <c r="I96" i="3"/>
  <c r="I817" i="5"/>
  <c r="I97" i="3"/>
  <c r="I818" i="5"/>
  <c r="I98" i="3"/>
  <c r="I819" i="5"/>
  <c r="I99" i="3"/>
  <c r="I820" i="5"/>
  <c r="I100" i="3"/>
  <c r="I821" i="5"/>
  <c r="I101" i="3"/>
  <c r="I822" i="5"/>
  <c r="I102" i="3"/>
  <c r="I823" i="5"/>
  <c r="I103" i="3"/>
  <c r="I824" i="5"/>
  <c r="I104" i="3"/>
  <c r="I825" i="5"/>
  <c r="I105" i="3"/>
  <c r="I826" i="5"/>
  <c r="I106" i="3"/>
  <c r="I827" i="5"/>
  <c r="I107" i="3"/>
  <c r="I828" i="5"/>
  <c r="I108" i="3"/>
  <c r="I829" i="5"/>
  <c r="I109" i="3"/>
  <c r="I830" i="5"/>
  <c r="I110" i="3"/>
  <c r="I831" i="5"/>
  <c r="I111" i="3"/>
  <c r="I832" i="5"/>
  <c r="I112" i="3"/>
  <c r="I833" i="5"/>
  <c r="I113" i="3"/>
  <c r="I834" i="5"/>
  <c r="I114" i="3"/>
  <c r="I835" i="5"/>
  <c r="I115" i="3"/>
  <c r="I836" i="5"/>
  <c r="I116" i="3"/>
  <c r="I837" i="5"/>
  <c r="I117" i="3"/>
  <c r="I838" i="5"/>
  <c r="I118" i="3"/>
  <c r="I839" i="5"/>
  <c r="I119" i="3"/>
  <c r="I840" i="5"/>
  <c r="I120" i="3"/>
  <c r="I841" i="5"/>
  <c r="I121" i="3"/>
  <c r="I842" i="5"/>
  <c r="I122" i="3"/>
  <c r="I843" i="5"/>
  <c r="I123" i="3"/>
  <c r="I844" i="5"/>
  <c r="I124" i="3"/>
  <c r="I845" i="5"/>
  <c r="I125" i="3"/>
  <c r="I846" i="5"/>
  <c r="I126" i="3"/>
  <c r="I847" i="5"/>
  <c r="I127" i="3"/>
  <c r="I848" i="5"/>
  <c r="I128" i="3"/>
  <c r="I849" i="5"/>
  <c r="I129" i="3"/>
  <c r="I850" i="5"/>
  <c r="I130" i="3"/>
  <c r="I851" i="5"/>
  <c r="I131" i="3"/>
  <c r="I852" i="5"/>
  <c r="I132" i="3"/>
  <c r="I853" i="5"/>
  <c r="I133" i="3"/>
  <c r="I854" i="5"/>
  <c r="I134" i="3"/>
  <c r="I855" i="5"/>
  <c r="I135" i="3"/>
  <c r="I856" i="5"/>
  <c r="I136" i="3"/>
  <c r="I857" i="5"/>
  <c r="I137" i="3"/>
  <c r="I858" i="5"/>
  <c r="I138" i="3"/>
  <c r="I139" i="3"/>
  <c r="H796" i="5"/>
  <c r="H76" i="3"/>
  <c r="H797" i="5"/>
  <c r="H77" i="3"/>
  <c r="H798" i="5"/>
  <c r="H78" i="3"/>
  <c r="H799" i="5"/>
  <c r="H79" i="3"/>
  <c r="H800" i="5"/>
  <c r="H80" i="3"/>
  <c r="H801" i="5"/>
  <c r="H81" i="3"/>
  <c r="H802" i="5"/>
  <c r="H82" i="3"/>
  <c r="H803" i="5"/>
  <c r="H83" i="3"/>
  <c r="H804" i="5"/>
  <c r="H84" i="3"/>
  <c r="H805" i="5"/>
  <c r="H85" i="3"/>
  <c r="H806" i="5"/>
  <c r="H86" i="3"/>
  <c r="H807" i="5"/>
  <c r="H87" i="3"/>
  <c r="H808" i="5"/>
  <c r="H88" i="3"/>
  <c r="H809" i="5"/>
  <c r="H89" i="3"/>
  <c r="H810" i="5"/>
  <c r="H90" i="3"/>
  <c r="H811" i="5"/>
  <c r="H91" i="3"/>
  <c r="H812" i="5"/>
  <c r="H92" i="3"/>
  <c r="H813" i="5"/>
  <c r="H93" i="3"/>
  <c r="H814" i="5"/>
  <c r="H94" i="3"/>
  <c r="H815" i="5"/>
  <c r="H95" i="3"/>
  <c r="H816" i="5"/>
  <c r="H96" i="3"/>
  <c r="H817" i="5"/>
  <c r="H97" i="3"/>
  <c r="H818" i="5"/>
  <c r="H98" i="3"/>
  <c r="H819" i="5"/>
  <c r="H99" i="3"/>
  <c r="H820" i="5"/>
  <c r="H100" i="3"/>
  <c r="H821" i="5"/>
  <c r="H101" i="3"/>
  <c r="H822" i="5"/>
  <c r="H102" i="3"/>
  <c r="H823" i="5"/>
  <c r="H103" i="3"/>
  <c r="H824" i="5"/>
  <c r="H104" i="3"/>
  <c r="H825" i="5"/>
  <c r="H105" i="3"/>
  <c r="H826" i="5"/>
  <c r="H106" i="3"/>
  <c r="H827" i="5"/>
  <c r="H107" i="3"/>
  <c r="H828" i="5"/>
  <c r="H108" i="3"/>
  <c r="H829" i="5"/>
  <c r="H109" i="3"/>
  <c r="H830" i="5"/>
  <c r="H110" i="3"/>
  <c r="H831" i="5"/>
  <c r="H111" i="3"/>
  <c r="H832" i="5"/>
  <c r="H112" i="3"/>
  <c r="H833" i="5"/>
  <c r="H113" i="3"/>
  <c r="H834" i="5"/>
  <c r="H114" i="3"/>
  <c r="H835" i="5"/>
  <c r="H115" i="3"/>
  <c r="H836" i="5"/>
  <c r="H116" i="3"/>
  <c r="H837" i="5"/>
  <c r="H117" i="3"/>
  <c r="H838" i="5"/>
  <c r="H118" i="3"/>
  <c r="H839" i="5"/>
  <c r="H119" i="3"/>
  <c r="H840" i="5"/>
  <c r="H120" i="3"/>
  <c r="H841" i="5"/>
  <c r="H121" i="3"/>
  <c r="H842" i="5"/>
  <c r="H122" i="3"/>
  <c r="H843" i="5"/>
  <c r="H123" i="3"/>
  <c r="H844" i="5"/>
  <c r="H124" i="3"/>
  <c r="H845" i="5"/>
  <c r="H125" i="3"/>
  <c r="H846" i="5"/>
  <c r="H126" i="3"/>
  <c r="H847" i="5"/>
  <c r="H127" i="3"/>
  <c r="H848" i="5"/>
  <c r="H128" i="3"/>
  <c r="H849" i="5"/>
  <c r="H129" i="3"/>
  <c r="H850" i="5"/>
  <c r="H130" i="3"/>
  <c r="H851" i="5"/>
  <c r="H131" i="3"/>
  <c r="H852" i="5"/>
  <c r="H132" i="3"/>
  <c r="H853" i="5"/>
  <c r="H133" i="3"/>
  <c r="H854" i="5"/>
  <c r="H134" i="3"/>
  <c r="H855" i="5"/>
  <c r="H135" i="3"/>
  <c r="H856" i="5"/>
  <c r="H136" i="3"/>
  <c r="H857" i="5"/>
  <c r="H137" i="3"/>
  <c r="H858" i="5"/>
  <c r="H138" i="3"/>
  <c r="H139" i="3"/>
  <c r="G796" i="5"/>
  <c r="G76" i="3"/>
  <c r="G797" i="5"/>
  <c r="G77" i="3"/>
  <c r="G798" i="5"/>
  <c r="G78" i="3"/>
  <c r="G799" i="5"/>
  <c r="G79" i="3"/>
  <c r="G800" i="5"/>
  <c r="G80" i="3"/>
  <c r="G801" i="5"/>
  <c r="G81" i="3"/>
  <c r="G802" i="5"/>
  <c r="G82" i="3"/>
  <c r="G803" i="5"/>
  <c r="G83" i="3"/>
  <c r="G804" i="5"/>
  <c r="G84" i="3"/>
  <c r="G805" i="5"/>
  <c r="G85" i="3"/>
  <c r="G806" i="5"/>
  <c r="G86" i="3"/>
  <c r="G807" i="5"/>
  <c r="G87" i="3"/>
  <c r="G808" i="5"/>
  <c r="G88" i="3"/>
  <c r="G809" i="5"/>
  <c r="G89" i="3"/>
  <c r="G810" i="5"/>
  <c r="G90" i="3"/>
  <c r="G811" i="5"/>
  <c r="G91" i="3"/>
  <c r="G812" i="5"/>
  <c r="G92" i="3"/>
  <c r="G813" i="5"/>
  <c r="G93" i="3"/>
  <c r="G814" i="5"/>
  <c r="G94" i="3"/>
  <c r="G815" i="5"/>
  <c r="G95" i="3"/>
  <c r="G816" i="5"/>
  <c r="G96" i="3"/>
  <c r="G817" i="5"/>
  <c r="G97" i="3"/>
  <c r="G818" i="5"/>
  <c r="G98" i="3"/>
  <c r="G819" i="5"/>
  <c r="G99" i="3"/>
  <c r="G820" i="5"/>
  <c r="G100" i="3"/>
  <c r="G821" i="5"/>
  <c r="G101" i="3"/>
  <c r="G822" i="5"/>
  <c r="G102" i="3"/>
  <c r="G823" i="5"/>
  <c r="G103" i="3"/>
  <c r="G824" i="5"/>
  <c r="G104" i="3"/>
  <c r="G825" i="5"/>
  <c r="G105" i="3"/>
  <c r="G826" i="5"/>
  <c r="G106" i="3"/>
  <c r="G827" i="5"/>
  <c r="G107" i="3"/>
  <c r="G828" i="5"/>
  <c r="G108" i="3"/>
  <c r="G829" i="5"/>
  <c r="G109" i="3"/>
  <c r="G830" i="5"/>
  <c r="G110" i="3"/>
  <c r="G831" i="5"/>
  <c r="G111" i="3"/>
  <c r="G832" i="5"/>
  <c r="G112" i="3"/>
  <c r="G833" i="5"/>
  <c r="G113" i="3"/>
  <c r="G834" i="5"/>
  <c r="G114" i="3"/>
  <c r="G835" i="5"/>
  <c r="G115" i="3"/>
  <c r="G836" i="5"/>
  <c r="G116" i="3"/>
  <c r="G837" i="5"/>
  <c r="G117" i="3"/>
  <c r="G838" i="5"/>
  <c r="G118" i="3"/>
  <c r="G839" i="5"/>
  <c r="G119" i="3"/>
  <c r="G840" i="5"/>
  <c r="G120" i="3"/>
  <c r="G841" i="5"/>
  <c r="G121" i="3"/>
  <c r="G842" i="5"/>
  <c r="G122" i="3"/>
  <c r="G843" i="5"/>
  <c r="G123" i="3"/>
  <c r="G844" i="5"/>
  <c r="G124" i="3"/>
  <c r="G845" i="5"/>
  <c r="G125" i="3"/>
  <c r="G846" i="5"/>
  <c r="G126" i="3"/>
  <c r="G847" i="5"/>
  <c r="G127" i="3"/>
  <c r="G848" i="5"/>
  <c r="G128" i="3"/>
  <c r="G849" i="5"/>
  <c r="G129" i="3"/>
  <c r="G850" i="5"/>
  <c r="G130" i="3"/>
  <c r="G851" i="5"/>
  <c r="G131" i="3"/>
  <c r="G852" i="5"/>
  <c r="G132" i="3"/>
  <c r="G853" i="5"/>
  <c r="G133" i="3"/>
  <c r="G854" i="5"/>
  <c r="G134" i="3"/>
  <c r="G855" i="5"/>
  <c r="G135" i="3"/>
  <c r="G856" i="5"/>
  <c r="G136" i="3"/>
  <c r="G857" i="5"/>
  <c r="G137" i="3"/>
  <c r="G858" i="5"/>
  <c r="G138" i="3"/>
  <c r="G139" i="3"/>
  <c r="F796" i="5"/>
  <c r="F76" i="3"/>
  <c r="F797" i="5"/>
  <c r="F77" i="3"/>
  <c r="F798" i="5"/>
  <c r="F78" i="3"/>
  <c r="F799" i="5"/>
  <c r="F79" i="3"/>
  <c r="F800" i="5"/>
  <c r="F80" i="3"/>
  <c r="F801" i="5"/>
  <c r="F81" i="3"/>
  <c r="F802" i="5"/>
  <c r="F82" i="3"/>
  <c r="F803" i="5"/>
  <c r="F83" i="3"/>
  <c r="F804" i="5"/>
  <c r="F84" i="3"/>
  <c r="F805" i="5"/>
  <c r="F85" i="3"/>
  <c r="F806" i="5"/>
  <c r="F86" i="3"/>
  <c r="F807" i="5"/>
  <c r="F87" i="3"/>
  <c r="F808" i="5"/>
  <c r="F88" i="3"/>
  <c r="F809" i="5"/>
  <c r="F89" i="3"/>
  <c r="F810" i="5"/>
  <c r="F90" i="3"/>
  <c r="F811" i="5"/>
  <c r="F91" i="3"/>
  <c r="F812" i="5"/>
  <c r="F92" i="3"/>
  <c r="F813" i="5"/>
  <c r="F93" i="3"/>
  <c r="F814" i="5"/>
  <c r="F94" i="3"/>
  <c r="F815" i="5"/>
  <c r="F95" i="3"/>
  <c r="F816" i="5"/>
  <c r="F96" i="3"/>
  <c r="F817" i="5"/>
  <c r="F97" i="3"/>
  <c r="F818" i="5"/>
  <c r="F98" i="3"/>
  <c r="F819" i="5"/>
  <c r="F99" i="3"/>
  <c r="F820" i="5"/>
  <c r="F100" i="3"/>
  <c r="F821" i="5"/>
  <c r="F101" i="3"/>
  <c r="F822" i="5"/>
  <c r="F102" i="3"/>
  <c r="F823" i="5"/>
  <c r="F103" i="3"/>
  <c r="F824" i="5"/>
  <c r="F104" i="3"/>
  <c r="F825" i="5"/>
  <c r="F105" i="3"/>
  <c r="F826" i="5"/>
  <c r="F106" i="3"/>
  <c r="F827" i="5"/>
  <c r="F107" i="3"/>
  <c r="F828" i="5"/>
  <c r="F108" i="3"/>
  <c r="F829" i="5"/>
  <c r="F109" i="3"/>
  <c r="F830" i="5"/>
  <c r="F110" i="3"/>
  <c r="F831" i="5"/>
  <c r="F111" i="3"/>
  <c r="F832" i="5"/>
  <c r="F112" i="3"/>
  <c r="F833" i="5"/>
  <c r="F113" i="3"/>
  <c r="F834" i="5"/>
  <c r="F114" i="3"/>
  <c r="F835" i="5"/>
  <c r="F115" i="3"/>
  <c r="F836" i="5"/>
  <c r="F116" i="3"/>
  <c r="F837" i="5"/>
  <c r="F117" i="3"/>
  <c r="F838" i="5"/>
  <c r="F118" i="3"/>
  <c r="F839" i="5"/>
  <c r="F119" i="3"/>
  <c r="F840" i="5"/>
  <c r="F120" i="3"/>
  <c r="F841" i="5"/>
  <c r="F121" i="3"/>
  <c r="F842" i="5"/>
  <c r="F122" i="3"/>
  <c r="F843" i="5"/>
  <c r="F123" i="3"/>
  <c r="F844" i="5"/>
  <c r="F124" i="3"/>
  <c r="F845" i="5"/>
  <c r="F125" i="3"/>
  <c r="F846" i="5"/>
  <c r="F126" i="3"/>
  <c r="F847" i="5"/>
  <c r="F127" i="3"/>
  <c r="F848" i="5"/>
  <c r="F128" i="3"/>
  <c r="F849" i="5"/>
  <c r="F129" i="3"/>
  <c r="F850" i="5"/>
  <c r="F130" i="3"/>
  <c r="F851" i="5"/>
  <c r="F131" i="3"/>
  <c r="F852" i="5"/>
  <c r="F132" i="3"/>
  <c r="F853" i="5"/>
  <c r="F133" i="3"/>
  <c r="F854" i="5"/>
  <c r="F134" i="3"/>
  <c r="F855" i="5"/>
  <c r="F135" i="3"/>
  <c r="F856" i="5"/>
  <c r="F136" i="3"/>
  <c r="F857" i="5"/>
  <c r="F137" i="3"/>
  <c r="F858" i="5"/>
  <c r="F138" i="3"/>
  <c r="F139" i="3"/>
  <c r="E796" i="5"/>
  <c r="E76" i="3"/>
  <c r="E797" i="5"/>
  <c r="E77" i="3"/>
  <c r="E798" i="5"/>
  <c r="E78" i="3"/>
  <c r="E799" i="5"/>
  <c r="E79" i="3"/>
  <c r="E800" i="5"/>
  <c r="E80" i="3"/>
  <c r="E801" i="5"/>
  <c r="E81" i="3"/>
  <c r="E802" i="5"/>
  <c r="E82" i="3"/>
  <c r="E803" i="5"/>
  <c r="E83" i="3"/>
  <c r="E804" i="5"/>
  <c r="E84" i="3"/>
  <c r="E805" i="5"/>
  <c r="E85" i="3"/>
  <c r="E806" i="5"/>
  <c r="E86" i="3"/>
  <c r="E807" i="5"/>
  <c r="E87" i="3"/>
  <c r="E808" i="5"/>
  <c r="E88" i="3"/>
  <c r="E809" i="5"/>
  <c r="E89" i="3"/>
  <c r="E810" i="5"/>
  <c r="E90" i="3"/>
  <c r="E811" i="5"/>
  <c r="E91" i="3"/>
  <c r="E812" i="5"/>
  <c r="E92" i="3"/>
  <c r="E813" i="5"/>
  <c r="E93" i="3"/>
  <c r="E814" i="5"/>
  <c r="E94" i="3"/>
  <c r="E815" i="5"/>
  <c r="E95" i="3"/>
  <c r="E816" i="5"/>
  <c r="E96" i="3"/>
  <c r="E817" i="5"/>
  <c r="E97" i="3"/>
  <c r="E818" i="5"/>
  <c r="E98" i="3"/>
  <c r="E819" i="5"/>
  <c r="E99" i="3"/>
  <c r="E820" i="5"/>
  <c r="E100" i="3"/>
  <c r="E821" i="5"/>
  <c r="E101" i="3"/>
  <c r="E822" i="5"/>
  <c r="E102" i="3"/>
  <c r="E823" i="5"/>
  <c r="E103" i="3"/>
  <c r="E824" i="5"/>
  <c r="E104" i="3"/>
  <c r="E825" i="5"/>
  <c r="E105" i="3"/>
  <c r="E826" i="5"/>
  <c r="E106" i="3"/>
  <c r="E827" i="5"/>
  <c r="E107" i="3"/>
  <c r="E828" i="5"/>
  <c r="E108" i="3"/>
  <c r="E829" i="5"/>
  <c r="E109" i="3"/>
  <c r="E830" i="5"/>
  <c r="E110" i="3"/>
  <c r="E831" i="5"/>
  <c r="E111" i="3"/>
  <c r="E832" i="5"/>
  <c r="E112" i="3"/>
  <c r="E833" i="5"/>
  <c r="E113" i="3"/>
  <c r="E834" i="5"/>
  <c r="E114" i="3"/>
  <c r="E835" i="5"/>
  <c r="E115" i="3"/>
  <c r="E836" i="5"/>
  <c r="E116" i="3"/>
  <c r="E837" i="5"/>
  <c r="E117" i="3"/>
  <c r="E838" i="5"/>
  <c r="E118" i="3"/>
  <c r="E839" i="5"/>
  <c r="E119" i="3"/>
  <c r="E840" i="5"/>
  <c r="E120" i="3"/>
  <c r="E841" i="5"/>
  <c r="E121" i="3"/>
  <c r="E842" i="5"/>
  <c r="E122" i="3"/>
  <c r="E843" i="5"/>
  <c r="E123" i="3"/>
  <c r="E844" i="5"/>
  <c r="E124" i="3"/>
  <c r="E845" i="5"/>
  <c r="E125" i="3"/>
  <c r="E846" i="5"/>
  <c r="E126" i="3"/>
  <c r="E847" i="5"/>
  <c r="E127" i="3"/>
  <c r="E848" i="5"/>
  <c r="E128" i="3"/>
  <c r="E849" i="5"/>
  <c r="E129" i="3"/>
  <c r="E850" i="5"/>
  <c r="E130" i="3"/>
  <c r="E851" i="5"/>
  <c r="E131" i="3"/>
  <c r="E852" i="5"/>
  <c r="E132" i="3"/>
  <c r="E853" i="5"/>
  <c r="E133" i="3"/>
  <c r="E854" i="5"/>
  <c r="E134" i="3"/>
  <c r="E855" i="5"/>
  <c r="E135" i="3"/>
  <c r="E856" i="5"/>
  <c r="E136" i="3"/>
  <c r="E857" i="5"/>
  <c r="E137" i="3"/>
  <c r="E858" i="5"/>
  <c r="E138" i="3"/>
  <c r="E139" i="3"/>
  <c r="D796" i="5"/>
  <c r="D76" i="3"/>
  <c r="D797" i="5"/>
  <c r="D77" i="3"/>
  <c r="D798" i="5"/>
  <c r="D78" i="3"/>
  <c r="D799" i="5"/>
  <c r="D79" i="3"/>
  <c r="D800" i="5"/>
  <c r="D80" i="3"/>
  <c r="D801" i="5"/>
  <c r="D81" i="3"/>
  <c r="D802" i="5"/>
  <c r="D82" i="3"/>
  <c r="D803" i="5"/>
  <c r="D83" i="3"/>
  <c r="D804" i="5"/>
  <c r="D84" i="3"/>
  <c r="D805" i="5"/>
  <c r="D85" i="3"/>
  <c r="D806" i="5"/>
  <c r="D86" i="3"/>
  <c r="D807" i="5"/>
  <c r="D87" i="3"/>
  <c r="D808" i="5"/>
  <c r="D88" i="3"/>
  <c r="D809" i="5"/>
  <c r="D89" i="3"/>
  <c r="D810" i="5"/>
  <c r="D90" i="3"/>
  <c r="D811" i="5"/>
  <c r="D91" i="3"/>
  <c r="D812" i="5"/>
  <c r="D92" i="3"/>
  <c r="D813" i="5"/>
  <c r="D93" i="3"/>
  <c r="D814" i="5"/>
  <c r="D94" i="3"/>
  <c r="D815" i="5"/>
  <c r="D95" i="3"/>
  <c r="D816" i="5"/>
  <c r="D96" i="3"/>
  <c r="D817" i="5"/>
  <c r="D97" i="3"/>
  <c r="D818" i="5"/>
  <c r="D98" i="3"/>
  <c r="D819" i="5"/>
  <c r="D99" i="3"/>
  <c r="D820" i="5"/>
  <c r="D100" i="3"/>
  <c r="D821" i="5"/>
  <c r="D101" i="3"/>
  <c r="D822" i="5"/>
  <c r="D102" i="3"/>
  <c r="D823" i="5"/>
  <c r="D103" i="3"/>
  <c r="D824" i="5"/>
  <c r="D104" i="3"/>
  <c r="D825" i="5"/>
  <c r="D105" i="3"/>
  <c r="D826" i="5"/>
  <c r="D106" i="3"/>
  <c r="D827" i="5"/>
  <c r="D107" i="3"/>
  <c r="D828" i="5"/>
  <c r="D108" i="3"/>
  <c r="D829" i="5"/>
  <c r="D109" i="3"/>
  <c r="D830" i="5"/>
  <c r="D110" i="3"/>
  <c r="D831" i="5"/>
  <c r="D111" i="3"/>
  <c r="D832" i="5"/>
  <c r="D112" i="3"/>
  <c r="D833" i="5"/>
  <c r="D113" i="3"/>
  <c r="D834" i="5"/>
  <c r="D114" i="3"/>
  <c r="D835" i="5"/>
  <c r="D115" i="3"/>
  <c r="D836" i="5"/>
  <c r="D116" i="3"/>
  <c r="D837" i="5"/>
  <c r="D117" i="3"/>
  <c r="D838" i="5"/>
  <c r="D118" i="3"/>
  <c r="D839" i="5"/>
  <c r="D119" i="3"/>
  <c r="D840" i="5"/>
  <c r="D120" i="3"/>
  <c r="D841" i="5"/>
  <c r="D121" i="3"/>
  <c r="D842" i="5"/>
  <c r="D122" i="3"/>
  <c r="D843" i="5"/>
  <c r="D123" i="3"/>
  <c r="D844" i="5"/>
  <c r="D124" i="3"/>
  <c r="D845" i="5"/>
  <c r="D125" i="3"/>
  <c r="D846" i="5"/>
  <c r="D126" i="3"/>
  <c r="D847" i="5"/>
  <c r="D127" i="3"/>
  <c r="D848" i="5"/>
  <c r="D128" i="3"/>
  <c r="D849" i="5"/>
  <c r="D129" i="3"/>
  <c r="D850" i="5"/>
  <c r="D130" i="3"/>
  <c r="D851" i="5"/>
  <c r="D131" i="3"/>
  <c r="D852" i="5"/>
  <c r="D132" i="3"/>
  <c r="D853" i="5"/>
  <c r="D133" i="3"/>
  <c r="D854" i="5"/>
  <c r="D134" i="3"/>
  <c r="D855" i="5"/>
  <c r="D135" i="3"/>
  <c r="D856" i="5"/>
  <c r="D136" i="3"/>
  <c r="D857" i="5"/>
  <c r="D137" i="3"/>
  <c r="D858" i="5"/>
  <c r="D138" i="3"/>
  <c r="D139" i="3"/>
  <c r="C796" i="5"/>
  <c r="C76" i="3"/>
  <c r="C797" i="5"/>
  <c r="C77" i="3"/>
  <c r="C798" i="5"/>
  <c r="C78" i="3"/>
  <c r="C799" i="5"/>
  <c r="C79" i="3"/>
  <c r="C800" i="5"/>
  <c r="C80" i="3"/>
  <c r="C801" i="5"/>
  <c r="C81" i="3"/>
  <c r="C802" i="5"/>
  <c r="C82" i="3"/>
  <c r="C803" i="5"/>
  <c r="C83" i="3"/>
  <c r="C804" i="5"/>
  <c r="C84" i="3"/>
  <c r="C805" i="5"/>
  <c r="C85" i="3"/>
  <c r="C806" i="5"/>
  <c r="C86" i="3"/>
  <c r="C807" i="5"/>
  <c r="C87" i="3"/>
  <c r="C808" i="5"/>
  <c r="C88" i="3"/>
  <c r="C809" i="5"/>
  <c r="C89" i="3"/>
  <c r="C810" i="5"/>
  <c r="C90" i="3"/>
  <c r="C811" i="5"/>
  <c r="C91" i="3"/>
  <c r="C812" i="5"/>
  <c r="C92" i="3"/>
  <c r="C813" i="5"/>
  <c r="C93" i="3"/>
  <c r="C814" i="5"/>
  <c r="C94" i="3"/>
  <c r="C815" i="5"/>
  <c r="C95" i="3"/>
  <c r="C816" i="5"/>
  <c r="C96" i="3"/>
  <c r="C817" i="5"/>
  <c r="C97" i="3"/>
  <c r="C818" i="5"/>
  <c r="C98" i="3"/>
  <c r="C819" i="5"/>
  <c r="C99" i="3"/>
  <c r="C820" i="5"/>
  <c r="C100" i="3"/>
  <c r="C821" i="5"/>
  <c r="C101" i="3"/>
  <c r="C822" i="5"/>
  <c r="C102" i="3"/>
  <c r="C823" i="5"/>
  <c r="C103" i="3"/>
  <c r="C824" i="5"/>
  <c r="C104" i="3"/>
  <c r="C825" i="5"/>
  <c r="C105" i="3"/>
  <c r="C826" i="5"/>
  <c r="C106" i="3"/>
  <c r="C827" i="5"/>
  <c r="C107" i="3"/>
  <c r="C828" i="5"/>
  <c r="C108" i="3"/>
  <c r="C829" i="5"/>
  <c r="C109" i="3"/>
  <c r="C830" i="5"/>
  <c r="C110" i="3"/>
  <c r="C831" i="5"/>
  <c r="C111" i="3"/>
  <c r="C832" i="5"/>
  <c r="C112" i="3"/>
  <c r="C833" i="5"/>
  <c r="C113" i="3"/>
  <c r="C834" i="5"/>
  <c r="C114" i="3"/>
  <c r="C835" i="5"/>
  <c r="C115" i="3"/>
  <c r="C836" i="5"/>
  <c r="C116" i="3"/>
  <c r="C837" i="5"/>
  <c r="C117" i="3"/>
  <c r="C838" i="5"/>
  <c r="C118" i="3"/>
  <c r="C839" i="5"/>
  <c r="C119" i="3"/>
  <c r="C840" i="5"/>
  <c r="C120" i="3"/>
  <c r="C841" i="5"/>
  <c r="C121" i="3"/>
  <c r="C842" i="5"/>
  <c r="C122" i="3"/>
  <c r="C843" i="5"/>
  <c r="C123" i="3"/>
  <c r="C844" i="5"/>
  <c r="C124" i="3"/>
  <c r="C845" i="5"/>
  <c r="C125" i="3"/>
  <c r="C846" i="5"/>
  <c r="C126" i="3"/>
  <c r="C847" i="5"/>
  <c r="C127" i="3"/>
  <c r="C848" i="5"/>
  <c r="C128" i="3"/>
  <c r="C849" i="5"/>
  <c r="C129" i="3"/>
  <c r="C850" i="5"/>
  <c r="C130" i="3"/>
  <c r="C851" i="5"/>
  <c r="C131" i="3"/>
  <c r="C852" i="5"/>
  <c r="C132" i="3"/>
  <c r="C853" i="5"/>
  <c r="C133" i="3"/>
  <c r="C854" i="5"/>
  <c r="C134" i="3"/>
  <c r="C855" i="5"/>
  <c r="C135" i="3"/>
  <c r="C856" i="5"/>
  <c r="C136" i="3"/>
  <c r="C857" i="5"/>
  <c r="C137" i="3"/>
  <c r="C858" i="5"/>
  <c r="C138" i="3"/>
  <c r="C139" i="3"/>
  <c r="B796" i="5"/>
  <c r="B76" i="3"/>
  <c r="B797" i="5"/>
  <c r="B77" i="3"/>
  <c r="B798" i="5"/>
  <c r="B78" i="3"/>
  <c r="B799" i="5"/>
  <c r="B79" i="3"/>
  <c r="B800" i="5"/>
  <c r="B80" i="3"/>
  <c r="B801" i="5"/>
  <c r="B81" i="3"/>
  <c r="B802" i="5"/>
  <c r="B82" i="3"/>
  <c r="B803" i="5"/>
  <c r="B83" i="3"/>
  <c r="B804" i="5"/>
  <c r="B84" i="3"/>
  <c r="B805" i="5"/>
  <c r="B85" i="3"/>
  <c r="B806" i="5"/>
  <c r="B86" i="3"/>
  <c r="B807" i="5"/>
  <c r="B87" i="3"/>
  <c r="B808" i="5"/>
  <c r="B88" i="3"/>
  <c r="B809" i="5"/>
  <c r="B89" i="3"/>
  <c r="B810" i="5"/>
  <c r="B90" i="3"/>
  <c r="B811" i="5"/>
  <c r="B91" i="3"/>
  <c r="B812" i="5"/>
  <c r="B92" i="3"/>
  <c r="B813" i="5"/>
  <c r="B93" i="3"/>
  <c r="B814" i="5"/>
  <c r="B94" i="3"/>
  <c r="B815" i="5"/>
  <c r="B95" i="3"/>
  <c r="B816" i="5"/>
  <c r="B96" i="3"/>
  <c r="B817" i="5"/>
  <c r="B97" i="3"/>
  <c r="B818" i="5"/>
  <c r="B98" i="3"/>
  <c r="B819" i="5"/>
  <c r="B99" i="3"/>
  <c r="B820" i="5"/>
  <c r="B100" i="3"/>
  <c r="B821" i="5"/>
  <c r="B101" i="3"/>
  <c r="B822" i="5"/>
  <c r="B102" i="3"/>
  <c r="B823" i="5"/>
  <c r="B103" i="3"/>
  <c r="B824" i="5"/>
  <c r="B104" i="3"/>
  <c r="B825" i="5"/>
  <c r="B105" i="3"/>
  <c r="B826" i="5"/>
  <c r="B106" i="3"/>
  <c r="B827" i="5"/>
  <c r="B107" i="3"/>
  <c r="B828" i="5"/>
  <c r="B108" i="3"/>
  <c r="B829" i="5"/>
  <c r="B109" i="3"/>
  <c r="B830" i="5"/>
  <c r="B110" i="3"/>
  <c r="B831" i="5"/>
  <c r="B111" i="3"/>
  <c r="B832" i="5"/>
  <c r="B112" i="3"/>
  <c r="B833" i="5"/>
  <c r="B113" i="3"/>
  <c r="B834" i="5"/>
  <c r="B114" i="3"/>
  <c r="B835" i="5"/>
  <c r="B115" i="3"/>
  <c r="B836" i="5"/>
  <c r="B116" i="3"/>
  <c r="B837" i="5"/>
  <c r="B117" i="3"/>
  <c r="B838" i="5"/>
  <c r="B118" i="3"/>
  <c r="B839" i="5"/>
  <c r="B119" i="3"/>
  <c r="B840" i="5"/>
  <c r="B120" i="3"/>
  <c r="B841" i="5"/>
  <c r="B121" i="3"/>
  <c r="B842" i="5"/>
  <c r="B122" i="3"/>
  <c r="B843" i="5"/>
  <c r="B123" i="3"/>
  <c r="B844" i="5"/>
  <c r="B124" i="3"/>
  <c r="B845" i="5"/>
  <c r="B125" i="3"/>
  <c r="B846" i="5"/>
  <c r="B126" i="3"/>
  <c r="B847" i="5"/>
  <c r="B127" i="3"/>
  <c r="B848" i="5"/>
  <c r="B128" i="3"/>
  <c r="B849" i="5"/>
  <c r="B129" i="3"/>
  <c r="B850" i="5"/>
  <c r="B130" i="3"/>
  <c r="B851" i="5"/>
  <c r="B131" i="3"/>
  <c r="B852" i="5"/>
  <c r="B132" i="3"/>
  <c r="B853" i="5"/>
  <c r="B133" i="3"/>
  <c r="B854" i="5"/>
  <c r="B134" i="3"/>
  <c r="B855" i="5"/>
  <c r="B135" i="3"/>
  <c r="B856" i="5"/>
  <c r="B136" i="3"/>
  <c r="B857" i="5"/>
  <c r="B137" i="3"/>
  <c r="B858" i="5"/>
  <c r="B138" i="3"/>
  <c r="B139" i="3"/>
  <c r="AD22" i="6"/>
  <c r="AD60" i="6"/>
  <c r="AD59" i="6"/>
  <c r="AD58" i="6"/>
  <c r="AD57" i="6"/>
  <c r="AD56" i="6"/>
  <c r="AD55" i="6"/>
  <c r="AD54" i="6"/>
  <c r="AD53" i="6"/>
  <c r="AD52" i="6"/>
  <c r="AD51" i="6"/>
  <c r="AD50" i="6"/>
  <c r="AD49" i="6"/>
  <c r="AD48" i="6"/>
  <c r="AD47" i="6"/>
  <c r="AD46" i="6"/>
  <c r="AD45" i="6"/>
  <c r="AD44" i="6"/>
  <c r="AD43" i="6"/>
  <c r="AD42" i="6"/>
  <c r="AD41" i="6"/>
  <c r="AD40" i="6"/>
  <c r="AD39" i="6"/>
  <c r="AD38" i="6"/>
  <c r="AD37" i="6"/>
  <c r="AD36" i="6"/>
  <c r="AD35" i="6"/>
  <c r="AD34" i="6"/>
  <c r="AD33" i="6"/>
  <c r="AD32" i="6"/>
  <c r="AD31" i="6"/>
  <c r="AD30" i="6"/>
  <c r="AD29" i="6"/>
  <c r="AD28" i="6"/>
  <c r="AD27" i="6"/>
  <c r="AD26" i="6"/>
  <c r="AD25" i="6"/>
  <c r="AD24" i="6"/>
  <c r="AD23" i="6"/>
  <c r="AD21" i="6"/>
  <c r="AD20" i="6"/>
  <c r="AD19" i="6"/>
  <c r="AD18" i="6"/>
  <c r="AD17" i="6"/>
  <c r="AD16" i="6"/>
  <c r="AD15" i="6"/>
  <c r="AD14" i="6"/>
  <c r="AD13" i="6"/>
  <c r="AD12" i="6"/>
  <c r="AD11" i="6"/>
  <c r="AD10" i="6"/>
  <c r="AD9" i="6"/>
  <c r="AD8" i="6"/>
  <c r="AD7" i="6"/>
  <c r="AD6" i="6"/>
  <c r="AD5" i="6"/>
  <c r="AD4" i="6"/>
  <c r="B532" i="5" a="1"/>
  <c r="B532" i="5"/>
  <c r="B664" i="5"/>
  <c r="C532" i="5"/>
  <c r="C664" i="5"/>
  <c r="D532" i="5"/>
  <c r="D664" i="5"/>
  <c r="E532" i="5"/>
  <c r="E664" i="5"/>
  <c r="F532" i="5"/>
  <c r="F664" i="5"/>
  <c r="G532" i="5"/>
  <c r="G664" i="5"/>
  <c r="H532" i="5"/>
  <c r="H664" i="5"/>
  <c r="I532" i="5"/>
  <c r="I664" i="5"/>
  <c r="J532" i="5"/>
  <c r="J664" i="5"/>
  <c r="K532" i="5"/>
  <c r="K664" i="5"/>
  <c r="L532" i="5"/>
  <c r="L664" i="5"/>
  <c r="M532" i="5"/>
  <c r="M664" i="5"/>
  <c r="N532" i="5"/>
  <c r="N664" i="5"/>
  <c r="O532" i="5"/>
  <c r="O664" i="5"/>
  <c r="P532" i="5"/>
  <c r="P664" i="5"/>
  <c r="Q532" i="5"/>
  <c r="Q664" i="5"/>
  <c r="R532" i="5"/>
  <c r="R664" i="5"/>
  <c r="S532" i="5"/>
  <c r="S664" i="5"/>
  <c r="T532" i="5"/>
  <c r="T664" i="5"/>
  <c r="U532" i="5"/>
  <c r="U664" i="5"/>
  <c r="V532" i="5"/>
  <c r="V664" i="5"/>
  <c r="W532" i="5"/>
  <c r="W664" i="5"/>
  <c r="X532" i="5"/>
  <c r="X664" i="5"/>
  <c r="Y532" i="5"/>
  <c r="Y664" i="5"/>
  <c r="Z532" i="5"/>
  <c r="Z664" i="5"/>
  <c r="AA532" i="5"/>
  <c r="AA664" i="5"/>
  <c r="AB532" i="5"/>
  <c r="AB664" i="5"/>
  <c r="AC532" i="5"/>
  <c r="AC664" i="5"/>
  <c r="AD532" i="5"/>
  <c r="AD664" i="5"/>
  <c r="AE532" i="5"/>
  <c r="AE664" i="5"/>
  <c r="AF532" i="5"/>
  <c r="AF664" i="5"/>
  <c r="AG532" i="5"/>
  <c r="AG664" i="5"/>
  <c r="AH532" i="5"/>
  <c r="AH664" i="5"/>
  <c r="AI532" i="5"/>
  <c r="AI664" i="5"/>
  <c r="AJ532" i="5"/>
  <c r="AJ664" i="5"/>
  <c r="AK532" i="5"/>
  <c r="AK664" i="5"/>
  <c r="AL532" i="5"/>
  <c r="AL664" i="5"/>
  <c r="AM532" i="5"/>
  <c r="AM664" i="5"/>
  <c r="AN532" i="5"/>
  <c r="AN664" i="5"/>
  <c r="AO532" i="5"/>
  <c r="AO664" i="5"/>
  <c r="AP532" i="5"/>
  <c r="AP664" i="5"/>
  <c r="AQ532" i="5"/>
  <c r="AQ664" i="5"/>
  <c r="AR532" i="5"/>
  <c r="AR664" i="5"/>
  <c r="AS532" i="5"/>
  <c r="AS664" i="5"/>
  <c r="AT532" i="5"/>
  <c r="AT664" i="5"/>
  <c r="AU532" i="5"/>
  <c r="AU664" i="5"/>
  <c r="AV532" i="5"/>
  <c r="AV664" i="5"/>
  <c r="AW532" i="5"/>
  <c r="AW664" i="5"/>
  <c r="AX532" i="5"/>
  <c r="AX664" i="5"/>
  <c r="AY532" i="5"/>
  <c r="AY664" i="5"/>
  <c r="AZ532" i="5"/>
  <c r="AZ664" i="5"/>
  <c r="BA532" i="5"/>
  <c r="BA664" i="5"/>
  <c r="BB532" i="5"/>
  <c r="BB664" i="5"/>
  <c r="BC532" i="5"/>
  <c r="BC664" i="5"/>
  <c r="BD532" i="5"/>
  <c r="BD664" i="5"/>
  <c r="BE532" i="5"/>
  <c r="BE664" i="5"/>
  <c r="BF532" i="5"/>
  <c r="BF664" i="5"/>
  <c r="BG532" i="5"/>
  <c r="BG664" i="5"/>
  <c r="BH532" i="5"/>
  <c r="BH664" i="5"/>
  <c r="BI532" i="5"/>
  <c r="BI664" i="5"/>
  <c r="BJ532" i="5"/>
  <c r="BJ664" i="5"/>
  <c r="BK532" i="5"/>
  <c r="BK664" i="5"/>
  <c r="BL532" i="5"/>
  <c r="BL664" i="5"/>
  <c r="B533" i="5"/>
  <c r="B665" i="5"/>
  <c r="C533" i="5"/>
  <c r="C665" i="5"/>
  <c r="D533" i="5"/>
  <c r="D665" i="5"/>
  <c r="E533" i="5"/>
  <c r="E665" i="5"/>
  <c r="F533" i="5"/>
  <c r="F665" i="5"/>
  <c r="G533" i="5"/>
  <c r="G665" i="5"/>
  <c r="H533" i="5"/>
  <c r="H665" i="5"/>
  <c r="I533" i="5"/>
  <c r="I665" i="5"/>
  <c r="J533" i="5"/>
  <c r="J665" i="5"/>
  <c r="K533" i="5"/>
  <c r="K665" i="5"/>
  <c r="L533" i="5"/>
  <c r="L665" i="5"/>
  <c r="M533" i="5"/>
  <c r="M665" i="5"/>
  <c r="N533" i="5"/>
  <c r="N665" i="5"/>
  <c r="O533" i="5"/>
  <c r="O665" i="5"/>
  <c r="P533" i="5"/>
  <c r="P665" i="5"/>
  <c r="Q533" i="5"/>
  <c r="Q665" i="5"/>
  <c r="R533" i="5"/>
  <c r="R665" i="5"/>
  <c r="S533" i="5"/>
  <c r="S665" i="5"/>
  <c r="T533" i="5"/>
  <c r="T665" i="5"/>
  <c r="U533" i="5"/>
  <c r="U665" i="5"/>
  <c r="V533" i="5"/>
  <c r="V665" i="5"/>
  <c r="W533" i="5"/>
  <c r="W665" i="5"/>
  <c r="X533" i="5"/>
  <c r="X665" i="5"/>
  <c r="Y533" i="5"/>
  <c r="Y665" i="5"/>
  <c r="Z533" i="5"/>
  <c r="Z665" i="5"/>
  <c r="AA533" i="5"/>
  <c r="AA665" i="5"/>
  <c r="AB533" i="5"/>
  <c r="AB665" i="5"/>
  <c r="AC533" i="5"/>
  <c r="AC665" i="5"/>
  <c r="AD533" i="5"/>
  <c r="AD665" i="5"/>
  <c r="AE533" i="5"/>
  <c r="AE665" i="5"/>
  <c r="AF533" i="5"/>
  <c r="AF665" i="5"/>
  <c r="AG533" i="5"/>
  <c r="AG665" i="5"/>
  <c r="AH533" i="5"/>
  <c r="AH665" i="5"/>
  <c r="AI533" i="5"/>
  <c r="AI665" i="5"/>
  <c r="AJ533" i="5"/>
  <c r="AJ665" i="5"/>
  <c r="AK533" i="5"/>
  <c r="AK665" i="5"/>
  <c r="AL533" i="5"/>
  <c r="AL665" i="5"/>
  <c r="AM533" i="5"/>
  <c r="AM665" i="5"/>
  <c r="AN533" i="5"/>
  <c r="AN665" i="5"/>
  <c r="AO533" i="5"/>
  <c r="AO665" i="5"/>
  <c r="AP533" i="5"/>
  <c r="AP665" i="5"/>
  <c r="AQ533" i="5"/>
  <c r="AQ665" i="5"/>
  <c r="AR533" i="5"/>
  <c r="AR665" i="5"/>
  <c r="AS533" i="5"/>
  <c r="AS665" i="5"/>
  <c r="AT533" i="5"/>
  <c r="AT665" i="5"/>
  <c r="AU533" i="5"/>
  <c r="AU665" i="5"/>
  <c r="AV533" i="5"/>
  <c r="AV665" i="5"/>
  <c r="AW533" i="5"/>
  <c r="AW665" i="5"/>
  <c r="AX533" i="5"/>
  <c r="AX665" i="5"/>
  <c r="AY533" i="5"/>
  <c r="AY665" i="5"/>
  <c r="AZ533" i="5"/>
  <c r="AZ665" i="5"/>
  <c r="BA533" i="5"/>
  <c r="BA665" i="5"/>
  <c r="BB533" i="5"/>
  <c r="BB665" i="5"/>
  <c r="BC533" i="5"/>
  <c r="BC665" i="5"/>
  <c r="BD533" i="5"/>
  <c r="BD665" i="5"/>
  <c r="BE533" i="5"/>
  <c r="BE665" i="5"/>
  <c r="BF533" i="5"/>
  <c r="BF665" i="5"/>
  <c r="BG533" i="5"/>
  <c r="BG665" i="5"/>
  <c r="BH533" i="5"/>
  <c r="BH665" i="5"/>
  <c r="BI533" i="5"/>
  <c r="BI665" i="5"/>
  <c r="BJ533" i="5"/>
  <c r="BJ665" i="5"/>
  <c r="BK533" i="5"/>
  <c r="BK665" i="5"/>
  <c r="BL533" i="5"/>
  <c r="BL665" i="5"/>
  <c r="B534" i="5"/>
  <c r="B666" i="5"/>
  <c r="C534" i="5"/>
  <c r="C666" i="5"/>
  <c r="D534" i="5"/>
  <c r="D666" i="5"/>
  <c r="E534" i="5"/>
  <c r="E666" i="5"/>
  <c r="F534" i="5"/>
  <c r="F666" i="5"/>
  <c r="G534" i="5"/>
  <c r="G666" i="5"/>
  <c r="H534" i="5"/>
  <c r="H666" i="5"/>
  <c r="I534" i="5"/>
  <c r="I666" i="5"/>
  <c r="J534" i="5"/>
  <c r="J666" i="5"/>
  <c r="K534" i="5"/>
  <c r="K666" i="5"/>
  <c r="L534" i="5"/>
  <c r="L666" i="5"/>
  <c r="M534" i="5"/>
  <c r="M666" i="5"/>
  <c r="N534" i="5"/>
  <c r="N666" i="5"/>
  <c r="O534" i="5"/>
  <c r="O666" i="5"/>
  <c r="P534" i="5"/>
  <c r="P666" i="5"/>
  <c r="Q534" i="5"/>
  <c r="Q666" i="5"/>
  <c r="R534" i="5"/>
  <c r="R666" i="5"/>
  <c r="S534" i="5"/>
  <c r="S666" i="5"/>
  <c r="T534" i="5"/>
  <c r="T666" i="5"/>
  <c r="U534" i="5"/>
  <c r="U666" i="5"/>
  <c r="V534" i="5"/>
  <c r="V666" i="5"/>
  <c r="W534" i="5"/>
  <c r="W666" i="5"/>
  <c r="X534" i="5"/>
  <c r="X666" i="5"/>
  <c r="Y534" i="5"/>
  <c r="Y666" i="5"/>
  <c r="Z534" i="5"/>
  <c r="Z666" i="5"/>
  <c r="AA534" i="5"/>
  <c r="AA666" i="5"/>
  <c r="AB534" i="5"/>
  <c r="AB666" i="5"/>
  <c r="AC534" i="5"/>
  <c r="AC666" i="5"/>
  <c r="AD534" i="5"/>
  <c r="AD666" i="5"/>
  <c r="AE534" i="5"/>
  <c r="AE666" i="5"/>
  <c r="AF534" i="5"/>
  <c r="AF666" i="5"/>
  <c r="AG534" i="5"/>
  <c r="AG666" i="5"/>
  <c r="AH534" i="5"/>
  <c r="AH666" i="5"/>
  <c r="AI534" i="5"/>
  <c r="AI666" i="5"/>
  <c r="AJ534" i="5"/>
  <c r="AJ666" i="5"/>
  <c r="AK534" i="5"/>
  <c r="AK666" i="5"/>
  <c r="AL534" i="5"/>
  <c r="AL666" i="5"/>
  <c r="AM534" i="5"/>
  <c r="AM666" i="5"/>
  <c r="AN534" i="5"/>
  <c r="AN666" i="5"/>
  <c r="AO534" i="5"/>
  <c r="AO666" i="5"/>
  <c r="AP534" i="5"/>
  <c r="AP666" i="5"/>
  <c r="AQ534" i="5"/>
  <c r="AQ666" i="5"/>
  <c r="AR534" i="5"/>
  <c r="AR666" i="5"/>
  <c r="AS534" i="5"/>
  <c r="AS666" i="5"/>
  <c r="AT534" i="5"/>
  <c r="AT666" i="5"/>
  <c r="AU534" i="5"/>
  <c r="AU666" i="5"/>
  <c r="AV534" i="5"/>
  <c r="AV666" i="5"/>
  <c r="AW534" i="5"/>
  <c r="AW666" i="5"/>
  <c r="AX534" i="5"/>
  <c r="AX666" i="5"/>
  <c r="AY534" i="5"/>
  <c r="AY666" i="5"/>
  <c r="AZ534" i="5"/>
  <c r="AZ666" i="5"/>
  <c r="BA534" i="5"/>
  <c r="BA666" i="5"/>
  <c r="BB534" i="5"/>
  <c r="BB666" i="5"/>
  <c r="BC534" i="5"/>
  <c r="BC666" i="5"/>
  <c r="BD534" i="5"/>
  <c r="BD666" i="5"/>
  <c r="BE534" i="5"/>
  <c r="BE666" i="5"/>
  <c r="BF534" i="5"/>
  <c r="BF666" i="5"/>
  <c r="BG534" i="5"/>
  <c r="BG666" i="5"/>
  <c r="BH534" i="5"/>
  <c r="BH666" i="5"/>
  <c r="BI534" i="5"/>
  <c r="BI666" i="5"/>
  <c r="BJ534" i="5"/>
  <c r="BJ666" i="5"/>
  <c r="BK534" i="5"/>
  <c r="BK666" i="5"/>
  <c r="BL534" i="5"/>
  <c r="BL666" i="5"/>
  <c r="B535" i="5"/>
  <c r="B667" i="5"/>
  <c r="C535" i="5"/>
  <c r="C667" i="5"/>
  <c r="D535" i="5"/>
  <c r="D667" i="5"/>
  <c r="E535" i="5"/>
  <c r="E667" i="5"/>
  <c r="F535" i="5"/>
  <c r="F667" i="5"/>
  <c r="G535" i="5"/>
  <c r="G667" i="5"/>
  <c r="H535" i="5"/>
  <c r="H667" i="5"/>
  <c r="I535" i="5"/>
  <c r="I667" i="5"/>
  <c r="J535" i="5"/>
  <c r="J667" i="5"/>
  <c r="K535" i="5"/>
  <c r="K667" i="5"/>
  <c r="L535" i="5"/>
  <c r="L667" i="5"/>
  <c r="M535" i="5"/>
  <c r="M667" i="5"/>
  <c r="N535" i="5"/>
  <c r="N667" i="5"/>
  <c r="O535" i="5"/>
  <c r="O667" i="5"/>
  <c r="P535" i="5"/>
  <c r="P667" i="5"/>
  <c r="Q535" i="5"/>
  <c r="Q667" i="5"/>
  <c r="R535" i="5"/>
  <c r="R667" i="5"/>
  <c r="S535" i="5"/>
  <c r="S667" i="5"/>
  <c r="T535" i="5"/>
  <c r="T667" i="5"/>
  <c r="U535" i="5"/>
  <c r="U667" i="5"/>
  <c r="V535" i="5"/>
  <c r="V667" i="5"/>
  <c r="W535" i="5"/>
  <c r="W667" i="5"/>
  <c r="X535" i="5"/>
  <c r="X667" i="5"/>
  <c r="Y535" i="5"/>
  <c r="Y667" i="5"/>
  <c r="Z535" i="5"/>
  <c r="Z667" i="5"/>
  <c r="AA535" i="5"/>
  <c r="AA667" i="5"/>
  <c r="AB535" i="5"/>
  <c r="AB667" i="5"/>
  <c r="AC535" i="5"/>
  <c r="AC667" i="5"/>
  <c r="AD535" i="5"/>
  <c r="AD667" i="5"/>
  <c r="AE535" i="5"/>
  <c r="AE667" i="5"/>
  <c r="AF535" i="5"/>
  <c r="AF667" i="5"/>
  <c r="AG535" i="5"/>
  <c r="AG667" i="5"/>
  <c r="AH535" i="5"/>
  <c r="AH667" i="5"/>
  <c r="AI535" i="5"/>
  <c r="AI667" i="5"/>
  <c r="AJ535" i="5"/>
  <c r="AJ667" i="5"/>
  <c r="AK535" i="5"/>
  <c r="AK667" i="5"/>
  <c r="AL535" i="5"/>
  <c r="AL667" i="5"/>
  <c r="AM535" i="5"/>
  <c r="AM667" i="5"/>
  <c r="AN535" i="5"/>
  <c r="AN667" i="5"/>
  <c r="AO535" i="5"/>
  <c r="AO667" i="5"/>
  <c r="AP535" i="5"/>
  <c r="AP667" i="5"/>
  <c r="AQ535" i="5"/>
  <c r="AQ667" i="5"/>
  <c r="AR535" i="5"/>
  <c r="AR667" i="5"/>
  <c r="AS535" i="5"/>
  <c r="AS667" i="5"/>
  <c r="AT535" i="5"/>
  <c r="AT667" i="5"/>
  <c r="AU535" i="5"/>
  <c r="AU667" i="5"/>
  <c r="AV535" i="5"/>
  <c r="AV667" i="5"/>
  <c r="AW535" i="5"/>
  <c r="AW667" i="5"/>
  <c r="AX535" i="5"/>
  <c r="AX667" i="5"/>
  <c r="AY535" i="5"/>
  <c r="AY667" i="5"/>
  <c r="AZ535" i="5"/>
  <c r="AZ667" i="5"/>
  <c r="BA535" i="5"/>
  <c r="BA667" i="5"/>
  <c r="BB535" i="5"/>
  <c r="BB667" i="5"/>
  <c r="BC535" i="5"/>
  <c r="BC667" i="5"/>
  <c r="BD535" i="5"/>
  <c r="BD667" i="5"/>
  <c r="BE535" i="5"/>
  <c r="BE667" i="5"/>
  <c r="BF535" i="5"/>
  <c r="BF667" i="5"/>
  <c r="BG535" i="5"/>
  <c r="BG667" i="5"/>
  <c r="BH535" i="5"/>
  <c r="BH667" i="5"/>
  <c r="BI535" i="5"/>
  <c r="BI667" i="5"/>
  <c r="BJ535" i="5"/>
  <c r="BJ667" i="5"/>
  <c r="BK535" i="5"/>
  <c r="BK667" i="5"/>
  <c r="BL535" i="5"/>
  <c r="BL667" i="5"/>
  <c r="B536" i="5"/>
  <c r="B668" i="5"/>
  <c r="C536" i="5"/>
  <c r="C668" i="5"/>
  <c r="D536" i="5"/>
  <c r="D668" i="5"/>
  <c r="E536" i="5"/>
  <c r="E668" i="5"/>
  <c r="F536" i="5"/>
  <c r="F668" i="5"/>
  <c r="G536" i="5"/>
  <c r="G668" i="5"/>
  <c r="H536" i="5"/>
  <c r="H668" i="5"/>
  <c r="I536" i="5"/>
  <c r="I668" i="5"/>
  <c r="J536" i="5"/>
  <c r="J668" i="5"/>
  <c r="K536" i="5"/>
  <c r="K668" i="5"/>
  <c r="L536" i="5"/>
  <c r="L668" i="5"/>
  <c r="M536" i="5"/>
  <c r="M668" i="5"/>
  <c r="N536" i="5"/>
  <c r="N668" i="5"/>
  <c r="O536" i="5"/>
  <c r="O668" i="5"/>
  <c r="P536" i="5"/>
  <c r="P668" i="5"/>
  <c r="Q536" i="5"/>
  <c r="Q668" i="5"/>
  <c r="R536" i="5"/>
  <c r="R668" i="5"/>
  <c r="S536" i="5"/>
  <c r="S668" i="5"/>
  <c r="T536" i="5"/>
  <c r="T668" i="5"/>
  <c r="U536" i="5"/>
  <c r="U668" i="5"/>
  <c r="V536" i="5"/>
  <c r="V668" i="5"/>
  <c r="W536" i="5"/>
  <c r="W668" i="5"/>
  <c r="X536" i="5"/>
  <c r="X668" i="5"/>
  <c r="Y536" i="5"/>
  <c r="Y668" i="5"/>
  <c r="Z536" i="5"/>
  <c r="Z668" i="5"/>
  <c r="AA536" i="5"/>
  <c r="AA668" i="5"/>
  <c r="AB536" i="5"/>
  <c r="AB668" i="5"/>
  <c r="AC536" i="5"/>
  <c r="AC668" i="5"/>
  <c r="AD536" i="5"/>
  <c r="AD668" i="5"/>
  <c r="AE536" i="5"/>
  <c r="AE668" i="5"/>
  <c r="AF536" i="5"/>
  <c r="AF668" i="5"/>
  <c r="AG536" i="5"/>
  <c r="AG668" i="5"/>
  <c r="AH536" i="5"/>
  <c r="AH668" i="5"/>
  <c r="AI536" i="5"/>
  <c r="AI668" i="5"/>
  <c r="AJ536" i="5"/>
  <c r="AJ668" i="5"/>
  <c r="AK536" i="5"/>
  <c r="AK668" i="5"/>
  <c r="AL536" i="5"/>
  <c r="AL668" i="5"/>
  <c r="AM536" i="5"/>
  <c r="AM668" i="5"/>
  <c r="AN536" i="5"/>
  <c r="AN668" i="5"/>
  <c r="AO536" i="5"/>
  <c r="AO668" i="5"/>
  <c r="AP536" i="5"/>
  <c r="AP668" i="5"/>
  <c r="AQ536" i="5"/>
  <c r="AQ668" i="5"/>
  <c r="AR536" i="5"/>
  <c r="AR668" i="5"/>
  <c r="AS536" i="5"/>
  <c r="AS668" i="5"/>
  <c r="AT536" i="5"/>
  <c r="AT668" i="5"/>
  <c r="AU536" i="5"/>
  <c r="AU668" i="5"/>
  <c r="AV536" i="5"/>
  <c r="AV668" i="5"/>
  <c r="AW536" i="5"/>
  <c r="AW668" i="5"/>
  <c r="AX536" i="5"/>
  <c r="AX668" i="5"/>
  <c r="AY536" i="5"/>
  <c r="AY668" i="5"/>
  <c r="AZ536" i="5"/>
  <c r="AZ668" i="5"/>
  <c r="BA536" i="5"/>
  <c r="BA668" i="5"/>
  <c r="BB536" i="5"/>
  <c r="BB668" i="5"/>
  <c r="BC536" i="5"/>
  <c r="BC668" i="5"/>
  <c r="BD536" i="5"/>
  <c r="BD668" i="5"/>
  <c r="BE536" i="5"/>
  <c r="BE668" i="5"/>
  <c r="BF536" i="5"/>
  <c r="BF668" i="5"/>
  <c r="BG536" i="5"/>
  <c r="BG668" i="5"/>
  <c r="BH536" i="5"/>
  <c r="BH668" i="5"/>
  <c r="BI536" i="5"/>
  <c r="BI668" i="5"/>
  <c r="BJ536" i="5"/>
  <c r="BJ668" i="5"/>
  <c r="BK536" i="5"/>
  <c r="BK668" i="5"/>
  <c r="BL536" i="5"/>
  <c r="BL668" i="5"/>
  <c r="B537" i="5"/>
  <c r="B669" i="5"/>
  <c r="C537" i="5"/>
  <c r="C669" i="5"/>
  <c r="D537" i="5"/>
  <c r="D669" i="5"/>
  <c r="E537" i="5"/>
  <c r="E669" i="5"/>
  <c r="F537" i="5"/>
  <c r="F669" i="5"/>
  <c r="G537" i="5"/>
  <c r="G669" i="5"/>
  <c r="H537" i="5"/>
  <c r="H669" i="5"/>
  <c r="I537" i="5"/>
  <c r="I669" i="5"/>
  <c r="J537" i="5"/>
  <c r="J669" i="5"/>
  <c r="K537" i="5"/>
  <c r="K669" i="5"/>
  <c r="L537" i="5"/>
  <c r="L669" i="5"/>
  <c r="M537" i="5"/>
  <c r="M669" i="5"/>
  <c r="N537" i="5"/>
  <c r="N669" i="5"/>
  <c r="O537" i="5"/>
  <c r="O669" i="5"/>
  <c r="P537" i="5"/>
  <c r="P669" i="5"/>
  <c r="Q537" i="5"/>
  <c r="Q669" i="5"/>
  <c r="R537" i="5"/>
  <c r="R669" i="5"/>
  <c r="S537" i="5"/>
  <c r="S669" i="5"/>
  <c r="T537" i="5"/>
  <c r="T669" i="5"/>
  <c r="U537" i="5"/>
  <c r="U669" i="5"/>
  <c r="V537" i="5"/>
  <c r="V669" i="5"/>
  <c r="W537" i="5"/>
  <c r="W669" i="5"/>
  <c r="X537" i="5"/>
  <c r="X669" i="5"/>
  <c r="Y537" i="5"/>
  <c r="Y669" i="5"/>
  <c r="Z537" i="5"/>
  <c r="Z669" i="5"/>
  <c r="AA537" i="5"/>
  <c r="AA669" i="5"/>
  <c r="AB537" i="5"/>
  <c r="AB669" i="5"/>
  <c r="AC537" i="5"/>
  <c r="AC669" i="5"/>
  <c r="AD537" i="5"/>
  <c r="AD669" i="5"/>
  <c r="AE537" i="5"/>
  <c r="AE669" i="5"/>
  <c r="AF537" i="5"/>
  <c r="AF669" i="5"/>
  <c r="AG537" i="5"/>
  <c r="AG669" i="5"/>
  <c r="AH537" i="5"/>
  <c r="AH669" i="5"/>
  <c r="AI537" i="5"/>
  <c r="AI669" i="5"/>
  <c r="AJ537" i="5"/>
  <c r="AJ669" i="5"/>
  <c r="AK537" i="5"/>
  <c r="AK669" i="5"/>
  <c r="AL537" i="5"/>
  <c r="AL669" i="5"/>
  <c r="AM537" i="5"/>
  <c r="AM669" i="5"/>
  <c r="AN537" i="5"/>
  <c r="AN669" i="5"/>
  <c r="AO537" i="5"/>
  <c r="AO669" i="5"/>
  <c r="AP537" i="5"/>
  <c r="AP669" i="5"/>
  <c r="AQ537" i="5"/>
  <c r="AQ669" i="5"/>
  <c r="AR537" i="5"/>
  <c r="AR669" i="5"/>
  <c r="AS537" i="5"/>
  <c r="AS669" i="5"/>
  <c r="AT537" i="5"/>
  <c r="AT669" i="5"/>
  <c r="AU537" i="5"/>
  <c r="AU669" i="5"/>
  <c r="AV537" i="5"/>
  <c r="AV669" i="5"/>
  <c r="AW537" i="5"/>
  <c r="AW669" i="5"/>
  <c r="AX537" i="5"/>
  <c r="AX669" i="5"/>
  <c r="AY537" i="5"/>
  <c r="AY669" i="5"/>
  <c r="AZ537" i="5"/>
  <c r="AZ669" i="5"/>
  <c r="BA537" i="5"/>
  <c r="BA669" i="5"/>
  <c r="BB537" i="5"/>
  <c r="BB669" i="5"/>
  <c r="BC537" i="5"/>
  <c r="BC669" i="5"/>
  <c r="BD537" i="5"/>
  <c r="BD669" i="5"/>
  <c r="BE537" i="5"/>
  <c r="BE669" i="5"/>
  <c r="BF537" i="5"/>
  <c r="BF669" i="5"/>
  <c r="BG537" i="5"/>
  <c r="BG669" i="5"/>
  <c r="BH537" i="5"/>
  <c r="BH669" i="5"/>
  <c r="BI537" i="5"/>
  <c r="BI669" i="5"/>
  <c r="BJ537" i="5"/>
  <c r="BJ669" i="5"/>
  <c r="BK537" i="5"/>
  <c r="BK669" i="5"/>
  <c r="BL537" i="5"/>
  <c r="BL669" i="5"/>
  <c r="B538" i="5"/>
  <c r="B670" i="5"/>
  <c r="C538" i="5"/>
  <c r="C670" i="5"/>
  <c r="D538" i="5"/>
  <c r="D670" i="5"/>
  <c r="E538" i="5"/>
  <c r="E670" i="5"/>
  <c r="F538" i="5"/>
  <c r="F670" i="5"/>
  <c r="G538" i="5"/>
  <c r="G670" i="5"/>
  <c r="H538" i="5"/>
  <c r="H670" i="5"/>
  <c r="I538" i="5"/>
  <c r="I670" i="5"/>
  <c r="J538" i="5"/>
  <c r="J670" i="5"/>
  <c r="K538" i="5"/>
  <c r="K670" i="5"/>
  <c r="L538" i="5"/>
  <c r="L670" i="5"/>
  <c r="M538" i="5"/>
  <c r="M670" i="5"/>
  <c r="N538" i="5"/>
  <c r="N670" i="5"/>
  <c r="O538" i="5"/>
  <c r="O670" i="5"/>
  <c r="P538" i="5"/>
  <c r="P670" i="5"/>
  <c r="Q538" i="5"/>
  <c r="Q670" i="5"/>
  <c r="R538" i="5"/>
  <c r="R670" i="5"/>
  <c r="S538" i="5"/>
  <c r="S670" i="5"/>
  <c r="T538" i="5"/>
  <c r="T670" i="5"/>
  <c r="U538" i="5"/>
  <c r="U670" i="5"/>
  <c r="V538" i="5"/>
  <c r="V670" i="5"/>
  <c r="W538" i="5"/>
  <c r="W670" i="5"/>
  <c r="X538" i="5"/>
  <c r="X670" i="5"/>
  <c r="Y538" i="5"/>
  <c r="Y670" i="5"/>
  <c r="Z538" i="5"/>
  <c r="Z670" i="5"/>
  <c r="AA538" i="5"/>
  <c r="AA670" i="5"/>
  <c r="AB538" i="5"/>
  <c r="AB670" i="5"/>
  <c r="AC538" i="5"/>
  <c r="AC670" i="5"/>
  <c r="AD538" i="5"/>
  <c r="AD670" i="5"/>
  <c r="AE538" i="5"/>
  <c r="AE670" i="5"/>
  <c r="AF538" i="5"/>
  <c r="AF670" i="5"/>
  <c r="AG538" i="5"/>
  <c r="AG670" i="5"/>
  <c r="AH538" i="5"/>
  <c r="AH670" i="5"/>
  <c r="AI538" i="5"/>
  <c r="AI670" i="5"/>
  <c r="AJ538" i="5"/>
  <c r="AJ670" i="5"/>
  <c r="AK538" i="5"/>
  <c r="AK670" i="5"/>
  <c r="AL538" i="5"/>
  <c r="AL670" i="5"/>
  <c r="AM538" i="5"/>
  <c r="AM670" i="5"/>
  <c r="AN538" i="5"/>
  <c r="AN670" i="5"/>
  <c r="AO538" i="5"/>
  <c r="AO670" i="5"/>
  <c r="AP538" i="5"/>
  <c r="AP670" i="5"/>
  <c r="AQ538" i="5"/>
  <c r="AQ670" i="5"/>
  <c r="AR538" i="5"/>
  <c r="AR670" i="5"/>
  <c r="AS538" i="5"/>
  <c r="AS670" i="5"/>
  <c r="AT538" i="5"/>
  <c r="AT670" i="5"/>
  <c r="AU538" i="5"/>
  <c r="AU670" i="5"/>
  <c r="AV538" i="5"/>
  <c r="AV670" i="5"/>
  <c r="AW538" i="5"/>
  <c r="AW670" i="5"/>
  <c r="AX538" i="5"/>
  <c r="AX670" i="5"/>
  <c r="AY538" i="5"/>
  <c r="AY670" i="5"/>
  <c r="AZ538" i="5"/>
  <c r="AZ670" i="5"/>
  <c r="BA538" i="5"/>
  <c r="BA670" i="5"/>
  <c r="BB538" i="5"/>
  <c r="BB670" i="5"/>
  <c r="BC538" i="5"/>
  <c r="BC670" i="5"/>
  <c r="BD538" i="5"/>
  <c r="BD670" i="5"/>
  <c r="BE538" i="5"/>
  <c r="BE670" i="5"/>
  <c r="BF538" i="5"/>
  <c r="BF670" i="5"/>
  <c r="BG538" i="5"/>
  <c r="BG670" i="5"/>
  <c r="BH538" i="5"/>
  <c r="BH670" i="5"/>
  <c r="BI538" i="5"/>
  <c r="BI670" i="5"/>
  <c r="BJ538" i="5"/>
  <c r="BJ670" i="5"/>
  <c r="BK538" i="5"/>
  <c r="BK670" i="5"/>
  <c r="BL538" i="5"/>
  <c r="BL670" i="5"/>
  <c r="B539" i="5"/>
  <c r="B671" i="5"/>
  <c r="C539" i="5"/>
  <c r="C671" i="5"/>
  <c r="D539" i="5"/>
  <c r="D671" i="5"/>
  <c r="E539" i="5"/>
  <c r="E671" i="5"/>
  <c r="F539" i="5"/>
  <c r="F671" i="5"/>
  <c r="G539" i="5"/>
  <c r="G671" i="5"/>
  <c r="H539" i="5"/>
  <c r="H671" i="5"/>
  <c r="I539" i="5"/>
  <c r="I671" i="5"/>
  <c r="J539" i="5"/>
  <c r="J671" i="5"/>
  <c r="K539" i="5"/>
  <c r="K671" i="5"/>
  <c r="L539" i="5"/>
  <c r="L671" i="5"/>
  <c r="M539" i="5"/>
  <c r="M671" i="5"/>
  <c r="N539" i="5"/>
  <c r="N671" i="5"/>
  <c r="O539" i="5"/>
  <c r="O671" i="5"/>
  <c r="P539" i="5"/>
  <c r="P671" i="5"/>
  <c r="Q539" i="5"/>
  <c r="Q671" i="5"/>
  <c r="R539" i="5"/>
  <c r="R671" i="5"/>
  <c r="S539" i="5"/>
  <c r="S671" i="5"/>
  <c r="T539" i="5"/>
  <c r="T671" i="5"/>
  <c r="U539" i="5"/>
  <c r="U671" i="5"/>
  <c r="V539" i="5"/>
  <c r="V671" i="5"/>
  <c r="W539" i="5"/>
  <c r="W671" i="5"/>
  <c r="X539" i="5"/>
  <c r="X671" i="5"/>
  <c r="Y539" i="5"/>
  <c r="Y671" i="5"/>
  <c r="Z539" i="5"/>
  <c r="Z671" i="5"/>
  <c r="AA539" i="5"/>
  <c r="AA671" i="5"/>
  <c r="AB539" i="5"/>
  <c r="AB671" i="5"/>
  <c r="AC539" i="5"/>
  <c r="AC671" i="5"/>
  <c r="AD539" i="5"/>
  <c r="AD671" i="5"/>
  <c r="AE539" i="5"/>
  <c r="AE671" i="5"/>
  <c r="AF539" i="5"/>
  <c r="AF671" i="5"/>
  <c r="AG539" i="5"/>
  <c r="AG671" i="5"/>
  <c r="AH539" i="5"/>
  <c r="AH671" i="5"/>
  <c r="AI539" i="5"/>
  <c r="AI671" i="5"/>
  <c r="AJ539" i="5"/>
  <c r="AJ671" i="5"/>
  <c r="AK539" i="5"/>
  <c r="AK671" i="5"/>
  <c r="AL539" i="5"/>
  <c r="AL671" i="5"/>
  <c r="AM539" i="5"/>
  <c r="AM671" i="5"/>
  <c r="AN539" i="5"/>
  <c r="AN671" i="5"/>
  <c r="AO539" i="5"/>
  <c r="AO671" i="5"/>
  <c r="AP539" i="5"/>
  <c r="AP671" i="5"/>
  <c r="AQ539" i="5"/>
  <c r="AQ671" i="5"/>
  <c r="AR539" i="5"/>
  <c r="AR671" i="5"/>
  <c r="AS539" i="5"/>
  <c r="AS671" i="5"/>
  <c r="AT539" i="5"/>
  <c r="AT671" i="5"/>
  <c r="AU539" i="5"/>
  <c r="AU671" i="5"/>
  <c r="AV539" i="5"/>
  <c r="AV671" i="5"/>
  <c r="AW539" i="5"/>
  <c r="AW671" i="5"/>
  <c r="AX539" i="5"/>
  <c r="AX671" i="5"/>
  <c r="AY539" i="5"/>
  <c r="AY671" i="5"/>
  <c r="AZ539" i="5"/>
  <c r="AZ671" i="5"/>
  <c r="BA539" i="5"/>
  <c r="BA671" i="5"/>
  <c r="BB539" i="5"/>
  <c r="BB671" i="5"/>
  <c r="BC539" i="5"/>
  <c r="BC671" i="5"/>
  <c r="BD539" i="5"/>
  <c r="BD671" i="5"/>
  <c r="BE539" i="5"/>
  <c r="BE671" i="5"/>
  <c r="BF539" i="5"/>
  <c r="BF671" i="5"/>
  <c r="BG539" i="5"/>
  <c r="BG671" i="5"/>
  <c r="BH539" i="5"/>
  <c r="BH671" i="5"/>
  <c r="BI539" i="5"/>
  <c r="BI671" i="5"/>
  <c r="BJ539" i="5"/>
  <c r="BJ671" i="5"/>
  <c r="BK539" i="5"/>
  <c r="BK671" i="5"/>
  <c r="BL539" i="5"/>
  <c r="BL671" i="5"/>
  <c r="B540" i="5"/>
  <c r="B672" i="5"/>
  <c r="C540" i="5"/>
  <c r="C672" i="5"/>
  <c r="D540" i="5"/>
  <c r="D672" i="5"/>
  <c r="E540" i="5"/>
  <c r="E672" i="5"/>
  <c r="F540" i="5"/>
  <c r="F672" i="5"/>
  <c r="G540" i="5"/>
  <c r="G672" i="5"/>
  <c r="H540" i="5"/>
  <c r="H672" i="5"/>
  <c r="I540" i="5"/>
  <c r="I672" i="5"/>
  <c r="J540" i="5"/>
  <c r="J672" i="5"/>
  <c r="K540" i="5"/>
  <c r="K672" i="5"/>
  <c r="L540" i="5"/>
  <c r="L672" i="5"/>
  <c r="M540" i="5"/>
  <c r="M672" i="5"/>
  <c r="N540" i="5"/>
  <c r="N672" i="5"/>
  <c r="O540" i="5"/>
  <c r="O672" i="5"/>
  <c r="P540" i="5"/>
  <c r="P672" i="5"/>
  <c r="Q540" i="5"/>
  <c r="Q672" i="5"/>
  <c r="R540" i="5"/>
  <c r="R672" i="5"/>
  <c r="S540" i="5"/>
  <c r="S672" i="5"/>
  <c r="T540" i="5"/>
  <c r="T672" i="5"/>
  <c r="U540" i="5"/>
  <c r="U672" i="5"/>
  <c r="V540" i="5"/>
  <c r="V672" i="5"/>
  <c r="W540" i="5"/>
  <c r="W672" i="5"/>
  <c r="X540" i="5"/>
  <c r="X672" i="5"/>
  <c r="Y540" i="5"/>
  <c r="Y672" i="5"/>
  <c r="Z540" i="5"/>
  <c r="Z672" i="5"/>
  <c r="AA540" i="5"/>
  <c r="AA672" i="5"/>
  <c r="AB540" i="5"/>
  <c r="AB672" i="5"/>
  <c r="AC540" i="5"/>
  <c r="AC672" i="5"/>
  <c r="AD540" i="5"/>
  <c r="AD672" i="5"/>
  <c r="AE540" i="5"/>
  <c r="AE672" i="5"/>
  <c r="AF540" i="5"/>
  <c r="AF672" i="5"/>
  <c r="AG540" i="5"/>
  <c r="AG672" i="5"/>
  <c r="AH540" i="5"/>
  <c r="AH672" i="5"/>
  <c r="AI540" i="5"/>
  <c r="AI672" i="5"/>
  <c r="AJ540" i="5"/>
  <c r="AJ672" i="5"/>
  <c r="AK540" i="5"/>
  <c r="AK672" i="5"/>
  <c r="AL540" i="5"/>
  <c r="AL672" i="5"/>
  <c r="AM540" i="5"/>
  <c r="AM672" i="5"/>
  <c r="AN540" i="5"/>
  <c r="AN672" i="5"/>
  <c r="AO540" i="5"/>
  <c r="AO672" i="5"/>
  <c r="AP540" i="5"/>
  <c r="AP672" i="5"/>
  <c r="AQ540" i="5"/>
  <c r="AQ672" i="5"/>
  <c r="AR540" i="5"/>
  <c r="AR672" i="5"/>
  <c r="AS540" i="5"/>
  <c r="AS672" i="5"/>
  <c r="AT540" i="5"/>
  <c r="AT672" i="5"/>
  <c r="AU540" i="5"/>
  <c r="AU672" i="5"/>
  <c r="AV540" i="5"/>
  <c r="AV672" i="5"/>
  <c r="AW540" i="5"/>
  <c r="AW672" i="5"/>
  <c r="AX540" i="5"/>
  <c r="AX672" i="5"/>
  <c r="AY540" i="5"/>
  <c r="AY672" i="5"/>
  <c r="AZ540" i="5"/>
  <c r="AZ672" i="5"/>
  <c r="BA540" i="5"/>
  <c r="BA672" i="5"/>
  <c r="BB540" i="5"/>
  <c r="BB672" i="5"/>
  <c r="BC540" i="5"/>
  <c r="BC672" i="5"/>
  <c r="BD540" i="5"/>
  <c r="BD672" i="5"/>
  <c r="BE540" i="5"/>
  <c r="BE672" i="5"/>
  <c r="BF540" i="5"/>
  <c r="BF672" i="5"/>
  <c r="BG540" i="5"/>
  <c r="BG672" i="5"/>
  <c r="BH540" i="5"/>
  <c r="BH672" i="5"/>
  <c r="BI540" i="5"/>
  <c r="BI672" i="5"/>
  <c r="BJ540" i="5"/>
  <c r="BJ672" i="5"/>
  <c r="BK540" i="5"/>
  <c r="BK672" i="5"/>
  <c r="BL540" i="5"/>
  <c r="BL672" i="5"/>
  <c r="B541" i="5"/>
  <c r="B673" i="5"/>
  <c r="C541" i="5"/>
  <c r="C673" i="5"/>
  <c r="D541" i="5"/>
  <c r="D673" i="5"/>
  <c r="E541" i="5"/>
  <c r="E673" i="5"/>
  <c r="F541" i="5"/>
  <c r="F673" i="5"/>
  <c r="G541" i="5"/>
  <c r="G673" i="5"/>
  <c r="H541" i="5"/>
  <c r="H673" i="5"/>
  <c r="I541" i="5"/>
  <c r="I673" i="5"/>
  <c r="J541" i="5"/>
  <c r="J673" i="5"/>
  <c r="K541" i="5"/>
  <c r="K673" i="5"/>
  <c r="L541" i="5"/>
  <c r="L673" i="5"/>
  <c r="M541" i="5"/>
  <c r="M673" i="5"/>
  <c r="N541" i="5"/>
  <c r="N673" i="5"/>
  <c r="O541" i="5"/>
  <c r="O673" i="5"/>
  <c r="P541" i="5"/>
  <c r="P673" i="5"/>
  <c r="Q541" i="5"/>
  <c r="Q673" i="5"/>
  <c r="R541" i="5"/>
  <c r="R673" i="5"/>
  <c r="S541" i="5"/>
  <c r="S673" i="5"/>
  <c r="T541" i="5"/>
  <c r="T673" i="5"/>
  <c r="U541" i="5"/>
  <c r="U673" i="5"/>
  <c r="V541" i="5"/>
  <c r="V673" i="5"/>
  <c r="W541" i="5"/>
  <c r="W673" i="5"/>
  <c r="X541" i="5"/>
  <c r="X673" i="5"/>
  <c r="Y541" i="5"/>
  <c r="Y673" i="5"/>
  <c r="Z541" i="5"/>
  <c r="Z673" i="5"/>
  <c r="AA541" i="5"/>
  <c r="AA673" i="5"/>
  <c r="AB541" i="5"/>
  <c r="AB673" i="5"/>
  <c r="AC541" i="5"/>
  <c r="AC673" i="5"/>
  <c r="AD541" i="5"/>
  <c r="AD673" i="5"/>
  <c r="AE541" i="5"/>
  <c r="AE673" i="5"/>
  <c r="AF541" i="5"/>
  <c r="AF673" i="5"/>
  <c r="AG541" i="5"/>
  <c r="AG673" i="5"/>
  <c r="AH541" i="5"/>
  <c r="AH673" i="5"/>
  <c r="AI541" i="5"/>
  <c r="AI673" i="5"/>
  <c r="AJ541" i="5"/>
  <c r="AJ673" i="5"/>
  <c r="AK541" i="5"/>
  <c r="AK673" i="5"/>
  <c r="AL541" i="5"/>
  <c r="AL673" i="5"/>
  <c r="AM541" i="5"/>
  <c r="AM673" i="5"/>
  <c r="AN541" i="5"/>
  <c r="AN673" i="5"/>
  <c r="AO541" i="5"/>
  <c r="AO673" i="5"/>
  <c r="AP541" i="5"/>
  <c r="AP673" i="5"/>
  <c r="AQ541" i="5"/>
  <c r="AQ673" i="5"/>
  <c r="AR541" i="5"/>
  <c r="AR673" i="5"/>
  <c r="AS541" i="5"/>
  <c r="AS673" i="5"/>
  <c r="AT541" i="5"/>
  <c r="AT673" i="5"/>
  <c r="AU541" i="5"/>
  <c r="AU673" i="5"/>
  <c r="AV541" i="5"/>
  <c r="AV673" i="5"/>
  <c r="AW541" i="5"/>
  <c r="AW673" i="5"/>
  <c r="AX541" i="5"/>
  <c r="AX673" i="5"/>
  <c r="AY541" i="5"/>
  <c r="AY673" i="5"/>
  <c r="AZ541" i="5"/>
  <c r="AZ673" i="5"/>
  <c r="BA541" i="5"/>
  <c r="BA673" i="5"/>
  <c r="BB541" i="5"/>
  <c r="BB673" i="5"/>
  <c r="BC541" i="5"/>
  <c r="BC673" i="5"/>
  <c r="BD541" i="5"/>
  <c r="BD673" i="5"/>
  <c r="BE541" i="5"/>
  <c r="BE673" i="5"/>
  <c r="BF541" i="5"/>
  <c r="BF673" i="5"/>
  <c r="BG541" i="5"/>
  <c r="BG673" i="5"/>
  <c r="BH541" i="5"/>
  <c r="BH673" i="5"/>
  <c r="BI541" i="5"/>
  <c r="BI673" i="5"/>
  <c r="BJ541" i="5"/>
  <c r="BJ673" i="5"/>
  <c r="BK541" i="5"/>
  <c r="BK673" i="5"/>
  <c r="BL541" i="5"/>
  <c r="BL673" i="5"/>
  <c r="B542" i="5"/>
  <c r="B674" i="5"/>
  <c r="C542" i="5"/>
  <c r="C674" i="5"/>
  <c r="D542" i="5"/>
  <c r="D674" i="5"/>
  <c r="E542" i="5"/>
  <c r="E674" i="5"/>
  <c r="F542" i="5"/>
  <c r="F674" i="5"/>
  <c r="G542" i="5"/>
  <c r="G674" i="5"/>
  <c r="H542" i="5"/>
  <c r="H674" i="5"/>
  <c r="I542" i="5"/>
  <c r="I674" i="5"/>
  <c r="J542" i="5"/>
  <c r="J674" i="5"/>
  <c r="K542" i="5"/>
  <c r="K674" i="5"/>
  <c r="L542" i="5"/>
  <c r="L674" i="5"/>
  <c r="M542" i="5"/>
  <c r="M674" i="5"/>
  <c r="N542" i="5"/>
  <c r="N674" i="5"/>
  <c r="O542" i="5"/>
  <c r="O674" i="5"/>
  <c r="P542" i="5"/>
  <c r="P674" i="5"/>
  <c r="Q542" i="5"/>
  <c r="Q674" i="5"/>
  <c r="R542" i="5"/>
  <c r="R674" i="5"/>
  <c r="S542" i="5"/>
  <c r="S674" i="5"/>
  <c r="T542" i="5"/>
  <c r="T674" i="5"/>
  <c r="U542" i="5"/>
  <c r="U674" i="5"/>
  <c r="V542" i="5"/>
  <c r="V674" i="5"/>
  <c r="W542" i="5"/>
  <c r="W674" i="5"/>
  <c r="X542" i="5"/>
  <c r="X674" i="5"/>
  <c r="Y542" i="5"/>
  <c r="Y674" i="5"/>
  <c r="Z542" i="5"/>
  <c r="Z674" i="5"/>
  <c r="AA542" i="5"/>
  <c r="AA674" i="5"/>
  <c r="AB542" i="5"/>
  <c r="AB674" i="5"/>
  <c r="AC542" i="5"/>
  <c r="AC674" i="5"/>
  <c r="AD542" i="5"/>
  <c r="AD674" i="5"/>
  <c r="AE542" i="5"/>
  <c r="AE674" i="5"/>
  <c r="AF542" i="5"/>
  <c r="AF674" i="5"/>
  <c r="AG542" i="5"/>
  <c r="AG674" i="5"/>
  <c r="AH542" i="5"/>
  <c r="AH674" i="5"/>
  <c r="AI542" i="5"/>
  <c r="AI674" i="5"/>
  <c r="AJ542" i="5"/>
  <c r="AJ674" i="5"/>
  <c r="AK542" i="5"/>
  <c r="AK674" i="5"/>
  <c r="AL542" i="5"/>
  <c r="AL674" i="5"/>
  <c r="AM542" i="5"/>
  <c r="AM674" i="5"/>
  <c r="AN542" i="5"/>
  <c r="AN674" i="5"/>
  <c r="AO542" i="5"/>
  <c r="AO674" i="5"/>
  <c r="AP542" i="5"/>
  <c r="AP674" i="5"/>
  <c r="AQ542" i="5"/>
  <c r="AQ674" i="5"/>
  <c r="AR542" i="5"/>
  <c r="AR674" i="5"/>
  <c r="AS542" i="5"/>
  <c r="AS674" i="5"/>
  <c r="AT542" i="5"/>
  <c r="AT674" i="5"/>
  <c r="AU542" i="5"/>
  <c r="AU674" i="5"/>
  <c r="AV542" i="5"/>
  <c r="AV674" i="5"/>
  <c r="AW542" i="5"/>
  <c r="AW674" i="5"/>
  <c r="AX542" i="5"/>
  <c r="AX674" i="5"/>
  <c r="AY542" i="5"/>
  <c r="AY674" i="5"/>
  <c r="AZ542" i="5"/>
  <c r="AZ674" i="5"/>
  <c r="BA542" i="5"/>
  <c r="BA674" i="5"/>
  <c r="BB542" i="5"/>
  <c r="BB674" i="5"/>
  <c r="BC542" i="5"/>
  <c r="BC674" i="5"/>
  <c r="BD542" i="5"/>
  <c r="BD674" i="5"/>
  <c r="BE542" i="5"/>
  <c r="BE674" i="5"/>
  <c r="BF542" i="5"/>
  <c r="BF674" i="5"/>
  <c r="BG542" i="5"/>
  <c r="BG674" i="5"/>
  <c r="BH542" i="5"/>
  <c r="BH674" i="5"/>
  <c r="BI542" i="5"/>
  <c r="BI674" i="5"/>
  <c r="BJ542" i="5"/>
  <c r="BJ674" i="5"/>
  <c r="BK542" i="5"/>
  <c r="BK674" i="5"/>
  <c r="BL542" i="5"/>
  <c r="BL674" i="5"/>
  <c r="B543" i="5"/>
  <c r="B675" i="5"/>
  <c r="C543" i="5"/>
  <c r="C675" i="5"/>
  <c r="D543" i="5"/>
  <c r="D675" i="5"/>
  <c r="E543" i="5"/>
  <c r="E675" i="5"/>
  <c r="F543" i="5"/>
  <c r="F675" i="5"/>
  <c r="G543" i="5"/>
  <c r="G675" i="5"/>
  <c r="H543" i="5"/>
  <c r="H675" i="5"/>
  <c r="I543" i="5"/>
  <c r="I675" i="5"/>
  <c r="J543" i="5"/>
  <c r="J675" i="5"/>
  <c r="K543" i="5"/>
  <c r="K675" i="5"/>
  <c r="L543" i="5"/>
  <c r="L675" i="5"/>
  <c r="M543" i="5"/>
  <c r="M675" i="5"/>
  <c r="N543" i="5"/>
  <c r="N675" i="5"/>
  <c r="O543" i="5"/>
  <c r="O675" i="5"/>
  <c r="P543" i="5"/>
  <c r="P675" i="5"/>
  <c r="Q543" i="5"/>
  <c r="Q675" i="5"/>
  <c r="R543" i="5"/>
  <c r="R675" i="5"/>
  <c r="S543" i="5"/>
  <c r="S675" i="5"/>
  <c r="T543" i="5"/>
  <c r="T675" i="5"/>
  <c r="U543" i="5"/>
  <c r="U675" i="5"/>
  <c r="V543" i="5"/>
  <c r="V675" i="5"/>
  <c r="W543" i="5"/>
  <c r="W675" i="5"/>
  <c r="X543" i="5"/>
  <c r="X675" i="5"/>
  <c r="Y543" i="5"/>
  <c r="Y675" i="5"/>
  <c r="Z543" i="5"/>
  <c r="Z675" i="5"/>
  <c r="AA543" i="5"/>
  <c r="AA675" i="5"/>
  <c r="AB543" i="5"/>
  <c r="AB675" i="5"/>
  <c r="AC543" i="5"/>
  <c r="AC675" i="5"/>
  <c r="AD543" i="5"/>
  <c r="AD675" i="5"/>
  <c r="AE543" i="5"/>
  <c r="AE675" i="5"/>
  <c r="AF543" i="5"/>
  <c r="AF675" i="5"/>
  <c r="AG543" i="5"/>
  <c r="AG675" i="5"/>
  <c r="AH543" i="5"/>
  <c r="AH675" i="5"/>
  <c r="AI543" i="5"/>
  <c r="AI675" i="5"/>
  <c r="AJ543" i="5"/>
  <c r="AJ675" i="5"/>
  <c r="AK543" i="5"/>
  <c r="AK675" i="5"/>
  <c r="AL543" i="5"/>
  <c r="AL675" i="5"/>
  <c r="AM543" i="5"/>
  <c r="AM675" i="5"/>
  <c r="AN543" i="5"/>
  <c r="AN675" i="5"/>
  <c r="AO543" i="5"/>
  <c r="AO675" i="5"/>
  <c r="AP543" i="5"/>
  <c r="AP675" i="5"/>
  <c r="AQ543" i="5"/>
  <c r="AQ675" i="5"/>
  <c r="AR543" i="5"/>
  <c r="AR675" i="5"/>
  <c r="AS543" i="5"/>
  <c r="AS675" i="5"/>
  <c r="AT543" i="5"/>
  <c r="AT675" i="5"/>
  <c r="AU543" i="5"/>
  <c r="AU675" i="5"/>
  <c r="AV543" i="5"/>
  <c r="AV675" i="5"/>
  <c r="AW543" i="5"/>
  <c r="AW675" i="5"/>
  <c r="AX543" i="5"/>
  <c r="AX675" i="5"/>
  <c r="AY543" i="5"/>
  <c r="AY675" i="5"/>
  <c r="AZ543" i="5"/>
  <c r="AZ675" i="5"/>
  <c r="BA543" i="5"/>
  <c r="BA675" i="5"/>
  <c r="BB543" i="5"/>
  <c r="BB675" i="5"/>
  <c r="BC543" i="5"/>
  <c r="BC675" i="5"/>
  <c r="BD543" i="5"/>
  <c r="BD675" i="5"/>
  <c r="BE543" i="5"/>
  <c r="BE675" i="5"/>
  <c r="BF543" i="5"/>
  <c r="BF675" i="5"/>
  <c r="BG543" i="5"/>
  <c r="BG675" i="5"/>
  <c r="BH543" i="5"/>
  <c r="BH675" i="5"/>
  <c r="BI543" i="5"/>
  <c r="BI675" i="5"/>
  <c r="BJ543" i="5"/>
  <c r="BJ675" i="5"/>
  <c r="BK543" i="5"/>
  <c r="BK675" i="5"/>
  <c r="BL543" i="5"/>
  <c r="BL675" i="5"/>
  <c r="B544" i="5"/>
  <c r="B676" i="5"/>
  <c r="C544" i="5"/>
  <c r="C676" i="5"/>
  <c r="D544" i="5"/>
  <c r="D676" i="5"/>
  <c r="E544" i="5"/>
  <c r="E676" i="5"/>
  <c r="F544" i="5"/>
  <c r="F676" i="5"/>
  <c r="G544" i="5"/>
  <c r="G676" i="5"/>
  <c r="H544" i="5"/>
  <c r="H676" i="5"/>
  <c r="I544" i="5"/>
  <c r="I676" i="5"/>
  <c r="J544" i="5"/>
  <c r="J676" i="5"/>
  <c r="K544" i="5"/>
  <c r="K676" i="5"/>
  <c r="L544" i="5"/>
  <c r="L676" i="5"/>
  <c r="M544" i="5"/>
  <c r="M676" i="5"/>
  <c r="N544" i="5"/>
  <c r="N676" i="5"/>
  <c r="O544" i="5"/>
  <c r="O676" i="5"/>
  <c r="P544" i="5"/>
  <c r="P676" i="5"/>
  <c r="Q544" i="5"/>
  <c r="Q676" i="5"/>
  <c r="R544" i="5"/>
  <c r="R676" i="5"/>
  <c r="S544" i="5"/>
  <c r="S676" i="5"/>
  <c r="T544" i="5"/>
  <c r="T676" i="5"/>
  <c r="U544" i="5"/>
  <c r="U676" i="5"/>
  <c r="V544" i="5"/>
  <c r="V676" i="5"/>
  <c r="W544" i="5"/>
  <c r="W676" i="5"/>
  <c r="X544" i="5"/>
  <c r="X676" i="5"/>
  <c r="Y544" i="5"/>
  <c r="Y676" i="5"/>
  <c r="Z544" i="5"/>
  <c r="Z676" i="5"/>
  <c r="AA544" i="5"/>
  <c r="AA676" i="5"/>
  <c r="AB544" i="5"/>
  <c r="AB676" i="5"/>
  <c r="AC544" i="5"/>
  <c r="AC676" i="5"/>
  <c r="AD544" i="5"/>
  <c r="AD676" i="5"/>
  <c r="AE544" i="5"/>
  <c r="AE676" i="5"/>
  <c r="AF544" i="5"/>
  <c r="AF676" i="5"/>
  <c r="AG544" i="5"/>
  <c r="AG676" i="5"/>
  <c r="AH544" i="5"/>
  <c r="AH676" i="5"/>
  <c r="AI544" i="5"/>
  <c r="AI676" i="5"/>
  <c r="AJ544" i="5"/>
  <c r="AJ676" i="5"/>
  <c r="AK544" i="5"/>
  <c r="AK676" i="5"/>
  <c r="AL544" i="5"/>
  <c r="AL676" i="5"/>
  <c r="AM544" i="5"/>
  <c r="AM676" i="5"/>
  <c r="AN544" i="5"/>
  <c r="AN676" i="5"/>
  <c r="AO544" i="5"/>
  <c r="AO676" i="5"/>
  <c r="AP544" i="5"/>
  <c r="AP676" i="5"/>
  <c r="AQ544" i="5"/>
  <c r="AQ676" i="5"/>
  <c r="AR544" i="5"/>
  <c r="AR676" i="5"/>
  <c r="AS544" i="5"/>
  <c r="AS676" i="5"/>
  <c r="AT544" i="5"/>
  <c r="AT676" i="5"/>
  <c r="AU544" i="5"/>
  <c r="AU676" i="5"/>
  <c r="AV544" i="5"/>
  <c r="AV676" i="5"/>
  <c r="AW544" i="5"/>
  <c r="AW676" i="5"/>
  <c r="AX544" i="5"/>
  <c r="AX676" i="5"/>
  <c r="AY544" i="5"/>
  <c r="AY676" i="5"/>
  <c r="AZ544" i="5"/>
  <c r="AZ676" i="5"/>
  <c r="BA544" i="5"/>
  <c r="BA676" i="5"/>
  <c r="BB544" i="5"/>
  <c r="BB676" i="5"/>
  <c r="BC544" i="5"/>
  <c r="BC676" i="5"/>
  <c r="BD544" i="5"/>
  <c r="BD676" i="5"/>
  <c r="BE544" i="5"/>
  <c r="BE676" i="5"/>
  <c r="BF544" i="5"/>
  <c r="BF676" i="5"/>
  <c r="BG544" i="5"/>
  <c r="BG676" i="5"/>
  <c r="BH544" i="5"/>
  <c r="BH676" i="5"/>
  <c r="BI544" i="5"/>
  <c r="BI676" i="5"/>
  <c r="BJ544" i="5"/>
  <c r="BJ676" i="5"/>
  <c r="BK544" i="5"/>
  <c r="BK676" i="5"/>
  <c r="BL544" i="5"/>
  <c r="BL676" i="5"/>
  <c r="B545" i="5"/>
  <c r="B677" i="5"/>
  <c r="C545" i="5"/>
  <c r="C677" i="5"/>
  <c r="D545" i="5"/>
  <c r="D677" i="5"/>
  <c r="E545" i="5"/>
  <c r="E677" i="5"/>
  <c r="F545" i="5"/>
  <c r="F677" i="5"/>
  <c r="G545" i="5"/>
  <c r="G677" i="5"/>
  <c r="H545" i="5"/>
  <c r="H677" i="5"/>
  <c r="I545" i="5"/>
  <c r="I677" i="5"/>
  <c r="J545" i="5"/>
  <c r="J677" i="5"/>
  <c r="K545" i="5"/>
  <c r="K677" i="5"/>
  <c r="L545" i="5"/>
  <c r="L677" i="5"/>
  <c r="M545" i="5"/>
  <c r="M677" i="5"/>
  <c r="N545" i="5"/>
  <c r="N677" i="5"/>
  <c r="O545" i="5"/>
  <c r="O677" i="5"/>
  <c r="P545" i="5"/>
  <c r="P677" i="5"/>
  <c r="Q545" i="5"/>
  <c r="Q677" i="5"/>
  <c r="R545" i="5"/>
  <c r="R677" i="5"/>
  <c r="S545" i="5"/>
  <c r="S677" i="5"/>
  <c r="T545" i="5"/>
  <c r="T677" i="5"/>
  <c r="U545" i="5"/>
  <c r="U677" i="5"/>
  <c r="V545" i="5"/>
  <c r="V677" i="5"/>
  <c r="W545" i="5"/>
  <c r="W677" i="5"/>
  <c r="X545" i="5"/>
  <c r="X677" i="5"/>
  <c r="Y545" i="5"/>
  <c r="Y677" i="5"/>
  <c r="Z545" i="5"/>
  <c r="Z677" i="5"/>
  <c r="AA545" i="5"/>
  <c r="AA677" i="5"/>
  <c r="AB545" i="5"/>
  <c r="AB677" i="5"/>
  <c r="AC545" i="5"/>
  <c r="AC677" i="5"/>
  <c r="AD545" i="5"/>
  <c r="AD677" i="5"/>
  <c r="AE545" i="5"/>
  <c r="AE677" i="5"/>
  <c r="AF545" i="5"/>
  <c r="AF677" i="5"/>
  <c r="AG545" i="5"/>
  <c r="AG677" i="5"/>
  <c r="AH545" i="5"/>
  <c r="AH677" i="5"/>
  <c r="AI545" i="5"/>
  <c r="AI677" i="5"/>
  <c r="AJ545" i="5"/>
  <c r="AJ677" i="5"/>
  <c r="AK545" i="5"/>
  <c r="AK677" i="5"/>
  <c r="AL545" i="5"/>
  <c r="AL677" i="5"/>
  <c r="AM545" i="5"/>
  <c r="AM677" i="5"/>
  <c r="AN545" i="5"/>
  <c r="AN677" i="5"/>
  <c r="AO545" i="5"/>
  <c r="AO677" i="5"/>
  <c r="AP545" i="5"/>
  <c r="AP677" i="5"/>
  <c r="AQ545" i="5"/>
  <c r="AQ677" i="5"/>
  <c r="AR545" i="5"/>
  <c r="AR677" i="5"/>
  <c r="AS545" i="5"/>
  <c r="AS677" i="5"/>
  <c r="AT545" i="5"/>
  <c r="AT677" i="5"/>
  <c r="AU545" i="5"/>
  <c r="AU677" i="5"/>
  <c r="AV545" i="5"/>
  <c r="AV677" i="5"/>
  <c r="AW545" i="5"/>
  <c r="AW677" i="5"/>
  <c r="AX545" i="5"/>
  <c r="AX677" i="5"/>
  <c r="AY545" i="5"/>
  <c r="AY677" i="5"/>
  <c r="AZ545" i="5"/>
  <c r="AZ677" i="5"/>
  <c r="BA545" i="5"/>
  <c r="BA677" i="5"/>
  <c r="BB545" i="5"/>
  <c r="BB677" i="5"/>
  <c r="BC545" i="5"/>
  <c r="BC677" i="5"/>
  <c r="BD545" i="5"/>
  <c r="BD677" i="5"/>
  <c r="BE545" i="5"/>
  <c r="BE677" i="5"/>
  <c r="BF545" i="5"/>
  <c r="BF677" i="5"/>
  <c r="BG545" i="5"/>
  <c r="BG677" i="5"/>
  <c r="BH545" i="5"/>
  <c r="BH677" i="5"/>
  <c r="BI545" i="5"/>
  <c r="BI677" i="5"/>
  <c r="BJ545" i="5"/>
  <c r="BJ677" i="5"/>
  <c r="BK545" i="5"/>
  <c r="BK677" i="5"/>
  <c r="BL545" i="5"/>
  <c r="BL677" i="5"/>
  <c r="B546" i="5"/>
  <c r="B678" i="5"/>
  <c r="C546" i="5"/>
  <c r="C678" i="5"/>
  <c r="D546" i="5"/>
  <c r="D678" i="5"/>
  <c r="E546" i="5"/>
  <c r="E678" i="5"/>
  <c r="F546" i="5"/>
  <c r="F678" i="5"/>
  <c r="G546" i="5"/>
  <c r="G678" i="5"/>
  <c r="H546" i="5"/>
  <c r="H678" i="5"/>
  <c r="I546" i="5"/>
  <c r="I678" i="5"/>
  <c r="J546" i="5"/>
  <c r="J678" i="5"/>
  <c r="K546" i="5"/>
  <c r="K678" i="5"/>
  <c r="L546" i="5"/>
  <c r="L678" i="5"/>
  <c r="M546" i="5"/>
  <c r="M678" i="5"/>
  <c r="N546" i="5"/>
  <c r="N678" i="5"/>
  <c r="O546" i="5"/>
  <c r="O678" i="5"/>
  <c r="P546" i="5"/>
  <c r="P678" i="5"/>
  <c r="Q546" i="5"/>
  <c r="Q678" i="5"/>
  <c r="R546" i="5"/>
  <c r="R678" i="5"/>
  <c r="S546" i="5"/>
  <c r="S678" i="5"/>
  <c r="T546" i="5"/>
  <c r="T678" i="5"/>
  <c r="U546" i="5"/>
  <c r="U678" i="5"/>
  <c r="V546" i="5"/>
  <c r="V678" i="5"/>
  <c r="W546" i="5"/>
  <c r="W678" i="5"/>
  <c r="X546" i="5"/>
  <c r="X678" i="5"/>
  <c r="Y546" i="5"/>
  <c r="Y678" i="5"/>
  <c r="Z546" i="5"/>
  <c r="Z678" i="5"/>
  <c r="AA546" i="5"/>
  <c r="AA678" i="5"/>
  <c r="AB546" i="5"/>
  <c r="AB678" i="5"/>
  <c r="AC546" i="5"/>
  <c r="AC678" i="5"/>
  <c r="AD546" i="5"/>
  <c r="AD678" i="5"/>
  <c r="AE546" i="5"/>
  <c r="AE678" i="5"/>
  <c r="AF546" i="5"/>
  <c r="AF678" i="5"/>
  <c r="AG546" i="5"/>
  <c r="AG678" i="5"/>
  <c r="AH546" i="5"/>
  <c r="AH678" i="5"/>
  <c r="AI546" i="5"/>
  <c r="AI678" i="5"/>
  <c r="AJ546" i="5"/>
  <c r="AJ678" i="5"/>
  <c r="AK546" i="5"/>
  <c r="AK678" i="5"/>
  <c r="AL546" i="5"/>
  <c r="AL678" i="5"/>
  <c r="AM546" i="5"/>
  <c r="AM678" i="5"/>
  <c r="AN546" i="5"/>
  <c r="AN678" i="5"/>
  <c r="AO546" i="5"/>
  <c r="AO678" i="5"/>
  <c r="AP546" i="5"/>
  <c r="AP678" i="5"/>
  <c r="AQ546" i="5"/>
  <c r="AQ678" i="5"/>
  <c r="AR546" i="5"/>
  <c r="AR678" i="5"/>
  <c r="AS546" i="5"/>
  <c r="AS678" i="5"/>
  <c r="AT546" i="5"/>
  <c r="AT678" i="5"/>
  <c r="AU546" i="5"/>
  <c r="AU678" i="5"/>
  <c r="AV546" i="5"/>
  <c r="AV678" i="5"/>
  <c r="AW546" i="5"/>
  <c r="AW678" i="5"/>
  <c r="AX546" i="5"/>
  <c r="AX678" i="5"/>
  <c r="AY546" i="5"/>
  <c r="AY678" i="5"/>
  <c r="AZ546" i="5"/>
  <c r="AZ678" i="5"/>
  <c r="BA546" i="5"/>
  <c r="BA678" i="5"/>
  <c r="BB546" i="5"/>
  <c r="BB678" i="5"/>
  <c r="BC546" i="5"/>
  <c r="BC678" i="5"/>
  <c r="BD546" i="5"/>
  <c r="BD678" i="5"/>
  <c r="BE546" i="5"/>
  <c r="BE678" i="5"/>
  <c r="BF546" i="5"/>
  <c r="BF678" i="5"/>
  <c r="BG546" i="5"/>
  <c r="BG678" i="5"/>
  <c r="BH546" i="5"/>
  <c r="BH678" i="5"/>
  <c r="BI546" i="5"/>
  <c r="BI678" i="5"/>
  <c r="BJ546" i="5"/>
  <c r="BJ678" i="5"/>
  <c r="BK546" i="5"/>
  <c r="BK678" i="5"/>
  <c r="BL546" i="5"/>
  <c r="BL678" i="5"/>
  <c r="B547" i="5"/>
  <c r="B679" i="5"/>
  <c r="C547" i="5"/>
  <c r="C679" i="5"/>
  <c r="D547" i="5"/>
  <c r="D679" i="5"/>
  <c r="E547" i="5"/>
  <c r="E679" i="5"/>
  <c r="F547" i="5"/>
  <c r="F679" i="5"/>
  <c r="G547" i="5"/>
  <c r="G679" i="5"/>
  <c r="H547" i="5"/>
  <c r="H679" i="5"/>
  <c r="I547" i="5"/>
  <c r="I679" i="5"/>
  <c r="J547" i="5"/>
  <c r="J679" i="5"/>
  <c r="K547" i="5"/>
  <c r="K679" i="5"/>
  <c r="L547" i="5"/>
  <c r="L679" i="5"/>
  <c r="M547" i="5"/>
  <c r="M679" i="5"/>
  <c r="N547" i="5"/>
  <c r="N679" i="5"/>
  <c r="O547" i="5"/>
  <c r="O679" i="5"/>
  <c r="P547" i="5"/>
  <c r="P679" i="5"/>
  <c r="Q547" i="5"/>
  <c r="Q679" i="5"/>
  <c r="R547" i="5"/>
  <c r="R679" i="5"/>
  <c r="S547" i="5"/>
  <c r="S679" i="5"/>
  <c r="T547" i="5"/>
  <c r="T679" i="5"/>
  <c r="U547" i="5"/>
  <c r="U679" i="5"/>
  <c r="V547" i="5"/>
  <c r="V679" i="5"/>
  <c r="W547" i="5"/>
  <c r="W679" i="5"/>
  <c r="X547" i="5"/>
  <c r="X679" i="5"/>
  <c r="Y547" i="5"/>
  <c r="Y679" i="5"/>
  <c r="Z547" i="5"/>
  <c r="Z679" i="5"/>
  <c r="AA547" i="5"/>
  <c r="AA679" i="5"/>
  <c r="AB547" i="5"/>
  <c r="AB679" i="5"/>
  <c r="AC547" i="5"/>
  <c r="AC679" i="5"/>
  <c r="AD547" i="5"/>
  <c r="AD679" i="5"/>
  <c r="AE547" i="5"/>
  <c r="AE679" i="5"/>
  <c r="AF547" i="5"/>
  <c r="AF679" i="5"/>
  <c r="AG547" i="5"/>
  <c r="AG679" i="5"/>
  <c r="AH547" i="5"/>
  <c r="AH679" i="5"/>
  <c r="AI547" i="5"/>
  <c r="AI679" i="5"/>
  <c r="AJ547" i="5"/>
  <c r="AJ679" i="5"/>
  <c r="AK547" i="5"/>
  <c r="AK679" i="5"/>
  <c r="AL547" i="5"/>
  <c r="AL679" i="5"/>
  <c r="AM547" i="5"/>
  <c r="AM679" i="5"/>
  <c r="AN547" i="5"/>
  <c r="AN679" i="5"/>
  <c r="AO547" i="5"/>
  <c r="AO679" i="5"/>
  <c r="AP547" i="5"/>
  <c r="AP679" i="5"/>
  <c r="AQ547" i="5"/>
  <c r="AQ679" i="5"/>
  <c r="AR547" i="5"/>
  <c r="AR679" i="5"/>
  <c r="AS547" i="5"/>
  <c r="AS679" i="5"/>
  <c r="AT547" i="5"/>
  <c r="AT679" i="5"/>
  <c r="AU547" i="5"/>
  <c r="AU679" i="5"/>
  <c r="AV547" i="5"/>
  <c r="AV679" i="5"/>
  <c r="AW547" i="5"/>
  <c r="AW679" i="5"/>
  <c r="AX547" i="5"/>
  <c r="AX679" i="5"/>
  <c r="AY547" i="5"/>
  <c r="AY679" i="5"/>
  <c r="AZ547" i="5"/>
  <c r="AZ679" i="5"/>
  <c r="BA547" i="5"/>
  <c r="BA679" i="5"/>
  <c r="BB547" i="5"/>
  <c r="BB679" i="5"/>
  <c r="BC547" i="5"/>
  <c r="BC679" i="5"/>
  <c r="BD547" i="5"/>
  <c r="BD679" i="5"/>
  <c r="BE547" i="5"/>
  <c r="BE679" i="5"/>
  <c r="BF547" i="5"/>
  <c r="BF679" i="5"/>
  <c r="BG547" i="5"/>
  <c r="BG679" i="5"/>
  <c r="BH547" i="5"/>
  <c r="BH679" i="5"/>
  <c r="BI547" i="5"/>
  <c r="BI679" i="5"/>
  <c r="BJ547" i="5"/>
  <c r="BJ679" i="5"/>
  <c r="BK547" i="5"/>
  <c r="BK679" i="5"/>
  <c r="BL547" i="5"/>
  <c r="BL679" i="5"/>
  <c r="B548" i="5"/>
  <c r="B680" i="5"/>
  <c r="C548" i="5"/>
  <c r="C680" i="5"/>
  <c r="D548" i="5"/>
  <c r="D680" i="5"/>
  <c r="E548" i="5"/>
  <c r="E680" i="5"/>
  <c r="F548" i="5"/>
  <c r="F680" i="5"/>
  <c r="G548" i="5"/>
  <c r="G680" i="5"/>
  <c r="H548" i="5"/>
  <c r="H680" i="5"/>
  <c r="I548" i="5"/>
  <c r="I680" i="5"/>
  <c r="J548" i="5"/>
  <c r="J680" i="5"/>
  <c r="K548" i="5"/>
  <c r="K680" i="5"/>
  <c r="L548" i="5"/>
  <c r="L680" i="5"/>
  <c r="M548" i="5"/>
  <c r="M680" i="5"/>
  <c r="N548" i="5"/>
  <c r="N680" i="5"/>
  <c r="O548" i="5"/>
  <c r="O680" i="5"/>
  <c r="P548" i="5"/>
  <c r="P680" i="5"/>
  <c r="Q548" i="5"/>
  <c r="Q680" i="5"/>
  <c r="R548" i="5"/>
  <c r="R680" i="5"/>
  <c r="S548" i="5"/>
  <c r="S680" i="5"/>
  <c r="T548" i="5"/>
  <c r="T680" i="5"/>
  <c r="U548" i="5"/>
  <c r="U680" i="5"/>
  <c r="V548" i="5"/>
  <c r="V680" i="5"/>
  <c r="W548" i="5"/>
  <c r="W680" i="5"/>
  <c r="X548" i="5"/>
  <c r="X680" i="5"/>
  <c r="Y548" i="5"/>
  <c r="Y680" i="5"/>
  <c r="Z548" i="5"/>
  <c r="Z680" i="5"/>
  <c r="AA548" i="5"/>
  <c r="AA680" i="5"/>
  <c r="AB548" i="5"/>
  <c r="AB680" i="5"/>
  <c r="AC548" i="5"/>
  <c r="AC680" i="5"/>
  <c r="AD548" i="5"/>
  <c r="AD680" i="5"/>
  <c r="AE548" i="5"/>
  <c r="AE680" i="5"/>
  <c r="AF548" i="5"/>
  <c r="AF680" i="5"/>
  <c r="AG548" i="5"/>
  <c r="AG680" i="5"/>
  <c r="AH548" i="5"/>
  <c r="AH680" i="5"/>
  <c r="AI548" i="5"/>
  <c r="AI680" i="5"/>
  <c r="AJ548" i="5"/>
  <c r="AJ680" i="5"/>
  <c r="AK548" i="5"/>
  <c r="AK680" i="5"/>
  <c r="AL548" i="5"/>
  <c r="AL680" i="5"/>
  <c r="AM548" i="5"/>
  <c r="AM680" i="5"/>
  <c r="AN548" i="5"/>
  <c r="AN680" i="5"/>
  <c r="AO548" i="5"/>
  <c r="AO680" i="5"/>
  <c r="AP548" i="5"/>
  <c r="AP680" i="5"/>
  <c r="AQ548" i="5"/>
  <c r="AQ680" i="5"/>
  <c r="AR548" i="5"/>
  <c r="AR680" i="5"/>
  <c r="AS548" i="5"/>
  <c r="AS680" i="5"/>
  <c r="AT548" i="5"/>
  <c r="AT680" i="5"/>
  <c r="AU548" i="5"/>
  <c r="AU680" i="5"/>
  <c r="AV548" i="5"/>
  <c r="AV680" i="5"/>
  <c r="AW548" i="5"/>
  <c r="AW680" i="5"/>
  <c r="AX548" i="5"/>
  <c r="AX680" i="5"/>
  <c r="AY548" i="5"/>
  <c r="AY680" i="5"/>
  <c r="AZ548" i="5"/>
  <c r="AZ680" i="5"/>
  <c r="BA548" i="5"/>
  <c r="BA680" i="5"/>
  <c r="BB548" i="5"/>
  <c r="BB680" i="5"/>
  <c r="BC548" i="5"/>
  <c r="BC680" i="5"/>
  <c r="BD548" i="5"/>
  <c r="BD680" i="5"/>
  <c r="BE548" i="5"/>
  <c r="BE680" i="5"/>
  <c r="BF548" i="5"/>
  <c r="BF680" i="5"/>
  <c r="BG548" i="5"/>
  <c r="BG680" i="5"/>
  <c r="BH548" i="5"/>
  <c r="BH680" i="5"/>
  <c r="BI548" i="5"/>
  <c r="BI680" i="5"/>
  <c r="BJ548" i="5"/>
  <c r="BJ680" i="5"/>
  <c r="BK548" i="5"/>
  <c r="BK680" i="5"/>
  <c r="BL548" i="5"/>
  <c r="BL680" i="5"/>
  <c r="B549" i="5"/>
  <c r="B681" i="5"/>
  <c r="C549" i="5"/>
  <c r="C681" i="5"/>
  <c r="D549" i="5"/>
  <c r="D681" i="5"/>
  <c r="E549" i="5"/>
  <c r="E681" i="5"/>
  <c r="F549" i="5"/>
  <c r="F681" i="5"/>
  <c r="G549" i="5"/>
  <c r="G681" i="5"/>
  <c r="H549" i="5"/>
  <c r="H681" i="5"/>
  <c r="I549" i="5"/>
  <c r="I681" i="5"/>
  <c r="J549" i="5"/>
  <c r="J681" i="5"/>
  <c r="K549" i="5"/>
  <c r="K681" i="5"/>
  <c r="L549" i="5"/>
  <c r="L681" i="5"/>
  <c r="M549" i="5"/>
  <c r="M681" i="5"/>
  <c r="N549" i="5"/>
  <c r="N681" i="5"/>
  <c r="O549" i="5"/>
  <c r="O681" i="5"/>
  <c r="P549" i="5"/>
  <c r="P681" i="5"/>
  <c r="Q549" i="5"/>
  <c r="Q681" i="5"/>
  <c r="R549" i="5"/>
  <c r="R681" i="5"/>
  <c r="S549" i="5"/>
  <c r="S681" i="5"/>
  <c r="T549" i="5"/>
  <c r="T681" i="5"/>
  <c r="U549" i="5"/>
  <c r="U681" i="5"/>
  <c r="V549" i="5"/>
  <c r="V681" i="5"/>
  <c r="W549" i="5"/>
  <c r="W681" i="5"/>
  <c r="X549" i="5"/>
  <c r="X681" i="5"/>
  <c r="Y549" i="5"/>
  <c r="Y681" i="5"/>
  <c r="Z549" i="5"/>
  <c r="Z681" i="5"/>
  <c r="AA549" i="5"/>
  <c r="AA681" i="5"/>
  <c r="AB549" i="5"/>
  <c r="AB681" i="5"/>
  <c r="AC549" i="5"/>
  <c r="AC681" i="5"/>
  <c r="AD549" i="5"/>
  <c r="AD681" i="5"/>
  <c r="AE549" i="5"/>
  <c r="AE681" i="5"/>
  <c r="AF549" i="5"/>
  <c r="AF681" i="5"/>
  <c r="AG549" i="5"/>
  <c r="AG681" i="5"/>
  <c r="AH549" i="5"/>
  <c r="AH681" i="5"/>
  <c r="AI549" i="5"/>
  <c r="AI681" i="5"/>
  <c r="AJ549" i="5"/>
  <c r="AJ681" i="5"/>
  <c r="AK549" i="5"/>
  <c r="AK681" i="5"/>
  <c r="AL549" i="5"/>
  <c r="AL681" i="5"/>
  <c r="AM549" i="5"/>
  <c r="AM681" i="5"/>
  <c r="AN549" i="5"/>
  <c r="AN681" i="5"/>
  <c r="AO549" i="5"/>
  <c r="AO681" i="5"/>
  <c r="AP549" i="5"/>
  <c r="AP681" i="5"/>
  <c r="AQ549" i="5"/>
  <c r="AQ681" i="5"/>
  <c r="AR549" i="5"/>
  <c r="AR681" i="5"/>
  <c r="AS549" i="5"/>
  <c r="AS681" i="5"/>
  <c r="AT549" i="5"/>
  <c r="AT681" i="5"/>
  <c r="AU549" i="5"/>
  <c r="AU681" i="5"/>
  <c r="AV549" i="5"/>
  <c r="AV681" i="5"/>
  <c r="AW549" i="5"/>
  <c r="AW681" i="5"/>
  <c r="AX549" i="5"/>
  <c r="AX681" i="5"/>
  <c r="AY549" i="5"/>
  <c r="AY681" i="5"/>
  <c r="AZ549" i="5"/>
  <c r="AZ681" i="5"/>
  <c r="BA549" i="5"/>
  <c r="BA681" i="5"/>
  <c r="BB549" i="5"/>
  <c r="BB681" i="5"/>
  <c r="BC549" i="5"/>
  <c r="BC681" i="5"/>
  <c r="BD549" i="5"/>
  <c r="BD681" i="5"/>
  <c r="BE549" i="5"/>
  <c r="BE681" i="5"/>
  <c r="BF549" i="5"/>
  <c r="BF681" i="5"/>
  <c r="BG549" i="5"/>
  <c r="BG681" i="5"/>
  <c r="BH549" i="5"/>
  <c r="BH681" i="5"/>
  <c r="BI549" i="5"/>
  <c r="BI681" i="5"/>
  <c r="BJ549" i="5"/>
  <c r="BJ681" i="5"/>
  <c r="BK549" i="5"/>
  <c r="BK681" i="5"/>
  <c r="BL549" i="5"/>
  <c r="BL681" i="5"/>
  <c r="B550" i="5"/>
  <c r="B682" i="5"/>
  <c r="C550" i="5"/>
  <c r="C682" i="5"/>
  <c r="D550" i="5"/>
  <c r="D682" i="5"/>
  <c r="E550" i="5"/>
  <c r="E682" i="5"/>
  <c r="F550" i="5"/>
  <c r="F682" i="5"/>
  <c r="G550" i="5"/>
  <c r="G682" i="5"/>
  <c r="H550" i="5"/>
  <c r="H682" i="5"/>
  <c r="I550" i="5"/>
  <c r="I682" i="5"/>
  <c r="J550" i="5"/>
  <c r="J682" i="5"/>
  <c r="K550" i="5"/>
  <c r="K682" i="5"/>
  <c r="L550" i="5"/>
  <c r="L682" i="5"/>
  <c r="M550" i="5"/>
  <c r="M682" i="5"/>
  <c r="N550" i="5"/>
  <c r="N682" i="5"/>
  <c r="O550" i="5"/>
  <c r="O682" i="5"/>
  <c r="P550" i="5"/>
  <c r="P682" i="5"/>
  <c r="Q550" i="5"/>
  <c r="Q682" i="5"/>
  <c r="R550" i="5"/>
  <c r="R682" i="5"/>
  <c r="S550" i="5"/>
  <c r="S682" i="5"/>
  <c r="T550" i="5"/>
  <c r="T682" i="5"/>
  <c r="U550" i="5"/>
  <c r="U682" i="5"/>
  <c r="V550" i="5"/>
  <c r="V682" i="5"/>
  <c r="W550" i="5"/>
  <c r="W682" i="5"/>
  <c r="X550" i="5"/>
  <c r="X682" i="5"/>
  <c r="Y550" i="5"/>
  <c r="Y682" i="5"/>
  <c r="Z550" i="5"/>
  <c r="Z682" i="5"/>
  <c r="AA550" i="5"/>
  <c r="AA682" i="5"/>
  <c r="AB550" i="5"/>
  <c r="AB682" i="5"/>
  <c r="AC550" i="5"/>
  <c r="AC682" i="5"/>
  <c r="AD550" i="5"/>
  <c r="AD682" i="5"/>
  <c r="AE550" i="5"/>
  <c r="AE682" i="5"/>
  <c r="AF550" i="5"/>
  <c r="AF682" i="5"/>
  <c r="AG550" i="5"/>
  <c r="AG682" i="5"/>
  <c r="AH550" i="5"/>
  <c r="AH682" i="5"/>
  <c r="AI550" i="5"/>
  <c r="AI682" i="5"/>
  <c r="AJ550" i="5"/>
  <c r="AJ682" i="5"/>
  <c r="AK550" i="5"/>
  <c r="AK682" i="5"/>
  <c r="AL550" i="5"/>
  <c r="AL682" i="5"/>
  <c r="AM550" i="5"/>
  <c r="AM682" i="5"/>
  <c r="AN550" i="5"/>
  <c r="AN682" i="5"/>
  <c r="AO550" i="5"/>
  <c r="AO682" i="5"/>
  <c r="AP550" i="5"/>
  <c r="AP682" i="5"/>
  <c r="AQ550" i="5"/>
  <c r="AQ682" i="5"/>
  <c r="AR550" i="5"/>
  <c r="AR682" i="5"/>
  <c r="AS550" i="5"/>
  <c r="AS682" i="5"/>
  <c r="AT550" i="5"/>
  <c r="AT682" i="5"/>
  <c r="AU550" i="5"/>
  <c r="AU682" i="5"/>
  <c r="AV550" i="5"/>
  <c r="AV682" i="5"/>
  <c r="AW550" i="5"/>
  <c r="AW682" i="5"/>
  <c r="AX550" i="5"/>
  <c r="AX682" i="5"/>
  <c r="AY550" i="5"/>
  <c r="AY682" i="5"/>
  <c r="AZ550" i="5"/>
  <c r="AZ682" i="5"/>
  <c r="BA550" i="5"/>
  <c r="BA682" i="5"/>
  <c r="BB550" i="5"/>
  <c r="BB682" i="5"/>
  <c r="BC550" i="5"/>
  <c r="BC682" i="5"/>
  <c r="BD550" i="5"/>
  <c r="BD682" i="5"/>
  <c r="BE550" i="5"/>
  <c r="BE682" i="5"/>
  <c r="BF550" i="5"/>
  <c r="BF682" i="5"/>
  <c r="BG550" i="5"/>
  <c r="BG682" i="5"/>
  <c r="BH550" i="5"/>
  <c r="BH682" i="5"/>
  <c r="BI550" i="5"/>
  <c r="BI682" i="5"/>
  <c r="BJ550" i="5"/>
  <c r="BJ682" i="5"/>
  <c r="BK550" i="5"/>
  <c r="BK682" i="5"/>
  <c r="BL550" i="5"/>
  <c r="BL682" i="5"/>
  <c r="B551" i="5"/>
  <c r="B683" i="5"/>
  <c r="C551" i="5"/>
  <c r="C683" i="5"/>
  <c r="D551" i="5"/>
  <c r="D683" i="5"/>
  <c r="E551" i="5"/>
  <c r="E683" i="5"/>
  <c r="F551" i="5"/>
  <c r="F683" i="5"/>
  <c r="G551" i="5"/>
  <c r="G683" i="5"/>
  <c r="H551" i="5"/>
  <c r="H683" i="5"/>
  <c r="I551" i="5"/>
  <c r="I683" i="5"/>
  <c r="J551" i="5"/>
  <c r="J683" i="5"/>
  <c r="K551" i="5"/>
  <c r="K683" i="5"/>
  <c r="L551" i="5"/>
  <c r="L683" i="5"/>
  <c r="M551" i="5"/>
  <c r="M683" i="5"/>
  <c r="N551" i="5"/>
  <c r="N683" i="5"/>
  <c r="O551" i="5"/>
  <c r="O683" i="5"/>
  <c r="P551" i="5"/>
  <c r="P683" i="5"/>
  <c r="Q551" i="5"/>
  <c r="Q683" i="5"/>
  <c r="R551" i="5"/>
  <c r="R683" i="5"/>
  <c r="S551" i="5"/>
  <c r="S683" i="5"/>
  <c r="T551" i="5"/>
  <c r="T683" i="5"/>
  <c r="U551" i="5"/>
  <c r="U683" i="5"/>
  <c r="V551" i="5"/>
  <c r="V683" i="5"/>
  <c r="W551" i="5"/>
  <c r="W683" i="5"/>
  <c r="X551" i="5"/>
  <c r="X683" i="5"/>
  <c r="Y551" i="5"/>
  <c r="Y683" i="5"/>
  <c r="Z551" i="5"/>
  <c r="Z683" i="5"/>
  <c r="AA551" i="5"/>
  <c r="AA683" i="5"/>
  <c r="AB551" i="5"/>
  <c r="AB683" i="5"/>
  <c r="AC551" i="5"/>
  <c r="AC683" i="5"/>
  <c r="AD551" i="5"/>
  <c r="AD683" i="5"/>
  <c r="AE551" i="5"/>
  <c r="AE683" i="5"/>
  <c r="AF551" i="5"/>
  <c r="AF683" i="5"/>
  <c r="AG551" i="5"/>
  <c r="AG683" i="5"/>
  <c r="AH551" i="5"/>
  <c r="AH683" i="5"/>
  <c r="AI551" i="5"/>
  <c r="AI683" i="5"/>
  <c r="AJ551" i="5"/>
  <c r="AJ683" i="5"/>
  <c r="AK551" i="5"/>
  <c r="AK683" i="5"/>
  <c r="AL551" i="5"/>
  <c r="AL683" i="5"/>
  <c r="AM551" i="5"/>
  <c r="AM683" i="5"/>
  <c r="AN551" i="5"/>
  <c r="AN683" i="5"/>
  <c r="AO551" i="5"/>
  <c r="AO683" i="5"/>
  <c r="AP551" i="5"/>
  <c r="AP683" i="5"/>
  <c r="AQ551" i="5"/>
  <c r="AQ683" i="5"/>
  <c r="AR551" i="5"/>
  <c r="AR683" i="5"/>
  <c r="AS551" i="5"/>
  <c r="AS683" i="5"/>
  <c r="AT551" i="5"/>
  <c r="AT683" i="5"/>
  <c r="AU551" i="5"/>
  <c r="AU683" i="5"/>
  <c r="AV551" i="5"/>
  <c r="AV683" i="5"/>
  <c r="AW551" i="5"/>
  <c r="AW683" i="5"/>
  <c r="AX551" i="5"/>
  <c r="AX683" i="5"/>
  <c r="AY551" i="5"/>
  <c r="AY683" i="5"/>
  <c r="AZ551" i="5"/>
  <c r="AZ683" i="5"/>
  <c r="BA551" i="5"/>
  <c r="BA683" i="5"/>
  <c r="BB551" i="5"/>
  <c r="BB683" i="5"/>
  <c r="BC551" i="5"/>
  <c r="BC683" i="5"/>
  <c r="BD551" i="5"/>
  <c r="BD683" i="5"/>
  <c r="BE551" i="5"/>
  <c r="BE683" i="5"/>
  <c r="BF551" i="5"/>
  <c r="BF683" i="5"/>
  <c r="BG551" i="5"/>
  <c r="BG683" i="5"/>
  <c r="BH551" i="5"/>
  <c r="BH683" i="5"/>
  <c r="BI551" i="5"/>
  <c r="BI683" i="5"/>
  <c r="BJ551" i="5"/>
  <c r="BJ683" i="5"/>
  <c r="BK551" i="5"/>
  <c r="BK683" i="5"/>
  <c r="BL551" i="5"/>
  <c r="BL683" i="5"/>
  <c r="B552" i="5"/>
  <c r="B684" i="5"/>
  <c r="C552" i="5"/>
  <c r="C684" i="5"/>
  <c r="D552" i="5"/>
  <c r="D684" i="5"/>
  <c r="E552" i="5"/>
  <c r="E684" i="5"/>
  <c r="F552" i="5"/>
  <c r="F684" i="5"/>
  <c r="G552" i="5"/>
  <c r="G684" i="5"/>
  <c r="H552" i="5"/>
  <c r="H684" i="5"/>
  <c r="I552" i="5"/>
  <c r="I684" i="5"/>
  <c r="J552" i="5"/>
  <c r="J684" i="5"/>
  <c r="K552" i="5"/>
  <c r="K684" i="5"/>
  <c r="L552" i="5"/>
  <c r="L684" i="5"/>
  <c r="M552" i="5"/>
  <c r="M684" i="5"/>
  <c r="N552" i="5"/>
  <c r="N684" i="5"/>
  <c r="O552" i="5"/>
  <c r="O684" i="5"/>
  <c r="P552" i="5"/>
  <c r="P684" i="5"/>
  <c r="Q552" i="5"/>
  <c r="Q684" i="5"/>
  <c r="R552" i="5"/>
  <c r="R684" i="5"/>
  <c r="S552" i="5"/>
  <c r="S684" i="5"/>
  <c r="T552" i="5"/>
  <c r="T684" i="5"/>
  <c r="U552" i="5"/>
  <c r="U684" i="5"/>
  <c r="V552" i="5"/>
  <c r="V684" i="5"/>
  <c r="W552" i="5"/>
  <c r="W684" i="5"/>
  <c r="X552" i="5"/>
  <c r="X684" i="5"/>
  <c r="Y552" i="5"/>
  <c r="Y684" i="5"/>
  <c r="Z552" i="5"/>
  <c r="Z684" i="5"/>
  <c r="AA552" i="5"/>
  <c r="AA684" i="5"/>
  <c r="AB552" i="5"/>
  <c r="AB684" i="5"/>
  <c r="AC552" i="5"/>
  <c r="AC684" i="5"/>
  <c r="AD552" i="5"/>
  <c r="AD684" i="5"/>
  <c r="AE552" i="5"/>
  <c r="AE684" i="5"/>
  <c r="AF552" i="5"/>
  <c r="AF684" i="5"/>
  <c r="AG552" i="5"/>
  <c r="AG684" i="5"/>
  <c r="AH552" i="5"/>
  <c r="AH684" i="5"/>
  <c r="AI552" i="5"/>
  <c r="AI684" i="5"/>
  <c r="AJ552" i="5"/>
  <c r="AJ684" i="5"/>
  <c r="AK552" i="5"/>
  <c r="AK684" i="5"/>
  <c r="AL552" i="5"/>
  <c r="AL684" i="5"/>
  <c r="AM552" i="5"/>
  <c r="AM684" i="5"/>
  <c r="AN552" i="5"/>
  <c r="AN684" i="5"/>
  <c r="AO552" i="5"/>
  <c r="AO684" i="5"/>
  <c r="AP552" i="5"/>
  <c r="AP684" i="5"/>
  <c r="AQ552" i="5"/>
  <c r="AQ684" i="5"/>
  <c r="AR552" i="5"/>
  <c r="AR684" i="5"/>
  <c r="AS552" i="5"/>
  <c r="AS684" i="5"/>
  <c r="AT552" i="5"/>
  <c r="AT684" i="5"/>
  <c r="AU552" i="5"/>
  <c r="AU684" i="5"/>
  <c r="AV552" i="5"/>
  <c r="AV684" i="5"/>
  <c r="AW552" i="5"/>
  <c r="AW684" i="5"/>
  <c r="AX552" i="5"/>
  <c r="AX684" i="5"/>
  <c r="AY552" i="5"/>
  <c r="AY684" i="5"/>
  <c r="AZ552" i="5"/>
  <c r="AZ684" i="5"/>
  <c r="BA552" i="5"/>
  <c r="BA684" i="5"/>
  <c r="BB552" i="5"/>
  <c r="BB684" i="5"/>
  <c r="BC552" i="5"/>
  <c r="BC684" i="5"/>
  <c r="BD552" i="5"/>
  <c r="BD684" i="5"/>
  <c r="BE552" i="5"/>
  <c r="BE684" i="5"/>
  <c r="BF552" i="5"/>
  <c r="BF684" i="5"/>
  <c r="BG552" i="5"/>
  <c r="BG684" i="5"/>
  <c r="BH552" i="5"/>
  <c r="BH684" i="5"/>
  <c r="BI552" i="5"/>
  <c r="BI684" i="5"/>
  <c r="BJ552" i="5"/>
  <c r="BJ684" i="5"/>
  <c r="BK552" i="5"/>
  <c r="BK684" i="5"/>
  <c r="BL552" i="5"/>
  <c r="BL684" i="5"/>
  <c r="B553" i="5"/>
  <c r="B685" i="5"/>
  <c r="C553" i="5"/>
  <c r="C685" i="5"/>
  <c r="D553" i="5"/>
  <c r="D685" i="5"/>
  <c r="E553" i="5"/>
  <c r="E685" i="5"/>
  <c r="F553" i="5"/>
  <c r="F685" i="5"/>
  <c r="G553" i="5"/>
  <c r="G685" i="5"/>
  <c r="H553" i="5"/>
  <c r="H685" i="5"/>
  <c r="I553" i="5"/>
  <c r="I685" i="5"/>
  <c r="J553" i="5"/>
  <c r="J685" i="5"/>
  <c r="K553" i="5"/>
  <c r="K685" i="5"/>
  <c r="L553" i="5"/>
  <c r="L685" i="5"/>
  <c r="M553" i="5"/>
  <c r="M685" i="5"/>
  <c r="N553" i="5"/>
  <c r="N685" i="5"/>
  <c r="O553" i="5"/>
  <c r="O685" i="5"/>
  <c r="P553" i="5"/>
  <c r="P685" i="5"/>
  <c r="Q553" i="5"/>
  <c r="Q685" i="5"/>
  <c r="R553" i="5"/>
  <c r="R685" i="5"/>
  <c r="S553" i="5"/>
  <c r="S685" i="5"/>
  <c r="T553" i="5"/>
  <c r="T685" i="5"/>
  <c r="U553" i="5"/>
  <c r="U685" i="5"/>
  <c r="V553" i="5"/>
  <c r="V685" i="5"/>
  <c r="W553" i="5"/>
  <c r="W685" i="5"/>
  <c r="X553" i="5"/>
  <c r="X685" i="5"/>
  <c r="Y553" i="5"/>
  <c r="Y685" i="5"/>
  <c r="Z553" i="5"/>
  <c r="Z685" i="5"/>
  <c r="AA553" i="5"/>
  <c r="AA685" i="5"/>
  <c r="AB553" i="5"/>
  <c r="AB685" i="5"/>
  <c r="AC553" i="5"/>
  <c r="AC685" i="5"/>
  <c r="AD553" i="5"/>
  <c r="AD685" i="5"/>
  <c r="AE553" i="5"/>
  <c r="AE685" i="5"/>
  <c r="AF553" i="5"/>
  <c r="AF685" i="5"/>
  <c r="AG553" i="5"/>
  <c r="AG685" i="5"/>
  <c r="AH553" i="5"/>
  <c r="AH685" i="5"/>
  <c r="AI553" i="5"/>
  <c r="AI685" i="5"/>
  <c r="AJ553" i="5"/>
  <c r="AJ685" i="5"/>
  <c r="AK553" i="5"/>
  <c r="AK685" i="5"/>
  <c r="AL553" i="5"/>
  <c r="AL685" i="5"/>
  <c r="AM553" i="5"/>
  <c r="AM685" i="5"/>
  <c r="AN553" i="5"/>
  <c r="AN685" i="5"/>
  <c r="AO553" i="5"/>
  <c r="AO685" i="5"/>
  <c r="AP553" i="5"/>
  <c r="AP685" i="5"/>
  <c r="AQ553" i="5"/>
  <c r="AQ685" i="5"/>
  <c r="AR553" i="5"/>
  <c r="AR685" i="5"/>
  <c r="AS553" i="5"/>
  <c r="AS685" i="5"/>
  <c r="AT553" i="5"/>
  <c r="AT685" i="5"/>
  <c r="AU553" i="5"/>
  <c r="AU685" i="5"/>
  <c r="AV553" i="5"/>
  <c r="AV685" i="5"/>
  <c r="AW553" i="5"/>
  <c r="AW685" i="5"/>
  <c r="AX553" i="5"/>
  <c r="AX685" i="5"/>
  <c r="AY553" i="5"/>
  <c r="AY685" i="5"/>
  <c r="AZ553" i="5"/>
  <c r="AZ685" i="5"/>
  <c r="BA553" i="5"/>
  <c r="BA685" i="5"/>
  <c r="BB553" i="5"/>
  <c r="BB685" i="5"/>
  <c r="BC553" i="5"/>
  <c r="BC685" i="5"/>
  <c r="BD553" i="5"/>
  <c r="BD685" i="5"/>
  <c r="BE553" i="5"/>
  <c r="BE685" i="5"/>
  <c r="BF553" i="5"/>
  <c r="BF685" i="5"/>
  <c r="BG553" i="5"/>
  <c r="BG685" i="5"/>
  <c r="BH553" i="5"/>
  <c r="BH685" i="5"/>
  <c r="BI553" i="5"/>
  <c r="BI685" i="5"/>
  <c r="BJ553" i="5"/>
  <c r="BJ685" i="5"/>
  <c r="BK553" i="5"/>
  <c r="BK685" i="5"/>
  <c r="BL553" i="5"/>
  <c r="BL685" i="5"/>
  <c r="B554" i="5"/>
  <c r="B686" i="5"/>
  <c r="C554" i="5"/>
  <c r="C686" i="5"/>
  <c r="D554" i="5"/>
  <c r="D686" i="5"/>
  <c r="E554" i="5"/>
  <c r="E686" i="5"/>
  <c r="F554" i="5"/>
  <c r="F686" i="5"/>
  <c r="G554" i="5"/>
  <c r="G686" i="5"/>
  <c r="H554" i="5"/>
  <c r="H686" i="5"/>
  <c r="I554" i="5"/>
  <c r="I686" i="5"/>
  <c r="J554" i="5"/>
  <c r="J686" i="5"/>
  <c r="K554" i="5"/>
  <c r="K686" i="5"/>
  <c r="L554" i="5"/>
  <c r="L686" i="5"/>
  <c r="M554" i="5"/>
  <c r="M686" i="5"/>
  <c r="N554" i="5"/>
  <c r="N686" i="5"/>
  <c r="O554" i="5"/>
  <c r="O686" i="5"/>
  <c r="P554" i="5"/>
  <c r="P686" i="5"/>
  <c r="Q554" i="5"/>
  <c r="Q686" i="5"/>
  <c r="R554" i="5"/>
  <c r="R686" i="5"/>
  <c r="S554" i="5"/>
  <c r="S686" i="5"/>
  <c r="T554" i="5"/>
  <c r="T686" i="5"/>
  <c r="U554" i="5"/>
  <c r="U686" i="5"/>
  <c r="V554" i="5"/>
  <c r="V686" i="5"/>
  <c r="W554" i="5"/>
  <c r="W686" i="5"/>
  <c r="X554" i="5"/>
  <c r="X686" i="5"/>
  <c r="Y554" i="5"/>
  <c r="Y686" i="5"/>
  <c r="Z554" i="5"/>
  <c r="Z686" i="5"/>
  <c r="AA554" i="5"/>
  <c r="AA686" i="5"/>
  <c r="AB554" i="5"/>
  <c r="AB686" i="5"/>
  <c r="AC554" i="5"/>
  <c r="AC686" i="5"/>
  <c r="AD554" i="5"/>
  <c r="AD686" i="5"/>
  <c r="AE554" i="5"/>
  <c r="AE686" i="5"/>
  <c r="AF554" i="5"/>
  <c r="AF686" i="5"/>
  <c r="AG554" i="5"/>
  <c r="AG686" i="5"/>
  <c r="AH554" i="5"/>
  <c r="AH686" i="5"/>
  <c r="AI554" i="5"/>
  <c r="AI686" i="5"/>
  <c r="AJ554" i="5"/>
  <c r="AJ686" i="5"/>
  <c r="AK554" i="5"/>
  <c r="AK686" i="5"/>
  <c r="AL554" i="5"/>
  <c r="AL686" i="5"/>
  <c r="AM554" i="5"/>
  <c r="AM686" i="5"/>
  <c r="AN554" i="5"/>
  <c r="AN686" i="5"/>
  <c r="AO554" i="5"/>
  <c r="AO686" i="5"/>
  <c r="AP554" i="5"/>
  <c r="AP686" i="5"/>
  <c r="AQ554" i="5"/>
  <c r="AQ686" i="5"/>
  <c r="AR554" i="5"/>
  <c r="AR686" i="5"/>
  <c r="AS554" i="5"/>
  <c r="AS686" i="5"/>
  <c r="AT554" i="5"/>
  <c r="AT686" i="5"/>
  <c r="AU554" i="5"/>
  <c r="AU686" i="5"/>
  <c r="AV554" i="5"/>
  <c r="AV686" i="5"/>
  <c r="AW554" i="5"/>
  <c r="AW686" i="5"/>
  <c r="AX554" i="5"/>
  <c r="AX686" i="5"/>
  <c r="AY554" i="5"/>
  <c r="AY686" i="5"/>
  <c r="AZ554" i="5"/>
  <c r="AZ686" i="5"/>
  <c r="BA554" i="5"/>
  <c r="BA686" i="5"/>
  <c r="BB554" i="5"/>
  <c r="BB686" i="5"/>
  <c r="BC554" i="5"/>
  <c r="BC686" i="5"/>
  <c r="BD554" i="5"/>
  <c r="BD686" i="5"/>
  <c r="BE554" i="5"/>
  <c r="BE686" i="5"/>
  <c r="BF554" i="5"/>
  <c r="BF686" i="5"/>
  <c r="BG554" i="5"/>
  <c r="BG686" i="5"/>
  <c r="BH554" i="5"/>
  <c r="BH686" i="5"/>
  <c r="BI554" i="5"/>
  <c r="BI686" i="5"/>
  <c r="BJ554" i="5"/>
  <c r="BJ686" i="5"/>
  <c r="BK554" i="5"/>
  <c r="BK686" i="5"/>
  <c r="BL554" i="5"/>
  <c r="BL686" i="5"/>
  <c r="B555" i="5"/>
  <c r="B687" i="5"/>
  <c r="C555" i="5"/>
  <c r="C687" i="5"/>
  <c r="D555" i="5"/>
  <c r="D687" i="5"/>
  <c r="E555" i="5"/>
  <c r="E687" i="5"/>
  <c r="F555" i="5"/>
  <c r="F687" i="5"/>
  <c r="G555" i="5"/>
  <c r="G687" i="5"/>
  <c r="H555" i="5"/>
  <c r="H687" i="5"/>
  <c r="I555" i="5"/>
  <c r="I687" i="5"/>
  <c r="J555" i="5"/>
  <c r="J687" i="5"/>
  <c r="K555" i="5"/>
  <c r="K687" i="5"/>
  <c r="L555" i="5"/>
  <c r="L687" i="5"/>
  <c r="M555" i="5"/>
  <c r="M687" i="5"/>
  <c r="N555" i="5"/>
  <c r="N687" i="5"/>
  <c r="O555" i="5"/>
  <c r="O687" i="5"/>
  <c r="P555" i="5"/>
  <c r="P687" i="5"/>
  <c r="Q555" i="5"/>
  <c r="Q687" i="5"/>
  <c r="R555" i="5"/>
  <c r="R687" i="5"/>
  <c r="S555" i="5"/>
  <c r="S687" i="5"/>
  <c r="T555" i="5"/>
  <c r="T687" i="5"/>
  <c r="U555" i="5"/>
  <c r="U687" i="5"/>
  <c r="V555" i="5"/>
  <c r="V687" i="5"/>
  <c r="W555" i="5"/>
  <c r="W687" i="5"/>
  <c r="X555" i="5"/>
  <c r="X687" i="5"/>
  <c r="Y555" i="5"/>
  <c r="Y687" i="5"/>
  <c r="Z555" i="5"/>
  <c r="Z687" i="5"/>
  <c r="AA555" i="5"/>
  <c r="AA687" i="5"/>
  <c r="AB555" i="5"/>
  <c r="AB687" i="5"/>
  <c r="AC555" i="5"/>
  <c r="AC687" i="5"/>
  <c r="AD555" i="5"/>
  <c r="AD687" i="5"/>
  <c r="AE555" i="5"/>
  <c r="AE687" i="5"/>
  <c r="AF555" i="5"/>
  <c r="AF687" i="5"/>
  <c r="AG555" i="5"/>
  <c r="AG687" i="5"/>
  <c r="AH555" i="5"/>
  <c r="AH687" i="5"/>
  <c r="AI555" i="5"/>
  <c r="AI687" i="5"/>
  <c r="AJ555" i="5"/>
  <c r="AJ687" i="5"/>
  <c r="AK555" i="5"/>
  <c r="AK687" i="5"/>
  <c r="AL555" i="5"/>
  <c r="AL687" i="5"/>
  <c r="AM555" i="5"/>
  <c r="AM687" i="5"/>
  <c r="AN555" i="5"/>
  <c r="AN687" i="5"/>
  <c r="AO555" i="5"/>
  <c r="AO687" i="5"/>
  <c r="AP555" i="5"/>
  <c r="AP687" i="5"/>
  <c r="AQ555" i="5"/>
  <c r="AQ687" i="5"/>
  <c r="AR555" i="5"/>
  <c r="AR687" i="5"/>
  <c r="AS555" i="5"/>
  <c r="AS687" i="5"/>
  <c r="AT555" i="5"/>
  <c r="AT687" i="5"/>
  <c r="AU555" i="5"/>
  <c r="AU687" i="5"/>
  <c r="AV555" i="5"/>
  <c r="AV687" i="5"/>
  <c r="AW555" i="5"/>
  <c r="AW687" i="5"/>
  <c r="AX555" i="5"/>
  <c r="AX687" i="5"/>
  <c r="AY555" i="5"/>
  <c r="AY687" i="5"/>
  <c r="AZ555" i="5"/>
  <c r="AZ687" i="5"/>
  <c r="BA555" i="5"/>
  <c r="BA687" i="5"/>
  <c r="BB555" i="5"/>
  <c r="BB687" i="5"/>
  <c r="BC555" i="5"/>
  <c r="BC687" i="5"/>
  <c r="BD555" i="5"/>
  <c r="BD687" i="5"/>
  <c r="BE555" i="5"/>
  <c r="BE687" i="5"/>
  <c r="BF555" i="5"/>
  <c r="BF687" i="5"/>
  <c r="BG555" i="5"/>
  <c r="BG687" i="5"/>
  <c r="BH555" i="5"/>
  <c r="BH687" i="5"/>
  <c r="BI555" i="5"/>
  <c r="BI687" i="5"/>
  <c r="BJ555" i="5"/>
  <c r="BJ687" i="5"/>
  <c r="BK555" i="5"/>
  <c r="BK687" i="5"/>
  <c r="BL555" i="5"/>
  <c r="BL687" i="5"/>
  <c r="B556" i="5"/>
  <c r="B688" i="5"/>
  <c r="C556" i="5"/>
  <c r="C688" i="5"/>
  <c r="D556" i="5"/>
  <c r="D688" i="5"/>
  <c r="E556" i="5"/>
  <c r="E688" i="5"/>
  <c r="F556" i="5"/>
  <c r="F688" i="5"/>
  <c r="G556" i="5"/>
  <c r="G688" i="5"/>
  <c r="H556" i="5"/>
  <c r="H688" i="5"/>
  <c r="I556" i="5"/>
  <c r="I688" i="5"/>
  <c r="J556" i="5"/>
  <c r="J688" i="5"/>
  <c r="K556" i="5"/>
  <c r="K688" i="5"/>
  <c r="L556" i="5"/>
  <c r="L688" i="5"/>
  <c r="M556" i="5"/>
  <c r="M688" i="5"/>
  <c r="N556" i="5"/>
  <c r="N688" i="5"/>
  <c r="O556" i="5"/>
  <c r="O688" i="5"/>
  <c r="P556" i="5"/>
  <c r="P688" i="5"/>
  <c r="Q556" i="5"/>
  <c r="Q688" i="5"/>
  <c r="R556" i="5"/>
  <c r="R688" i="5"/>
  <c r="S556" i="5"/>
  <c r="S688" i="5"/>
  <c r="T556" i="5"/>
  <c r="T688" i="5"/>
  <c r="U556" i="5"/>
  <c r="U688" i="5"/>
  <c r="V556" i="5"/>
  <c r="V688" i="5"/>
  <c r="W556" i="5"/>
  <c r="W688" i="5"/>
  <c r="X556" i="5"/>
  <c r="X688" i="5"/>
  <c r="Y556" i="5"/>
  <c r="Y688" i="5"/>
  <c r="Z556" i="5"/>
  <c r="Z688" i="5"/>
  <c r="AA556" i="5"/>
  <c r="AA688" i="5"/>
  <c r="AB556" i="5"/>
  <c r="AB688" i="5"/>
  <c r="AC556" i="5"/>
  <c r="AC688" i="5"/>
  <c r="AD556" i="5"/>
  <c r="AD688" i="5"/>
  <c r="AE556" i="5"/>
  <c r="AE688" i="5"/>
  <c r="AF556" i="5"/>
  <c r="AF688" i="5"/>
  <c r="AG556" i="5"/>
  <c r="AG688" i="5"/>
  <c r="AH556" i="5"/>
  <c r="AH688" i="5"/>
  <c r="AI556" i="5"/>
  <c r="AI688" i="5"/>
  <c r="AJ556" i="5"/>
  <c r="AJ688" i="5"/>
  <c r="AK556" i="5"/>
  <c r="AK688" i="5"/>
  <c r="AL556" i="5"/>
  <c r="AL688" i="5"/>
  <c r="AM556" i="5"/>
  <c r="AM688" i="5"/>
  <c r="AN556" i="5"/>
  <c r="AN688" i="5"/>
  <c r="AO556" i="5"/>
  <c r="AO688" i="5"/>
  <c r="AP556" i="5"/>
  <c r="AP688" i="5"/>
  <c r="AQ556" i="5"/>
  <c r="AQ688" i="5"/>
  <c r="AR556" i="5"/>
  <c r="AR688" i="5"/>
  <c r="AS556" i="5"/>
  <c r="AS688" i="5"/>
  <c r="AT556" i="5"/>
  <c r="AT688" i="5"/>
  <c r="AU556" i="5"/>
  <c r="AU688" i="5"/>
  <c r="AV556" i="5"/>
  <c r="AV688" i="5"/>
  <c r="AW556" i="5"/>
  <c r="AW688" i="5"/>
  <c r="AX556" i="5"/>
  <c r="AX688" i="5"/>
  <c r="AY556" i="5"/>
  <c r="AY688" i="5"/>
  <c r="AZ556" i="5"/>
  <c r="AZ688" i="5"/>
  <c r="BA556" i="5"/>
  <c r="BA688" i="5"/>
  <c r="BB556" i="5"/>
  <c r="BB688" i="5"/>
  <c r="BC556" i="5"/>
  <c r="BC688" i="5"/>
  <c r="BD556" i="5"/>
  <c r="BD688" i="5"/>
  <c r="BE556" i="5"/>
  <c r="BE688" i="5"/>
  <c r="BF556" i="5"/>
  <c r="BF688" i="5"/>
  <c r="BG556" i="5"/>
  <c r="BG688" i="5"/>
  <c r="BH556" i="5"/>
  <c r="BH688" i="5"/>
  <c r="BI556" i="5"/>
  <c r="BI688" i="5"/>
  <c r="BJ556" i="5"/>
  <c r="BJ688" i="5"/>
  <c r="BK556" i="5"/>
  <c r="BK688" i="5"/>
  <c r="BL556" i="5"/>
  <c r="BL688" i="5"/>
  <c r="B557" i="5"/>
  <c r="B689" i="5"/>
  <c r="C557" i="5"/>
  <c r="C689" i="5"/>
  <c r="D557" i="5"/>
  <c r="D689" i="5"/>
  <c r="E557" i="5"/>
  <c r="E689" i="5"/>
  <c r="F557" i="5"/>
  <c r="F689" i="5"/>
  <c r="G557" i="5"/>
  <c r="G689" i="5"/>
  <c r="H557" i="5"/>
  <c r="H689" i="5"/>
  <c r="I557" i="5"/>
  <c r="I689" i="5"/>
  <c r="J557" i="5"/>
  <c r="J689" i="5"/>
  <c r="K557" i="5"/>
  <c r="K689" i="5"/>
  <c r="L557" i="5"/>
  <c r="L689" i="5"/>
  <c r="M557" i="5"/>
  <c r="M689" i="5"/>
  <c r="N557" i="5"/>
  <c r="N689" i="5"/>
  <c r="O557" i="5"/>
  <c r="O689" i="5"/>
  <c r="P557" i="5"/>
  <c r="P689" i="5"/>
  <c r="Q557" i="5"/>
  <c r="Q689" i="5"/>
  <c r="R557" i="5"/>
  <c r="R689" i="5"/>
  <c r="S557" i="5"/>
  <c r="S689" i="5"/>
  <c r="T557" i="5"/>
  <c r="T689" i="5"/>
  <c r="U557" i="5"/>
  <c r="U689" i="5"/>
  <c r="V557" i="5"/>
  <c r="V689" i="5"/>
  <c r="W557" i="5"/>
  <c r="W689" i="5"/>
  <c r="X557" i="5"/>
  <c r="X689" i="5"/>
  <c r="Y557" i="5"/>
  <c r="Y689" i="5"/>
  <c r="Z557" i="5"/>
  <c r="Z689" i="5"/>
  <c r="AA557" i="5"/>
  <c r="AA689" i="5"/>
  <c r="AB557" i="5"/>
  <c r="AB689" i="5"/>
  <c r="AC557" i="5"/>
  <c r="AC689" i="5"/>
  <c r="AD557" i="5"/>
  <c r="AD689" i="5"/>
  <c r="AE557" i="5"/>
  <c r="AE689" i="5"/>
  <c r="AF557" i="5"/>
  <c r="AF689" i="5"/>
  <c r="AG557" i="5"/>
  <c r="AG689" i="5"/>
  <c r="AH557" i="5"/>
  <c r="AH689" i="5"/>
  <c r="AI557" i="5"/>
  <c r="AI689" i="5"/>
  <c r="AJ557" i="5"/>
  <c r="AJ689" i="5"/>
  <c r="AK557" i="5"/>
  <c r="AK689" i="5"/>
  <c r="AL557" i="5"/>
  <c r="AL689" i="5"/>
  <c r="AM557" i="5"/>
  <c r="AM689" i="5"/>
  <c r="AN557" i="5"/>
  <c r="AN689" i="5"/>
  <c r="AO557" i="5"/>
  <c r="AO689" i="5"/>
  <c r="AP557" i="5"/>
  <c r="AP689" i="5"/>
  <c r="AQ557" i="5"/>
  <c r="AQ689" i="5"/>
  <c r="AR557" i="5"/>
  <c r="AR689" i="5"/>
  <c r="AS557" i="5"/>
  <c r="AS689" i="5"/>
  <c r="AT557" i="5"/>
  <c r="AT689" i="5"/>
  <c r="AU557" i="5"/>
  <c r="AU689" i="5"/>
  <c r="AV557" i="5"/>
  <c r="AV689" i="5"/>
  <c r="AW557" i="5"/>
  <c r="AW689" i="5"/>
  <c r="AX557" i="5"/>
  <c r="AX689" i="5"/>
  <c r="AY557" i="5"/>
  <c r="AY689" i="5"/>
  <c r="AZ557" i="5"/>
  <c r="AZ689" i="5"/>
  <c r="BA557" i="5"/>
  <c r="BA689" i="5"/>
  <c r="BB557" i="5"/>
  <c r="BB689" i="5"/>
  <c r="BC557" i="5"/>
  <c r="BC689" i="5"/>
  <c r="BD557" i="5"/>
  <c r="BD689" i="5"/>
  <c r="BE557" i="5"/>
  <c r="BE689" i="5"/>
  <c r="BF557" i="5"/>
  <c r="BF689" i="5"/>
  <c r="BG557" i="5"/>
  <c r="BG689" i="5"/>
  <c r="BH557" i="5"/>
  <c r="BH689" i="5"/>
  <c r="BI557" i="5"/>
  <c r="BI689" i="5"/>
  <c r="BJ557" i="5"/>
  <c r="BJ689" i="5"/>
  <c r="BK557" i="5"/>
  <c r="BK689" i="5"/>
  <c r="BL557" i="5"/>
  <c r="BL689" i="5"/>
  <c r="B558" i="5"/>
  <c r="B690" i="5"/>
  <c r="C558" i="5"/>
  <c r="C690" i="5"/>
  <c r="D558" i="5"/>
  <c r="D690" i="5"/>
  <c r="E558" i="5"/>
  <c r="E690" i="5"/>
  <c r="F558" i="5"/>
  <c r="F690" i="5"/>
  <c r="G558" i="5"/>
  <c r="G690" i="5"/>
  <c r="H558" i="5"/>
  <c r="H690" i="5"/>
  <c r="I558" i="5"/>
  <c r="I690" i="5"/>
  <c r="J558" i="5"/>
  <c r="J690" i="5"/>
  <c r="K558" i="5"/>
  <c r="K690" i="5"/>
  <c r="L558" i="5"/>
  <c r="L690" i="5"/>
  <c r="M558" i="5"/>
  <c r="M690" i="5"/>
  <c r="N558" i="5"/>
  <c r="N690" i="5"/>
  <c r="O558" i="5"/>
  <c r="O690" i="5"/>
  <c r="P558" i="5"/>
  <c r="P690" i="5"/>
  <c r="Q558" i="5"/>
  <c r="Q690" i="5"/>
  <c r="R558" i="5"/>
  <c r="R690" i="5"/>
  <c r="S558" i="5"/>
  <c r="S690" i="5"/>
  <c r="T558" i="5"/>
  <c r="T690" i="5"/>
  <c r="U558" i="5"/>
  <c r="U690" i="5"/>
  <c r="V558" i="5"/>
  <c r="V690" i="5"/>
  <c r="W558" i="5"/>
  <c r="W690" i="5"/>
  <c r="X558" i="5"/>
  <c r="X690" i="5"/>
  <c r="Y558" i="5"/>
  <c r="Y690" i="5"/>
  <c r="Z558" i="5"/>
  <c r="Z690" i="5"/>
  <c r="AA558" i="5"/>
  <c r="AA690" i="5"/>
  <c r="AB558" i="5"/>
  <c r="AB690" i="5"/>
  <c r="AC558" i="5"/>
  <c r="AC690" i="5"/>
  <c r="AD558" i="5"/>
  <c r="AD690" i="5"/>
  <c r="AE558" i="5"/>
  <c r="AE690" i="5"/>
  <c r="AF558" i="5"/>
  <c r="AF690" i="5"/>
  <c r="AG558" i="5"/>
  <c r="AG690" i="5"/>
  <c r="AH558" i="5"/>
  <c r="AH690" i="5"/>
  <c r="AI558" i="5"/>
  <c r="AI690" i="5"/>
  <c r="AJ558" i="5"/>
  <c r="AJ690" i="5"/>
  <c r="AK558" i="5"/>
  <c r="AK690" i="5"/>
  <c r="AL558" i="5"/>
  <c r="AL690" i="5"/>
  <c r="AM558" i="5"/>
  <c r="AM690" i="5"/>
  <c r="AN558" i="5"/>
  <c r="AN690" i="5"/>
  <c r="AO558" i="5"/>
  <c r="AO690" i="5"/>
  <c r="AP558" i="5"/>
  <c r="AP690" i="5"/>
  <c r="AQ558" i="5"/>
  <c r="AQ690" i="5"/>
  <c r="AR558" i="5"/>
  <c r="AR690" i="5"/>
  <c r="AS558" i="5"/>
  <c r="AS690" i="5"/>
  <c r="AT558" i="5"/>
  <c r="AT690" i="5"/>
  <c r="AU558" i="5"/>
  <c r="AU690" i="5"/>
  <c r="AV558" i="5"/>
  <c r="AV690" i="5"/>
  <c r="AW558" i="5"/>
  <c r="AW690" i="5"/>
  <c r="AX558" i="5"/>
  <c r="AX690" i="5"/>
  <c r="AY558" i="5"/>
  <c r="AY690" i="5"/>
  <c r="AZ558" i="5"/>
  <c r="AZ690" i="5"/>
  <c r="BA558" i="5"/>
  <c r="BA690" i="5"/>
  <c r="BB558" i="5"/>
  <c r="BB690" i="5"/>
  <c r="BC558" i="5"/>
  <c r="BC690" i="5"/>
  <c r="BD558" i="5"/>
  <c r="BD690" i="5"/>
  <c r="BE558" i="5"/>
  <c r="BE690" i="5"/>
  <c r="BF558" i="5"/>
  <c r="BF690" i="5"/>
  <c r="BG558" i="5"/>
  <c r="BG690" i="5"/>
  <c r="BH558" i="5"/>
  <c r="BH690" i="5"/>
  <c r="BI558" i="5"/>
  <c r="BI690" i="5"/>
  <c r="BJ558" i="5"/>
  <c r="BJ690" i="5"/>
  <c r="BK558" i="5"/>
  <c r="BK690" i="5"/>
  <c r="BL558" i="5"/>
  <c r="BL690" i="5"/>
  <c r="B559" i="5"/>
  <c r="B691" i="5"/>
  <c r="C559" i="5"/>
  <c r="C691" i="5"/>
  <c r="D559" i="5"/>
  <c r="D691" i="5"/>
  <c r="E559" i="5"/>
  <c r="E691" i="5"/>
  <c r="F559" i="5"/>
  <c r="F691" i="5"/>
  <c r="G559" i="5"/>
  <c r="G691" i="5"/>
  <c r="H559" i="5"/>
  <c r="H691" i="5"/>
  <c r="I559" i="5"/>
  <c r="I691" i="5"/>
  <c r="J559" i="5"/>
  <c r="J691" i="5"/>
  <c r="K559" i="5"/>
  <c r="K691" i="5"/>
  <c r="L559" i="5"/>
  <c r="L691" i="5"/>
  <c r="M559" i="5"/>
  <c r="M691" i="5"/>
  <c r="N559" i="5"/>
  <c r="N691" i="5"/>
  <c r="O559" i="5"/>
  <c r="O691" i="5"/>
  <c r="P559" i="5"/>
  <c r="P691" i="5"/>
  <c r="Q559" i="5"/>
  <c r="Q691" i="5"/>
  <c r="R559" i="5"/>
  <c r="R691" i="5"/>
  <c r="S559" i="5"/>
  <c r="S691" i="5"/>
  <c r="T559" i="5"/>
  <c r="T691" i="5"/>
  <c r="U559" i="5"/>
  <c r="U691" i="5"/>
  <c r="V559" i="5"/>
  <c r="V691" i="5"/>
  <c r="W559" i="5"/>
  <c r="W691" i="5"/>
  <c r="X559" i="5"/>
  <c r="X691" i="5"/>
  <c r="Y559" i="5"/>
  <c r="Y691" i="5"/>
  <c r="Z559" i="5"/>
  <c r="Z691" i="5"/>
  <c r="AA559" i="5"/>
  <c r="AA691" i="5"/>
  <c r="AB559" i="5"/>
  <c r="AB691" i="5"/>
  <c r="AC559" i="5"/>
  <c r="AC691" i="5"/>
  <c r="AD559" i="5"/>
  <c r="AD691" i="5"/>
  <c r="AE559" i="5"/>
  <c r="AE691" i="5"/>
  <c r="AF559" i="5"/>
  <c r="AF691" i="5"/>
  <c r="AG559" i="5"/>
  <c r="AG691" i="5"/>
  <c r="AH559" i="5"/>
  <c r="AH691" i="5"/>
  <c r="AI559" i="5"/>
  <c r="AI691" i="5"/>
  <c r="AJ559" i="5"/>
  <c r="AJ691" i="5"/>
  <c r="AK559" i="5"/>
  <c r="AK691" i="5"/>
  <c r="AL559" i="5"/>
  <c r="AL691" i="5"/>
  <c r="AM559" i="5"/>
  <c r="AM691" i="5"/>
  <c r="AN559" i="5"/>
  <c r="AN691" i="5"/>
  <c r="AO559" i="5"/>
  <c r="AO691" i="5"/>
  <c r="AP559" i="5"/>
  <c r="AP691" i="5"/>
  <c r="AQ559" i="5"/>
  <c r="AQ691" i="5"/>
  <c r="AR559" i="5"/>
  <c r="AR691" i="5"/>
  <c r="AS559" i="5"/>
  <c r="AS691" i="5"/>
  <c r="AT559" i="5"/>
  <c r="AT691" i="5"/>
  <c r="AU559" i="5"/>
  <c r="AU691" i="5"/>
  <c r="AV559" i="5"/>
  <c r="AV691" i="5"/>
  <c r="AW559" i="5"/>
  <c r="AW691" i="5"/>
  <c r="AX559" i="5"/>
  <c r="AX691" i="5"/>
  <c r="AY559" i="5"/>
  <c r="AY691" i="5"/>
  <c r="AZ559" i="5"/>
  <c r="AZ691" i="5"/>
  <c r="BA559" i="5"/>
  <c r="BA691" i="5"/>
  <c r="BB559" i="5"/>
  <c r="BB691" i="5"/>
  <c r="BC559" i="5"/>
  <c r="BC691" i="5"/>
  <c r="BD559" i="5"/>
  <c r="BD691" i="5"/>
  <c r="BE559" i="5"/>
  <c r="BE691" i="5"/>
  <c r="BF559" i="5"/>
  <c r="BF691" i="5"/>
  <c r="BG559" i="5"/>
  <c r="BG691" i="5"/>
  <c r="BH559" i="5"/>
  <c r="BH691" i="5"/>
  <c r="BI559" i="5"/>
  <c r="BI691" i="5"/>
  <c r="BJ559" i="5"/>
  <c r="BJ691" i="5"/>
  <c r="BK559" i="5"/>
  <c r="BK691" i="5"/>
  <c r="BL559" i="5"/>
  <c r="BL691" i="5"/>
  <c r="B560" i="5"/>
  <c r="B692" i="5"/>
  <c r="C560" i="5"/>
  <c r="C692" i="5"/>
  <c r="D560" i="5"/>
  <c r="D692" i="5"/>
  <c r="E560" i="5"/>
  <c r="E692" i="5"/>
  <c r="F560" i="5"/>
  <c r="F692" i="5"/>
  <c r="G560" i="5"/>
  <c r="G692" i="5"/>
  <c r="H560" i="5"/>
  <c r="H692" i="5"/>
  <c r="I560" i="5"/>
  <c r="I692" i="5"/>
  <c r="J560" i="5"/>
  <c r="J692" i="5"/>
  <c r="K560" i="5"/>
  <c r="K692" i="5"/>
  <c r="L560" i="5"/>
  <c r="L692" i="5"/>
  <c r="M560" i="5"/>
  <c r="M692" i="5"/>
  <c r="N560" i="5"/>
  <c r="N692" i="5"/>
  <c r="O560" i="5"/>
  <c r="O692" i="5"/>
  <c r="P560" i="5"/>
  <c r="P692" i="5"/>
  <c r="Q560" i="5"/>
  <c r="Q692" i="5"/>
  <c r="R560" i="5"/>
  <c r="R692" i="5"/>
  <c r="S560" i="5"/>
  <c r="S692" i="5"/>
  <c r="T560" i="5"/>
  <c r="T692" i="5"/>
  <c r="U560" i="5"/>
  <c r="U692" i="5"/>
  <c r="V560" i="5"/>
  <c r="V692" i="5"/>
  <c r="W560" i="5"/>
  <c r="W692" i="5"/>
  <c r="X560" i="5"/>
  <c r="X692" i="5"/>
  <c r="Y560" i="5"/>
  <c r="Y692" i="5"/>
  <c r="Z560" i="5"/>
  <c r="Z692" i="5"/>
  <c r="AA560" i="5"/>
  <c r="AA692" i="5"/>
  <c r="AB560" i="5"/>
  <c r="AB692" i="5"/>
  <c r="AC560" i="5"/>
  <c r="AC692" i="5"/>
  <c r="AD560" i="5"/>
  <c r="AD692" i="5"/>
  <c r="AE560" i="5"/>
  <c r="AE692" i="5"/>
  <c r="AF560" i="5"/>
  <c r="AF692" i="5"/>
  <c r="AG560" i="5"/>
  <c r="AG692" i="5"/>
  <c r="AH560" i="5"/>
  <c r="AH692" i="5"/>
  <c r="AI560" i="5"/>
  <c r="AI692" i="5"/>
  <c r="AJ560" i="5"/>
  <c r="AJ692" i="5"/>
  <c r="AK560" i="5"/>
  <c r="AK692" i="5"/>
  <c r="AL560" i="5"/>
  <c r="AL692" i="5"/>
  <c r="AM560" i="5"/>
  <c r="AM692" i="5"/>
  <c r="AN560" i="5"/>
  <c r="AN692" i="5"/>
  <c r="AO560" i="5"/>
  <c r="AO692" i="5"/>
  <c r="AP560" i="5"/>
  <c r="AP692" i="5"/>
  <c r="AQ560" i="5"/>
  <c r="AQ692" i="5"/>
  <c r="AR560" i="5"/>
  <c r="AR692" i="5"/>
  <c r="AS560" i="5"/>
  <c r="AS692" i="5"/>
  <c r="AT560" i="5"/>
  <c r="AT692" i="5"/>
  <c r="AU560" i="5"/>
  <c r="AU692" i="5"/>
  <c r="AV560" i="5"/>
  <c r="AV692" i="5"/>
  <c r="AW560" i="5"/>
  <c r="AW692" i="5"/>
  <c r="AX560" i="5"/>
  <c r="AX692" i="5"/>
  <c r="AY560" i="5"/>
  <c r="AY692" i="5"/>
  <c r="AZ560" i="5"/>
  <c r="AZ692" i="5"/>
  <c r="BA560" i="5"/>
  <c r="BA692" i="5"/>
  <c r="BB560" i="5"/>
  <c r="BB692" i="5"/>
  <c r="BC560" i="5"/>
  <c r="BC692" i="5"/>
  <c r="BD560" i="5"/>
  <c r="BD692" i="5"/>
  <c r="BE560" i="5"/>
  <c r="BE692" i="5"/>
  <c r="BF560" i="5"/>
  <c r="BF692" i="5"/>
  <c r="BG560" i="5"/>
  <c r="BG692" i="5"/>
  <c r="BH560" i="5"/>
  <c r="BH692" i="5"/>
  <c r="BI560" i="5"/>
  <c r="BI692" i="5"/>
  <c r="BJ560" i="5"/>
  <c r="BJ692" i="5"/>
  <c r="BK560" i="5"/>
  <c r="BK692" i="5"/>
  <c r="BL560" i="5"/>
  <c r="BL692" i="5"/>
  <c r="B561" i="5"/>
  <c r="B693" i="5"/>
  <c r="C561" i="5"/>
  <c r="C693" i="5"/>
  <c r="D561" i="5"/>
  <c r="D693" i="5"/>
  <c r="E561" i="5"/>
  <c r="E693" i="5"/>
  <c r="F561" i="5"/>
  <c r="F693" i="5"/>
  <c r="G561" i="5"/>
  <c r="G693" i="5"/>
  <c r="H561" i="5"/>
  <c r="H693" i="5"/>
  <c r="I561" i="5"/>
  <c r="I693" i="5"/>
  <c r="J561" i="5"/>
  <c r="J693" i="5"/>
  <c r="K561" i="5"/>
  <c r="K693" i="5"/>
  <c r="L561" i="5"/>
  <c r="L693" i="5"/>
  <c r="M561" i="5"/>
  <c r="M693" i="5"/>
  <c r="N561" i="5"/>
  <c r="N693" i="5"/>
  <c r="O561" i="5"/>
  <c r="O693" i="5"/>
  <c r="P561" i="5"/>
  <c r="P693" i="5"/>
  <c r="Q561" i="5"/>
  <c r="Q693" i="5"/>
  <c r="R561" i="5"/>
  <c r="R693" i="5"/>
  <c r="S561" i="5"/>
  <c r="S693" i="5"/>
  <c r="T561" i="5"/>
  <c r="T693" i="5"/>
  <c r="U561" i="5"/>
  <c r="U693" i="5"/>
  <c r="V561" i="5"/>
  <c r="V693" i="5"/>
  <c r="W561" i="5"/>
  <c r="W693" i="5"/>
  <c r="X561" i="5"/>
  <c r="X693" i="5"/>
  <c r="Y561" i="5"/>
  <c r="Y693" i="5"/>
  <c r="Z561" i="5"/>
  <c r="Z693" i="5"/>
  <c r="AA561" i="5"/>
  <c r="AA693" i="5"/>
  <c r="AB561" i="5"/>
  <c r="AB693" i="5"/>
  <c r="AC561" i="5"/>
  <c r="AC693" i="5"/>
  <c r="AD561" i="5"/>
  <c r="AD693" i="5"/>
  <c r="AE561" i="5"/>
  <c r="AE693" i="5"/>
  <c r="AF561" i="5"/>
  <c r="AF693" i="5"/>
  <c r="AG561" i="5"/>
  <c r="AG693" i="5"/>
  <c r="AH561" i="5"/>
  <c r="AH693" i="5"/>
  <c r="AI561" i="5"/>
  <c r="AI693" i="5"/>
  <c r="AJ561" i="5"/>
  <c r="AJ693" i="5"/>
  <c r="AK561" i="5"/>
  <c r="AK693" i="5"/>
  <c r="AL561" i="5"/>
  <c r="AL693" i="5"/>
  <c r="AM561" i="5"/>
  <c r="AM693" i="5"/>
  <c r="AN561" i="5"/>
  <c r="AN693" i="5"/>
  <c r="AO561" i="5"/>
  <c r="AO693" i="5"/>
  <c r="AP561" i="5"/>
  <c r="AP693" i="5"/>
  <c r="AQ561" i="5"/>
  <c r="AQ693" i="5"/>
  <c r="AR561" i="5"/>
  <c r="AR693" i="5"/>
  <c r="AS561" i="5"/>
  <c r="AS693" i="5"/>
  <c r="AT561" i="5"/>
  <c r="AT693" i="5"/>
  <c r="AU561" i="5"/>
  <c r="AU693" i="5"/>
  <c r="AV561" i="5"/>
  <c r="AV693" i="5"/>
  <c r="AW561" i="5"/>
  <c r="AW693" i="5"/>
  <c r="AX561" i="5"/>
  <c r="AX693" i="5"/>
  <c r="AY561" i="5"/>
  <c r="AY693" i="5"/>
  <c r="AZ561" i="5"/>
  <c r="AZ693" i="5"/>
  <c r="BA561" i="5"/>
  <c r="BA693" i="5"/>
  <c r="BB561" i="5"/>
  <c r="BB693" i="5"/>
  <c r="BC561" i="5"/>
  <c r="BC693" i="5"/>
  <c r="BD561" i="5"/>
  <c r="BD693" i="5"/>
  <c r="BE561" i="5"/>
  <c r="BE693" i="5"/>
  <c r="BF561" i="5"/>
  <c r="BF693" i="5"/>
  <c r="BG561" i="5"/>
  <c r="BG693" i="5"/>
  <c r="BH561" i="5"/>
  <c r="BH693" i="5"/>
  <c r="BI561" i="5"/>
  <c r="BI693" i="5"/>
  <c r="BJ561" i="5"/>
  <c r="BJ693" i="5"/>
  <c r="BK561" i="5"/>
  <c r="BK693" i="5"/>
  <c r="BL561" i="5"/>
  <c r="BL693" i="5"/>
  <c r="B562" i="5"/>
  <c r="B694" i="5"/>
  <c r="C562" i="5"/>
  <c r="C694" i="5"/>
  <c r="D562" i="5"/>
  <c r="D694" i="5"/>
  <c r="E562" i="5"/>
  <c r="E694" i="5"/>
  <c r="F562" i="5"/>
  <c r="F694" i="5"/>
  <c r="G562" i="5"/>
  <c r="G694" i="5"/>
  <c r="H562" i="5"/>
  <c r="H694" i="5"/>
  <c r="I562" i="5"/>
  <c r="I694" i="5"/>
  <c r="J562" i="5"/>
  <c r="J694" i="5"/>
  <c r="K562" i="5"/>
  <c r="K694" i="5"/>
  <c r="L562" i="5"/>
  <c r="L694" i="5"/>
  <c r="M562" i="5"/>
  <c r="M694" i="5"/>
  <c r="N562" i="5"/>
  <c r="N694" i="5"/>
  <c r="O562" i="5"/>
  <c r="O694" i="5"/>
  <c r="P562" i="5"/>
  <c r="P694" i="5"/>
  <c r="Q562" i="5"/>
  <c r="Q694" i="5"/>
  <c r="R562" i="5"/>
  <c r="R694" i="5"/>
  <c r="S562" i="5"/>
  <c r="S694" i="5"/>
  <c r="T562" i="5"/>
  <c r="T694" i="5"/>
  <c r="U562" i="5"/>
  <c r="U694" i="5"/>
  <c r="V562" i="5"/>
  <c r="V694" i="5"/>
  <c r="W562" i="5"/>
  <c r="W694" i="5"/>
  <c r="X562" i="5"/>
  <c r="X694" i="5"/>
  <c r="Y562" i="5"/>
  <c r="Y694" i="5"/>
  <c r="Z562" i="5"/>
  <c r="Z694" i="5"/>
  <c r="AA562" i="5"/>
  <c r="AA694" i="5"/>
  <c r="AB562" i="5"/>
  <c r="AB694" i="5"/>
  <c r="AC562" i="5"/>
  <c r="AC694" i="5"/>
  <c r="AD562" i="5"/>
  <c r="AD694" i="5"/>
  <c r="AE562" i="5"/>
  <c r="AE694" i="5"/>
  <c r="AF562" i="5"/>
  <c r="AF694" i="5"/>
  <c r="AG562" i="5"/>
  <c r="AG694" i="5"/>
  <c r="AH562" i="5"/>
  <c r="AH694" i="5"/>
  <c r="AI562" i="5"/>
  <c r="AI694" i="5"/>
  <c r="AJ562" i="5"/>
  <c r="AJ694" i="5"/>
  <c r="AK562" i="5"/>
  <c r="AK694" i="5"/>
  <c r="AL562" i="5"/>
  <c r="AL694" i="5"/>
  <c r="AM562" i="5"/>
  <c r="AM694" i="5"/>
  <c r="AN562" i="5"/>
  <c r="AN694" i="5"/>
  <c r="AO562" i="5"/>
  <c r="AO694" i="5"/>
  <c r="AP562" i="5"/>
  <c r="AP694" i="5"/>
  <c r="AQ562" i="5"/>
  <c r="AQ694" i="5"/>
  <c r="AR562" i="5"/>
  <c r="AR694" i="5"/>
  <c r="AS562" i="5"/>
  <c r="AS694" i="5"/>
  <c r="AT562" i="5"/>
  <c r="AT694" i="5"/>
  <c r="AU562" i="5"/>
  <c r="AU694" i="5"/>
  <c r="AV562" i="5"/>
  <c r="AV694" i="5"/>
  <c r="AW562" i="5"/>
  <c r="AW694" i="5"/>
  <c r="AX562" i="5"/>
  <c r="AX694" i="5"/>
  <c r="AY562" i="5"/>
  <c r="AY694" i="5"/>
  <c r="AZ562" i="5"/>
  <c r="AZ694" i="5"/>
  <c r="BA562" i="5"/>
  <c r="BA694" i="5"/>
  <c r="BB562" i="5"/>
  <c r="BB694" i="5"/>
  <c r="BC562" i="5"/>
  <c r="BC694" i="5"/>
  <c r="BD562" i="5"/>
  <c r="BD694" i="5"/>
  <c r="BE562" i="5"/>
  <c r="BE694" i="5"/>
  <c r="BF562" i="5"/>
  <c r="BF694" i="5"/>
  <c r="BG562" i="5"/>
  <c r="BG694" i="5"/>
  <c r="BH562" i="5"/>
  <c r="BH694" i="5"/>
  <c r="BI562" i="5"/>
  <c r="BI694" i="5"/>
  <c r="BJ562" i="5"/>
  <c r="BJ694" i="5"/>
  <c r="BK562" i="5"/>
  <c r="BK694" i="5"/>
  <c r="BL562" i="5"/>
  <c r="BL694" i="5"/>
  <c r="B563" i="5"/>
  <c r="B695" i="5"/>
  <c r="C563" i="5"/>
  <c r="C695" i="5"/>
  <c r="D563" i="5"/>
  <c r="D695" i="5"/>
  <c r="E563" i="5"/>
  <c r="E695" i="5"/>
  <c r="F563" i="5"/>
  <c r="F695" i="5"/>
  <c r="G563" i="5"/>
  <c r="G695" i="5"/>
  <c r="H563" i="5"/>
  <c r="H695" i="5"/>
  <c r="I563" i="5"/>
  <c r="I695" i="5"/>
  <c r="J563" i="5"/>
  <c r="J695" i="5"/>
  <c r="K563" i="5"/>
  <c r="K695" i="5"/>
  <c r="L563" i="5"/>
  <c r="L695" i="5"/>
  <c r="M563" i="5"/>
  <c r="M695" i="5"/>
  <c r="N563" i="5"/>
  <c r="N695" i="5"/>
  <c r="O563" i="5"/>
  <c r="O695" i="5"/>
  <c r="P563" i="5"/>
  <c r="P695" i="5"/>
  <c r="Q563" i="5"/>
  <c r="Q695" i="5"/>
  <c r="R563" i="5"/>
  <c r="R695" i="5"/>
  <c r="S563" i="5"/>
  <c r="S695" i="5"/>
  <c r="T563" i="5"/>
  <c r="T695" i="5"/>
  <c r="U563" i="5"/>
  <c r="U695" i="5"/>
  <c r="V563" i="5"/>
  <c r="V695" i="5"/>
  <c r="W563" i="5"/>
  <c r="W695" i="5"/>
  <c r="X563" i="5"/>
  <c r="X695" i="5"/>
  <c r="Y563" i="5"/>
  <c r="Y695" i="5"/>
  <c r="Z563" i="5"/>
  <c r="Z695" i="5"/>
  <c r="AA563" i="5"/>
  <c r="AA695" i="5"/>
  <c r="AB563" i="5"/>
  <c r="AB695" i="5"/>
  <c r="AC563" i="5"/>
  <c r="AC695" i="5"/>
  <c r="AD563" i="5"/>
  <c r="AD695" i="5"/>
  <c r="AE563" i="5"/>
  <c r="AE695" i="5"/>
  <c r="AF563" i="5"/>
  <c r="AF695" i="5"/>
  <c r="AG563" i="5"/>
  <c r="AG695" i="5"/>
  <c r="AH563" i="5"/>
  <c r="AH695" i="5"/>
  <c r="AI563" i="5"/>
  <c r="AI695" i="5"/>
  <c r="AJ563" i="5"/>
  <c r="AJ695" i="5"/>
  <c r="AK563" i="5"/>
  <c r="AK695" i="5"/>
  <c r="AL563" i="5"/>
  <c r="AL695" i="5"/>
  <c r="AM563" i="5"/>
  <c r="AM695" i="5"/>
  <c r="AN563" i="5"/>
  <c r="AN695" i="5"/>
  <c r="AO563" i="5"/>
  <c r="AO695" i="5"/>
  <c r="AP563" i="5"/>
  <c r="AP695" i="5"/>
  <c r="AQ563" i="5"/>
  <c r="AQ695" i="5"/>
  <c r="AR563" i="5"/>
  <c r="AR695" i="5"/>
  <c r="AS563" i="5"/>
  <c r="AS695" i="5"/>
  <c r="AT563" i="5"/>
  <c r="AT695" i="5"/>
  <c r="AU563" i="5"/>
  <c r="AU695" i="5"/>
  <c r="AV563" i="5"/>
  <c r="AV695" i="5"/>
  <c r="AW563" i="5"/>
  <c r="AW695" i="5"/>
  <c r="AX563" i="5"/>
  <c r="AX695" i="5"/>
  <c r="AY563" i="5"/>
  <c r="AY695" i="5"/>
  <c r="AZ563" i="5"/>
  <c r="AZ695" i="5"/>
  <c r="BA563" i="5"/>
  <c r="BA695" i="5"/>
  <c r="BB563" i="5"/>
  <c r="BB695" i="5"/>
  <c r="BC563" i="5"/>
  <c r="BC695" i="5"/>
  <c r="BD563" i="5"/>
  <c r="BD695" i="5"/>
  <c r="BE563" i="5"/>
  <c r="BE695" i="5"/>
  <c r="BF563" i="5"/>
  <c r="BF695" i="5"/>
  <c r="BG563" i="5"/>
  <c r="BG695" i="5"/>
  <c r="BH563" i="5"/>
  <c r="BH695" i="5"/>
  <c r="BI563" i="5"/>
  <c r="BI695" i="5"/>
  <c r="BJ563" i="5"/>
  <c r="BJ695" i="5"/>
  <c r="BK563" i="5"/>
  <c r="BK695" i="5"/>
  <c r="BL563" i="5"/>
  <c r="BL695" i="5"/>
  <c r="B564" i="5"/>
  <c r="B696" i="5"/>
  <c r="C564" i="5"/>
  <c r="C696" i="5"/>
  <c r="D564" i="5"/>
  <c r="D696" i="5"/>
  <c r="E564" i="5"/>
  <c r="E696" i="5"/>
  <c r="F564" i="5"/>
  <c r="F696" i="5"/>
  <c r="G564" i="5"/>
  <c r="G696" i="5"/>
  <c r="H564" i="5"/>
  <c r="H696" i="5"/>
  <c r="I564" i="5"/>
  <c r="I696" i="5"/>
  <c r="J564" i="5"/>
  <c r="J696" i="5"/>
  <c r="K564" i="5"/>
  <c r="K696" i="5"/>
  <c r="L564" i="5"/>
  <c r="L696" i="5"/>
  <c r="M564" i="5"/>
  <c r="M696" i="5"/>
  <c r="N564" i="5"/>
  <c r="N696" i="5"/>
  <c r="O564" i="5"/>
  <c r="O696" i="5"/>
  <c r="P564" i="5"/>
  <c r="P696" i="5"/>
  <c r="Q564" i="5"/>
  <c r="Q696" i="5"/>
  <c r="R564" i="5"/>
  <c r="R696" i="5"/>
  <c r="S564" i="5"/>
  <c r="S696" i="5"/>
  <c r="T564" i="5"/>
  <c r="T696" i="5"/>
  <c r="U564" i="5"/>
  <c r="U696" i="5"/>
  <c r="V564" i="5"/>
  <c r="V696" i="5"/>
  <c r="W564" i="5"/>
  <c r="W696" i="5"/>
  <c r="X564" i="5"/>
  <c r="X696" i="5"/>
  <c r="Y564" i="5"/>
  <c r="Y696" i="5"/>
  <c r="Z564" i="5"/>
  <c r="Z696" i="5"/>
  <c r="AA564" i="5"/>
  <c r="AA696" i="5"/>
  <c r="AB564" i="5"/>
  <c r="AB696" i="5"/>
  <c r="AC564" i="5"/>
  <c r="AC696" i="5"/>
  <c r="AD564" i="5"/>
  <c r="AD696" i="5"/>
  <c r="AE564" i="5"/>
  <c r="AE696" i="5"/>
  <c r="AF564" i="5"/>
  <c r="AF696" i="5"/>
  <c r="AG564" i="5"/>
  <c r="AG696" i="5"/>
  <c r="AH564" i="5"/>
  <c r="AH696" i="5"/>
  <c r="AI564" i="5"/>
  <c r="AI696" i="5"/>
  <c r="AJ564" i="5"/>
  <c r="AJ696" i="5"/>
  <c r="AK564" i="5"/>
  <c r="AK696" i="5"/>
  <c r="AL564" i="5"/>
  <c r="AL696" i="5"/>
  <c r="AM564" i="5"/>
  <c r="AM696" i="5"/>
  <c r="AN564" i="5"/>
  <c r="AN696" i="5"/>
  <c r="AO564" i="5"/>
  <c r="AO696" i="5"/>
  <c r="AP564" i="5"/>
  <c r="AP696" i="5"/>
  <c r="AQ564" i="5"/>
  <c r="AQ696" i="5"/>
  <c r="AR564" i="5"/>
  <c r="AR696" i="5"/>
  <c r="AS564" i="5"/>
  <c r="AS696" i="5"/>
  <c r="AT564" i="5"/>
  <c r="AT696" i="5"/>
  <c r="AU564" i="5"/>
  <c r="AU696" i="5"/>
  <c r="AV564" i="5"/>
  <c r="AV696" i="5"/>
  <c r="AW564" i="5"/>
  <c r="AW696" i="5"/>
  <c r="AX564" i="5"/>
  <c r="AX696" i="5"/>
  <c r="AY564" i="5"/>
  <c r="AY696" i="5"/>
  <c r="AZ564" i="5"/>
  <c r="AZ696" i="5"/>
  <c r="BA564" i="5"/>
  <c r="BA696" i="5"/>
  <c r="BB564" i="5"/>
  <c r="BB696" i="5"/>
  <c r="BC564" i="5"/>
  <c r="BC696" i="5"/>
  <c r="BD564" i="5"/>
  <c r="BD696" i="5"/>
  <c r="BE564" i="5"/>
  <c r="BE696" i="5"/>
  <c r="BF564" i="5"/>
  <c r="BF696" i="5"/>
  <c r="BG564" i="5"/>
  <c r="BG696" i="5"/>
  <c r="BH564" i="5"/>
  <c r="BH696" i="5"/>
  <c r="BI564" i="5"/>
  <c r="BI696" i="5"/>
  <c r="BJ564" i="5"/>
  <c r="BJ696" i="5"/>
  <c r="BK564" i="5"/>
  <c r="BK696" i="5"/>
  <c r="BL564" i="5"/>
  <c r="BL696" i="5"/>
  <c r="B565" i="5"/>
  <c r="B697" i="5"/>
  <c r="C565" i="5"/>
  <c r="C697" i="5"/>
  <c r="D565" i="5"/>
  <c r="D697" i="5"/>
  <c r="E565" i="5"/>
  <c r="E697" i="5"/>
  <c r="F565" i="5"/>
  <c r="F697" i="5"/>
  <c r="G565" i="5"/>
  <c r="G697" i="5"/>
  <c r="H565" i="5"/>
  <c r="H697" i="5"/>
  <c r="I565" i="5"/>
  <c r="I697" i="5"/>
  <c r="J565" i="5"/>
  <c r="J697" i="5"/>
  <c r="K565" i="5"/>
  <c r="K697" i="5"/>
  <c r="L565" i="5"/>
  <c r="L697" i="5"/>
  <c r="M565" i="5"/>
  <c r="M697" i="5"/>
  <c r="N565" i="5"/>
  <c r="N697" i="5"/>
  <c r="O565" i="5"/>
  <c r="O697" i="5"/>
  <c r="P565" i="5"/>
  <c r="P697" i="5"/>
  <c r="Q565" i="5"/>
  <c r="Q697" i="5"/>
  <c r="R565" i="5"/>
  <c r="R697" i="5"/>
  <c r="S565" i="5"/>
  <c r="S697" i="5"/>
  <c r="T565" i="5"/>
  <c r="T697" i="5"/>
  <c r="U565" i="5"/>
  <c r="U697" i="5"/>
  <c r="V565" i="5"/>
  <c r="V697" i="5"/>
  <c r="W565" i="5"/>
  <c r="W697" i="5"/>
  <c r="X565" i="5"/>
  <c r="X697" i="5"/>
  <c r="Y565" i="5"/>
  <c r="Y697" i="5"/>
  <c r="Z565" i="5"/>
  <c r="Z697" i="5"/>
  <c r="AA565" i="5"/>
  <c r="AA697" i="5"/>
  <c r="AB565" i="5"/>
  <c r="AB697" i="5"/>
  <c r="AC565" i="5"/>
  <c r="AC697" i="5"/>
  <c r="AD565" i="5"/>
  <c r="AD697" i="5"/>
  <c r="AE565" i="5"/>
  <c r="AE697" i="5"/>
  <c r="AF565" i="5"/>
  <c r="AF697" i="5"/>
  <c r="AG565" i="5"/>
  <c r="AG697" i="5"/>
  <c r="AH565" i="5"/>
  <c r="AH697" i="5"/>
  <c r="AI565" i="5"/>
  <c r="AI697" i="5"/>
  <c r="AJ565" i="5"/>
  <c r="AJ697" i="5"/>
  <c r="AK565" i="5"/>
  <c r="AK697" i="5"/>
  <c r="AL565" i="5"/>
  <c r="AL697" i="5"/>
  <c r="AM565" i="5"/>
  <c r="AM697" i="5"/>
  <c r="AN565" i="5"/>
  <c r="AN697" i="5"/>
  <c r="AO565" i="5"/>
  <c r="AO697" i="5"/>
  <c r="AP565" i="5"/>
  <c r="AP697" i="5"/>
  <c r="AQ565" i="5"/>
  <c r="AQ697" i="5"/>
  <c r="AR565" i="5"/>
  <c r="AR697" i="5"/>
  <c r="AS565" i="5"/>
  <c r="AS697" i="5"/>
  <c r="AT565" i="5"/>
  <c r="AT697" i="5"/>
  <c r="AU565" i="5"/>
  <c r="AU697" i="5"/>
  <c r="AV565" i="5"/>
  <c r="AV697" i="5"/>
  <c r="AW565" i="5"/>
  <c r="AW697" i="5"/>
  <c r="AX565" i="5"/>
  <c r="AX697" i="5"/>
  <c r="AY565" i="5"/>
  <c r="AY697" i="5"/>
  <c r="AZ565" i="5"/>
  <c r="AZ697" i="5"/>
  <c r="BA565" i="5"/>
  <c r="BA697" i="5"/>
  <c r="BB565" i="5"/>
  <c r="BB697" i="5"/>
  <c r="BC565" i="5"/>
  <c r="BC697" i="5"/>
  <c r="BD565" i="5"/>
  <c r="BD697" i="5"/>
  <c r="BE565" i="5"/>
  <c r="BE697" i="5"/>
  <c r="BF565" i="5"/>
  <c r="BF697" i="5"/>
  <c r="BG565" i="5"/>
  <c r="BG697" i="5"/>
  <c r="BH565" i="5"/>
  <c r="BH697" i="5"/>
  <c r="BI565" i="5"/>
  <c r="BI697" i="5"/>
  <c r="BJ565" i="5"/>
  <c r="BJ697" i="5"/>
  <c r="BK565" i="5"/>
  <c r="BK697" i="5"/>
  <c r="BL565" i="5"/>
  <c r="BL697" i="5"/>
  <c r="B566" i="5"/>
  <c r="B698" i="5"/>
  <c r="C566" i="5"/>
  <c r="C698" i="5"/>
  <c r="D566" i="5"/>
  <c r="D698" i="5"/>
  <c r="E566" i="5"/>
  <c r="E698" i="5"/>
  <c r="F566" i="5"/>
  <c r="F698" i="5"/>
  <c r="G566" i="5"/>
  <c r="G698" i="5"/>
  <c r="H566" i="5"/>
  <c r="H698" i="5"/>
  <c r="I566" i="5"/>
  <c r="I698" i="5"/>
  <c r="J566" i="5"/>
  <c r="J698" i="5"/>
  <c r="K566" i="5"/>
  <c r="K698" i="5"/>
  <c r="L566" i="5"/>
  <c r="L698" i="5"/>
  <c r="M566" i="5"/>
  <c r="M698" i="5"/>
  <c r="N566" i="5"/>
  <c r="N698" i="5"/>
  <c r="O566" i="5"/>
  <c r="O698" i="5"/>
  <c r="P566" i="5"/>
  <c r="P698" i="5"/>
  <c r="Q566" i="5"/>
  <c r="Q698" i="5"/>
  <c r="R566" i="5"/>
  <c r="R698" i="5"/>
  <c r="S566" i="5"/>
  <c r="S698" i="5"/>
  <c r="T566" i="5"/>
  <c r="T698" i="5"/>
  <c r="U566" i="5"/>
  <c r="U698" i="5"/>
  <c r="V566" i="5"/>
  <c r="V698" i="5"/>
  <c r="W566" i="5"/>
  <c r="W698" i="5"/>
  <c r="X566" i="5"/>
  <c r="X698" i="5"/>
  <c r="Y566" i="5"/>
  <c r="Y698" i="5"/>
  <c r="Z566" i="5"/>
  <c r="Z698" i="5"/>
  <c r="AA566" i="5"/>
  <c r="AA698" i="5"/>
  <c r="AB566" i="5"/>
  <c r="AB698" i="5"/>
  <c r="AC566" i="5"/>
  <c r="AC698" i="5"/>
  <c r="AD566" i="5"/>
  <c r="AD698" i="5"/>
  <c r="AE566" i="5"/>
  <c r="AE698" i="5"/>
  <c r="AF566" i="5"/>
  <c r="AF698" i="5"/>
  <c r="AG566" i="5"/>
  <c r="AG698" i="5"/>
  <c r="AH566" i="5"/>
  <c r="AH698" i="5"/>
  <c r="AI566" i="5"/>
  <c r="AI698" i="5"/>
  <c r="AJ566" i="5"/>
  <c r="AJ698" i="5"/>
  <c r="AK566" i="5"/>
  <c r="AK698" i="5"/>
  <c r="AL566" i="5"/>
  <c r="AL698" i="5"/>
  <c r="AM566" i="5"/>
  <c r="AM698" i="5"/>
  <c r="AN566" i="5"/>
  <c r="AN698" i="5"/>
  <c r="AO566" i="5"/>
  <c r="AO698" i="5"/>
  <c r="AP566" i="5"/>
  <c r="AP698" i="5"/>
  <c r="AQ566" i="5"/>
  <c r="AQ698" i="5"/>
  <c r="AR566" i="5"/>
  <c r="AR698" i="5"/>
  <c r="AS566" i="5"/>
  <c r="AS698" i="5"/>
  <c r="AT566" i="5"/>
  <c r="AT698" i="5"/>
  <c r="AU566" i="5"/>
  <c r="AU698" i="5"/>
  <c r="AV566" i="5"/>
  <c r="AV698" i="5"/>
  <c r="AW566" i="5"/>
  <c r="AW698" i="5"/>
  <c r="AX566" i="5"/>
  <c r="AX698" i="5"/>
  <c r="AY566" i="5"/>
  <c r="AY698" i="5"/>
  <c r="AZ566" i="5"/>
  <c r="AZ698" i="5"/>
  <c r="BA566" i="5"/>
  <c r="BA698" i="5"/>
  <c r="BB566" i="5"/>
  <c r="BB698" i="5"/>
  <c r="BC566" i="5"/>
  <c r="BC698" i="5"/>
  <c r="BD566" i="5"/>
  <c r="BD698" i="5"/>
  <c r="BE566" i="5"/>
  <c r="BE698" i="5"/>
  <c r="BF566" i="5"/>
  <c r="BF698" i="5"/>
  <c r="BG566" i="5"/>
  <c r="BG698" i="5"/>
  <c r="BH566" i="5"/>
  <c r="BH698" i="5"/>
  <c r="BI566" i="5"/>
  <c r="BI698" i="5"/>
  <c r="BJ566" i="5"/>
  <c r="BJ698" i="5"/>
  <c r="BK566" i="5"/>
  <c r="BK698" i="5"/>
  <c r="BL566" i="5"/>
  <c r="BL698" i="5"/>
  <c r="B567" i="5"/>
  <c r="B699" i="5"/>
  <c r="C567" i="5"/>
  <c r="C699" i="5"/>
  <c r="D567" i="5"/>
  <c r="D699" i="5"/>
  <c r="E567" i="5"/>
  <c r="E699" i="5"/>
  <c r="F567" i="5"/>
  <c r="F699" i="5"/>
  <c r="G567" i="5"/>
  <c r="G699" i="5"/>
  <c r="H567" i="5"/>
  <c r="H699" i="5"/>
  <c r="I567" i="5"/>
  <c r="I699" i="5"/>
  <c r="J567" i="5"/>
  <c r="J699" i="5"/>
  <c r="K567" i="5"/>
  <c r="K699" i="5"/>
  <c r="L567" i="5"/>
  <c r="L699" i="5"/>
  <c r="M567" i="5"/>
  <c r="M699" i="5"/>
  <c r="N567" i="5"/>
  <c r="N699" i="5"/>
  <c r="O567" i="5"/>
  <c r="O699" i="5"/>
  <c r="P567" i="5"/>
  <c r="P699" i="5"/>
  <c r="Q567" i="5"/>
  <c r="Q699" i="5"/>
  <c r="R567" i="5"/>
  <c r="R699" i="5"/>
  <c r="S567" i="5"/>
  <c r="S699" i="5"/>
  <c r="T567" i="5"/>
  <c r="T699" i="5"/>
  <c r="U567" i="5"/>
  <c r="U699" i="5"/>
  <c r="V567" i="5"/>
  <c r="V699" i="5"/>
  <c r="W567" i="5"/>
  <c r="W699" i="5"/>
  <c r="X567" i="5"/>
  <c r="X699" i="5"/>
  <c r="Y567" i="5"/>
  <c r="Y699" i="5"/>
  <c r="Z567" i="5"/>
  <c r="Z699" i="5"/>
  <c r="AA567" i="5"/>
  <c r="AA699" i="5"/>
  <c r="AB567" i="5"/>
  <c r="AB699" i="5"/>
  <c r="AC567" i="5"/>
  <c r="AC699" i="5"/>
  <c r="AD567" i="5"/>
  <c r="AD699" i="5"/>
  <c r="AE567" i="5"/>
  <c r="AE699" i="5"/>
  <c r="AF567" i="5"/>
  <c r="AF699" i="5"/>
  <c r="AG567" i="5"/>
  <c r="AG699" i="5"/>
  <c r="AH567" i="5"/>
  <c r="AH699" i="5"/>
  <c r="AI567" i="5"/>
  <c r="AI699" i="5"/>
  <c r="AJ567" i="5"/>
  <c r="AJ699" i="5"/>
  <c r="AK567" i="5"/>
  <c r="AK699" i="5"/>
  <c r="AL567" i="5"/>
  <c r="AL699" i="5"/>
  <c r="AM567" i="5"/>
  <c r="AM699" i="5"/>
  <c r="AN567" i="5"/>
  <c r="AN699" i="5"/>
  <c r="AO567" i="5"/>
  <c r="AO699" i="5"/>
  <c r="AP567" i="5"/>
  <c r="AP699" i="5"/>
  <c r="AQ567" i="5"/>
  <c r="AQ699" i="5"/>
  <c r="AR567" i="5"/>
  <c r="AR699" i="5"/>
  <c r="AS567" i="5"/>
  <c r="AS699" i="5"/>
  <c r="AT567" i="5"/>
  <c r="AT699" i="5"/>
  <c r="AU567" i="5"/>
  <c r="AU699" i="5"/>
  <c r="AV567" i="5"/>
  <c r="AV699" i="5"/>
  <c r="AW567" i="5"/>
  <c r="AW699" i="5"/>
  <c r="AX567" i="5"/>
  <c r="AX699" i="5"/>
  <c r="AY567" i="5"/>
  <c r="AY699" i="5"/>
  <c r="AZ567" i="5"/>
  <c r="AZ699" i="5"/>
  <c r="BA567" i="5"/>
  <c r="BA699" i="5"/>
  <c r="BB567" i="5"/>
  <c r="BB699" i="5"/>
  <c r="BC567" i="5"/>
  <c r="BC699" i="5"/>
  <c r="BD567" i="5"/>
  <c r="BD699" i="5"/>
  <c r="BE567" i="5"/>
  <c r="BE699" i="5"/>
  <c r="BF567" i="5"/>
  <c r="BF699" i="5"/>
  <c r="BG567" i="5"/>
  <c r="BG699" i="5"/>
  <c r="BH567" i="5"/>
  <c r="BH699" i="5"/>
  <c r="BI567" i="5"/>
  <c r="BI699" i="5"/>
  <c r="BJ567" i="5"/>
  <c r="BJ699" i="5"/>
  <c r="BK567" i="5"/>
  <c r="BK699" i="5"/>
  <c r="BL567" i="5"/>
  <c r="BL699" i="5"/>
  <c r="B568" i="5"/>
  <c r="B700" i="5"/>
  <c r="C568" i="5"/>
  <c r="C700" i="5"/>
  <c r="D568" i="5"/>
  <c r="D700" i="5"/>
  <c r="E568" i="5"/>
  <c r="E700" i="5"/>
  <c r="F568" i="5"/>
  <c r="F700" i="5"/>
  <c r="G568" i="5"/>
  <c r="G700" i="5"/>
  <c r="H568" i="5"/>
  <c r="H700" i="5"/>
  <c r="I568" i="5"/>
  <c r="I700" i="5"/>
  <c r="J568" i="5"/>
  <c r="J700" i="5"/>
  <c r="K568" i="5"/>
  <c r="K700" i="5"/>
  <c r="L568" i="5"/>
  <c r="L700" i="5"/>
  <c r="M568" i="5"/>
  <c r="M700" i="5"/>
  <c r="N568" i="5"/>
  <c r="N700" i="5"/>
  <c r="O568" i="5"/>
  <c r="O700" i="5"/>
  <c r="P568" i="5"/>
  <c r="P700" i="5"/>
  <c r="Q568" i="5"/>
  <c r="Q700" i="5"/>
  <c r="R568" i="5"/>
  <c r="R700" i="5"/>
  <c r="S568" i="5"/>
  <c r="S700" i="5"/>
  <c r="T568" i="5"/>
  <c r="T700" i="5"/>
  <c r="U568" i="5"/>
  <c r="U700" i="5"/>
  <c r="V568" i="5"/>
  <c r="V700" i="5"/>
  <c r="W568" i="5"/>
  <c r="W700" i="5"/>
  <c r="X568" i="5"/>
  <c r="X700" i="5"/>
  <c r="Y568" i="5"/>
  <c r="Y700" i="5"/>
  <c r="Z568" i="5"/>
  <c r="Z700" i="5"/>
  <c r="AA568" i="5"/>
  <c r="AA700" i="5"/>
  <c r="AB568" i="5"/>
  <c r="AB700" i="5"/>
  <c r="AC568" i="5"/>
  <c r="AC700" i="5"/>
  <c r="AD568" i="5"/>
  <c r="AD700" i="5"/>
  <c r="AE568" i="5"/>
  <c r="AE700" i="5"/>
  <c r="AF568" i="5"/>
  <c r="AF700" i="5"/>
  <c r="AG568" i="5"/>
  <c r="AG700" i="5"/>
  <c r="AH568" i="5"/>
  <c r="AH700" i="5"/>
  <c r="AI568" i="5"/>
  <c r="AI700" i="5"/>
  <c r="AJ568" i="5"/>
  <c r="AJ700" i="5"/>
  <c r="AK568" i="5"/>
  <c r="AK700" i="5"/>
  <c r="AL568" i="5"/>
  <c r="AL700" i="5"/>
  <c r="AM568" i="5"/>
  <c r="AM700" i="5"/>
  <c r="AN568" i="5"/>
  <c r="AN700" i="5"/>
  <c r="AO568" i="5"/>
  <c r="AO700" i="5"/>
  <c r="AP568" i="5"/>
  <c r="AP700" i="5"/>
  <c r="AQ568" i="5"/>
  <c r="AQ700" i="5"/>
  <c r="AR568" i="5"/>
  <c r="AR700" i="5"/>
  <c r="AS568" i="5"/>
  <c r="AS700" i="5"/>
  <c r="AT568" i="5"/>
  <c r="AT700" i="5"/>
  <c r="AU568" i="5"/>
  <c r="AU700" i="5"/>
  <c r="AV568" i="5"/>
  <c r="AV700" i="5"/>
  <c r="AW568" i="5"/>
  <c r="AW700" i="5"/>
  <c r="AX568" i="5"/>
  <c r="AX700" i="5"/>
  <c r="AY568" i="5"/>
  <c r="AY700" i="5"/>
  <c r="AZ568" i="5"/>
  <c r="AZ700" i="5"/>
  <c r="BA568" i="5"/>
  <c r="BA700" i="5"/>
  <c r="BB568" i="5"/>
  <c r="BB700" i="5"/>
  <c r="BC568" i="5"/>
  <c r="BC700" i="5"/>
  <c r="BD568" i="5"/>
  <c r="BD700" i="5"/>
  <c r="BE568" i="5"/>
  <c r="BE700" i="5"/>
  <c r="BF568" i="5"/>
  <c r="BF700" i="5"/>
  <c r="BG568" i="5"/>
  <c r="BG700" i="5"/>
  <c r="BH568" i="5"/>
  <c r="BH700" i="5"/>
  <c r="BI568" i="5"/>
  <c r="BI700" i="5"/>
  <c r="BJ568" i="5"/>
  <c r="BJ700" i="5"/>
  <c r="BK568" i="5"/>
  <c r="BK700" i="5"/>
  <c r="BL568" i="5"/>
  <c r="BL700" i="5"/>
  <c r="B569" i="5"/>
  <c r="B701" i="5"/>
  <c r="C569" i="5"/>
  <c r="C701" i="5"/>
  <c r="D569" i="5"/>
  <c r="D701" i="5"/>
  <c r="E569" i="5"/>
  <c r="E701" i="5"/>
  <c r="F569" i="5"/>
  <c r="F701" i="5"/>
  <c r="G569" i="5"/>
  <c r="G701" i="5"/>
  <c r="H569" i="5"/>
  <c r="H701" i="5"/>
  <c r="I569" i="5"/>
  <c r="I701" i="5"/>
  <c r="J569" i="5"/>
  <c r="J701" i="5"/>
  <c r="K569" i="5"/>
  <c r="K701" i="5"/>
  <c r="L569" i="5"/>
  <c r="L701" i="5"/>
  <c r="M569" i="5"/>
  <c r="M701" i="5"/>
  <c r="N569" i="5"/>
  <c r="N701" i="5"/>
  <c r="O569" i="5"/>
  <c r="O701" i="5"/>
  <c r="P569" i="5"/>
  <c r="P701" i="5"/>
  <c r="Q569" i="5"/>
  <c r="Q701" i="5"/>
  <c r="R569" i="5"/>
  <c r="R701" i="5"/>
  <c r="S569" i="5"/>
  <c r="S701" i="5"/>
  <c r="T569" i="5"/>
  <c r="T701" i="5"/>
  <c r="U569" i="5"/>
  <c r="U701" i="5"/>
  <c r="V569" i="5"/>
  <c r="V701" i="5"/>
  <c r="W569" i="5"/>
  <c r="W701" i="5"/>
  <c r="X569" i="5"/>
  <c r="X701" i="5"/>
  <c r="Y569" i="5"/>
  <c r="Y701" i="5"/>
  <c r="Z569" i="5"/>
  <c r="Z701" i="5"/>
  <c r="AA569" i="5"/>
  <c r="AA701" i="5"/>
  <c r="AB569" i="5"/>
  <c r="AB701" i="5"/>
  <c r="AC569" i="5"/>
  <c r="AC701" i="5"/>
  <c r="AD569" i="5"/>
  <c r="AD701" i="5"/>
  <c r="AE569" i="5"/>
  <c r="AE701" i="5"/>
  <c r="AF569" i="5"/>
  <c r="AF701" i="5"/>
  <c r="AG569" i="5"/>
  <c r="AG701" i="5"/>
  <c r="AH569" i="5"/>
  <c r="AH701" i="5"/>
  <c r="AI569" i="5"/>
  <c r="AI701" i="5"/>
  <c r="AJ569" i="5"/>
  <c r="AJ701" i="5"/>
  <c r="AK569" i="5"/>
  <c r="AK701" i="5"/>
  <c r="AL569" i="5"/>
  <c r="AL701" i="5"/>
  <c r="AM569" i="5"/>
  <c r="AM701" i="5"/>
  <c r="AN569" i="5"/>
  <c r="AN701" i="5"/>
  <c r="AO569" i="5"/>
  <c r="AO701" i="5"/>
  <c r="AP569" i="5"/>
  <c r="AP701" i="5"/>
  <c r="AQ569" i="5"/>
  <c r="AQ701" i="5"/>
  <c r="AR569" i="5"/>
  <c r="AR701" i="5"/>
  <c r="AS569" i="5"/>
  <c r="AS701" i="5"/>
  <c r="AT569" i="5"/>
  <c r="AT701" i="5"/>
  <c r="AU569" i="5"/>
  <c r="AU701" i="5"/>
  <c r="AV569" i="5"/>
  <c r="AV701" i="5"/>
  <c r="AW569" i="5"/>
  <c r="AW701" i="5"/>
  <c r="AX569" i="5"/>
  <c r="AX701" i="5"/>
  <c r="AY569" i="5"/>
  <c r="AY701" i="5"/>
  <c r="AZ569" i="5"/>
  <c r="AZ701" i="5"/>
  <c r="BA569" i="5"/>
  <c r="BA701" i="5"/>
  <c r="BB569" i="5"/>
  <c r="BB701" i="5"/>
  <c r="BC569" i="5"/>
  <c r="BC701" i="5"/>
  <c r="BD569" i="5"/>
  <c r="BD701" i="5"/>
  <c r="BE569" i="5"/>
  <c r="BE701" i="5"/>
  <c r="BF569" i="5"/>
  <c r="BF701" i="5"/>
  <c r="BG569" i="5"/>
  <c r="BG701" i="5"/>
  <c r="BH569" i="5"/>
  <c r="BH701" i="5"/>
  <c r="BI569" i="5"/>
  <c r="BI701" i="5"/>
  <c r="BJ569" i="5"/>
  <c r="BJ701" i="5"/>
  <c r="BK569" i="5"/>
  <c r="BK701" i="5"/>
  <c r="BL569" i="5"/>
  <c r="BL701" i="5"/>
  <c r="B570" i="5"/>
  <c r="B702" i="5"/>
  <c r="C570" i="5"/>
  <c r="C702" i="5"/>
  <c r="D570" i="5"/>
  <c r="D702" i="5"/>
  <c r="E570" i="5"/>
  <c r="E702" i="5"/>
  <c r="F570" i="5"/>
  <c r="F702" i="5"/>
  <c r="G570" i="5"/>
  <c r="G702" i="5"/>
  <c r="H570" i="5"/>
  <c r="H702" i="5"/>
  <c r="I570" i="5"/>
  <c r="I702" i="5"/>
  <c r="J570" i="5"/>
  <c r="J702" i="5"/>
  <c r="K570" i="5"/>
  <c r="K702" i="5"/>
  <c r="L570" i="5"/>
  <c r="L702" i="5"/>
  <c r="M570" i="5"/>
  <c r="M702" i="5"/>
  <c r="N570" i="5"/>
  <c r="N702" i="5"/>
  <c r="O570" i="5"/>
  <c r="O702" i="5"/>
  <c r="P570" i="5"/>
  <c r="P702" i="5"/>
  <c r="Q570" i="5"/>
  <c r="Q702" i="5"/>
  <c r="R570" i="5"/>
  <c r="R702" i="5"/>
  <c r="S570" i="5"/>
  <c r="S702" i="5"/>
  <c r="T570" i="5"/>
  <c r="T702" i="5"/>
  <c r="U570" i="5"/>
  <c r="U702" i="5"/>
  <c r="V570" i="5"/>
  <c r="V702" i="5"/>
  <c r="W570" i="5"/>
  <c r="W702" i="5"/>
  <c r="X570" i="5"/>
  <c r="X702" i="5"/>
  <c r="Y570" i="5"/>
  <c r="Y702" i="5"/>
  <c r="Z570" i="5"/>
  <c r="Z702" i="5"/>
  <c r="AA570" i="5"/>
  <c r="AA702" i="5"/>
  <c r="AB570" i="5"/>
  <c r="AB702" i="5"/>
  <c r="AC570" i="5"/>
  <c r="AC702" i="5"/>
  <c r="AD570" i="5"/>
  <c r="AD702" i="5"/>
  <c r="AE570" i="5"/>
  <c r="AE702" i="5"/>
  <c r="AF570" i="5"/>
  <c r="AF702" i="5"/>
  <c r="AG570" i="5"/>
  <c r="AG702" i="5"/>
  <c r="AH570" i="5"/>
  <c r="AH702" i="5"/>
  <c r="AI570" i="5"/>
  <c r="AI702" i="5"/>
  <c r="AJ570" i="5"/>
  <c r="AJ702" i="5"/>
  <c r="AK570" i="5"/>
  <c r="AK702" i="5"/>
  <c r="AL570" i="5"/>
  <c r="AL702" i="5"/>
  <c r="AM570" i="5"/>
  <c r="AM702" i="5"/>
  <c r="AN570" i="5"/>
  <c r="AN702" i="5"/>
  <c r="AO570" i="5"/>
  <c r="AO702" i="5"/>
  <c r="AP570" i="5"/>
  <c r="AP702" i="5"/>
  <c r="AQ570" i="5"/>
  <c r="AQ702" i="5"/>
  <c r="AR570" i="5"/>
  <c r="AR702" i="5"/>
  <c r="AS570" i="5"/>
  <c r="AS702" i="5"/>
  <c r="AT570" i="5"/>
  <c r="AT702" i="5"/>
  <c r="AU570" i="5"/>
  <c r="AU702" i="5"/>
  <c r="AV570" i="5"/>
  <c r="AV702" i="5"/>
  <c r="AW570" i="5"/>
  <c r="AW702" i="5"/>
  <c r="AX570" i="5"/>
  <c r="AX702" i="5"/>
  <c r="AY570" i="5"/>
  <c r="AY702" i="5"/>
  <c r="AZ570" i="5"/>
  <c r="AZ702" i="5"/>
  <c r="BA570" i="5"/>
  <c r="BA702" i="5"/>
  <c r="BB570" i="5"/>
  <c r="BB702" i="5"/>
  <c r="BC570" i="5"/>
  <c r="BC702" i="5"/>
  <c r="BD570" i="5"/>
  <c r="BD702" i="5"/>
  <c r="BE570" i="5"/>
  <c r="BE702" i="5"/>
  <c r="BF570" i="5"/>
  <c r="BF702" i="5"/>
  <c r="BG570" i="5"/>
  <c r="BG702" i="5"/>
  <c r="BH570" i="5"/>
  <c r="BH702" i="5"/>
  <c r="BI570" i="5"/>
  <c r="BI702" i="5"/>
  <c r="BJ570" i="5"/>
  <c r="BJ702" i="5"/>
  <c r="BK570" i="5"/>
  <c r="BK702" i="5"/>
  <c r="BL570" i="5"/>
  <c r="BL702" i="5"/>
  <c r="B571" i="5"/>
  <c r="B703" i="5"/>
  <c r="C571" i="5"/>
  <c r="C703" i="5"/>
  <c r="D571" i="5"/>
  <c r="D703" i="5"/>
  <c r="E571" i="5"/>
  <c r="E703" i="5"/>
  <c r="F571" i="5"/>
  <c r="F703" i="5"/>
  <c r="G571" i="5"/>
  <c r="G703" i="5"/>
  <c r="H571" i="5"/>
  <c r="H703" i="5"/>
  <c r="I571" i="5"/>
  <c r="I703" i="5"/>
  <c r="J571" i="5"/>
  <c r="J703" i="5"/>
  <c r="K571" i="5"/>
  <c r="K703" i="5"/>
  <c r="L571" i="5"/>
  <c r="L703" i="5"/>
  <c r="M571" i="5"/>
  <c r="M703" i="5"/>
  <c r="N571" i="5"/>
  <c r="N703" i="5"/>
  <c r="O571" i="5"/>
  <c r="O703" i="5"/>
  <c r="P571" i="5"/>
  <c r="P703" i="5"/>
  <c r="Q571" i="5"/>
  <c r="Q703" i="5"/>
  <c r="R571" i="5"/>
  <c r="R703" i="5"/>
  <c r="S571" i="5"/>
  <c r="S703" i="5"/>
  <c r="T571" i="5"/>
  <c r="T703" i="5"/>
  <c r="U571" i="5"/>
  <c r="U703" i="5"/>
  <c r="V571" i="5"/>
  <c r="V703" i="5"/>
  <c r="W571" i="5"/>
  <c r="W703" i="5"/>
  <c r="X571" i="5"/>
  <c r="X703" i="5"/>
  <c r="Y571" i="5"/>
  <c r="Y703" i="5"/>
  <c r="Z571" i="5"/>
  <c r="Z703" i="5"/>
  <c r="AA571" i="5"/>
  <c r="AA703" i="5"/>
  <c r="AB571" i="5"/>
  <c r="AB703" i="5"/>
  <c r="AC571" i="5"/>
  <c r="AC703" i="5"/>
  <c r="AD571" i="5"/>
  <c r="AD703" i="5"/>
  <c r="AE571" i="5"/>
  <c r="AE703" i="5"/>
  <c r="AF571" i="5"/>
  <c r="AF703" i="5"/>
  <c r="AG571" i="5"/>
  <c r="AG703" i="5"/>
  <c r="AH571" i="5"/>
  <c r="AH703" i="5"/>
  <c r="AI571" i="5"/>
  <c r="AI703" i="5"/>
  <c r="AJ571" i="5"/>
  <c r="AJ703" i="5"/>
  <c r="AK571" i="5"/>
  <c r="AK703" i="5"/>
  <c r="AL571" i="5"/>
  <c r="AL703" i="5"/>
  <c r="AM571" i="5"/>
  <c r="AM703" i="5"/>
  <c r="AN571" i="5"/>
  <c r="AN703" i="5"/>
  <c r="AO571" i="5"/>
  <c r="AO703" i="5"/>
  <c r="AP571" i="5"/>
  <c r="AP703" i="5"/>
  <c r="AQ571" i="5"/>
  <c r="AQ703" i="5"/>
  <c r="AR571" i="5"/>
  <c r="AR703" i="5"/>
  <c r="AS571" i="5"/>
  <c r="AS703" i="5"/>
  <c r="AT571" i="5"/>
  <c r="AT703" i="5"/>
  <c r="AU571" i="5"/>
  <c r="AU703" i="5"/>
  <c r="AV571" i="5"/>
  <c r="AV703" i="5"/>
  <c r="AW571" i="5"/>
  <c r="AW703" i="5"/>
  <c r="AX571" i="5"/>
  <c r="AX703" i="5"/>
  <c r="AY571" i="5"/>
  <c r="AY703" i="5"/>
  <c r="AZ571" i="5"/>
  <c r="AZ703" i="5"/>
  <c r="BA571" i="5"/>
  <c r="BA703" i="5"/>
  <c r="BB571" i="5"/>
  <c r="BB703" i="5"/>
  <c r="BC571" i="5"/>
  <c r="BC703" i="5"/>
  <c r="BD571" i="5"/>
  <c r="BD703" i="5"/>
  <c r="BE571" i="5"/>
  <c r="BE703" i="5"/>
  <c r="BF571" i="5"/>
  <c r="BF703" i="5"/>
  <c r="BG571" i="5"/>
  <c r="BG703" i="5"/>
  <c r="BH571" i="5"/>
  <c r="BH703" i="5"/>
  <c r="BI571" i="5"/>
  <c r="BI703" i="5"/>
  <c r="BJ571" i="5"/>
  <c r="BJ703" i="5"/>
  <c r="BK571" i="5"/>
  <c r="BK703" i="5"/>
  <c r="BL571" i="5"/>
  <c r="BL703" i="5"/>
  <c r="B572" i="5"/>
  <c r="B704" i="5"/>
  <c r="C572" i="5"/>
  <c r="C704" i="5"/>
  <c r="D572" i="5"/>
  <c r="D704" i="5"/>
  <c r="E572" i="5"/>
  <c r="E704" i="5"/>
  <c r="F572" i="5"/>
  <c r="F704" i="5"/>
  <c r="G572" i="5"/>
  <c r="G704" i="5"/>
  <c r="H572" i="5"/>
  <c r="H704" i="5"/>
  <c r="I572" i="5"/>
  <c r="I704" i="5"/>
  <c r="J572" i="5"/>
  <c r="J704" i="5"/>
  <c r="K572" i="5"/>
  <c r="K704" i="5"/>
  <c r="L572" i="5"/>
  <c r="L704" i="5"/>
  <c r="M572" i="5"/>
  <c r="M704" i="5"/>
  <c r="N572" i="5"/>
  <c r="N704" i="5"/>
  <c r="O572" i="5"/>
  <c r="O704" i="5"/>
  <c r="P572" i="5"/>
  <c r="P704" i="5"/>
  <c r="Q572" i="5"/>
  <c r="Q704" i="5"/>
  <c r="R572" i="5"/>
  <c r="R704" i="5"/>
  <c r="S572" i="5"/>
  <c r="S704" i="5"/>
  <c r="T572" i="5"/>
  <c r="T704" i="5"/>
  <c r="U572" i="5"/>
  <c r="U704" i="5"/>
  <c r="V572" i="5"/>
  <c r="V704" i="5"/>
  <c r="W572" i="5"/>
  <c r="W704" i="5"/>
  <c r="X572" i="5"/>
  <c r="X704" i="5"/>
  <c r="Y572" i="5"/>
  <c r="Y704" i="5"/>
  <c r="Z572" i="5"/>
  <c r="Z704" i="5"/>
  <c r="AA572" i="5"/>
  <c r="AA704" i="5"/>
  <c r="AB572" i="5"/>
  <c r="AB704" i="5"/>
  <c r="AC572" i="5"/>
  <c r="AC704" i="5"/>
  <c r="AD572" i="5"/>
  <c r="AD704" i="5"/>
  <c r="AE572" i="5"/>
  <c r="AE704" i="5"/>
  <c r="AF572" i="5"/>
  <c r="AF704" i="5"/>
  <c r="AG572" i="5"/>
  <c r="AG704" i="5"/>
  <c r="AH572" i="5"/>
  <c r="AH704" i="5"/>
  <c r="AI572" i="5"/>
  <c r="AI704" i="5"/>
  <c r="AJ572" i="5"/>
  <c r="AJ704" i="5"/>
  <c r="AK572" i="5"/>
  <c r="AK704" i="5"/>
  <c r="AL572" i="5"/>
  <c r="AL704" i="5"/>
  <c r="AM572" i="5"/>
  <c r="AM704" i="5"/>
  <c r="AN572" i="5"/>
  <c r="AN704" i="5"/>
  <c r="AO572" i="5"/>
  <c r="AO704" i="5"/>
  <c r="AP572" i="5"/>
  <c r="AP704" i="5"/>
  <c r="AQ572" i="5"/>
  <c r="AQ704" i="5"/>
  <c r="AR572" i="5"/>
  <c r="AR704" i="5"/>
  <c r="AS572" i="5"/>
  <c r="AS704" i="5"/>
  <c r="AT572" i="5"/>
  <c r="AT704" i="5"/>
  <c r="AU572" i="5"/>
  <c r="AU704" i="5"/>
  <c r="AV572" i="5"/>
  <c r="AV704" i="5"/>
  <c r="AW572" i="5"/>
  <c r="AW704" i="5"/>
  <c r="AX572" i="5"/>
  <c r="AX704" i="5"/>
  <c r="AY572" i="5"/>
  <c r="AY704" i="5"/>
  <c r="AZ572" i="5"/>
  <c r="AZ704" i="5"/>
  <c r="BA572" i="5"/>
  <c r="BA704" i="5"/>
  <c r="BB572" i="5"/>
  <c r="BB704" i="5"/>
  <c r="BC572" i="5"/>
  <c r="BC704" i="5"/>
  <c r="BD572" i="5"/>
  <c r="BD704" i="5"/>
  <c r="BE572" i="5"/>
  <c r="BE704" i="5"/>
  <c r="BF572" i="5"/>
  <c r="BF704" i="5"/>
  <c r="BG572" i="5"/>
  <c r="BG704" i="5"/>
  <c r="BH572" i="5"/>
  <c r="BH704" i="5"/>
  <c r="BI572" i="5"/>
  <c r="BI704" i="5"/>
  <c r="BJ572" i="5"/>
  <c r="BJ704" i="5"/>
  <c r="BK572" i="5"/>
  <c r="BK704" i="5"/>
  <c r="BL572" i="5"/>
  <c r="BL704" i="5"/>
  <c r="B573" i="5"/>
  <c r="B705" i="5"/>
  <c r="C573" i="5"/>
  <c r="C705" i="5"/>
  <c r="D573" i="5"/>
  <c r="D705" i="5"/>
  <c r="E573" i="5"/>
  <c r="E705" i="5"/>
  <c r="F573" i="5"/>
  <c r="F705" i="5"/>
  <c r="G573" i="5"/>
  <c r="G705" i="5"/>
  <c r="H573" i="5"/>
  <c r="H705" i="5"/>
  <c r="I573" i="5"/>
  <c r="I705" i="5"/>
  <c r="J573" i="5"/>
  <c r="J705" i="5"/>
  <c r="K573" i="5"/>
  <c r="K705" i="5"/>
  <c r="L573" i="5"/>
  <c r="L705" i="5"/>
  <c r="M573" i="5"/>
  <c r="M705" i="5"/>
  <c r="N573" i="5"/>
  <c r="N705" i="5"/>
  <c r="O573" i="5"/>
  <c r="O705" i="5"/>
  <c r="P573" i="5"/>
  <c r="P705" i="5"/>
  <c r="Q573" i="5"/>
  <c r="Q705" i="5"/>
  <c r="R573" i="5"/>
  <c r="R705" i="5"/>
  <c r="S573" i="5"/>
  <c r="S705" i="5"/>
  <c r="T573" i="5"/>
  <c r="T705" i="5"/>
  <c r="U573" i="5"/>
  <c r="U705" i="5"/>
  <c r="V573" i="5"/>
  <c r="V705" i="5"/>
  <c r="W573" i="5"/>
  <c r="W705" i="5"/>
  <c r="X573" i="5"/>
  <c r="X705" i="5"/>
  <c r="Y573" i="5"/>
  <c r="Y705" i="5"/>
  <c r="Z573" i="5"/>
  <c r="Z705" i="5"/>
  <c r="AA573" i="5"/>
  <c r="AA705" i="5"/>
  <c r="AB573" i="5"/>
  <c r="AB705" i="5"/>
  <c r="AC573" i="5"/>
  <c r="AC705" i="5"/>
  <c r="AD573" i="5"/>
  <c r="AD705" i="5"/>
  <c r="AE573" i="5"/>
  <c r="AE705" i="5"/>
  <c r="AF573" i="5"/>
  <c r="AF705" i="5"/>
  <c r="AG573" i="5"/>
  <c r="AG705" i="5"/>
  <c r="AH573" i="5"/>
  <c r="AH705" i="5"/>
  <c r="AI573" i="5"/>
  <c r="AI705" i="5"/>
  <c r="AJ573" i="5"/>
  <c r="AJ705" i="5"/>
  <c r="AK573" i="5"/>
  <c r="AK705" i="5"/>
  <c r="AL573" i="5"/>
  <c r="AL705" i="5"/>
  <c r="AM573" i="5"/>
  <c r="AM705" i="5"/>
  <c r="AN573" i="5"/>
  <c r="AN705" i="5"/>
  <c r="AO573" i="5"/>
  <c r="AO705" i="5"/>
  <c r="AP573" i="5"/>
  <c r="AP705" i="5"/>
  <c r="AQ573" i="5"/>
  <c r="AQ705" i="5"/>
  <c r="AR573" i="5"/>
  <c r="AR705" i="5"/>
  <c r="AS573" i="5"/>
  <c r="AS705" i="5"/>
  <c r="AT573" i="5"/>
  <c r="AT705" i="5"/>
  <c r="AU573" i="5"/>
  <c r="AU705" i="5"/>
  <c r="AV573" i="5"/>
  <c r="AV705" i="5"/>
  <c r="AW573" i="5"/>
  <c r="AW705" i="5"/>
  <c r="AX573" i="5"/>
  <c r="AX705" i="5"/>
  <c r="AY573" i="5"/>
  <c r="AY705" i="5"/>
  <c r="AZ573" i="5"/>
  <c r="AZ705" i="5"/>
  <c r="BA573" i="5"/>
  <c r="BA705" i="5"/>
  <c r="BB573" i="5"/>
  <c r="BB705" i="5"/>
  <c r="BC573" i="5"/>
  <c r="BC705" i="5"/>
  <c r="BD573" i="5"/>
  <c r="BD705" i="5"/>
  <c r="BE573" i="5"/>
  <c r="BE705" i="5"/>
  <c r="BF573" i="5"/>
  <c r="BF705" i="5"/>
  <c r="BG573" i="5"/>
  <c r="BG705" i="5"/>
  <c r="BH573" i="5"/>
  <c r="BH705" i="5"/>
  <c r="BI573" i="5"/>
  <c r="BI705" i="5"/>
  <c r="BJ573" i="5"/>
  <c r="BJ705" i="5"/>
  <c r="BK573" i="5"/>
  <c r="BK705" i="5"/>
  <c r="BL573" i="5"/>
  <c r="BL705" i="5"/>
  <c r="B574" i="5"/>
  <c r="B706" i="5"/>
  <c r="C574" i="5"/>
  <c r="C706" i="5"/>
  <c r="D574" i="5"/>
  <c r="D706" i="5"/>
  <c r="E574" i="5"/>
  <c r="E706" i="5"/>
  <c r="F574" i="5"/>
  <c r="F706" i="5"/>
  <c r="G574" i="5"/>
  <c r="G706" i="5"/>
  <c r="H574" i="5"/>
  <c r="H706" i="5"/>
  <c r="I574" i="5"/>
  <c r="I706" i="5"/>
  <c r="J574" i="5"/>
  <c r="J706" i="5"/>
  <c r="K574" i="5"/>
  <c r="K706" i="5"/>
  <c r="L574" i="5"/>
  <c r="L706" i="5"/>
  <c r="M574" i="5"/>
  <c r="M706" i="5"/>
  <c r="N574" i="5"/>
  <c r="N706" i="5"/>
  <c r="O574" i="5"/>
  <c r="O706" i="5"/>
  <c r="P574" i="5"/>
  <c r="P706" i="5"/>
  <c r="Q574" i="5"/>
  <c r="Q706" i="5"/>
  <c r="R574" i="5"/>
  <c r="R706" i="5"/>
  <c r="S574" i="5"/>
  <c r="S706" i="5"/>
  <c r="T574" i="5"/>
  <c r="T706" i="5"/>
  <c r="U574" i="5"/>
  <c r="U706" i="5"/>
  <c r="V574" i="5"/>
  <c r="V706" i="5"/>
  <c r="W574" i="5"/>
  <c r="W706" i="5"/>
  <c r="X574" i="5"/>
  <c r="X706" i="5"/>
  <c r="Y574" i="5"/>
  <c r="Y706" i="5"/>
  <c r="Z574" i="5"/>
  <c r="Z706" i="5"/>
  <c r="AA574" i="5"/>
  <c r="AA706" i="5"/>
  <c r="AB574" i="5"/>
  <c r="AB706" i="5"/>
  <c r="AC574" i="5"/>
  <c r="AC706" i="5"/>
  <c r="AD574" i="5"/>
  <c r="AD706" i="5"/>
  <c r="AE574" i="5"/>
  <c r="AE706" i="5"/>
  <c r="AF574" i="5"/>
  <c r="AF706" i="5"/>
  <c r="AG574" i="5"/>
  <c r="AG706" i="5"/>
  <c r="AH574" i="5"/>
  <c r="AH706" i="5"/>
  <c r="AI574" i="5"/>
  <c r="AI706" i="5"/>
  <c r="AJ574" i="5"/>
  <c r="AJ706" i="5"/>
  <c r="AK574" i="5"/>
  <c r="AK706" i="5"/>
  <c r="AL574" i="5"/>
  <c r="AL706" i="5"/>
  <c r="AM574" i="5"/>
  <c r="AM706" i="5"/>
  <c r="AN574" i="5"/>
  <c r="AN706" i="5"/>
  <c r="AO574" i="5"/>
  <c r="AO706" i="5"/>
  <c r="AP574" i="5"/>
  <c r="AP706" i="5"/>
  <c r="AQ574" i="5"/>
  <c r="AQ706" i="5"/>
  <c r="AR574" i="5"/>
  <c r="AR706" i="5"/>
  <c r="AS574" i="5"/>
  <c r="AS706" i="5"/>
  <c r="AT574" i="5"/>
  <c r="AT706" i="5"/>
  <c r="AU574" i="5"/>
  <c r="AU706" i="5"/>
  <c r="AV574" i="5"/>
  <c r="AV706" i="5"/>
  <c r="AW574" i="5"/>
  <c r="AW706" i="5"/>
  <c r="AX574" i="5"/>
  <c r="AX706" i="5"/>
  <c r="AY574" i="5"/>
  <c r="AY706" i="5"/>
  <c r="AZ574" i="5"/>
  <c r="AZ706" i="5"/>
  <c r="BA574" i="5"/>
  <c r="BA706" i="5"/>
  <c r="BB574" i="5"/>
  <c r="BB706" i="5"/>
  <c r="BC574" i="5"/>
  <c r="BC706" i="5"/>
  <c r="BD574" i="5"/>
  <c r="BD706" i="5"/>
  <c r="BE574" i="5"/>
  <c r="BE706" i="5"/>
  <c r="BF574" i="5"/>
  <c r="BF706" i="5"/>
  <c r="BG574" i="5"/>
  <c r="BG706" i="5"/>
  <c r="BH574" i="5"/>
  <c r="BH706" i="5"/>
  <c r="BI574" i="5"/>
  <c r="BI706" i="5"/>
  <c r="BJ574" i="5"/>
  <c r="BJ706" i="5"/>
  <c r="BK574" i="5"/>
  <c r="BK706" i="5"/>
  <c r="BL574" i="5"/>
  <c r="BL706" i="5"/>
  <c r="B575" i="5"/>
  <c r="B707" i="5"/>
  <c r="C575" i="5"/>
  <c r="C707" i="5"/>
  <c r="D575" i="5"/>
  <c r="D707" i="5"/>
  <c r="E575" i="5"/>
  <c r="E707" i="5"/>
  <c r="F575" i="5"/>
  <c r="F707" i="5"/>
  <c r="G575" i="5"/>
  <c r="G707" i="5"/>
  <c r="H575" i="5"/>
  <c r="H707" i="5"/>
  <c r="I575" i="5"/>
  <c r="I707" i="5"/>
  <c r="J575" i="5"/>
  <c r="J707" i="5"/>
  <c r="K575" i="5"/>
  <c r="K707" i="5"/>
  <c r="L575" i="5"/>
  <c r="L707" i="5"/>
  <c r="M575" i="5"/>
  <c r="M707" i="5"/>
  <c r="N575" i="5"/>
  <c r="N707" i="5"/>
  <c r="O575" i="5"/>
  <c r="O707" i="5"/>
  <c r="P575" i="5"/>
  <c r="P707" i="5"/>
  <c r="Q575" i="5"/>
  <c r="Q707" i="5"/>
  <c r="R575" i="5"/>
  <c r="R707" i="5"/>
  <c r="S575" i="5"/>
  <c r="S707" i="5"/>
  <c r="T575" i="5"/>
  <c r="T707" i="5"/>
  <c r="U575" i="5"/>
  <c r="U707" i="5"/>
  <c r="V575" i="5"/>
  <c r="V707" i="5"/>
  <c r="W575" i="5"/>
  <c r="W707" i="5"/>
  <c r="X575" i="5"/>
  <c r="X707" i="5"/>
  <c r="Y575" i="5"/>
  <c r="Y707" i="5"/>
  <c r="Z575" i="5"/>
  <c r="Z707" i="5"/>
  <c r="AA575" i="5"/>
  <c r="AA707" i="5"/>
  <c r="AB575" i="5"/>
  <c r="AB707" i="5"/>
  <c r="AC575" i="5"/>
  <c r="AC707" i="5"/>
  <c r="AD575" i="5"/>
  <c r="AD707" i="5"/>
  <c r="AE575" i="5"/>
  <c r="AE707" i="5"/>
  <c r="AF575" i="5"/>
  <c r="AF707" i="5"/>
  <c r="AG575" i="5"/>
  <c r="AG707" i="5"/>
  <c r="AH575" i="5"/>
  <c r="AH707" i="5"/>
  <c r="AI575" i="5"/>
  <c r="AI707" i="5"/>
  <c r="AJ575" i="5"/>
  <c r="AJ707" i="5"/>
  <c r="AK575" i="5"/>
  <c r="AK707" i="5"/>
  <c r="AL575" i="5"/>
  <c r="AL707" i="5"/>
  <c r="AM575" i="5"/>
  <c r="AM707" i="5"/>
  <c r="AN575" i="5"/>
  <c r="AN707" i="5"/>
  <c r="AO575" i="5"/>
  <c r="AO707" i="5"/>
  <c r="AP575" i="5"/>
  <c r="AP707" i="5"/>
  <c r="AQ575" i="5"/>
  <c r="AQ707" i="5"/>
  <c r="AR575" i="5"/>
  <c r="AR707" i="5"/>
  <c r="AS575" i="5"/>
  <c r="AS707" i="5"/>
  <c r="AT575" i="5"/>
  <c r="AT707" i="5"/>
  <c r="AU575" i="5"/>
  <c r="AU707" i="5"/>
  <c r="AV575" i="5"/>
  <c r="AV707" i="5"/>
  <c r="AW575" i="5"/>
  <c r="AW707" i="5"/>
  <c r="AX575" i="5"/>
  <c r="AX707" i="5"/>
  <c r="AY575" i="5"/>
  <c r="AY707" i="5"/>
  <c r="AZ575" i="5"/>
  <c r="AZ707" i="5"/>
  <c r="BA575" i="5"/>
  <c r="BA707" i="5"/>
  <c r="BB575" i="5"/>
  <c r="BB707" i="5"/>
  <c r="BC575" i="5"/>
  <c r="BC707" i="5"/>
  <c r="BD575" i="5"/>
  <c r="BD707" i="5"/>
  <c r="BE575" i="5"/>
  <c r="BE707" i="5"/>
  <c r="BF575" i="5"/>
  <c r="BF707" i="5"/>
  <c r="BG575" i="5"/>
  <c r="BG707" i="5"/>
  <c r="BH575" i="5"/>
  <c r="BH707" i="5"/>
  <c r="BI575" i="5"/>
  <c r="BI707" i="5"/>
  <c r="BJ575" i="5"/>
  <c r="BJ707" i="5"/>
  <c r="BK575" i="5"/>
  <c r="BK707" i="5"/>
  <c r="BL575" i="5"/>
  <c r="BL707" i="5"/>
  <c r="B576" i="5"/>
  <c r="B708" i="5"/>
  <c r="C576" i="5"/>
  <c r="C708" i="5"/>
  <c r="D576" i="5"/>
  <c r="D708" i="5"/>
  <c r="E576" i="5"/>
  <c r="E708" i="5"/>
  <c r="F576" i="5"/>
  <c r="F708" i="5"/>
  <c r="G576" i="5"/>
  <c r="G708" i="5"/>
  <c r="H576" i="5"/>
  <c r="H708" i="5"/>
  <c r="I576" i="5"/>
  <c r="I708" i="5"/>
  <c r="J576" i="5"/>
  <c r="J708" i="5"/>
  <c r="K576" i="5"/>
  <c r="K708" i="5"/>
  <c r="L576" i="5"/>
  <c r="L708" i="5"/>
  <c r="M576" i="5"/>
  <c r="M708" i="5"/>
  <c r="N576" i="5"/>
  <c r="N708" i="5"/>
  <c r="O576" i="5"/>
  <c r="O708" i="5"/>
  <c r="P576" i="5"/>
  <c r="P708" i="5"/>
  <c r="Q576" i="5"/>
  <c r="Q708" i="5"/>
  <c r="R576" i="5"/>
  <c r="R708" i="5"/>
  <c r="S576" i="5"/>
  <c r="S708" i="5"/>
  <c r="T576" i="5"/>
  <c r="T708" i="5"/>
  <c r="U576" i="5"/>
  <c r="U708" i="5"/>
  <c r="V576" i="5"/>
  <c r="V708" i="5"/>
  <c r="W576" i="5"/>
  <c r="W708" i="5"/>
  <c r="X576" i="5"/>
  <c r="X708" i="5"/>
  <c r="Y576" i="5"/>
  <c r="Y708" i="5"/>
  <c r="Z576" i="5"/>
  <c r="Z708" i="5"/>
  <c r="AA576" i="5"/>
  <c r="AA708" i="5"/>
  <c r="AB576" i="5"/>
  <c r="AB708" i="5"/>
  <c r="AC576" i="5"/>
  <c r="AC708" i="5"/>
  <c r="AD576" i="5"/>
  <c r="AD708" i="5"/>
  <c r="AE576" i="5"/>
  <c r="AE708" i="5"/>
  <c r="AF576" i="5"/>
  <c r="AF708" i="5"/>
  <c r="AG576" i="5"/>
  <c r="AG708" i="5"/>
  <c r="AH576" i="5"/>
  <c r="AH708" i="5"/>
  <c r="AI576" i="5"/>
  <c r="AI708" i="5"/>
  <c r="AJ576" i="5"/>
  <c r="AJ708" i="5"/>
  <c r="AK576" i="5"/>
  <c r="AK708" i="5"/>
  <c r="AL576" i="5"/>
  <c r="AL708" i="5"/>
  <c r="AM576" i="5"/>
  <c r="AM708" i="5"/>
  <c r="AN576" i="5"/>
  <c r="AN708" i="5"/>
  <c r="AO576" i="5"/>
  <c r="AO708" i="5"/>
  <c r="AP576" i="5"/>
  <c r="AP708" i="5"/>
  <c r="AQ576" i="5"/>
  <c r="AQ708" i="5"/>
  <c r="AR576" i="5"/>
  <c r="AR708" i="5"/>
  <c r="AS576" i="5"/>
  <c r="AS708" i="5"/>
  <c r="AT576" i="5"/>
  <c r="AT708" i="5"/>
  <c r="AU576" i="5"/>
  <c r="AU708" i="5"/>
  <c r="AV576" i="5"/>
  <c r="AV708" i="5"/>
  <c r="AW576" i="5"/>
  <c r="AW708" i="5"/>
  <c r="AX576" i="5"/>
  <c r="AX708" i="5"/>
  <c r="AY576" i="5"/>
  <c r="AY708" i="5"/>
  <c r="AZ576" i="5"/>
  <c r="AZ708" i="5"/>
  <c r="BA576" i="5"/>
  <c r="BA708" i="5"/>
  <c r="BB576" i="5"/>
  <c r="BB708" i="5"/>
  <c r="BC576" i="5"/>
  <c r="BC708" i="5"/>
  <c r="BD576" i="5"/>
  <c r="BD708" i="5"/>
  <c r="BE576" i="5"/>
  <c r="BE708" i="5"/>
  <c r="BF576" i="5"/>
  <c r="BF708" i="5"/>
  <c r="BG576" i="5"/>
  <c r="BG708" i="5"/>
  <c r="BH576" i="5"/>
  <c r="BH708" i="5"/>
  <c r="BI576" i="5"/>
  <c r="BI708" i="5"/>
  <c r="BJ576" i="5"/>
  <c r="BJ708" i="5"/>
  <c r="BK576" i="5"/>
  <c r="BK708" i="5"/>
  <c r="BL576" i="5"/>
  <c r="BL708" i="5"/>
  <c r="B577" i="5"/>
  <c r="B709" i="5"/>
  <c r="C577" i="5"/>
  <c r="C709" i="5"/>
  <c r="D577" i="5"/>
  <c r="D709" i="5"/>
  <c r="E577" i="5"/>
  <c r="E709" i="5"/>
  <c r="F577" i="5"/>
  <c r="F709" i="5"/>
  <c r="G577" i="5"/>
  <c r="G709" i="5"/>
  <c r="H577" i="5"/>
  <c r="H709" i="5"/>
  <c r="I577" i="5"/>
  <c r="I709" i="5"/>
  <c r="J577" i="5"/>
  <c r="J709" i="5"/>
  <c r="K577" i="5"/>
  <c r="K709" i="5"/>
  <c r="L577" i="5"/>
  <c r="L709" i="5"/>
  <c r="M577" i="5"/>
  <c r="M709" i="5"/>
  <c r="N577" i="5"/>
  <c r="N709" i="5"/>
  <c r="O577" i="5"/>
  <c r="O709" i="5"/>
  <c r="P577" i="5"/>
  <c r="P709" i="5"/>
  <c r="Q577" i="5"/>
  <c r="Q709" i="5"/>
  <c r="R577" i="5"/>
  <c r="R709" i="5"/>
  <c r="S577" i="5"/>
  <c r="S709" i="5"/>
  <c r="T577" i="5"/>
  <c r="T709" i="5"/>
  <c r="U577" i="5"/>
  <c r="U709" i="5"/>
  <c r="V577" i="5"/>
  <c r="V709" i="5"/>
  <c r="W577" i="5"/>
  <c r="W709" i="5"/>
  <c r="X577" i="5"/>
  <c r="X709" i="5"/>
  <c r="Y577" i="5"/>
  <c r="Y709" i="5"/>
  <c r="Z577" i="5"/>
  <c r="Z709" i="5"/>
  <c r="AA577" i="5"/>
  <c r="AA709" i="5"/>
  <c r="AB577" i="5"/>
  <c r="AB709" i="5"/>
  <c r="AC577" i="5"/>
  <c r="AC709" i="5"/>
  <c r="AD577" i="5"/>
  <c r="AD709" i="5"/>
  <c r="AE577" i="5"/>
  <c r="AE709" i="5"/>
  <c r="AF577" i="5"/>
  <c r="AF709" i="5"/>
  <c r="AG577" i="5"/>
  <c r="AG709" i="5"/>
  <c r="AH577" i="5"/>
  <c r="AH709" i="5"/>
  <c r="AI577" i="5"/>
  <c r="AI709" i="5"/>
  <c r="AJ577" i="5"/>
  <c r="AJ709" i="5"/>
  <c r="AK577" i="5"/>
  <c r="AK709" i="5"/>
  <c r="AL577" i="5"/>
  <c r="AL709" i="5"/>
  <c r="AM577" i="5"/>
  <c r="AM709" i="5"/>
  <c r="AN577" i="5"/>
  <c r="AN709" i="5"/>
  <c r="AO577" i="5"/>
  <c r="AO709" i="5"/>
  <c r="AP577" i="5"/>
  <c r="AP709" i="5"/>
  <c r="AQ577" i="5"/>
  <c r="AQ709" i="5"/>
  <c r="AR577" i="5"/>
  <c r="AR709" i="5"/>
  <c r="AS577" i="5"/>
  <c r="AS709" i="5"/>
  <c r="AT577" i="5"/>
  <c r="AT709" i="5"/>
  <c r="AU577" i="5"/>
  <c r="AU709" i="5"/>
  <c r="AV577" i="5"/>
  <c r="AV709" i="5"/>
  <c r="AW577" i="5"/>
  <c r="AW709" i="5"/>
  <c r="AX577" i="5"/>
  <c r="AX709" i="5"/>
  <c r="AY577" i="5"/>
  <c r="AY709" i="5"/>
  <c r="AZ577" i="5"/>
  <c r="AZ709" i="5"/>
  <c r="BA577" i="5"/>
  <c r="BA709" i="5"/>
  <c r="BB577" i="5"/>
  <c r="BB709" i="5"/>
  <c r="BC577" i="5"/>
  <c r="BC709" i="5"/>
  <c r="BD577" i="5"/>
  <c r="BD709" i="5"/>
  <c r="BE577" i="5"/>
  <c r="BE709" i="5"/>
  <c r="BF577" i="5"/>
  <c r="BF709" i="5"/>
  <c r="BG577" i="5"/>
  <c r="BG709" i="5"/>
  <c r="BH577" i="5"/>
  <c r="BH709" i="5"/>
  <c r="BI577" i="5"/>
  <c r="BI709" i="5"/>
  <c r="BJ577" i="5"/>
  <c r="BJ709" i="5"/>
  <c r="BK577" i="5"/>
  <c r="BK709" i="5"/>
  <c r="BL577" i="5"/>
  <c r="BL709" i="5"/>
  <c r="B578" i="5"/>
  <c r="B710" i="5"/>
  <c r="C578" i="5"/>
  <c r="C710" i="5"/>
  <c r="D578" i="5"/>
  <c r="D710" i="5"/>
  <c r="E578" i="5"/>
  <c r="E710" i="5"/>
  <c r="F578" i="5"/>
  <c r="F710" i="5"/>
  <c r="G578" i="5"/>
  <c r="G710" i="5"/>
  <c r="H578" i="5"/>
  <c r="H710" i="5"/>
  <c r="I578" i="5"/>
  <c r="I710" i="5"/>
  <c r="J578" i="5"/>
  <c r="J710" i="5"/>
  <c r="K578" i="5"/>
  <c r="K710" i="5"/>
  <c r="L578" i="5"/>
  <c r="L710" i="5"/>
  <c r="M578" i="5"/>
  <c r="M710" i="5"/>
  <c r="N578" i="5"/>
  <c r="N710" i="5"/>
  <c r="O578" i="5"/>
  <c r="O710" i="5"/>
  <c r="P578" i="5"/>
  <c r="P710" i="5"/>
  <c r="Q578" i="5"/>
  <c r="Q710" i="5"/>
  <c r="R578" i="5"/>
  <c r="R710" i="5"/>
  <c r="S578" i="5"/>
  <c r="S710" i="5"/>
  <c r="T578" i="5"/>
  <c r="T710" i="5"/>
  <c r="U578" i="5"/>
  <c r="U710" i="5"/>
  <c r="V578" i="5"/>
  <c r="V710" i="5"/>
  <c r="W578" i="5"/>
  <c r="W710" i="5"/>
  <c r="X578" i="5"/>
  <c r="X710" i="5"/>
  <c r="Y578" i="5"/>
  <c r="Y710" i="5"/>
  <c r="Z578" i="5"/>
  <c r="Z710" i="5"/>
  <c r="AA578" i="5"/>
  <c r="AA710" i="5"/>
  <c r="AB578" i="5"/>
  <c r="AB710" i="5"/>
  <c r="AC578" i="5"/>
  <c r="AC710" i="5"/>
  <c r="AD578" i="5"/>
  <c r="AD710" i="5"/>
  <c r="AE578" i="5"/>
  <c r="AE710" i="5"/>
  <c r="AF578" i="5"/>
  <c r="AF710" i="5"/>
  <c r="AG578" i="5"/>
  <c r="AG710" i="5"/>
  <c r="AH578" i="5"/>
  <c r="AH710" i="5"/>
  <c r="AI578" i="5"/>
  <c r="AI710" i="5"/>
  <c r="AJ578" i="5"/>
  <c r="AJ710" i="5"/>
  <c r="AK578" i="5"/>
  <c r="AK710" i="5"/>
  <c r="AL578" i="5"/>
  <c r="AL710" i="5"/>
  <c r="AM578" i="5"/>
  <c r="AM710" i="5"/>
  <c r="AN578" i="5"/>
  <c r="AN710" i="5"/>
  <c r="AO578" i="5"/>
  <c r="AO710" i="5"/>
  <c r="AP578" i="5"/>
  <c r="AP710" i="5"/>
  <c r="AQ578" i="5"/>
  <c r="AQ710" i="5"/>
  <c r="AR578" i="5"/>
  <c r="AR710" i="5"/>
  <c r="AS578" i="5"/>
  <c r="AS710" i="5"/>
  <c r="AT578" i="5"/>
  <c r="AT710" i="5"/>
  <c r="AU578" i="5"/>
  <c r="AU710" i="5"/>
  <c r="AV578" i="5"/>
  <c r="AV710" i="5"/>
  <c r="AW578" i="5"/>
  <c r="AW710" i="5"/>
  <c r="AX578" i="5"/>
  <c r="AX710" i="5"/>
  <c r="AY578" i="5"/>
  <c r="AY710" i="5"/>
  <c r="AZ578" i="5"/>
  <c r="AZ710" i="5"/>
  <c r="BA578" i="5"/>
  <c r="BA710" i="5"/>
  <c r="BB578" i="5"/>
  <c r="BB710" i="5"/>
  <c r="BC578" i="5"/>
  <c r="BC710" i="5"/>
  <c r="BD578" i="5"/>
  <c r="BD710" i="5"/>
  <c r="BE578" i="5"/>
  <c r="BE710" i="5"/>
  <c r="BF578" i="5"/>
  <c r="BF710" i="5"/>
  <c r="BG578" i="5"/>
  <c r="BG710" i="5"/>
  <c r="BH578" i="5"/>
  <c r="BH710" i="5"/>
  <c r="BI578" i="5"/>
  <c r="BI710" i="5"/>
  <c r="BJ578" i="5"/>
  <c r="BJ710" i="5"/>
  <c r="BK578" i="5"/>
  <c r="BK710" i="5"/>
  <c r="BL578" i="5"/>
  <c r="BL710" i="5"/>
  <c r="B579" i="5"/>
  <c r="B711" i="5"/>
  <c r="C579" i="5"/>
  <c r="C711" i="5"/>
  <c r="D579" i="5"/>
  <c r="D711" i="5"/>
  <c r="E579" i="5"/>
  <c r="E711" i="5"/>
  <c r="F579" i="5"/>
  <c r="F711" i="5"/>
  <c r="G579" i="5"/>
  <c r="G711" i="5"/>
  <c r="H579" i="5"/>
  <c r="H711" i="5"/>
  <c r="I579" i="5"/>
  <c r="I711" i="5"/>
  <c r="J579" i="5"/>
  <c r="J711" i="5"/>
  <c r="K579" i="5"/>
  <c r="K711" i="5"/>
  <c r="L579" i="5"/>
  <c r="L711" i="5"/>
  <c r="M579" i="5"/>
  <c r="M711" i="5"/>
  <c r="N579" i="5"/>
  <c r="N711" i="5"/>
  <c r="O579" i="5"/>
  <c r="O711" i="5"/>
  <c r="P579" i="5"/>
  <c r="P711" i="5"/>
  <c r="Q579" i="5"/>
  <c r="Q711" i="5"/>
  <c r="R579" i="5"/>
  <c r="R711" i="5"/>
  <c r="S579" i="5"/>
  <c r="S711" i="5"/>
  <c r="T579" i="5"/>
  <c r="T711" i="5"/>
  <c r="U579" i="5"/>
  <c r="U711" i="5"/>
  <c r="V579" i="5"/>
  <c r="V711" i="5"/>
  <c r="W579" i="5"/>
  <c r="W711" i="5"/>
  <c r="X579" i="5"/>
  <c r="X711" i="5"/>
  <c r="Y579" i="5"/>
  <c r="Y711" i="5"/>
  <c r="Z579" i="5"/>
  <c r="Z711" i="5"/>
  <c r="AA579" i="5"/>
  <c r="AA711" i="5"/>
  <c r="AB579" i="5"/>
  <c r="AB711" i="5"/>
  <c r="AC579" i="5"/>
  <c r="AC711" i="5"/>
  <c r="AD579" i="5"/>
  <c r="AD711" i="5"/>
  <c r="AE579" i="5"/>
  <c r="AE711" i="5"/>
  <c r="AF579" i="5"/>
  <c r="AF711" i="5"/>
  <c r="AG579" i="5"/>
  <c r="AG711" i="5"/>
  <c r="AH579" i="5"/>
  <c r="AH711" i="5"/>
  <c r="AI579" i="5"/>
  <c r="AI711" i="5"/>
  <c r="AJ579" i="5"/>
  <c r="AJ711" i="5"/>
  <c r="AK579" i="5"/>
  <c r="AK711" i="5"/>
  <c r="AL579" i="5"/>
  <c r="AL711" i="5"/>
  <c r="AM579" i="5"/>
  <c r="AM711" i="5"/>
  <c r="AN579" i="5"/>
  <c r="AN711" i="5"/>
  <c r="AO579" i="5"/>
  <c r="AO711" i="5"/>
  <c r="AP579" i="5"/>
  <c r="AP711" i="5"/>
  <c r="AQ579" i="5"/>
  <c r="AQ711" i="5"/>
  <c r="AR579" i="5"/>
  <c r="AR711" i="5"/>
  <c r="AS579" i="5"/>
  <c r="AS711" i="5"/>
  <c r="AT579" i="5"/>
  <c r="AT711" i="5"/>
  <c r="AU579" i="5"/>
  <c r="AU711" i="5"/>
  <c r="AV579" i="5"/>
  <c r="AV711" i="5"/>
  <c r="AW579" i="5"/>
  <c r="AW711" i="5"/>
  <c r="AX579" i="5"/>
  <c r="AX711" i="5"/>
  <c r="AY579" i="5"/>
  <c r="AY711" i="5"/>
  <c r="AZ579" i="5"/>
  <c r="AZ711" i="5"/>
  <c r="BA579" i="5"/>
  <c r="BA711" i="5"/>
  <c r="BB579" i="5"/>
  <c r="BB711" i="5"/>
  <c r="BC579" i="5"/>
  <c r="BC711" i="5"/>
  <c r="BD579" i="5"/>
  <c r="BD711" i="5"/>
  <c r="BE579" i="5"/>
  <c r="BE711" i="5"/>
  <c r="BF579" i="5"/>
  <c r="BF711" i="5"/>
  <c r="BG579" i="5"/>
  <c r="BG711" i="5"/>
  <c r="BH579" i="5"/>
  <c r="BH711" i="5"/>
  <c r="BI579" i="5"/>
  <c r="BI711" i="5"/>
  <c r="BJ579" i="5"/>
  <c r="BJ711" i="5"/>
  <c r="BK579" i="5"/>
  <c r="BK711" i="5"/>
  <c r="BL579" i="5"/>
  <c r="BL711" i="5"/>
  <c r="B580" i="5"/>
  <c r="B712" i="5"/>
  <c r="C580" i="5"/>
  <c r="C712" i="5"/>
  <c r="D580" i="5"/>
  <c r="D712" i="5"/>
  <c r="E580" i="5"/>
  <c r="E712" i="5"/>
  <c r="F580" i="5"/>
  <c r="F712" i="5"/>
  <c r="G580" i="5"/>
  <c r="G712" i="5"/>
  <c r="H580" i="5"/>
  <c r="H712" i="5"/>
  <c r="I580" i="5"/>
  <c r="I712" i="5"/>
  <c r="J580" i="5"/>
  <c r="J712" i="5"/>
  <c r="K580" i="5"/>
  <c r="K712" i="5"/>
  <c r="L580" i="5"/>
  <c r="L712" i="5"/>
  <c r="M580" i="5"/>
  <c r="M712" i="5"/>
  <c r="N580" i="5"/>
  <c r="N712" i="5"/>
  <c r="O580" i="5"/>
  <c r="O712" i="5"/>
  <c r="P580" i="5"/>
  <c r="P712" i="5"/>
  <c r="Q580" i="5"/>
  <c r="Q712" i="5"/>
  <c r="R580" i="5"/>
  <c r="R712" i="5"/>
  <c r="S580" i="5"/>
  <c r="S712" i="5"/>
  <c r="T580" i="5"/>
  <c r="T712" i="5"/>
  <c r="U580" i="5"/>
  <c r="U712" i="5"/>
  <c r="V580" i="5"/>
  <c r="V712" i="5"/>
  <c r="W580" i="5"/>
  <c r="W712" i="5"/>
  <c r="X580" i="5"/>
  <c r="X712" i="5"/>
  <c r="Y580" i="5"/>
  <c r="Y712" i="5"/>
  <c r="Z580" i="5"/>
  <c r="Z712" i="5"/>
  <c r="AA580" i="5"/>
  <c r="AA712" i="5"/>
  <c r="AB580" i="5"/>
  <c r="AB712" i="5"/>
  <c r="AC580" i="5"/>
  <c r="AC712" i="5"/>
  <c r="AD580" i="5"/>
  <c r="AD712" i="5"/>
  <c r="AE580" i="5"/>
  <c r="AE712" i="5"/>
  <c r="AF580" i="5"/>
  <c r="AF712" i="5"/>
  <c r="AG580" i="5"/>
  <c r="AG712" i="5"/>
  <c r="AH580" i="5"/>
  <c r="AH712" i="5"/>
  <c r="AI580" i="5"/>
  <c r="AI712" i="5"/>
  <c r="AJ580" i="5"/>
  <c r="AJ712" i="5"/>
  <c r="AK580" i="5"/>
  <c r="AK712" i="5"/>
  <c r="AL580" i="5"/>
  <c r="AL712" i="5"/>
  <c r="AM580" i="5"/>
  <c r="AM712" i="5"/>
  <c r="AN580" i="5"/>
  <c r="AN712" i="5"/>
  <c r="AO580" i="5"/>
  <c r="AO712" i="5"/>
  <c r="AP580" i="5"/>
  <c r="AP712" i="5"/>
  <c r="AQ580" i="5"/>
  <c r="AQ712" i="5"/>
  <c r="AR580" i="5"/>
  <c r="AR712" i="5"/>
  <c r="AS580" i="5"/>
  <c r="AS712" i="5"/>
  <c r="AT580" i="5"/>
  <c r="AT712" i="5"/>
  <c r="AU580" i="5"/>
  <c r="AU712" i="5"/>
  <c r="AV580" i="5"/>
  <c r="AV712" i="5"/>
  <c r="AW580" i="5"/>
  <c r="AW712" i="5"/>
  <c r="AX580" i="5"/>
  <c r="AX712" i="5"/>
  <c r="AY580" i="5"/>
  <c r="AY712" i="5"/>
  <c r="AZ580" i="5"/>
  <c r="AZ712" i="5"/>
  <c r="BA580" i="5"/>
  <c r="BA712" i="5"/>
  <c r="BB580" i="5"/>
  <c r="BB712" i="5"/>
  <c r="BC580" i="5"/>
  <c r="BC712" i="5"/>
  <c r="BD580" i="5"/>
  <c r="BD712" i="5"/>
  <c r="BE580" i="5"/>
  <c r="BE712" i="5"/>
  <c r="BF580" i="5"/>
  <c r="BF712" i="5"/>
  <c r="BG580" i="5"/>
  <c r="BG712" i="5"/>
  <c r="BH580" i="5"/>
  <c r="BH712" i="5"/>
  <c r="BI580" i="5"/>
  <c r="BI712" i="5"/>
  <c r="BJ580" i="5"/>
  <c r="BJ712" i="5"/>
  <c r="BK580" i="5"/>
  <c r="BK712" i="5"/>
  <c r="BL580" i="5"/>
  <c r="BL712" i="5"/>
  <c r="B581" i="5"/>
  <c r="B713" i="5"/>
  <c r="C581" i="5"/>
  <c r="C713" i="5"/>
  <c r="D581" i="5"/>
  <c r="D713" i="5"/>
  <c r="E581" i="5"/>
  <c r="E713" i="5"/>
  <c r="F581" i="5"/>
  <c r="F713" i="5"/>
  <c r="G581" i="5"/>
  <c r="G713" i="5"/>
  <c r="H581" i="5"/>
  <c r="H713" i="5"/>
  <c r="I581" i="5"/>
  <c r="I713" i="5"/>
  <c r="J581" i="5"/>
  <c r="J713" i="5"/>
  <c r="K581" i="5"/>
  <c r="K713" i="5"/>
  <c r="L581" i="5"/>
  <c r="L713" i="5"/>
  <c r="M581" i="5"/>
  <c r="M713" i="5"/>
  <c r="N581" i="5"/>
  <c r="N713" i="5"/>
  <c r="O581" i="5"/>
  <c r="O713" i="5"/>
  <c r="P581" i="5"/>
  <c r="P713" i="5"/>
  <c r="Q581" i="5"/>
  <c r="Q713" i="5"/>
  <c r="R581" i="5"/>
  <c r="R713" i="5"/>
  <c r="S581" i="5"/>
  <c r="S713" i="5"/>
  <c r="T581" i="5"/>
  <c r="T713" i="5"/>
  <c r="U581" i="5"/>
  <c r="U713" i="5"/>
  <c r="V581" i="5"/>
  <c r="V713" i="5"/>
  <c r="W581" i="5"/>
  <c r="W713" i="5"/>
  <c r="X581" i="5"/>
  <c r="X713" i="5"/>
  <c r="Y581" i="5"/>
  <c r="Y713" i="5"/>
  <c r="Z581" i="5"/>
  <c r="Z713" i="5"/>
  <c r="AA581" i="5"/>
  <c r="AA713" i="5"/>
  <c r="AB581" i="5"/>
  <c r="AB713" i="5"/>
  <c r="AC581" i="5"/>
  <c r="AC713" i="5"/>
  <c r="AD581" i="5"/>
  <c r="AD713" i="5"/>
  <c r="AE581" i="5"/>
  <c r="AE713" i="5"/>
  <c r="AF581" i="5"/>
  <c r="AF713" i="5"/>
  <c r="AG581" i="5"/>
  <c r="AG713" i="5"/>
  <c r="AH581" i="5"/>
  <c r="AH713" i="5"/>
  <c r="AI581" i="5"/>
  <c r="AI713" i="5"/>
  <c r="AJ581" i="5"/>
  <c r="AJ713" i="5"/>
  <c r="AK581" i="5"/>
  <c r="AK713" i="5"/>
  <c r="AL581" i="5"/>
  <c r="AL713" i="5"/>
  <c r="AM581" i="5"/>
  <c r="AM713" i="5"/>
  <c r="AN581" i="5"/>
  <c r="AN713" i="5"/>
  <c r="AO581" i="5"/>
  <c r="AO713" i="5"/>
  <c r="AP581" i="5"/>
  <c r="AP713" i="5"/>
  <c r="AQ581" i="5"/>
  <c r="AQ713" i="5"/>
  <c r="AR581" i="5"/>
  <c r="AR713" i="5"/>
  <c r="AS581" i="5"/>
  <c r="AS713" i="5"/>
  <c r="AT581" i="5"/>
  <c r="AT713" i="5"/>
  <c r="AU581" i="5"/>
  <c r="AU713" i="5"/>
  <c r="AV581" i="5"/>
  <c r="AV713" i="5"/>
  <c r="AW581" i="5"/>
  <c r="AW713" i="5"/>
  <c r="AX581" i="5"/>
  <c r="AX713" i="5"/>
  <c r="AY581" i="5"/>
  <c r="AY713" i="5"/>
  <c r="AZ581" i="5"/>
  <c r="AZ713" i="5"/>
  <c r="BA581" i="5"/>
  <c r="BA713" i="5"/>
  <c r="BB581" i="5"/>
  <c r="BB713" i="5"/>
  <c r="BC581" i="5"/>
  <c r="BC713" i="5"/>
  <c r="BD581" i="5"/>
  <c r="BD713" i="5"/>
  <c r="BE581" i="5"/>
  <c r="BE713" i="5"/>
  <c r="BF581" i="5"/>
  <c r="BF713" i="5"/>
  <c r="BG581" i="5"/>
  <c r="BG713" i="5"/>
  <c r="BH581" i="5"/>
  <c r="BH713" i="5"/>
  <c r="BI581" i="5"/>
  <c r="BI713" i="5"/>
  <c r="BJ581" i="5"/>
  <c r="BJ713" i="5"/>
  <c r="BK581" i="5"/>
  <c r="BK713" i="5"/>
  <c r="BL581" i="5"/>
  <c r="BL713" i="5"/>
  <c r="B582" i="5"/>
  <c r="B714" i="5"/>
  <c r="C582" i="5"/>
  <c r="C714" i="5"/>
  <c r="D582" i="5"/>
  <c r="D714" i="5"/>
  <c r="E582" i="5"/>
  <c r="E714" i="5"/>
  <c r="F582" i="5"/>
  <c r="F714" i="5"/>
  <c r="G582" i="5"/>
  <c r="G714" i="5"/>
  <c r="H582" i="5"/>
  <c r="H714" i="5"/>
  <c r="I582" i="5"/>
  <c r="I714" i="5"/>
  <c r="J582" i="5"/>
  <c r="J714" i="5"/>
  <c r="K582" i="5"/>
  <c r="K714" i="5"/>
  <c r="L582" i="5"/>
  <c r="L714" i="5"/>
  <c r="M582" i="5"/>
  <c r="M714" i="5"/>
  <c r="N582" i="5"/>
  <c r="N714" i="5"/>
  <c r="O582" i="5"/>
  <c r="O714" i="5"/>
  <c r="P582" i="5"/>
  <c r="P714" i="5"/>
  <c r="Q582" i="5"/>
  <c r="Q714" i="5"/>
  <c r="R582" i="5"/>
  <c r="R714" i="5"/>
  <c r="S582" i="5"/>
  <c r="S714" i="5"/>
  <c r="T582" i="5"/>
  <c r="T714" i="5"/>
  <c r="U582" i="5"/>
  <c r="U714" i="5"/>
  <c r="V582" i="5"/>
  <c r="V714" i="5"/>
  <c r="W582" i="5"/>
  <c r="W714" i="5"/>
  <c r="X582" i="5"/>
  <c r="X714" i="5"/>
  <c r="Y582" i="5"/>
  <c r="Y714" i="5"/>
  <c r="Z582" i="5"/>
  <c r="Z714" i="5"/>
  <c r="AA582" i="5"/>
  <c r="AA714" i="5"/>
  <c r="AB582" i="5"/>
  <c r="AB714" i="5"/>
  <c r="AC582" i="5"/>
  <c r="AC714" i="5"/>
  <c r="AD582" i="5"/>
  <c r="AD714" i="5"/>
  <c r="AE582" i="5"/>
  <c r="AE714" i="5"/>
  <c r="AF582" i="5"/>
  <c r="AF714" i="5"/>
  <c r="AG582" i="5"/>
  <c r="AG714" i="5"/>
  <c r="AH582" i="5"/>
  <c r="AH714" i="5"/>
  <c r="AI582" i="5"/>
  <c r="AI714" i="5"/>
  <c r="AJ582" i="5"/>
  <c r="AJ714" i="5"/>
  <c r="AK582" i="5"/>
  <c r="AK714" i="5"/>
  <c r="AL582" i="5"/>
  <c r="AL714" i="5"/>
  <c r="AM582" i="5"/>
  <c r="AM714" i="5"/>
  <c r="AN582" i="5"/>
  <c r="AN714" i="5"/>
  <c r="AO582" i="5"/>
  <c r="AO714" i="5"/>
  <c r="AP582" i="5"/>
  <c r="AP714" i="5"/>
  <c r="AQ582" i="5"/>
  <c r="AQ714" i="5"/>
  <c r="AR582" i="5"/>
  <c r="AR714" i="5"/>
  <c r="AS582" i="5"/>
  <c r="AS714" i="5"/>
  <c r="AT582" i="5"/>
  <c r="AT714" i="5"/>
  <c r="AU582" i="5"/>
  <c r="AU714" i="5"/>
  <c r="AV582" i="5"/>
  <c r="AV714" i="5"/>
  <c r="AW582" i="5"/>
  <c r="AW714" i="5"/>
  <c r="AX582" i="5"/>
  <c r="AX714" i="5"/>
  <c r="AY582" i="5"/>
  <c r="AY714" i="5"/>
  <c r="AZ582" i="5"/>
  <c r="AZ714" i="5"/>
  <c r="BA582" i="5"/>
  <c r="BA714" i="5"/>
  <c r="BB582" i="5"/>
  <c r="BB714" i="5"/>
  <c r="BC582" i="5"/>
  <c r="BC714" i="5"/>
  <c r="BD582" i="5"/>
  <c r="BD714" i="5"/>
  <c r="BE582" i="5"/>
  <c r="BE714" i="5"/>
  <c r="BF582" i="5"/>
  <c r="BF714" i="5"/>
  <c r="BG582" i="5"/>
  <c r="BG714" i="5"/>
  <c r="BH582" i="5"/>
  <c r="BH714" i="5"/>
  <c r="BI582" i="5"/>
  <c r="BI714" i="5"/>
  <c r="BJ582" i="5"/>
  <c r="BJ714" i="5"/>
  <c r="BK582" i="5"/>
  <c r="BK714" i="5"/>
  <c r="BL582" i="5"/>
  <c r="BL714" i="5"/>
  <c r="B583" i="5"/>
  <c r="B715" i="5"/>
  <c r="C583" i="5"/>
  <c r="C715" i="5"/>
  <c r="D583" i="5"/>
  <c r="D715" i="5"/>
  <c r="E583" i="5"/>
  <c r="E715" i="5"/>
  <c r="F583" i="5"/>
  <c r="F715" i="5"/>
  <c r="G583" i="5"/>
  <c r="G715" i="5"/>
  <c r="H583" i="5"/>
  <c r="H715" i="5"/>
  <c r="I583" i="5"/>
  <c r="I715" i="5"/>
  <c r="J583" i="5"/>
  <c r="J715" i="5"/>
  <c r="K583" i="5"/>
  <c r="K715" i="5"/>
  <c r="L583" i="5"/>
  <c r="L715" i="5"/>
  <c r="M583" i="5"/>
  <c r="M715" i="5"/>
  <c r="N583" i="5"/>
  <c r="N715" i="5"/>
  <c r="O583" i="5"/>
  <c r="O715" i="5"/>
  <c r="P583" i="5"/>
  <c r="P715" i="5"/>
  <c r="Q583" i="5"/>
  <c r="Q715" i="5"/>
  <c r="R583" i="5"/>
  <c r="R715" i="5"/>
  <c r="S583" i="5"/>
  <c r="S715" i="5"/>
  <c r="T583" i="5"/>
  <c r="T715" i="5"/>
  <c r="U583" i="5"/>
  <c r="U715" i="5"/>
  <c r="V583" i="5"/>
  <c r="V715" i="5"/>
  <c r="W583" i="5"/>
  <c r="W715" i="5"/>
  <c r="X583" i="5"/>
  <c r="X715" i="5"/>
  <c r="Y583" i="5"/>
  <c r="Y715" i="5"/>
  <c r="Z583" i="5"/>
  <c r="Z715" i="5"/>
  <c r="AA583" i="5"/>
  <c r="AA715" i="5"/>
  <c r="AB583" i="5"/>
  <c r="AB715" i="5"/>
  <c r="AC583" i="5"/>
  <c r="AC715" i="5"/>
  <c r="AD583" i="5"/>
  <c r="AD715" i="5"/>
  <c r="AE583" i="5"/>
  <c r="AE715" i="5"/>
  <c r="AF583" i="5"/>
  <c r="AF715" i="5"/>
  <c r="AG583" i="5"/>
  <c r="AG715" i="5"/>
  <c r="AH583" i="5"/>
  <c r="AH715" i="5"/>
  <c r="AI583" i="5"/>
  <c r="AI715" i="5"/>
  <c r="AJ583" i="5"/>
  <c r="AJ715" i="5"/>
  <c r="AK583" i="5"/>
  <c r="AK715" i="5"/>
  <c r="AL583" i="5"/>
  <c r="AL715" i="5"/>
  <c r="AM583" i="5"/>
  <c r="AM715" i="5"/>
  <c r="AN583" i="5"/>
  <c r="AN715" i="5"/>
  <c r="AO583" i="5"/>
  <c r="AO715" i="5"/>
  <c r="AP583" i="5"/>
  <c r="AP715" i="5"/>
  <c r="AQ583" i="5"/>
  <c r="AQ715" i="5"/>
  <c r="AR583" i="5"/>
  <c r="AR715" i="5"/>
  <c r="AS583" i="5"/>
  <c r="AS715" i="5"/>
  <c r="AT583" i="5"/>
  <c r="AT715" i="5"/>
  <c r="AU583" i="5"/>
  <c r="AU715" i="5"/>
  <c r="AV583" i="5"/>
  <c r="AV715" i="5"/>
  <c r="AW583" i="5"/>
  <c r="AW715" i="5"/>
  <c r="AX583" i="5"/>
  <c r="AX715" i="5"/>
  <c r="AY583" i="5"/>
  <c r="AY715" i="5"/>
  <c r="AZ583" i="5"/>
  <c r="AZ715" i="5"/>
  <c r="BA583" i="5"/>
  <c r="BA715" i="5"/>
  <c r="BB583" i="5"/>
  <c r="BB715" i="5"/>
  <c r="BC583" i="5"/>
  <c r="BC715" i="5"/>
  <c r="BD583" i="5"/>
  <c r="BD715" i="5"/>
  <c r="BE583" i="5"/>
  <c r="BE715" i="5"/>
  <c r="BF583" i="5"/>
  <c r="BF715" i="5"/>
  <c r="BG583" i="5"/>
  <c r="BG715" i="5"/>
  <c r="BH583" i="5"/>
  <c r="BH715" i="5"/>
  <c r="BI583" i="5"/>
  <c r="BI715" i="5"/>
  <c r="BJ583" i="5"/>
  <c r="BJ715" i="5"/>
  <c r="BK583" i="5"/>
  <c r="BK715" i="5"/>
  <c r="BL583" i="5"/>
  <c r="BL715" i="5"/>
  <c r="B584" i="5"/>
  <c r="B716" i="5"/>
  <c r="C584" i="5"/>
  <c r="C716" i="5"/>
  <c r="D584" i="5"/>
  <c r="D716" i="5"/>
  <c r="E584" i="5"/>
  <c r="E716" i="5"/>
  <c r="F584" i="5"/>
  <c r="F716" i="5"/>
  <c r="G584" i="5"/>
  <c r="G716" i="5"/>
  <c r="H584" i="5"/>
  <c r="H716" i="5"/>
  <c r="I584" i="5"/>
  <c r="I716" i="5"/>
  <c r="J584" i="5"/>
  <c r="J716" i="5"/>
  <c r="K584" i="5"/>
  <c r="K716" i="5"/>
  <c r="L584" i="5"/>
  <c r="L716" i="5"/>
  <c r="M584" i="5"/>
  <c r="M716" i="5"/>
  <c r="N584" i="5"/>
  <c r="N716" i="5"/>
  <c r="O584" i="5"/>
  <c r="O716" i="5"/>
  <c r="P584" i="5"/>
  <c r="P716" i="5"/>
  <c r="Q584" i="5"/>
  <c r="Q716" i="5"/>
  <c r="R584" i="5"/>
  <c r="R716" i="5"/>
  <c r="S584" i="5"/>
  <c r="S716" i="5"/>
  <c r="T584" i="5"/>
  <c r="T716" i="5"/>
  <c r="U584" i="5"/>
  <c r="U716" i="5"/>
  <c r="V584" i="5"/>
  <c r="V716" i="5"/>
  <c r="W584" i="5"/>
  <c r="W716" i="5"/>
  <c r="X584" i="5"/>
  <c r="X716" i="5"/>
  <c r="Y584" i="5"/>
  <c r="Y716" i="5"/>
  <c r="Z584" i="5"/>
  <c r="Z716" i="5"/>
  <c r="AA584" i="5"/>
  <c r="AA716" i="5"/>
  <c r="AB584" i="5"/>
  <c r="AB716" i="5"/>
  <c r="AC584" i="5"/>
  <c r="AC716" i="5"/>
  <c r="AD584" i="5"/>
  <c r="AD716" i="5"/>
  <c r="AE584" i="5"/>
  <c r="AE716" i="5"/>
  <c r="AF584" i="5"/>
  <c r="AF716" i="5"/>
  <c r="AG584" i="5"/>
  <c r="AG716" i="5"/>
  <c r="AH584" i="5"/>
  <c r="AH716" i="5"/>
  <c r="AI584" i="5"/>
  <c r="AI716" i="5"/>
  <c r="AJ584" i="5"/>
  <c r="AJ716" i="5"/>
  <c r="AK584" i="5"/>
  <c r="AK716" i="5"/>
  <c r="AL584" i="5"/>
  <c r="AL716" i="5"/>
  <c r="AM584" i="5"/>
  <c r="AM716" i="5"/>
  <c r="AN584" i="5"/>
  <c r="AN716" i="5"/>
  <c r="AO584" i="5"/>
  <c r="AO716" i="5"/>
  <c r="AP584" i="5"/>
  <c r="AP716" i="5"/>
  <c r="AQ584" i="5"/>
  <c r="AQ716" i="5"/>
  <c r="AR584" i="5"/>
  <c r="AR716" i="5"/>
  <c r="AS584" i="5"/>
  <c r="AS716" i="5"/>
  <c r="AT584" i="5"/>
  <c r="AT716" i="5"/>
  <c r="AU584" i="5"/>
  <c r="AU716" i="5"/>
  <c r="AV584" i="5"/>
  <c r="AV716" i="5"/>
  <c r="AW584" i="5"/>
  <c r="AW716" i="5"/>
  <c r="AX584" i="5"/>
  <c r="AX716" i="5"/>
  <c r="AY584" i="5"/>
  <c r="AY716" i="5"/>
  <c r="AZ584" i="5"/>
  <c r="AZ716" i="5"/>
  <c r="BA584" i="5"/>
  <c r="BA716" i="5"/>
  <c r="BB584" i="5"/>
  <c r="BB716" i="5"/>
  <c r="BC584" i="5"/>
  <c r="BC716" i="5"/>
  <c r="BD584" i="5"/>
  <c r="BD716" i="5"/>
  <c r="BE584" i="5"/>
  <c r="BE716" i="5"/>
  <c r="BF584" i="5"/>
  <c r="BF716" i="5"/>
  <c r="BG584" i="5"/>
  <c r="BG716" i="5"/>
  <c r="BH584" i="5"/>
  <c r="BH716" i="5"/>
  <c r="BI584" i="5"/>
  <c r="BI716" i="5"/>
  <c r="BJ584" i="5"/>
  <c r="BJ716" i="5"/>
  <c r="BK584" i="5"/>
  <c r="BK716" i="5"/>
  <c r="BL584" i="5"/>
  <c r="BL716" i="5"/>
  <c r="B585" i="5"/>
  <c r="B717" i="5"/>
  <c r="C585" i="5"/>
  <c r="C717" i="5"/>
  <c r="D585" i="5"/>
  <c r="D717" i="5"/>
  <c r="E585" i="5"/>
  <c r="E717" i="5"/>
  <c r="F585" i="5"/>
  <c r="F717" i="5"/>
  <c r="G585" i="5"/>
  <c r="G717" i="5"/>
  <c r="H585" i="5"/>
  <c r="H717" i="5"/>
  <c r="I585" i="5"/>
  <c r="I717" i="5"/>
  <c r="J585" i="5"/>
  <c r="J717" i="5"/>
  <c r="K585" i="5"/>
  <c r="K717" i="5"/>
  <c r="L585" i="5"/>
  <c r="L717" i="5"/>
  <c r="M585" i="5"/>
  <c r="M717" i="5"/>
  <c r="N585" i="5"/>
  <c r="N717" i="5"/>
  <c r="O585" i="5"/>
  <c r="O717" i="5"/>
  <c r="P585" i="5"/>
  <c r="P717" i="5"/>
  <c r="Q585" i="5"/>
  <c r="Q717" i="5"/>
  <c r="R585" i="5"/>
  <c r="R717" i="5"/>
  <c r="S585" i="5"/>
  <c r="S717" i="5"/>
  <c r="T585" i="5"/>
  <c r="T717" i="5"/>
  <c r="U585" i="5"/>
  <c r="U717" i="5"/>
  <c r="V585" i="5"/>
  <c r="V717" i="5"/>
  <c r="W585" i="5"/>
  <c r="W717" i="5"/>
  <c r="X585" i="5"/>
  <c r="X717" i="5"/>
  <c r="Y585" i="5"/>
  <c r="Y717" i="5"/>
  <c r="Z585" i="5"/>
  <c r="Z717" i="5"/>
  <c r="AA585" i="5"/>
  <c r="AA717" i="5"/>
  <c r="AB585" i="5"/>
  <c r="AB717" i="5"/>
  <c r="AC585" i="5"/>
  <c r="AC717" i="5"/>
  <c r="AD585" i="5"/>
  <c r="AD717" i="5"/>
  <c r="AE585" i="5"/>
  <c r="AE717" i="5"/>
  <c r="AF585" i="5"/>
  <c r="AF717" i="5"/>
  <c r="AG585" i="5"/>
  <c r="AG717" i="5"/>
  <c r="AH585" i="5"/>
  <c r="AH717" i="5"/>
  <c r="AI585" i="5"/>
  <c r="AI717" i="5"/>
  <c r="AJ585" i="5"/>
  <c r="AJ717" i="5"/>
  <c r="AK585" i="5"/>
  <c r="AK717" i="5"/>
  <c r="AL585" i="5"/>
  <c r="AL717" i="5"/>
  <c r="AM585" i="5"/>
  <c r="AM717" i="5"/>
  <c r="AN585" i="5"/>
  <c r="AN717" i="5"/>
  <c r="AO585" i="5"/>
  <c r="AO717" i="5"/>
  <c r="AP585" i="5"/>
  <c r="AP717" i="5"/>
  <c r="AQ585" i="5"/>
  <c r="AQ717" i="5"/>
  <c r="AR585" i="5"/>
  <c r="AR717" i="5"/>
  <c r="AS585" i="5"/>
  <c r="AS717" i="5"/>
  <c r="AT585" i="5"/>
  <c r="AT717" i="5"/>
  <c r="AU585" i="5"/>
  <c r="AU717" i="5"/>
  <c r="AV585" i="5"/>
  <c r="AV717" i="5"/>
  <c r="AW585" i="5"/>
  <c r="AW717" i="5"/>
  <c r="AX585" i="5"/>
  <c r="AX717" i="5"/>
  <c r="AY585" i="5"/>
  <c r="AY717" i="5"/>
  <c r="AZ585" i="5"/>
  <c r="AZ717" i="5"/>
  <c r="BA585" i="5"/>
  <c r="BA717" i="5"/>
  <c r="BB585" i="5"/>
  <c r="BB717" i="5"/>
  <c r="BC585" i="5"/>
  <c r="BC717" i="5"/>
  <c r="BD585" i="5"/>
  <c r="BD717" i="5"/>
  <c r="BE585" i="5"/>
  <c r="BE717" i="5"/>
  <c r="BF585" i="5"/>
  <c r="BF717" i="5"/>
  <c r="BG585" i="5"/>
  <c r="BG717" i="5"/>
  <c r="BH585" i="5"/>
  <c r="BH717" i="5"/>
  <c r="BI585" i="5"/>
  <c r="BI717" i="5"/>
  <c r="BJ585" i="5"/>
  <c r="BJ717" i="5"/>
  <c r="BK585" i="5"/>
  <c r="BK717" i="5"/>
  <c r="BL585" i="5"/>
  <c r="BL717" i="5"/>
  <c r="B586" i="5"/>
  <c r="B718" i="5"/>
  <c r="C586" i="5"/>
  <c r="C718" i="5"/>
  <c r="D586" i="5"/>
  <c r="D718" i="5"/>
  <c r="E586" i="5"/>
  <c r="E718" i="5"/>
  <c r="F586" i="5"/>
  <c r="F718" i="5"/>
  <c r="G586" i="5"/>
  <c r="G718" i="5"/>
  <c r="H586" i="5"/>
  <c r="H718" i="5"/>
  <c r="I586" i="5"/>
  <c r="I718" i="5"/>
  <c r="J586" i="5"/>
  <c r="J718" i="5"/>
  <c r="K586" i="5"/>
  <c r="K718" i="5"/>
  <c r="L586" i="5"/>
  <c r="L718" i="5"/>
  <c r="M586" i="5"/>
  <c r="M718" i="5"/>
  <c r="N586" i="5"/>
  <c r="N718" i="5"/>
  <c r="O586" i="5"/>
  <c r="O718" i="5"/>
  <c r="P586" i="5"/>
  <c r="P718" i="5"/>
  <c r="Q586" i="5"/>
  <c r="Q718" i="5"/>
  <c r="R586" i="5"/>
  <c r="R718" i="5"/>
  <c r="S586" i="5"/>
  <c r="S718" i="5"/>
  <c r="T586" i="5"/>
  <c r="T718" i="5"/>
  <c r="U586" i="5"/>
  <c r="U718" i="5"/>
  <c r="V586" i="5"/>
  <c r="V718" i="5"/>
  <c r="W586" i="5"/>
  <c r="W718" i="5"/>
  <c r="X586" i="5"/>
  <c r="X718" i="5"/>
  <c r="Y586" i="5"/>
  <c r="Y718" i="5"/>
  <c r="Z586" i="5"/>
  <c r="Z718" i="5"/>
  <c r="AA586" i="5"/>
  <c r="AA718" i="5"/>
  <c r="AB586" i="5"/>
  <c r="AB718" i="5"/>
  <c r="AC586" i="5"/>
  <c r="AC718" i="5"/>
  <c r="AD586" i="5"/>
  <c r="AD718" i="5"/>
  <c r="AE586" i="5"/>
  <c r="AE718" i="5"/>
  <c r="AF586" i="5"/>
  <c r="AF718" i="5"/>
  <c r="AG586" i="5"/>
  <c r="AG718" i="5"/>
  <c r="AH586" i="5"/>
  <c r="AH718" i="5"/>
  <c r="AI586" i="5"/>
  <c r="AI718" i="5"/>
  <c r="AJ586" i="5"/>
  <c r="AJ718" i="5"/>
  <c r="AK586" i="5"/>
  <c r="AK718" i="5"/>
  <c r="AL586" i="5"/>
  <c r="AL718" i="5"/>
  <c r="AM586" i="5"/>
  <c r="AM718" i="5"/>
  <c r="AN586" i="5"/>
  <c r="AN718" i="5"/>
  <c r="AO586" i="5"/>
  <c r="AO718" i="5"/>
  <c r="AP586" i="5"/>
  <c r="AP718" i="5"/>
  <c r="AQ586" i="5"/>
  <c r="AQ718" i="5"/>
  <c r="AR586" i="5"/>
  <c r="AR718" i="5"/>
  <c r="AS586" i="5"/>
  <c r="AS718" i="5"/>
  <c r="AT586" i="5"/>
  <c r="AT718" i="5"/>
  <c r="AU586" i="5"/>
  <c r="AU718" i="5"/>
  <c r="AV586" i="5"/>
  <c r="AV718" i="5"/>
  <c r="AW586" i="5"/>
  <c r="AW718" i="5"/>
  <c r="AX586" i="5"/>
  <c r="AX718" i="5"/>
  <c r="AY586" i="5"/>
  <c r="AY718" i="5"/>
  <c r="AZ586" i="5"/>
  <c r="AZ718" i="5"/>
  <c r="BA586" i="5"/>
  <c r="BA718" i="5"/>
  <c r="BB586" i="5"/>
  <c r="BB718" i="5"/>
  <c r="BC586" i="5"/>
  <c r="BC718" i="5"/>
  <c r="BD586" i="5"/>
  <c r="BD718" i="5"/>
  <c r="BE586" i="5"/>
  <c r="BE718" i="5"/>
  <c r="BF586" i="5"/>
  <c r="BF718" i="5"/>
  <c r="BG586" i="5"/>
  <c r="BG718" i="5"/>
  <c r="BH586" i="5"/>
  <c r="BH718" i="5"/>
  <c r="BI586" i="5"/>
  <c r="BI718" i="5"/>
  <c r="BJ586" i="5"/>
  <c r="BJ718" i="5"/>
  <c r="BK586" i="5"/>
  <c r="BK718" i="5"/>
  <c r="BL586" i="5"/>
  <c r="BL718" i="5"/>
  <c r="B587" i="5"/>
  <c r="B719" i="5"/>
  <c r="C587" i="5"/>
  <c r="C719" i="5"/>
  <c r="D587" i="5"/>
  <c r="D719" i="5"/>
  <c r="E587" i="5"/>
  <c r="E719" i="5"/>
  <c r="F587" i="5"/>
  <c r="F719" i="5"/>
  <c r="G587" i="5"/>
  <c r="G719" i="5"/>
  <c r="H587" i="5"/>
  <c r="H719" i="5"/>
  <c r="I587" i="5"/>
  <c r="I719" i="5"/>
  <c r="J587" i="5"/>
  <c r="J719" i="5"/>
  <c r="K587" i="5"/>
  <c r="K719" i="5"/>
  <c r="L587" i="5"/>
  <c r="L719" i="5"/>
  <c r="M587" i="5"/>
  <c r="M719" i="5"/>
  <c r="N587" i="5"/>
  <c r="N719" i="5"/>
  <c r="O587" i="5"/>
  <c r="O719" i="5"/>
  <c r="P587" i="5"/>
  <c r="P719" i="5"/>
  <c r="Q587" i="5"/>
  <c r="Q719" i="5"/>
  <c r="R587" i="5"/>
  <c r="R719" i="5"/>
  <c r="S587" i="5"/>
  <c r="S719" i="5"/>
  <c r="T587" i="5"/>
  <c r="T719" i="5"/>
  <c r="U587" i="5"/>
  <c r="U719" i="5"/>
  <c r="V587" i="5"/>
  <c r="V719" i="5"/>
  <c r="W587" i="5"/>
  <c r="W719" i="5"/>
  <c r="X587" i="5"/>
  <c r="X719" i="5"/>
  <c r="Y587" i="5"/>
  <c r="Y719" i="5"/>
  <c r="Z587" i="5"/>
  <c r="Z719" i="5"/>
  <c r="AA587" i="5"/>
  <c r="AA719" i="5"/>
  <c r="AB587" i="5"/>
  <c r="AB719" i="5"/>
  <c r="AC587" i="5"/>
  <c r="AC719" i="5"/>
  <c r="AD587" i="5"/>
  <c r="AD719" i="5"/>
  <c r="AE587" i="5"/>
  <c r="AE719" i="5"/>
  <c r="AF587" i="5"/>
  <c r="AF719" i="5"/>
  <c r="AG587" i="5"/>
  <c r="AG719" i="5"/>
  <c r="AH587" i="5"/>
  <c r="AH719" i="5"/>
  <c r="AI587" i="5"/>
  <c r="AI719" i="5"/>
  <c r="AJ587" i="5"/>
  <c r="AJ719" i="5"/>
  <c r="AK587" i="5"/>
  <c r="AK719" i="5"/>
  <c r="AL587" i="5"/>
  <c r="AL719" i="5"/>
  <c r="AM587" i="5"/>
  <c r="AM719" i="5"/>
  <c r="AN587" i="5"/>
  <c r="AN719" i="5"/>
  <c r="AO587" i="5"/>
  <c r="AO719" i="5"/>
  <c r="AP587" i="5"/>
  <c r="AP719" i="5"/>
  <c r="AQ587" i="5"/>
  <c r="AQ719" i="5"/>
  <c r="AR587" i="5"/>
  <c r="AR719" i="5"/>
  <c r="AS587" i="5"/>
  <c r="AS719" i="5"/>
  <c r="AT587" i="5"/>
  <c r="AT719" i="5"/>
  <c r="AU587" i="5"/>
  <c r="AU719" i="5"/>
  <c r="AV587" i="5"/>
  <c r="AV719" i="5"/>
  <c r="AW587" i="5"/>
  <c r="AW719" i="5"/>
  <c r="AX587" i="5"/>
  <c r="AX719" i="5"/>
  <c r="AY587" i="5"/>
  <c r="AY719" i="5"/>
  <c r="AZ587" i="5"/>
  <c r="AZ719" i="5"/>
  <c r="BA587" i="5"/>
  <c r="BA719" i="5"/>
  <c r="BB587" i="5"/>
  <c r="BB719" i="5"/>
  <c r="BC587" i="5"/>
  <c r="BC719" i="5"/>
  <c r="BD587" i="5"/>
  <c r="BD719" i="5"/>
  <c r="BE587" i="5"/>
  <c r="BE719" i="5"/>
  <c r="BF587" i="5"/>
  <c r="BF719" i="5"/>
  <c r="BG587" i="5"/>
  <c r="BG719" i="5"/>
  <c r="BH587" i="5"/>
  <c r="BH719" i="5"/>
  <c r="BI587" i="5"/>
  <c r="BI719" i="5"/>
  <c r="BJ587" i="5"/>
  <c r="BJ719" i="5"/>
  <c r="BK587" i="5"/>
  <c r="BK719" i="5"/>
  <c r="BL587" i="5"/>
  <c r="BL719" i="5"/>
  <c r="B588" i="5"/>
  <c r="B720" i="5"/>
  <c r="C588" i="5"/>
  <c r="C720" i="5"/>
  <c r="D588" i="5"/>
  <c r="D720" i="5"/>
  <c r="E588" i="5"/>
  <c r="E720" i="5"/>
  <c r="F588" i="5"/>
  <c r="F720" i="5"/>
  <c r="G588" i="5"/>
  <c r="G720" i="5"/>
  <c r="H588" i="5"/>
  <c r="H720" i="5"/>
  <c r="I588" i="5"/>
  <c r="I720" i="5"/>
  <c r="J588" i="5"/>
  <c r="J720" i="5"/>
  <c r="K588" i="5"/>
  <c r="K720" i="5"/>
  <c r="L588" i="5"/>
  <c r="L720" i="5"/>
  <c r="M588" i="5"/>
  <c r="M720" i="5"/>
  <c r="N588" i="5"/>
  <c r="N720" i="5"/>
  <c r="O588" i="5"/>
  <c r="O720" i="5"/>
  <c r="P588" i="5"/>
  <c r="P720" i="5"/>
  <c r="Q588" i="5"/>
  <c r="Q720" i="5"/>
  <c r="R588" i="5"/>
  <c r="R720" i="5"/>
  <c r="S588" i="5"/>
  <c r="S720" i="5"/>
  <c r="T588" i="5"/>
  <c r="T720" i="5"/>
  <c r="U588" i="5"/>
  <c r="U720" i="5"/>
  <c r="V588" i="5"/>
  <c r="V720" i="5"/>
  <c r="W588" i="5"/>
  <c r="W720" i="5"/>
  <c r="X588" i="5"/>
  <c r="X720" i="5"/>
  <c r="Y588" i="5"/>
  <c r="Y720" i="5"/>
  <c r="Z588" i="5"/>
  <c r="Z720" i="5"/>
  <c r="AA588" i="5"/>
  <c r="AA720" i="5"/>
  <c r="AB588" i="5"/>
  <c r="AB720" i="5"/>
  <c r="AC588" i="5"/>
  <c r="AC720" i="5"/>
  <c r="AD588" i="5"/>
  <c r="AD720" i="5"/>
  <c r="AE588" i="5"/>
  <c r="AE720" i="5"/>
  <c r="AF588" i="5"/>
  <c r="AF720" i="5"/>
  <c r="AG588" i="5"/>
  <c r="AG720" i="5"/>
  <c r="AH588" i="5"/>
  <c r="AH720" i="5"/>
  <c r="AI588" i="5"/>
  <c r="AI720" i="5"/>
  <c r="AJ588" i="5"/>
  <c r="AJ720" i="5"/>
  <c r="AK588" i="5"/>
  <c r="AK720" i="5"/>
  <c r="AL588" i="5"/>
  <c r="AL720" i="5"/>
  <c r="AM588" i="5"/>
  <c r="AM720" i="5"/>
  <c r="AN588" i="5"/>
  <c r="AN720" i="5"/>
  <c r="AO588" i="5"/>
  <c r="AO720" i="5"/>
  <c r="AP588" i="5"/>
  <c r="AP720" i="5"/>
  <c r="AQ588" i="5"/>
  <c r="AQ720" i="5"/>
  <c r="AR588" i="5"/>
  <c r="AR720" i="5"/>
  <c r="AS588" i="5"/>
  <c r="AS720" i="5"/>
  <c r="AT588" i="5"/>
  <c r="AT720" i="5"/>
  <c r="AU588" i="5"/>
  <c r="AU720" i="5"/>
  <c r="AV588" i="5"/>
  <c r="AV720" i="5"/>
  <c r="AW588" i="5"/>
  <c r="AW720" i="5"/>
  <c r="AX588" i="5"/>
  <c r="AX720" i="5"/>
  <c r="AY588" i="5"/>
  <c r="AY720" i="5"/>
  <c r="AZ588" i="5"/>
  <c r="AZ720" i="5"/>
  <c r="BA588" i="5"/>
  <c r="BA720" i="5"/>
  <c r="BB588" i="5"/>
  <c r="BB720" i="5"/>
  <c r="BC588" i="5"/>
  <c r="BC720" i="5"/>
  <c r="BD588" i="5"/>
  <c r="BD720" i="5"/>
  <c r="BE588" i="5"/>
  <c r="BE720" i="5"/>
  <c r="BF588" i="5"/>
  <c r="BF720" i="5"/>
  <c r="BG588" i="5"/>
  <c r="BG720" i="5"/>
  <c r="BH588" i="5"/>
  <c r="BH720" i="5"/>
  <c r="BI588" i="5"/>
  <c r="BI720" i="5"/>
  <c r="BJ588" i="5"/>
  <c r="BJ720" i="5"/>
  <c r="BK588" i="5"/>
  <c r="BK720" i="5"/>
  <c r="BL588" i="5"/>
  <c r="BL720" i="5"/>
  <c r="B589" i="5"/>
  <c r="B721" i="5"/>
  <c r="C589" i="5"/>
  <c r="C721" i="5"/>
  <c r="D589" i="5"/>
  <c r="D721" i="5"/>
  <c r="E589" i="5"/>
  <c r="E721" i="5"/>
  <c r="F589" i="5"/>
  <c r="F721" i="5"/>
  <c r="G589" i="5"/>
  <c r="G721" i="5"/>
  <c r="H589" i="5"/>
  <c r="H721" i="5"/>
  <c r="I589" i="5"/>
  <c r="I721" i="5"/>
  <c r="J589" i="5"/>
  <c r="J721" i="5"/>
  <c r="K589" i="5"/>
  <c r="K721" i="5"/>
  <c r="L589" i="5"/>
  <c r="L721" i="5"/>
  <c r="M589" i="5"/>
  <c r="M721" i="5"/>
  <c r="N589" i="5"/>
  <c r="N721" i="5"/>
  <c r="O589" i="5"/>
  <c r="O721" i="5"/>
  <c r="P589" i="5"/>
  <c r="P721" i="5"/>
  <c r="Q589" i="5"/>
  <c r="Q721" i="5"/>
  <c r="R589" i="5"/>
  <c r="R721" i="5"/>
  <c r="S589" i="5"/>
  <c r="S721" i="5"/>
  <c r="T589" i="5"/>
  <c r="T721" i="5"/>
  <c r="U589" i="5"/>
  <c r="U721" i="5"/>
  <c r="V589" i="5"/>
  <c r="V721" i="5"/>
  <c r="W589" i="5"/>
  <c r="W721" i="5"/>
  <c r="X589" i="5"/>
  <c r="X721" i="5"/>
  <c r="Y589" i="5"/>
  <c r="Y721" i="5"/>
  <c r="Z589" i="5"/>
  <c r="Z721" i="5"/>
  <c r="AA589" i="5"/>
  <c r="AA721" i="5"/>
  <c r="AB589" i="5"/>
  <c r="AB721" i="5"/>
  <c r="AC589" i="5"/>
  <c r="AC721" i="5"/>
  <c r="AD589" i="5"/>
  <c r="AD721" i="5"/>
  <c r="AE589" i="5"/>
  <c r="AE721" i="5"/>
  <c r="AF589" i="5"/>
  <c r="AF721" i="5"/>
  <c r="AG589" i="5"/>
  <c r="AG721" i="5"/>
  <c r="AH589" i="5"/>
  <c r="AH721" i="5"/>
  <c r="AI589" i="5"/>
  <c r="AI721" i="5"/>
  <c r="AJ589" i="5"/>
  <c r="AJ721" i="5"/>
  <c r="AK589" i="5"/>
  <c r="AK721" i="5"/>
  <c r="AL589" i="5"/>
  <c r="AL721" i="5"/>
  <c r="AM589" i="5"/>
  <c r="AM721" i="5"/>
  <c r="AN589" i="5"/>
  <c r="AN721" i="5"/>
  <c r="AO589" i="5"/>
  <c r="AO721" i="5"/>
  <c r="AP589" i="5"/>
  <c r="AP721" i="5"/>
  <c r="AQ589" i="5"/>
  <c r="AQ721" i="5"/>
  <c r="AR589" i="5"/>
  <c r="AR721" i="5"/>
  <c r="AS589" i="5"/>
  <c r="AS721" i="5"/>
  <c r="AT589" i="5"/>
  <c r="AT721" i="5"/>
  <c r="AU589" i="5"/>
  <c r="AU721" i="5"/>
  <c r="AV589" i="5"/>
  <c r="AV721" i="5"/>
  <c r="AW589" i="5"/>
  <c r="AW721" i="5"/>
  <c r="AX589" i="5"/>
  <c r="AX721" i="5"/>
  <c r="AY589" i="5"/>
  <c r="AY721" i="5"/>
  <c r="AZ589" i="5"/>
  <c r="AZ721" i="5"/>
  <c r="BA589" i="5"/>
  <c r="BA721" i="5"/>
  <c r="BB589" i="5"/>
  <c r="BB721" i="5"/>
  <c r="BC589" i="5"/>
  <c r="BC721" i="5"/>
  <c r="BD589" i="5"/>
  <c r="BD721" i="5"/>
  <c r="BE589" i="5"/>
  <c r="BE721" i="5"/>
  <c r="BF589" i="5"/>
  <c r="BF721" i="5"/>
  <c r="BG589" i="5"/>
  <c r="BG721" i="5"/>
  <c r="BH589" i="5"/>
  <c r="BH721" i="5"/>
  <c r="BI589" i="5"/>
  <c r="BI721" i="5"/>
  <c r="BJ589" i="5"/>
  <c r="BJ721" i="5"/>
  <c r="BK589" i="5"/>
  <c r="BK721" i="5"/>
  <c r="BL589" i="5"/>
  <c r="BL721" i="5"/>
  <c r="B590" i="5"/>
  <c r="B722" i="5"/>
  <c r="C590" i="5"/>
  <c r="C722" i="5"/>
  <c r="D590" i="5"/>
  <c r="D722" i="5"/>
  <c r="E590" i="5"/>
  <c r="E722" i="5"/>
  <c r="F590" i="5"/>
  <c r="F722" i="5"/>
  <c r="G590" i="5"/>
  <c r="G722" i="5"/>
  <c r="H590" i="5"/>
  <c r="H722" i="5"/>
  <c r="I590" i="5"/>
  <c r="I722" i="5"/>
  <c r="J590" i="5"/>
  <c r="J722" i="5"/>
  <c r="K590" i="5"/>
  <c r="K722" i="5"/>
  <c r="L590" i="5"/>
  <c r="L722" i="5"/>
  <c r="M590" i="5"/>
  <c r="M722" i="5"/>
  <c r="N590" i="5"/>
  <c r="N722" i="5"/>
  <c r="O590" i="5"/>
  <c r="O722" i="5"/>
  <c r="P590" i="5"/>
  <c r="P722" i="5"/>
  <c r="Q590" i="5"/>
  <c r="Q722" i="5"/>
  <c r="R590" i="5"/>
  <c r="R722" i="5"/>
  <c r="S590" i="5"/>
  <c r="S722" i="5"/>
  <c r="T590" i="5"/>
  <c r="T722" i="5"/>
  <c r="U590" i="5"/>
  <c r="U722" i="5"/>
  <c r="V590" i="5"/>
  <c r="V722" i="5"/>
  <c r="W590" i="5"/>
  <c r="W722" i="5"/>
  <c r="X590" i="5"/>
  <c r="X722" i="5"/>
  <c r="Y590" i="5"/>
  <c r="Y722" i="5"/>
  <c r="Z590" i="5"/>
  <c r="Z722" i="5"/>
  <c r="AA590" i="5"/>
  <c r="AA722" i="5"/>
  <c r="AB590" i="5"/>
  <c r="AB722" i="5"/>
  <c r="AC590" i="5"/>
  <c r="AC722" i="5"/>
  <c r="AD590" i="5"/>
  <c r="AD722" i="5"/>
  <c r="AE590" i="5"/>
  <c r="AE722" i="5"/>
  <c r="AF590" i="5"/>
  <c r="AF722" i="5"/>
  <c r="AG590" i="5"/>
  <c r="AG722" i="5"/>
  <c r="AH590" i="5"/>
  <c r="AH722" i="5"/>
  <c r="AI590" i="5"/>
  <c r="AI722" i="5"/>
  <c r="AJ590" i="5"/>
  <c r="AJ722" i="5"/>
  <c r="AK590" i="5"/>
  <c r="AK722" i="5"/>
  <c r="AL590" i="5"/>
  <c r="AL722" i="5"/>
  <c r="AM590" i="5"/>
  <c r="AM722" i="5"/>
  <c r="AN590" i="5"/>
  <c r="AN722" i="5"/>
  <c r="AO590" i="5"/>
  <c r="AO722" i="5"/>
  <c r="AP590" i="5"/>
  <c r="AP722" i="5"/>
  <c r="AQ590" i="5"/>
  <c r="AQ722" i="5"/>
  <c r="AR590" i="5"/>
  <c r="AR722" i="5"/>
  <c r="AS590" i="5"/>
  <c r="AS722" i="5"/>
  <c r="AT590" i="5"/>
  <c r="AT722" i="5"/>
  <c r="AU590" i="5"/>
  <c r="AU722" i="5"/>
  <c r="AV590" i="5"/>
  <c r="AV722" i="5"/>
  <c r="AW590" i="5"/>
  <c r="AW722" i="5"/>
  <c r="AX590" i="5"/>
  <c r="AX722" i="5"/>
  <c r="AY590" i="5"/>
  <c r="AY722" i="5"/>
  <c r="AZ590" i="5"/>
  <c r="AZ722" i="5"/>
  <c r="BA590" i="5"/>
  <c r="BA722" i="5"/>
  <c r="BB590" i="5"/>
  <c r="BB722" i="5"/>
  <c r="BC590" i="5"/>
  <c r="BC722" i="5"/>
  <c r="BD590" i="5"/>
  <c r="BD722" i="5"/>
  <c r="BE590" i="5"/>
  <c r="BE722" i="5"/>
  <c r="BF590" i="5"/>
  <c r="BF722" i="5"/>
  <c r="BG590" i="5"/>
  <c r="BG722" i="5"/>
  <c r="BH590" i="5"/>
  <c r="BH722" i="5"/>
  <c r="BI590" i="5"/>
  <c r="BI722" i="5"/>
  <c r="BJ590" i="5"/>
  <c r="BJ722" i="5"/>
  <c r="BK590" i="5"/>
  <c r="BK722" i="5"/>
  <c r="BL590" i="5"/>
  <c r="BL722" i="5"/>
  <c r="B591" i="5"/>
  <c r="B723" i="5"/>
  <c r="C591" i="5"/>
  <c r="C723" i="5"/>
  <c r="D591" i="5"/>
  <c r="D723" i="5"/>
  <c r="E591" i="5"/>
  <c r="E723" i="5"/>
  <c r="F591" i="5"/>
  <c r="F723" i="5"/>
  <c r="G591" i="5"/>
  <c r="G723" i="5"/>
  <c r="H591" i="5"/>
  <c r="H723" i="5"/>
  <c r="I591" i="5"/>
  <c r="I723" i="5"/>
  <c r="J591" i="5"/>
  <c r="J723" i="5"/>
  <c r="K591" i="5"/>
  <c r="K723" i="5"/>
  <c r="L591" i="5"/>
  <c r="L723" i="5"/>
  <c r="M591" i="5"/>
  <c r="M723" i="5"/>
  <c r="N591" i="5"/>
  <c r="N723" i="5"/>
  <c r="O591" i="5"/>
  <c r="O723" i="5"/>
  <c r="P591" i="5"/>
  <c r="P723" i="5"/>
  <c r="Q591" i="5"/>
  <c r="Q723" i="5"/>
  <c r="R591" i="5"/>
  <c r="R723" i="5"/>
  <c r="S591" i="5"/>
  <c r="S723" i="5"/>
  <c r="T591" i="5"/>
  <c r="T723" i="5"/>
  <c r="U591" i="5"/>
  <c r="U723" i="5"/>
  <c r="V591" i="5"/>
  <c r="V723" i="5"/>
  <c r="W591" i="5"/>
  <c r="W723" i="5"/>
  <c r="X591" i="5"/>
  <c r="X723" i="5"/>
  <c r="Y591" i="5"/>
  <c r="Y723" i="5"/>
  <c r="Z591" i="5"/>
  <c r="Z723" i="5"/>
  <c r="AA591" i="5"/>
  <c r="AA723" i="5"/>
  <c r="AB591" i="5"/>
  <c r="AB723" i="5"/>
  <c r="AC591" i="5"/>
  <c r="AC723" i="5"/>
  <c r="AD591" i="5"/>
  <c r="AD723" i="5"/>
  <c r="AE591" i="5"/>
  <c r="AE723" i="5"/>
  <c r="AF591" i="5"/>
  <c r="AF723" i="5"/>
  <c r="AG591" i="5"/>
  <c r="AG723" i="5"/>
  <c r="AH591" i="5"/>
  <c r="AH723" i="5"/>
  <c r="AI591" i="5"/>
  <c r="AI723" i="5"/>
  <c r="AJ591" i="5"/>
  <c r="AJ723" i="5"/>
  <c r="AK591" i="5"/>
  <c r="AK723" i="5"/>
  <c r="AL591" i="5"/>
  <c r="AL723" i="5"/>
  <c r="AM591" i="5"/>
  <c r="AM723" i="5"/>
  <c r="AN591" i="5"/>
  <c r="AN723" i="5"/>
  <c r="AO591" i="5"/>
  <c r="AO723" i="5"/>
  <c r="AP591" i="5"/>
  <c r="AP723" i="5"/>
  <c r="AQ591" i="5"/>
  <c r="AQ723" i="5"/>
  <c r="AR591" i="5"/>
  <c r="AR723" i="5"/>
  <c r="AS591" i="5"/>
  <c r="AS723" i="5"/>
  <c r="AT591" i="5"/>
  <c r="AT723" i="5"/>
  <c r="AU591" i="5"/>
  <c r="AU723" i="5"/>
  <c r="AV591" i="5"/>
  <c r="AV723" i="5"/>
  <c r="AW591" i="5"/>
  <c r="AW723" i="5"/>
  <c r="AX591" i="5"/>
  <c r="AX723" i="5"/>
  <c r="AY591" i="5"/>
  <c r="AY723" i="5"/>
  <c r="AZ591" i="5"/>
  <c r="AZ723" i="5"/>
  <c r="BA591" i="5"/>
  <c r="BA723" i="5"/>
  <c r="BB591" i="5"/>
  <c r="BB723" i="5"/>
  <c r="BC591" i="5"/>
  <c r="BC723" i="5"/>
  <c r="BD591" i="5"/>
  <c r="BD723" i="5"/>
  <c r="BE591" i="5"/>
  <c r="BE723" i="5"/>
  <c r="BF591" i="5"/>
  <c r="BF723" i="5"/>
  <c r="BG591" i="5"/>
  <c r="BG723" i="5"/>
  <c r="BH591" i="5"/>
  <c r="BH723" i="5"/>
  <c r="BI591" i="5"/>
  <c r="BI723" i="5"/>
  <c r="BJ591" i="5"/>
  <c r="BJ723" i="5"/>
  <c r="BK591" i="5"/>
  <c r="BK723" i="5"/>
  <c r="BL591" i="5"/>
  <c r="BL723" i="5"/>
  <c r="B592" i="5"/>
  <c r="B724" i="5"/>
  <c r="C592" i="5"/>
  <c r="C724" i="5"/>
  <c r="D592" i="5"/>
  <c r="D724" i="5"/>
  <c r="E592" i="5"/>
  <c r="E724" i="5"/>
  <c r="F592" i="5"/>
  <c r="F724" i="5"/>
  <c r="G592" i="5"/>
  <c r="G724" i="5"/>
  <c r="H592" i="5"/>
  <c r="H724" i="5"/>
  <c r="I592" i="5"/>
  <c r="I724" i="5"/>
  <c r="J592" i="5"/>
  <c r="J724" i="5"/>
  <c r="K592" i="5"/>
  <c r="K724" i="5"/>
  <c r="L592" i="5"/>
  <c r="L724" i="5"/>
  <c r="M592" i="5"/>
  <c r="M724" i="5"/>
  <c r="N592" i="5"/>
  <c r="N724" i="5"/>
  <c r="O592" i="5"/>
  <c r="O724" i="5"/>
  <c r="P592" i="5"/>
  <c r="P724" i="5"/>
  <c r="Q592" i="5"/>
  <c r="Q724" i="5"/>
  <c r="R592" i="5"/>
  <c r="R724" i="5"/>
  <c r="S592" i="5"/>
  <c r="S724" i="5"/>
  <c r="T592" i="5"/>
  <c r="T724" i="5"/>
  <c r="U592" i="5"/>
  <c r="U724" i="5"/>
  <c r="V592" i="5"/>
  <c r="V724" i="5"/>
  <c r="W592" i="5"/>
  <c r="W724" i="5"/>
  <c r="X592" i="5"/>
  <c r="X724" i="5"/>
  <c r="Y592" i="5"/>
  <c r="Y724" i="5"/>
  <c r="Z592" i="5"/>
  <c r="Z724" i="5"/>
  <c r="AA592" i="5"/>
  <c r="AA724" i="5"/>
  <c r="AB592" i="5"/>
  <c r="AB724" i="5"/>
  <c r="AC592" i="5"/>
  <c r="AC724" i="5"/>
  <c r="AD592" i="5"/>
  <c r="AD724" i="5"/>
  <c r="AE592" i="5"/>
  <c r="AE724" i="5"/>
  <c r="AF592" i="5"/>
  <c r="AF724" i="5"/>
  <c r="AG592" i="5"/>
  <c r="AG724" i="5"/>
  <c r="AH592" i="5"/>
  <c r="AH724" i="5"/>
  <c r="AI592" i="5"/>
  <c r="AI724" i="5"/>
  <c r="AJ592" i="5"/>
  <c r="AJ724" i="5"/>
  <c r="AK592" i="5"/>
  <c r="AK724" i="5"/>
  <c r="AL592" i="5"/>
  <c r="AL724" i="5"/>
  <c r="AM592" i="5"/>
  <c r="AM724" i="5"/>
  <c r="AN592" i="5"/>
  <c r="AN724" i="5"/>
  <c r="AO592" i="5"/>
  <c r="AO724" i="5"/>
  <c r="AP592" i="5"/>
  <c r="AP724" i="5"/>
  <c r="AQ592" i="5"/>
  <c r="AQ724" i="5"/>
  <c r="AR592" i="5"/>
  <c r="AR724" i="5"/>
  <c r="AS592" i="5"/>
  <c r="AS724" i="5"/>
  <c r="AT592" i="5"/>
  <c r="AT724" i="5"/>
  <c r="AU592" i="5"/>
  <c r="AU724" i="5"/>
  <c r="AV592" i="5"/>
  <c r="AV724" i="5"/>
  <c r="AW592" i="5"/>
  <c r="AW724" i="5"/>
  <c r="AX592" i="5"/>
  <c r="AX724" i="5"/>
  <c r="AY592" i="5"/>
  <c r="AY724" i="5"/>
  <c r="AZ592" i="5"/>
  <c r="AZ724" i="5"/>
  <c r="BA592" i="5"/>
  <c r="BA724" i="5"/>
  <c r="BB592" i="5"/>
  <c r="BB724" i="5"/>
  <c r="BC592" i="5"/>
  <c r="BC724" i="5"/>
  <c r="BD592" i="5"/>
  <c r="BD724" i="5"/>
  <c r="BE592" i="5"/>
  <c r="BE724" i="5"/>
  <c r="BF592" i="5"/>
  <c r="BF724" i="5"/>
  <c r="BG592" i="5"/>
  <c r="BG724" i="5"/>
  <c r="BH592" i="5"/>
  <c r="BH724" i="5"/>
  <c r="BI592" i="5"/>
  <c r="BI724" i="5"/>
  <c r="BJ592" i="5"/>
  <c r="BJ724" i="5"/>
  <c r="BK592" i="5"/>
  <c r="BK724" i="5"/>
  <c r="BL592" i="5"/>
  <c r="BL724" i="5"/>
  <c r="B593" i="5"/>
  <c r="B725" i="5"/>
  <c r="C593" i="5"/>
  <c r="C725" i="5"/>
  <c r="D593" i="5"/>
  <c r="D725" i="5"/>
  <c r="E593" i="5"/>
  <c r="E725" i="5"/>
  <c r="F593" i="5"/>
  <c r="F725" i="5"/>
  <c r="G593" i="5"/>
  <c r="G725" i="5"/>
  <c r="H593" i="5"/>
  <c r="H725" i="5"/>
  <c r="I593" i="5"/>
  <c r="I725" i="5"/>
  <c r="J593" i="5"/>
  <c r="J725" i="5"/>
  <c r="K593" i="5"/>
  <c r="K725" i="5"/>
  <c r="L593" i="5"/>
  <c r="L725" i="5"/>
  <c r="M593" i="5"/>
  <c r="M725" i="5"/>
  <c r="N593" i="5"/>
  <c r="N725" i="5"/>
  <c r="O593" i="5"/>
  <c r="O725" i="5"/>
  <c r="P593" i="5"/>
  <c r="P725" i="5"/>
  <c r="Q593" i="5"/>
  <c r="Q725" i="5"/>
  <c r="R593" i="5"/>
  <c r="R725" i="5"/>
  <c r="S593" i="5"/>
  <c r="S725" i="5"/>
  <c r="T593" i="5"/>
  <c r="T725" i="5"/>
  <c r="U593" i="5"/>
  <c r="U725" i="5"/>
  <c r="V593" i="5"/>
  <c r="V725" i="5"/>
  <c r="W593" i="5"/>
  <c r="W725" i="5"/>
  <c r="X593" i="5"/>
  <c r="X725" i="5"/>
  <c r="Y593" i="5"/>
  <c r="Y725" i="5"/>
  <c r="Z593" i="5"/>
  <c r="Z725" i="5"/>
  <c r="AA593" i="5"/>
  <c r="AA725" i="5"/>
  <c r="AB593" i="5"/>
  <c r="AB725" i="5"/>
  <c r="AC593" i="5"/>
  <c r="AC725" i="5"/>
  <c r="AD593" i="5"/>
  <c r="AD725" i="5"/>
  <c r="AE593" i="5"/>
  <c r="AE725" i="5"/>
  <c r="AF593" i="5"/>
  <c r="AF725" i="5"/>
  <c r="AG593" i="5"/>
  <c r="AG725" i="5"/>
  <c r="AH593" i="5"/>
  <c r="AH725" i="5"/>
  <c r="AI593" i="5"/>
  <c r="AI725" i="5"/>
  <c r="AJ593" i="5"/>
  <c r="AJ725" i="5"/>
  <c r="AK593" i="5"/>
  <c r="AK725" i="5"/>
  <c r="AL593" i="5"/>
  <c r="AL725" i="5"/>
  <c r="AM593" i="5"/>
  <c r="AM725" i="5"/>
  <c r="AN593" i="5"/>
  <c r="AN725" i="5"/>
  <c r="AO593" i="5"/>
  <c r="AO725" i="5"/>
  <c r="AP593" i="5"/>
  <c r="AP725" i="5"/>
  <c r="AQ593" i="5"/>
  <c r="AQ725" i="5"/>
  <c r="AR593" i="5"/>
  <c r="AR725" i="5"/>
  <c r="AS593" i="5"/>
  <c r="AS725" i="5"/>
  <c r="AT593" i="5"/>
  <c r="AT725" i="5"/>
  <c r="AU593" i="5"/>
  <c r="AU725" i="5"/>
  <c r="AV593" i="5"/>
  <c r="AV725" i="5"/>
  <c r="AW593" i="5"/>
  <c r="AW725" i="5"/>
  <c r="AX593" i="5"/>
  <c r="AX725" i="5"/>
  <c r="AY593" i="5"/>
  <c r="AY725" i="5"/>
  <c r="AZ593" i="5"/>
  <c r="AZ725" i="5"/>
  <c r="BA593" i="5"/>
  <c r="BA725" i="5"/>
  <c r="BB593" i="5"/>
  <c r="BB725" i="5"/>
  <c r="BC593" i="5"/>
  <c r="BC725" i="5"/>
  <c r="BD593" i="5"/>
  <c r="BD725" i="5"/>
  <c r="BE593" i="5"/>
  <c r="BE725" i="5"/>
  <c r="BF593" i="5"/>
  <c r="BF725" i="5"/>
  <c r="BG593" i="5"/>
  <c r="BG725" i="5"/>
  <c r="BH593" i="5"/>
  <c r="BH725" i="5"/>
  <c r="BI593" i="5"/>
  <c r="BI725" i="5"/>
  <c r="BJ593" i="5"/>
  <c r="BJ725" i="5"/>
  <c r="BK593" i="5"/>
  <c r="BK725" i="5"/>
  <c r="BL593" i="5"/>
  <c r="BL725" i="5"/>
  <c r="B594" i="5"/>
  <c r="B726" i="5"/>
  <c r="C594" i="5"/>
  <c r="C726" i="5"/>
  <c r="D594" i="5"/>
  <c r="D726" i="5"/>
  <c r="E594" i="5"/>
  <c r="E726" i="5"/>
  <c r="F594" i="5"/>
  <c r="F726" i="5"/>
  <c r="G594" i="5"/>
  <c r="G726" i="5"/>
  <c r="H594" i="5"/>
  <c r="H726" i="5"/>
  <c r="I594" i="5"/>
  <c r="I726" i="5"/>
  <c r="J594" i="5"/>
  <c r="J726" i="5"/>
  <c r="K594" i="5"/>
  <c r="K726" i="5"/>
  <c r="L594" i="5"/>
  <c r="L726" i="5"/>
  <c r="M594" i="5"/>
  <c r="M726" i="5"/>
  <c r="N594" i="5"/>
  <c r="N726" i="5"/>
  <c r="O594" i="5"/>
  <c r="O726" i="5"/>
  <c r="P594" i="5"/>
  <c r="P726" i="5"/>
  <c r="Q594" i="5"/>
  <c r="Q726" i="5"/>
  <c r="R594" i="5"/>
  <c r="R726" i="5"/>
  <c r="S594" i="5"/>
  <c r="S726" i="5"/>
  <c r="T594" i="5"/>
  <c r="T726" i="5"/>
  <c r="U594" i="5"/>
  <c r="U726" i="5"/>
  <c r="V594" i="5"/>
  <c r="V726" i="5"/>
  <c r="W594" i="5"/>
  <c r="W726" i="5"/>
  <c r="X594" i="5"/>
  <c r="X726" i="5"/>
  <c r="Y594" i="5"/>
  <c r="Y726" i="5"/>
  <c r="Z594" i="5"/>
  <c r="Z726" i="5"/>
  <c r="AA594" i="5"/>
  <c r="AA726" i="5"/>
  <c r="AB594" i="5"/>
  <c r="AB726" i="5"/>
  <c r="AC594" i="5"/>
  <c r="AC726" i="5"/>
  <c r="AD594" i="5"/>
  <c r="AD726" i="5"/>
  <c r="AE594" i="5"/>
  <c r="AE726" i="5"/>
  <c r="AF594" i="5"/>
  <c r="AF726" i="5"/>
  <c r="AG594" i="5"/>
  <c r="AG726" i="5"/>
  <c r="AH594" i="5"/>
  <c r="AH726" i="5"/>
  <c r="AI594" i="5"/>
  <c r="AI726" i="5"/>
  <c r="AJ594" i="5"/>
  <c r="AJ726" i="5"/>
  <c r="AK594" i="5"/>
  <c r="AK726" i="5"/>
  <c r="AL594" i="5"/>
  <c r="AL726" i="5"/>
  <c r="AM594" i="5"/>
  <c r="AM726" i="5"/>
  <c r="AN594" i="5"/>
  <c r="AN726" i="5"/>
  <c r="AO594" i="5"/>
  <c r="AO726" i="5"/>
  <c r="AP594" i="5"/>
  <c r="AP726" i="5"/>
  <c r="AQ594" i="5"/>
  <c r="AQ726" i="5"/>
  <c r="AR594" i="5"/>
  <c r="AR726" i="5"/>
  <c r="AS594" i="5"/>
  <c r="AS726" i="5"/>
  <c r="AT594" i="5"/>
  <c r="AT726" i="5"/>
  <c r="AU594" i="5"/>
  <c r="AU726" i="5"/>
  <c r="AV594" i="5"/>
  <c r="AV726" i="5"/>
  <c r="AW594" i="5"/>
  <c r="AW726" i="5"/>
  <c r="AX594" i="5"/>
  <c r="AX726" i="5"/>
  <c r="AY594" i="5"/>
  <c r="AY726" i="5"/>
  <c r="AZ594" i="5"/>
  <c r="AZ726" i="5"/>
  <c r="BA594" i="5"/>
  <c r="BA726" i="5"/>
  <c r="BB594" i="5"/>
  <c r="BB726" i="5"/>
  <c r="BC594" i="5"/>
  <c r="BC726" i="5"/>
  <c r="BD594" i="5"/>
  <c r="BD726" i="5"/>
  <c r="BE594" i="5"/>
  <c r="BE726" i="5"/>
  <c r="BF594" i="5"/>
  <c r="BF726" i="5"/>
  <c r="BG594" i="5"/>
  <c r="BG726" i="5"/>
  <c r="BH594" i="5"/>
  <c r="BH726" i="5"/>
  <c r="BI594" i="5"/>
  <c r="BI726" i="5"/>
  <c r="BJ594" i="5"/>
  <c r="BJ726" i="5"/>
  <c r="BK594" i="5"/>
  <c r="BK726" i="5"/>
  <c r="BL594" i="5"/>
  <c r="BL726" i="5"/>
  <c r="B730" i="5" a="1"/>
  <c r="B730" i="5"/>
  <c r="C730" i="5"/>
  <c r="D730" i="5"/>
  <c r="E730" i="5"/>
  <c r="F730" i="5"/>
  <c r="G730" i="5"/>
  <c r="H730" i="5"/>
  <c r="I730" i="5"/>
  <c r="J730" i="5"/>
  <c r="K730" i="5"/>
  <c r="L730" i="5"/>
  <c r="M730" i="5"/>
  <c r="N730" i="5"/>
  <c r="O730" i="5"/>
  <c r="P730" i="5"/>
  <c r="Q730" i="5"/>
  <c r="R730" i="5"/>
  <c r="S730" i="5"/>
  <c r="T730" i="5"/>
  <c r="U730" i="5"/>
  <c r="V730" i="5"/>
  <c r="W730" i="5"/>
  <c r="X730" i="5"/>
  <c r="Y730" i="5"/>
  <c r="Z730" i="5"/>
  <c r="AA730" i="5"/>
  <c r="AB730" i="5"/>
  <c r="AC730" i="5"/>
  <c r="AD730" i="5"/>
  <c r="AE730" i="5"/>
  <c r="AF730" i="5"/>
  <c r="AG730" i="5"/>
  <c r="AH730" i="5"/>
  <c r="AI730" i="5"/>
  <c r="AJ730" i="5"/>
  <c r="AK730" i="5"/>
  <c r="AL730" i="5"/>
  <c r="AM730" i="5"/>
  <c r="AN730" i="5"/>
  <c r="AO730" i="5"/>
  <c r="AP730" i="5"/>
  <c r="AQ730" i="5"/>
  <c r="AR730" i="5"/>
  <c r="AS730" i="5"/>
  <c r="AT730" i="5"/>
  <c r="AU730" i="5"/>
  <c r="AV730" i="5"/>
  <c r="AW730" i="5"/>
  <c r="AX730" i="5"/>
  <c r="AY730" i="5"/>
  <c r="AZ730" i="5"/>
  <c r="BA730" i="5"/>
  <c r="BB730" i="5"/>
  <c r="BC730" i="5"/>
  <c r="BD730" i="5"/>
  <c r="BE730" i="5"/>
  <c r="BF730" i="5"/>
  <c r="BG730" i="5"/>
  <c r="BH730" i="5"/>
  <c r="BI730" i="5"/>
  <c r="BJ730" i="5"/>
  <c r="BK730" i="5"/>
  <c r="BL730" i="5"/>
  <c r="B731" i="5"/>
  <c r="C731" i="5"/>
  <c r="D731" i="5"/>
  <c r="E731" i="5"/>
  <c r="F731" i="5"/>
  <c r="G731" i="5"/>
  <c r="H731" i="5"/>
  <c r="I731" i="5"/>
  <c r="J731" i="5"/>
  <c r="K731" i="5"/>
  <c r="L731" i="5"/>
  <c r="M731" i="5"/>
  <c r="N731" i="5"/>
  <c r="O731" i="5"/>
  <c r="P731" i="5"/>
  <c r="Q731" i="5"/>
  <c r="R731" i="5"/>
  <c r="S731" i="5"/>
  <c r="T731" i="5"/>
  <c r="U731" i="5"/>
  <c r="V731" i="5"/>
  <c r="W731" i="5"/>
  <c r="X731" i="5"/>
  <c r="Y731" i="5"/>
  <c r="Z731" i="5"/>
  <c r="AA731" i="5"/>
  <c r="AB731" i="5"/>
  <c r="AC731" i="5"/>
  <c r="AD731" i="5"/>
  <c r="AE731" i="5"/>
  <c r="AF731" i="5"/>
  <c r="AG731" i="5"/>
  <c r="AH731" i="5"/>
  <c r="AI731" i="5"/>
  <c r="AJ731" i="5"/>
  <c r="AK731" i="5"/>
  <c r="AL731" i="5"/>
  <c r="AM731" i="5"/>
  <c r="AN731" i="5"/>
  <c r="AO731" i="5"/>
  <c r="AP731" i="5"/>
  <c r="AQ731" i="5"/>
  <c r="AR731" i="5"/>
  <c r="AS731" i="5"/>
  <c r="AT731" i="5"/>
  <c r="AU731" i="5"/>
  <c r="AV731" i="5"/>
  <c r="AW731" i="5"/>
  <c r="AX731" i="5"/>
  <c r="AY731" i="5"/>
  <c r="AZ731" i="5"/>
  <c r="BA731" i="5"/>
  <c r="BB731" i="5"/>
  <c r="BC731" i="5"/>
  <c r="BD731" i="5"/>
  <c r="BE731" i="5"/>
  <c r="BF731" i="5"/>
  <c r="BG731" i="5"/>
  <c r="BH731" i="5"/>
  <c r="BI731" i="5"/>
  <c r="BJ731" i="5"/>
  <c r="BK731" i="5"/>
  <c r="BL731" i="5"/>
  <c r="B732" i="5"/>
  <c r="C732" i="5"/>
  <c r="D732" i="5"/>
  <c r="E732" i="5"/>
  <c r="F732" i="5"/>
  <c r="G732" i="5"/>
  <c r="H732" i="5"/>
  <c r="I732" i="5"/>
  <c r="J732" i="5"/>
  <c r="K732" i="5"/>
  <c r="L732" i="5"/>
  <c r="M732" i="5"/>
  <c r="N732" i="5"/>
  <c r="O732" i="5"/>
  <c r="P732" i="5"/>
  <c r="Q732" i="5"/>
  <c r="R732" i="5"/>
  <c r="S732" i="5"/>
  <c r="T732" i="5"/>
  <c r="U732" i="5"/>
  <c r="V732" i="5"/>
  <c r="W732" i="5"/>
  <c r="X732" i="5"/>
  <c r="Y732" i="5"/>
  <c r="Z732" i="5"/>
  <c r="AA732" i="5"/>
  <c r="AB732" i="5"/>
  <c r="AC732" i="5"/>
  <c r="AD732" i="5"/>
  <c r="AE732" i="5"/>
  <c r="AF732" i="5"/>
  <c r="AG732" i="5"/>
  <c r="AH732" i="5"/>
  <c r="AI732" i="5"/>
  <c r="AJ732" i="5"/>
  <c r="AK732" i="5"/>
  <c r="AL732" i="5"/>
  <c r="AM732" i="5"/>
  <c r="AN732" i="5"/>
  <c r="AO732" i="5"/>
  <c r="AP732" i="5"/>
  <c r="AQ732" i="5"/>
  <c r="AR732" i="5"/>
  <c r="AS732" i="5"/>
  <c r="AT732" i="5"/>
  <c r="AU732" i="5"/>
  <c r="AV732" i="5"/>
  <c r="AW732" i="5"/>
  <c r="AX732" i="5"/>
  <c r="AY732" i="5"/>
  <c r="AZ732" i="5"/>
  <c r="BA732" i="5"/>
  <c r="BB732" i="5"/>
  <c r="BC732" i="5"/>
  <c r="BD732" i="5"/>
  <c r="BE732" i="5"/>
  <c r="BF732" i="5"/>
  <c r="BG732" i="5"/>
  <c r="BH732" i="5"/>
  <c r="BI732" i="5"/>
  <c r="BJ732" i="5"/>
  <c r="BK732" i="5"/>
  <c r="BL732" i="5"/>
  <c r="B733" i="5"/>
  <c r="C733" i="5"/>
  <c r="D733" i="5"/>
  <c r="E733" i="5"/>
  <c r="F733" i="5"/>
  <c r="G733" i="5"/>
  <c r="H733" i="5"/>
  <c r="I733" i="5"/>
  <c r="J733" i="5"/>
  <c r="K733" i="5"/>
  <c r="L733" i="5"/>
  <c r="M733" i="5"/>
  <c r="N733" i="5"/>
  <c r="O733" i="5"/>
  <c r="P733" i="5"/>
  <c r="Q733" i="5"/>
  <c r="R733" i="5"/>
  <c r="S733" i="5"/>
  <c r="T733" i="5"/>
  <c r="U733" i="5"/>
  <c r="V733" i="5"/>
  <c r="W733" i="5"/>
  <c r="X733" i="5"/>
  <c r="Y733" i="5"/>
  <c r="Z733" i="5"/>
  <c r="AA733" i="5"/>
  <c r="AB733" i="5"/>
  <c r="AC733" i="5"/>
  <c r="AD733" i="5"/>
  <c r="AE733" i="5"/>
  <c r="AF733" i="5"/>
  <c r="AG733" i="5"/>
  <c r="AH733" i="5"/>
  <c r="AI733" i="5"/>
  <c r="AJ733" i="5"/>
  <c r="AK733" i="5"/>
  <c r="AL733" i="5"/>
  <c r="AM733" i="5"/>
  <c r="AN733" i="5"/>
  <c r="AO733" i="5"/>
  <c r="AP733" i="5"/>
  <c r="AQ733" i="5"/>
  <c r="AR733" i="5"/>
  <c r="AS733" i="5"/>
  <c r="AT733" i="5"/>
  <c r="AU733" i="5"/>
  <c r="AV733" i="5"/>
  <c r="AW733" i="5"/>
  <c r="AX733" i="5"/>
  <c r="AY733" i="5"/>
  <c r="AZ733" i="5"/>
  <c r="BA733" i="5"/>
  <c r="BB733" i="5"/>
  <c r="BC733" i="5"/>
  <c r="BD733" i="5"/>
  <c r="BE733" i="5"/>
  <c r="BF733" i="5"/>
  <c r="BG733" i="5"/>
  <c r="BH733" i="5"/>
  <c r="BI733" i="5"/>
  <c r="BJ733" i="5"/>
  <c r="BK733" i="5"/>
  <c r="BL733" i="5"/>
  <c r="B734" i="5"/>
  <c r="C734" i="5"/>
  <c r="D734" i="5"/>
  <c r="E734" i="5"/>
  <c r="F734" i="5"/>
  <c r="G734" i="5"/>
  <c r="H734" i="5"/>
  <c r="I734" i="5"/>
  <c r="J734" i="5"/>
  <c r="K734" i="5"/>
  <c r="L734" i="5"/>
  <c r="M734" i="5"/>
  <c r="N734" i="5"/>
  <c r="O734" i="5"/>
  <c r="P734" i="5"/>
  <c r="Q734" i="5"/>
  <c r="R734" i="5"/>
  <c r="S734" i="5"/>
  <c r="T734" i="5"/>
  <c r="U734" i="5"/>
  <c r="V734" i="5"/>
  <c r="W734" i="5"/>
  <c r="X734" i="5"/>
  <c r="Y734" i="5"/>
  <c r="Z734" i="5"/>
  <c r="AA734" i="5"/>
  <c r="AB734" i="5"/>
  <c r="AC734" i="5"/>
  <c r="AD734" i="5"/>
  <c r="AE734" i="5"/>
  <c r="AF734" i="5"/>
  <c r="AG734" i="5"/>
  <c r="AH734" i="5"/>
  <c r="AI734" i="5"/>
  <c r="AJ734" i="5"/>
  <c r="AK734" i="5"/>
  <c r="AL734" i="5"/>
  <c r="AM734" i="5"/>
  <c r="AN734" i="5"/>
  <c r="AO734" i="5"/>
  <c r="AP734" i="5"/>
  <c r="AQ734" i="5"/>
  <c r="AR734" i="5"/>
  <c r="AS734" i="5"/>
  <c r="AT734" i="5"/>
  <c r="AU734" i="5"/>
  <c r="AV734" i="5"/>
  <c r="AW734" i="5"/>
  <c r="AX734" i="5"/>
  <c r="AY734" i="5"/>
  <c r="AZ734" i="5"/>
  <c r="BA734" i="5"/>
  <c r="BB734" i="5"/>
  <c r="BC734" i="5"/>
  <c r="BD734" i="5"/>
  <c r="BE734" i="5"/>
  <c r="BF734" i="5"/>
  <c r="BG734" i="5"/>
  <c r="BH734" i="5"/>
  <c r="BI734" i="5"/>
  <c r="BJ734" i="5"/>
  <c r="BK734" i="5"/>
  <c r="BL734" i="5"/>
  <c r="B735" i="5"/>
  <c r="C735" i="5"/>
  <c r="D735" i="5"/>
  <c r="E735" i="5"/>
  <c r="F735" i="5"/>
  <c r="G735" i="5"/>
  <c r="H735" i="5"/>
  <c r="I735" i="5"/>
  <c r="J735" i="5"/>
  <c r="K735" i="5"/>
  <c r="L735" i="5"/>
  <c r="M735" i="5"/>
  <c r="N735" i="5"/>
  <c r="O735" i="5"/>
  <c r="P735" i="5"/>
  <c r="Q735" i="5"/>
  <c r="R735" i="5"/>
  <c r="S735" i="5"/>
  <c r="T735" i="5"/>
  <c r="U735" i="5"/>
  <c r="V735" i="5"/>
  <c r="W735" i="5"/>
  <c r="X735" i="5"/>
  <c r="Y735" i="5"/>
  <c r="Z735" i="5"/>
  <c r="AA735" i="5"/>
  <c r="AB735" i="5"/>
  <c r="AC735" i="5"/>
  <c r="AD735" i="5"/>
  <c r="AE735" i="5"/>
  <c r="AF735" i="5"/>
  <c r="AG735" i="5"/>
  <c r="AH735" i="5"/>
  <c r="AI735" i="5"/>
  <c r="AJ735" i="5"/>
  <c r="AK735" i="5"/>
  <c r="AL735" i="5"/>
  <c r="AM735" i="5"/>
  <c r="AN735" i="5"/>
  <c r="AO735" i="5"/>
  <c r="AP735" i="5"/>
  <c r="AQ735" i="5"/>
  <c r="AR735" i="5"/>
  <c r="AS735" i="5"/>
  <c r="AT735" i="5"/>
  <c r="AU735" i="5"/>
  <c r="AV735" i="5"/>
  <c r="AW735" i="5"/>
  <c r="AX735" i="5"/>
  <c r="AY735" i="5"/>
  <c r="AZ735" i="5"/>
  <c r="BA735" i="5"/>
  <c r="BB735" i="5"/>
  <c r="BC735" i="5"/>
  <c r="BD735" i="5"/>
  <c r="BE735" i="5"/>
  <c r="BF735" i="5"/>
  <c r="BG735" i="5"/>
  <c r="BH735" i="5"/>
  <c r="BI735" i="5"/>
  <c r="BJ735" i="5"/>
  <c r="BK735" i="5"/>
  <c r="BL735" i="5"/>
  <c r="B736" i="5"/>
  <c r="C736" i="5"/>
  <c r="D736" i="5"/>
  <c r="E736" i="5"/>
  <c r="F736" i="5"/>
  <c r="G736" i="5"/>
  <c r="H736" i="5"/>
  <c r="I736" i="5"/>
  <c r="J736" i="5"/>
  <c r="K736" i="5"/>
  <c r="L736" i="5"/>
  <c r="M736" i="5"/>
  <c r="N736" i="5"/>
  <c r="O736" i="5"/>
  <c r="P736" i="5"/>
  <c r="Q736" i="5"/>
  <c r="R736" i="5"/>
  <c r="S736" i="5"/>
  <c r="T736" i="5"/>
  <c r="U736" i="5"/>
  <c r="V736" i="5"/>
  <c r="W736" i="5"/>
  <c r="X736" i="5"/>
  <c r="Y736" i="5"/>
  <c r="Z736" i="5"/>
  <c r="AA736" i="5"/>
  <c r="AB736" i="5"/>
  <c r="AC736" i="5"/>
  <c r="AD736" i="5"/>
  <c r="AE736" i="5"/>
  <c r="AF736" i="5"/>
  <c r="AG736" i="5"/>
  <c r="AH736" i="5"/>
  <c r="AI736" i="5"/>
  <c r="AJ736" i="5"/>
  <c r="AK736" i="5"/>
  <c r="AL736" i="5"/>
  <c r="AM736" i="5"/>
  <c r="AN736" i="5"/>
  <c r="AO736" i="5"/>
  <c r="AP736" i="5"/>
  <c r="AQ736" i="5"/>
  <c r="AR736" i="5"/>
  <c r="AS736" i="5"/>
  <c r="AT736" i="5"/>
  <c r="AU736" i="5"/>
  <c r="AV736" i="5"/>
  <c r="AW736" i="5"/>
  <c r="AX736" i="5"/>
  <c r="AY736" i="5"/>
  <c r="AZ736" i="5"/>
  <c r="BA736" i="5"/>
  <c r="BB736" i="5"/>
  <c r="BC736" i="5"/>
  <c r="BD736" i="5"/>
  <c r="BE736" i="5"/>
  <c r="BF736" i="5"/>
  <c r="BG736" i="5"/>
  <c r="BH736" i="5"/>
  <c r="BI736" i="5"/>
  <c r="BJ736" i="5"/>
  <c r="BK736" i="5"/>
  <c r="BL736" i="5"/>
  <c r="B737" i="5"/>
  <c r="C737" i="5"/>
  <c r="D737" i="5"/>
  <c r="E737" i="5"/>
  <c r="F737" i="5"/>
  <c r="G737" i="5"/>
  <c r="H737" i="5"/>
  <c r="I737" i="5"/>
  <c r="J737" i="5"/>
  <c r="K737" i="5"/>
  <c r="L737" i="5"/>
  <c r="M737" i="5"/>
  <c r="N737" i="5"/>
  <c r="O737" i="5"/>
  <c r="P737" i="5"/>
  <c r="Q737" i="5"/>
  <c r="R737" i="5"/>
  <c r="S737" i="5"/>
  <c r="T737" i="5"/>
  <c r="U737" i="5"/>
  <c r="V737" i="5"/>
  <c r="W737" i="5"/>
  <c r="X737" i="5"/>
  <c r="Y737" i="5"/>
  <c r="Z737" i="5"/>
  <c r="AA737" i="5"/>
  <c r="AB737" i="5"/>
  <c r="AC737" i="5"/>
  <c r="AD737" i="5"/>
  <c r="AE737" i="5"/>
  <c r="AF737" i="5"/>
  <c r="AG737" i="5"/>
  <c r="AH737" i="5"/>
  <c r="AI737" i="5"/>
  <c r="AJ737" i="5"/>
  <c r="AK737" i="5"/>
  <c r="AL737" i="5"/>
  <c r="AM737" i="5"/>
  <c r="AN737" i="5"/>
  <c r="AO737" i="5"/>
  <c r="AP737" i="5"/>
  <c r="AQ737" i="5"/>
  <c r="AR737" i="5"/>
  <c r="AS737" i="5"/>
  <c r="AT737" i="5"/>
  <c r="AU737" i="5"/>
  <c r="AV737" i="5"/>
  <c r="AW737" i="5"/>
  <c r="AX737" i="5"/>
  <c r="AY737" i="5"/>
  <c r="AZ737" i="5"/>
  <c r="BA737" i="5"/>
  <c r="BB737" i="5"/>
  <c r="BC737" i="5"/>
  <c r="BD737" i="5"/>
  <c r="BE737" i="5"/>
  <c r="BF737" i="5"/>
  <c r="BG737" i="5"/>
  <c r="BH737" i="5"/>
  <c r="BI737" i="5"/>
  <c r="BJ737" i="5"/>
  <c r="BK737" i="5"/>
  <c r="BL737" i="5"/>
  <c r="B738" i="5"/>
  <c r="C738" i="5"/>
  <c r="D738" i="5"/>
  <c r="E738" i="5"/>
  <c r="F738" i="5"/>
  <c r="G738" i="5"/>
  <c r="H738" i="5"/>
  <c r="I738" i="5"/>
  <c r="J738" i="5"/>
  <c r="K738" i="5"/>
  <c r="L738" i="5"/>
  <c r="M738" i="5"/>
  <c r="N738" i="5"/>
  <c r="O738" i="5"/>
  <c r="P738" i="5"/>
  <c r="Q738" i="5"/>
  <c r="R738" i="5"/>
  <c r="S738" i="5"/>
  <c r="T738" i="5"/>
  <c r="U738" i="5"/>
  <c r="V738" i="5"/>
  <c r="W738" i="5"/>
  <c r="X738" i="5"/>
  <c r="Y738" i="5"/>
  <c r="Z738" i="5"/>
  <c r="AA738" i="5"/>
  <c r="AB738" i="5"/>
  <c r="AC738" i="5"/>
  <c r="AD738" i="5"/>
  <c r="AE738" i="5"/>
  <c r="AF738" i="5"/>
  <c r="AG738" i="5"/>
  <c r="AH738" i="5"/>
  <c r="AI738" i="5"/>
  <c r="AJ738" i="5"/>
  <c r="AK738" i="5"/>
  <c r="AL738" i="5"/>
  <c r="AM738" i="5"/>
  <c r="AN738" i="5"/>
  <c r="AO738" i="5"/>
  <c r="AP738" i="5"/>
  <c r="AQ738" i="5"/>
  <c r="AR738" i="5"/>
  <c r="AS738" i="5"/>
  <c r="AT738" i="5"/>
  <c r="AU738" i="5"/>
  <c r="AV738" i="5"/>
  <c r="AW738" i="5"/>
  <c r="AX738" i="5"/>
  <c r="AY738" i="5"/>
  <c r="AZ738" i="5"/>
  <c r="BA738" i="5"/>
  <c r="BB738" i="5"/>
  <c r="BC738" i="5"/>
  <c r="BD738" i="5"/>
  <c r="BE738" i="5"/>
  <c r="BF738" i="5"/>
  <c r="BG738" i="5"/>
  <c r="BH738" i="5"/>
  <c r="BI738" i="5"/>
  <c r="BJ738" i="5"/>
  <c r="BK738" i="5"/>
  <c r="BL738" i="5"/>
  <c r="B739" i="5"/>
  <c r="C739" i="5"/>
  <c r="D739" i="5"/>
  <c r="E739" i="5"/>
  <c r="F739" i="5"/>
  <c r="G739" i="5"/>
  <c r="H739" i="5"/>
  <c r="I739" i="5"/>
  <c r="J739" i="5"/>
  <c r="K739" i="5"/>
  <c r="L739" i="5"/>
  <c r="M739" i="5"/>
  <c r="N739" i="5"/>
  <c r="O739" i="5"/>
  <c r="P739" i="5"/>
  <c r="Q739" i="5"/>
  <c r="R739" i="5"/>
  <c r="S739" i="5"/>
  <c r="T739" i="5"/>
  <c r="U739" i="5"/>
  <c r="V739" i="5"/>
  <c r="W739" i="5"/>
  <c r="X739" i="5"/>
  <c r="Y739" i="5"/>
  <c r="Z739" i="5"/>
  <c r="AA739" i="5"/>
  <c r="AB739" i="5"/>
  <c r="AC739" i="5"/>
  <c r="AD739" i="5"/>
  <c r="AE739" i="5"/>
  <c r="AF739" i="5"/>
  <c r="AG739" i="5"/>
  <c r="AH739" i="5"/>
  <c r="AI739" i="5"/>
  <c r="AJ739" i="5"/>
  <c r="AK739" i="5"/>
  <c r="AL739" i="5"/>
  <c r="AM739" i="5"/>
  <c r="AN739" i="5"/>
  <c r="AO739" i="5"/>
  <c r="AP739" i="5"/>
  <c r="AQ739" i="5"/>
  <c r="AR739" i="5"/>
  <c r="AS739" i="5"/>
  <c r="AT739" i="5"/>
  <c r="AU739" i="5"/>
  <c r="AV739" i="5"/>
  <c r="AW739" i="5"/>
  <c r="AX739" i="5"/>
  <c r="AY739" i="5"/>
  <c r="AZ739" i="5"/>
  <c r="BA739" i="5"/>
  <c r="BB739" i="5"/>
  <c r="BC739" i="5"/>
  <c r="BD739" i="5"/>
  <c r="BE739" i="5"/>
  <c r="BF739" i="5"/>
  <c r="BG739" i="5"/>
  <c r="BH739" i="5"/>
  <c r="BI739" i="5"/>
  <c r="BJ739" i="5"/>
  <c r="BK739" i="5"/>
  <c r="BL739" i="5"/>
  <c r="B740" i="5"/>
  <c r="C740" i="5"/>
  <c r="D740" i="5"/>
  <c r="E740" i="5"/>
  <c r="F740" i="5"/>
  <c r="G740" i="5"/>
  <c r="H740" i="5"/>
  <c r="I740" i="5"/>
  <c r="J740" i="5"/>
  <c r="K740" i="5"/>
  <c r="L740" i="5"/>
  <c r="M740" i="5"/>
  <c r="N740" i="5"/>
  <c r="O740" i="5"/>
  <c r="P740" i="5"/>
  <c r="Q740" i="5"/>
  <c r="R740" i="5"/>
  <c r="S740" i="5"/>
  <c r="T740" i="5"/>
  <c r="U740" i="5"/>
  <c r="V740" i="5"/>
  <c r="W740" i="5"/>
  <c r="X740" i="5"/>
  <c r="Y740" i="5"/>
  <c r="Z740" i="5"/>
  <c r="AA740" i="5"/>
  <c r="AB740" i="5"/>
  <c r="AC740" i="5"/>
  <c r="AD740" i="5"/>
  <c r="AE740" i="5"/>
  <c r="AF740" i="5"/>
  <c r="AG740" i="5"/>
  <c r="AH740" i="5"/>
  <c r="AI740" i="5"/>
  <c r="AJ740" i="5"/>
  <c r="AK740" i="5"/>
  <c r="AL740" i="5"/>
  <c r="AM740" i="5"/>
  <c r="AN740" i="5"/>
  <c r="AO740" i="5"/>
  <c r="AP740" i="5"/>
  <c r="AQ740" i="5"/>
  <c r="AR740" i="5"/>
  <c r="AS740" i="5"/>
  <c r="AT740" i="5"/>
  <c r="AU740" i="5"/>
  <c r="AV740" i="5"/>
  <c r="AW740" i="5"/>
  <c r="AX740" i="5"/>
  <c r="AY740" i="5"/>
  <c r="AZ740" i="5"/>
  <c r="BA740" i="5"/>
  <c r="BB740" i="5"/>
  <c r="BC740" i="5"/>
  <c r="BD740" i="5"/>
  <c r="BE740" i="5"/>
  <c r="BF740" i="5"/>
  <c r="BG740" i="5"/>
  <c r="BH740" i="5"/>
  <c r="BI740" i="5"/>
  <c r="BJ740" i="5"/>
  <c r="BK740" i="5"/>
  <c r="BL740" i="5"/>
  <c r="B741" i="5"/>
  <c r="C741" i="5"/>
  <c r="D741" i="5"/>
  <c r="E741" i="5"/>
  <c r="F741" i="5"/>
  <c r="G741" i="5"/>
  <c r="H741" i="5"/>
  <c r="I741" i="5"/>
  <c r="J741" i="5"/>
  <c r="K741" i="5"/>
  <c r="L741" i="5"/>
  <c r="M741" i="5"/>
  <c r="N741" i="5"/>
  <c r="O741" i="5"/>
  <c r="P741" i="5"/>
  <c r="Q741" i="5"/>
  <c r="R741" i="5"/>
  <c r="S741" i="5"/>
  <c r="T741" i="5"/>
  <c r="U741" i="5"/>
  <c r="V741" i="5"/>
  <c r="W741" i="5"/>
  <c r="X741" i="5"/>
  <c r="Y741" i="5"/>
  <c r="Z741" i="5"/>
  <c r="AA741" i="5"/>
  <c r="AB741" i="5"/>
  <c r="AC741" i="5"/>
  <c r="AD741" i="5"/>
  <c r="AE741" i="5"/>
  <c r="AF741" i="5"/>
  <c r="AG741" i="5"/>
  <c r="AH741" i="5"/>
  <c r="AI741" i="5"/>
  <c r="AJ741" i="5"/>
  <c r="AK741" i="5"/>
  <c r="AL741" i="5"/>
  <c r="AM741" i="5"/>
  <c r="AN741" i="5"/>
  <c r="AO741" i="5"/>
  <c r="AP741" i="5"/>
  <c r="AQ741" i="5"/>
  <c r="AR741" i="5"/>
  <c r="AS741" i="5"/>
  <c r="AT741" i="5"/>
  <c r="AU741" i="5"/>
  <c r="AV741" i="5"/>
  <c r="AW741" i="5"/>
  <c r="AX741" i="5"/>
  <c r="AY741" i="5"/>
  <c r="AZ741" i="5"/>
  <c r="BA741" i="5"/>
  <c r="BB741" i="5"/>
  <c r="BC741" i="5"/>
  <c r="BD741" i="5"/>
  <c r="BE741" i="5"/>
  <c r="BF741" i="5"/>
  <c r="BG741" i="5"/>
  <c r="BH741" i="5"/>
  <c r="BI741" i="5"/>
  <c r="BJ741" i="5"/>
  <c r="BK741" i="5"/>
  <c r="BL741" i="5"/>
  <c r="B742" i="5"/>
  <c r="C742" i="5"/>
  <c r="D742" i="5"/>
  <c r="E742" i="5"/>
  <c r="F742" i="5"/>
  <c r="G742" i="5"/>
  <c r="H742" i="5"/>
  <c r="I742" i="5"/>
  <c r="J742" i="5"/>
  <c r="K742" i="5"/>
  <c r="L742" i="5"/>
  <c r="M742" i="5"/>
  <c r="N742" i="5"/>
  <c r="O742" i="5"/>
  <c r="P742" i="5"/>
  <c r="Q742" i="5"/>
  <c r="R742" i="5"/>
  <c r="S742" i="5"/>
  <c r="T742" i="5"/>
  <c r="U742" i="5"/>
  <c r="V742" i="5"/>
  <c r="W742" i="5"/>
  <c r="X742" i="5"/>
  <c r="Y742" i="5"/>
  <c r="Z742" i="5"/>
  <c r="AA742" i="5"/>
  <c r="AB742" i="5"/>
  <c r="AC742" i="5"/>
  <c r="AD742" i="5"/>
  <c r="AE742" i="5"/>
  <c r="AF742" i="5"/>
  <c r="AG742" i="5"/>
  <c r="AH742" i="5"/>
  <c r="AI742" i="5"/>
  <c r="AJ742" i="5"/>
  <c r="AK742" i="5"/>
  <c r="AL742" i="5"/>
  <c r="AM742" i="5"/>
  <c r="AN742" i="5"/>
  <c r="AO742" i="5"/>
  <c r="AP742" i="5"/>
  <c r="AQ742" i="5"/>
  <c r="AR742" i="5"/>
  <c r="AS742" i="5"/>
  <c r="AT742" i="5"/>
  <c r="AU742" i="5"/>
  <c r="AV742" i="5"/>
  <c r="AW742" i="5"/>
  <c r="AX742" i="5"/>
  <c r="AY742" i="5"/>
  <c r="AZ742" i="5"/>
  <c r="BA742" i="5"/>
  <c r="BB742" i="5"/>
  <c r="BC742" i="5"/>
  <c r="BD742" i="5"/>
  <c r="BE742" i="5"/>
  <c r="BF742" i="5"/>
  <c r="BG742" i="5"/>
  <c r="BH742" i="5"/>
  <c r="BI742" i="5"/>
  <c r="BJ742" i="5"/>
  <c r="BK742" i="5"/>
  <c r="BL742" i="5"/>
  <c r="B743" i="5"/>
  <c r="C743" i="5"/>
  <c r="D743" i="5"/>
  <c r="E743" i="5"/>
  <c r="F743" i="5"/>
  <c r="G743" i="5"/>
  <c r="H743" i="5"/>
  <c r="I743" i="5"/>
  <c r="J743" i="5"/>
  <c r="K743" i="5"/>
  <c r="L743" i="5"/>
  <c r="M743" i="5"/>
  <c r="N743" i="5"/>
  <c r="O743" i="5"/>
  <c r="P743" i="5"/>
  <c r="Q743" i="5"/>
  <c r="R743" i="5"/>
  <c r="S743" i="5"/>
  <c r="T743" i="5"/>
  <c r="U743" i="5"/>
  <c r="V743" i="5"/>
  <c r="W743" i="5"/>
  <c r="X743" i="5"/>
  <c r="Y743" i="5"/>
  <c r="Z743" i="5"/>
  <c r="AA743" i="5"/>
  <c r="AB743" i="5"/>
  <c r="AC743" i="5"/>
  <c r="AD743" i="5"/>
  <c r="AE743" i="5"/>
  <c r="AF743" i="5"/>
  <c r="AG743" i="5"/>
  <c r="AH743" i="5"/>
  <c r="AI743" i="5"/>
  <c r="AJ743" i="5"/>
  <c r="AK743" i="5"/>
  <c r="AL743" i="5"/>
  <c r="AM743" i="5"/>
  <c r="AN743" i="5"/>
  <c r="AO743" i="5"/>
  <c r="AP743" i="5"/>
  <c r="AQ743" i="5"/>
  <c r="AR743" i="5"/>
  <c r="AS743" i="5"/>
  <c r="AT743" i="5"/>
  <c r="AU743" i="5"/>
  <c r="AV743" i="5"/>
  <c r="AW743" i="5"/>
  <c r="AX743" i="5"/>
  <c r="AY743" i="5"/>
  <c r="AZ743" i="5"/>
  <c r="BA743" i="5"/>
  <c r="BB743" i="5"/>
  <c r="BC743" i="5"/>
  <c r="BD743" i="5"/>
  <c r="BE743" i="5"/>
  <c r="BF743" i="5"/>
  <c r="BG743" i="5"/>
  <c r="BH743" i="5"/>
  <c r="BI743" i="5"/>
  <c r="BJ743" i="5"/>
  <c r="BK743" i="5"/>
  <c r="BL743" i="5"/>
  <c r="B744" i="5"/>
  <c r="C744" i="5"/>
  <c r="D744" i="5"/>
  <c r="E744" i="5"/>
  <c r="F744" i="5"/>
  <c r="G744" i="5"/>
  <c r="H744" i="5"/>
  <c r="I744" i="5"/>
  <c r="J744" i="5"/>
  <c r="K744" i="5"/>
  <c r="L744" i="5"/>
  <c r="M744" i="5"/>
  <c r="N744" i="5"/>
  <c r="O744" i="5"/>
  <c r="P744" i="5"/>
  <c r="Q744" i="5"/>
  <c r="R744" i="5"/>
  <c r="S744" i="5"/>
  <c r="T744" i="5"/>
  <c r="U744" i="5"/>
  <c r="V744" i="5"/>
  <c r="W744" i="5"/>
  <c r="X744" i="5"/>
  <c r="Y744" i="5"/>
  <c r="Z744" i="5"/>
  <c r="AA744" i="5"/>
  <c r="AB744" i="5"/>
  <c r="AC744" i="5"/>
  <c r="AD744" i="5"/>
  <c r="AE744" i="5"/>
  <c r="AF744" i="5"/>
  <c r="AG744" i="5"/>
  <c r="AH744" i="5"/>
  <c r="AI744" i="5"/>
  <c r="AJ744" i="5"/>
  <c r="AK744" i="5"/>
  <c r="AL744" i="5"/>
  <c r="AM744" i="5"/>
  <c r="AN744" i="5"/>
  <c r="AO744" i="5"/>
  <c r="AP744" i="5"/>
  <c r="AQ744" i="5"/>
  <c r="AR744" i="5"/>
  <c r="AS744" i="5"/>
  <c r="AT744" i="5"/>
  <c r="AU744" i="5"/>
  <c r="AV744" i="5"/>
  <c r="AW744" i="5"/>
  <c r="AX744" i="5"/>
  <c r="AY744" i="5"/>
  <c r="AZ744" i="5"/>
  <c r="BA744" i="5"/>
  <c r="BB744" i="5"/>
  <c r="BC744" i="5"/>
  <c r="BD744" i="5"/>
  <c r="BE744" i="5"/>
  <c r="BF744" i="5"/>
  <c r="BG744" i="5"/>
  <c r="BH744" i="5"/>
  <c r="BI744" i="5"/>
  <c r="BJ744" i="5"/>
  <c r="BK744" i="5"/>
  <c r="BL744" i="5"/>
  <c r="B745" i="5"/>
  <c r="C745" i="5"/>
  <c r="D745" i="5"/>
  <c r="E745" i="5"/>
  <c r="F745" i="5"/>
  <c r="G745" i="5"/>
  <c r="H745" i="5"/>
  <c r="I745" i="5"/>
  <c r="J745" i="5"/>
  <c r="K745" i="5"/>
  <c r="L745" i="5"/>
  <c r="M745" i="5"/>
  <c r="N745" i="5"/>
  <c r="O745" i="5"/>
  <c r="P745" i="5"/>
  <c r="Q745" i="5"/>
  <c r="R745" i="5"/>
  <c r="S745" i="5"/>
  <c r="T745" i="5"/>
  <c r="U745" i="5"/>
  <c r="V745" i="5"/>
  <c r="W745" i="5"/>
  <c r="X745" i="5"/>
  <c r="Y745" i="5"/>
  <c r="Z745" i="5"/>
  <c r="AA745" i="5"/>
  <c r="AB745" i="5"/>
  <c r="AC745" i="5"/>
  <c r="AD745" i="5"/>
  <c r="AE745" i="5"/>
  <c r="AF745" i="5"/>
  <c r="AG745" i="5"/>
  <c r="AH745" i="5"/>
  <c r="AI745" i="5"/>
  <c r="AJ745" i="5"/>
  <c r="AK745" i="5"/>
  <c r="AL745" i="5"/>
  <c r="AM745" i="5"/>
  <c r="AN745" i="5"/>
  <c r="AO745" i="5"/>
  <c r="AP745" i="5"/>
  <c r="AQ745" i="5"/>
  <c r="AR745" i="5"/>
  <c r="AS745" i="5"/>
  <c r="AT745" i="5"/>
  <c r="AU745" i="5"/>
  <c r="AV745" i="5"/>
  <c r="AW745" i="5"/>
  <c r="AX745" i="5"/>
  <c r="AY745" i="5"/>
  <c r="AZ745" i="5"/>
  <c r="BA745" i="5"/>
  <c r="BB745" i="5"/>
  <c r="BC745" i="5"/>
  <c r="BD745" i="5"/>
  <c r="BE745" i="5"/>
  <c r="BF745" i="5"/>
  <c r="BG745" i="5"/>
  <c r="BH745" i="5"/>
  <c r="BI745" i="5"/>
  <c r="BJ745" i="5"/>
  <c r="BK745" i="5"/>
  <c r="BL745" i="5"/>
  <c r="B746" i="5"/>
  <c r="C746" i="5"/>
  <c r="D746" i="5"/>
  <c r="E746" i="5"/>
  <c r="F746" i="5"/>
  <c r="G746" i="5"/>
  <c r="H746" i="5"/>
  <c r="I746" i="5"/>
  <c r="J746" i="5"/>
  <c r="K746" i="5"/>
  <c r="L746" i="5"/>
  <c r="M746" i="5"/>
  <c r="N746" i="5"/>
  <c r="O746" i="5"/>
  <c r="P746" i="5"/>
  <c r="Q746" i="5"/>
  <c r="R746" i="5"/>
  <c r="S746" i="5"/>
  <c r="T746" i="5"/>
  <c r="U746" i="5"/>
  <c r="V746" i="5"/>
  <c r="W746" i="5"/>
  <c r="X746" i="5"/>
  <c r="Y746" i="5"/>
  <c r="Z746" i="5"/>
  <c r="AA746" i="5"/>
  <c r="AB746" i="5"/>
  <c r="AC746" i="5"/>
  <c r="AD746" i="5"/>
  <c r="AE746" i="5"/>
  <c r="AF746" i="5"/>
  <c r="AG746" i="5"/>
  <c r="AH746" i="5"/>
  <c r="AI746" i="5"/>
  <c r="AJ746" i="5"/>
  <c r="AK746" i="5"/>
  <c r="AL746" i="5"/>
  <c r="AM746" i="5"/>
  <c r="AN746" i="5"/>
  <c r="AO746" i="5"/>
  <c r="AP746" i="5"/>
  <c r="AQ746" i="5"/>
  <c r="AR746" i="5"/>
  <c r="AS746" i="5"/>
  <c r="AT746" i="5"/>
  <c r="AU746" i="5"/>
  <c r="AV746" i="5"/>
  <c r="AW746" i="5"/>
  <c r="AX746" i="5"/>
  <c r="AY746" i="5"/>
  <c r="AZ746" i="5"/>
  <c r="BA746" i="5"/>
  <c r="BB746" i="5"/>
  <c r="BC746" i="5"/>
  <c r="BD746" i="5"/>
  <c r="BE746" i="5"/>
  <c r="BF746" i="5"/>
  <c r="BG746" i="5"/>
  <c r="BH746" i="5"/>
  <c r="BI746" i="5"/>
  <c r="BJ746" i="5"/>
  <c r="BK746" i="5"/>
  <c r="BL746" i="5"/>
  <c r="B747" i="5"/>
  <c r="C747" i="5"/>
  <c r="D747" i="5"/>
  <c r="E747" i="5"/>
  <c r="F747" i="5"/>
  <c r="G747" i="5"/>
  <c r="H747" i="5"/>
  <c r="I747" i="5"/>
  <c r="J747" i="5"/>
  <c r="K747" i="5"/>
  <c r="L747" i="5"/>
  <c r="M747" i="5"/>
  <c r="N747" i="5"/>
  <c r="O747" i="5"/>
  <c r="P747" i="5"/>
  <c r="Q747" i="5"/>
  <c r="R747" i="5"/>
  <c r="S747" i="5"/>
  <c r="T747" i="5"/>
  <c r="U747" i="5"/>
  <c r="V747" i="5"/>
  <c r="W747" i="5"/>
  <c r="X747" i="5"/>
  <c r="Y747" i="5"/>
  <c r="Z747" i="5"/>
  <c r="AA747" i="5"/>
  <c r="AB747" i="5"/>
  <c r="AC747" i="5"/>
  <c r="AD747" i="5"/>
  <c r="AE747" i="5"/>
  <c r="AF747" i="5"/>
  <c r="AG747" i="5"/>
  <c r="AH747" i="5"/>
  <c r="AI747" i="5"/>
  <c r="AJ747" i="5"/>
  <c r="AK747" i="5"/>
  <c r="AL747" i="5"/>
  <c r="AM747" i="5"/>
  <c r="AN747" i="5"/>
  <c r="AO747" i="5"/>
  <c r="AP747" i="5"/>
  <c r="AQ747" i="5"/>
  <c r="AR747" i="5"/>
  <c r="AS747" i="5"/>
  <c r="AT747" i="5"/>
  <c r="AU747" i="5"/>
  <c r="AV747" i="5"/>
  <c r="AW747" i="5"/>
  <c r="AX747" i="5"/>
  <c r="AY747" i="5"/>
  <c r="AZ747" i="5"/>
  <c r="BA747" i="5"/>
  <c r="BB747" i="5"/>
  <c r="BC747" i="5"/>
  <c r="BD747" i="5"/>
  <c r="BE747" i="5"/>
  <c r="BF747" i="5"/>
  <c r="BG747" i="5"/>
  <c r="BH747" i="5"/>
  <c r="BI747" i="5"/>
  <c r="BJ747" i="5"/>
  <c r="BK747" i="5"/>
  <c r="BL747" i="5"/>
  <c r="B748" i="5"/>
  <c r="C748" i="5"/>
  <c r="D748" i="5"/>
  <c r="E748" i="5"/>
  <c r="F748" i="5"/>
  <c r="G748" i="5"/>
  <c r="H748" i="5"/>
  <c r="I748" i="5"/>
  <c r="J748" i="5"/>
  <c r="K748" i="5"/>
  <c r="L748" i="5"/>
  <c r="M748" i="5"/>
  <c r="N748" i="5"/>
  <c r="O748" i="5"/>
  <c r="P748" i="5"/>
  <c r="Q748" i="5"/>
  <c r="R748" i="5"/>
  <c r="S748" i="5"/>
  <c r="T748" i="5"/>
  <c r="U748" i="5"/>
  <c r="V748" i="5"/>
  <c r="W748" i="5"/>
  <c r="X748" i="5"/>
  <c r="Y748" i="5"/>
  <c r="Z748" i="5"/>
  <c r="AA748" i="5"/>
  <c r="AB748" i="5"/>
  <c r="AC748" i="5"/>
  <c r="AD748" i="5"/>
  <c r="AE748" i="5"/>
  <c r="AF748" i="5"/>
  <c r="AG748" i="5"/>
  <c r="AH748" i="5"/>
  <c r="AI748" i="5"/>
  <c r="AJ748" i="5"/>
  <c r="AK748" i="5"/>
  <c r="AL748" i="5"/>
  <c r="AM748" i="5"/>
  <c r="AN748" i="5"/>
  <c r="AO748" i="5"/>
  <c r="AP748" i="5"/>
  <c r="AQ748" i="5"/>
  <c r="AR748" i="5"/>
  <c r="AS748" i="5"/>
  <c r="AT748" i="5"/>
  <c r="AU748" i="5"/>
  <c r="AV748" i="5"/>
  <c r="AW748" i="5"/>
  <c r="AX748" i="5"/>
  <c r="AY748" i="5"/>
  <c r="AZ748" i="5"/>
  <c r="BA748" i="5"/>
  <c r="BB748" i="5"/>
  <c r="BC748" i="5"/>
  <c r="BD748" i="5"/>
  <c r="BE748" i="5"/>
  <c r="BF748" i="5"/>
  <c r="BG748" i="5"/>
  <c r="BH748" i="5"/>
  <c r="BI748" i="5"/>
  <c r="BJ748" i="5"/>
  <c r="BK748" i="5"/>
  <c r="BL748" i="5"/>
  <c r="B749" i="5"/>
  <c r="C749" i="5"/>
  <c r="D749" i="5"/>
  <c r="E749" i="5"/>
  <c r="F749" i="5"/>
  <c r="G749" i="5"/>
  <c r="H749" i="5"/>
  <c r="I749" i="5"/>
  <c r="J749" i="5"/>
  <c r="K749" i="5"/>
  <c r="L749" i="5"/>
  <c r="M749" i="5"/>
  <c r="N749" i="5"/>
  <c r="O749" i="5"/>
  <c r="P749" i="5"/>
  <c r="Q749" i="5"/>
  <c r="R749" i="5"/>
  <c r="S749" i="5"/>
  <c r="T749" i="5"/>
  <c r="U749" i="5"/>
  <c r="V749" i="5"/>
  <c r="W749" i="5"/>
  <c r="X749" i="5"/>
  <c r="Y749" i="5"/>
  <c r="Z749" i="5"/>
  <c r="AA749" i="5"/>
  <c r="AB749" i="5"/>
  <c r="AC749" i="5"/>
  <c r="AD749" i="5"/>
  <c r="AE749" i="5"/>
  <c r="AF749" i="5"/>
  <c r="AG749" i="5"/>
  <c r="AH749" i="5"/>
  <c r="AI749" i="5"/>
  <c r="AJ749" i="5"/>
  <c r="AK749" i="5"/>
  <c r="AL749" i="5"/>
  <c r="AM749" i="5"/>
  <c r="AN749" i="5"/>
  <c r="AO749" i="5"/>
  <c r="AP749" i="5"/>
  <c r="AQ749" i="5"/>
  <c r="AR749" i="5"/>
  <c r="AS749" i="5"/>
  <c r="AT749" i="5"/>
  <c r="AU749" i="5"/>
  <c r="AV749" i="5"/>
  <c r="AW749" i="5"/>
  <c r="AX749" i="5"/>
  <c r="AY749" i="5"/>
  <c r="AZ749" i="5"/>
  <c r="BA749" i="5"/>
  <c r="BB749" i="5"/>
  <c r="BC749" i="5"/>
  <c r="BD749" i="5"/>
  <c r="BE749" i="5"/>
  <c r="BF749" i="5"/>
  <c r="BG749" i="5"/>
  <c r="BH749" i="5"/>
  <c r="BI749" i="5"/>
  <c r="BJ749" i="5"/>
  <c r="BK749" i="5"/>
  <c r="BL749" i="5"/>
  <c r="B750" i="5"/>
  <c r="C750" i="5"/>
  <c r="D750" i="5"/>
  <c r="E750" i="5"/>
  <c r="F750" i="5"/>
  <c r="G750" i="5"/>
  <c r="H750" i="5"/>
  <c r="I750" i="5"/>
  <c r="J750" i="5"/>
  <c r="K750" i="5"/>
  <c r="L750" i="5"/>
  <c r="M750" i="5"/>
  <c r="N750" i="5"/>
  <c r="O750" i="5"/>
  <c r="P750" i="5"/>
  <c r="Q750" i="5"/>
  <c r="R750" i="5"/>
  <c r="S750" i="5"/>
  <c r="T750" i="5"/>
  <c r="U750" i="5"/>
  <c r="V750" i="5"/>
  <c r="W750" i="5"/>
  <c r="X750" i="5"/>
  <c r="Y750" i="5"/>
  <c r="Z750" i="5"/>
  <c r="AA750" i="5"/>
  <c r="AB750" i="5"/>
  <c r="AC750" i="5"/>
  <c r="AD750" i="5"/>
  <c r="AE750" i="5"/>
  <c r="AF750" i="5"/>
  <c r="AG750" i="5"/>
  <c r="AH750" i="5"/>
  <c r="AI750" i="5"/>
  <c r="AJ750" i="5"/>
  <c r="AK750" i="5"/>
  <c r="AL750" i="5"/>
  <c r="AM750" i="5"/>
  <c r="AN750" i="5"/>
  <c r="AO750" i="5"/>
  <c r="AP750" i="5"/>
  <c r="AQ750" i="5"/>
  <c r="AR750" i="5"/>
  <c r="AS750" i="5"/>
  <c r="AT750" i="5"/>
  <c r="AU750" i="5"/>
  <c r="AV750" i="5"/>
  <c r="AW750" i="5"/>
  <c r="AX750" i="5"/>
  <c r="AY750" i="5"/>
  <c r="AZ750" i="5"/>
  <c r="BA750" i="5"/>
  <c r="BB750" i="5"/>
  <c r="BC750" i="5"/>
  <c r="BD750" i="5"/>
  <c r="BE750" i="5"/>
  <c r="BF750" i="5"/>
  <c r="BG750" i="5"/>
  <c r="BH750" i="5"/>
  <c r="BI750" i="5"/>
  <c r="BJ750" i="5"/>
  <c r="BK750" i="5"/>
  <c r="BL750" i="5"/>
  <c r="B751" i="5"/>
  <c r="C751" i="5"/>
  <c r="D751" i="5"/>
  <c r="E751" i="5"/>
  <c r="F751" i="5"/>
  <c r="G751" i="5"/>
  <c r="H751" i="5"/>
  <c r="I751" i="5"/>
  <c r="J751" i="5"/>
  <c r="K751" i="5"/>
  <c r="L751" i="5"/>
  <c r="M751" i="5"/>
  <c r="N751" i="5"/>
  <c r="O751" i="5"/>
  <c r="P751" i="5"/>
  <c r="Q751" i="5"/>
  <c r="R751" i="5"/>
  <c r="S751" i="5"/>
  <c r="T751" i="5"/>
  <c r="U751" i="5"/>
  <c r="V751" i="5"/>
  <c r="W751" i="5"/>
  <c r="X751" i="5"/>
  <c r="Y751" i="5"/>
  <c r="Z751" i="5"/>
  <c r="AA751" i="5"/>
  <c r="AB751" i="5"/>
  <c r="AC751" i="5"/>
  <c r="AD751" i="5"/>
  <c r="AE751" i="5"/>
  <c r="AF751" i="5"/>
  <c r="AG751" i="5"/>
  <c r="AH751" i="5"/>
  <c r="AI751" i="5"/>
  <c r="AJ751" i="5"/>
  <c r="AK751" i="5"/>
  <c r="AL751" i="5"/>
  <c r="AM751" i="5"/>
  <c r="AN751" i="5"/>
  <c r="AO751" i="5"/>
  <c r="AP751" i="5"/>
  <c r="AQ751" i="5"/>
  <c r="AR751" i="5"/>
  <c r="AS751" i="5"/>
  <c r="AT751" i="5"/>
  <c r="AU751" i="5"/>
  <c r="AV751" i="5"/>
  <c r="AW751" i="5"/>
  <c r="AX751" i="5"/>
  <c r="AY751" i="5"/>
  <c r="AZ751" i="5"/>
  <c r="BA751" i="5"/>
  <c r="BB751" i="5"/>
  <c r="BC751" i="5"/>
  <c r="BD751" i="5"/>
  <c r="BE751" i="5"/>
  <c r="BF751" i="5"/>
  <c r="BG751" i="5"/>
  <c r="BH751" i="5"/>
  <c r="BI751" i="5"/>
  <c r="BJ751" i="5"/>
  <c r="BK751" i="5"/>
  <c r="BL751" i="5"/>
  <c r="B752" i="5"/>
  <c r="C752" i="5"/>
  <c r="D752" i="5"/>
  <c r="E752" i="5"/>
  <c r="F752" i="5"/>
  <c r="G752" i="5"/>
  <c r="H752" i="5"/>
  <c r="I752" i="5"/>
  <c r="J752" i="5"/>
  <c r="K752" i="5"/>
  <c r="L752" i="5"/>
  <c r="M752" i="5"/>
  <c r="N752" i="5"/>
  <c r="O752" i="5"/>
  <c r="P752" i="5"/>
  <c r="Q752" i="5"/>
  <c r="R752" i="5"/>
  <c r="S752" i="5"/>
  <c r="T752" i="5"/>
  <c r="U752" i="5"/>
  <c r="V752" i="5"/>
  <c r="W752" i="5"/>
  <c r="X752" i="5"/>
  <c r="Y752" i="5"/>
  <c r="Z752" i="5"/>
  <c r="AA752" i="5"/>
  <c r="AB752" i="5"/>
  <c r="AC752" i="5"/>
  <c r="AD752" i="5"/>
  <c r="AE752" i="5"/>
  <c r="AF752" i="5"/>
  <c r="AG752" i="5"/>
  <c r="AH752" i="5"/>
  <c r="AI752" i="5"/>
  <c r="AJ752" i="5"/>
  <c r="AK752" i="5"/>
  <c r="AL752" i="5"/>
  <c r="AM752" i="5"/>
  <c r="AN752" i="5"/>
  <c r="AO752" i="5"/>
  <c r="AP752" i="5"/>
  <c r="AQ752" i="5"/>
  <c r="AR752" i="5"/>
  <c r="AS752" i="5"/>
  <c r="AT752" i="5"/>
  <c r="AU752" i="5"/>
  <c r="AV752" i="5"/>
  <c r="AW752" i="5"/>
  <c r="AX752" i="5"/>
  <c r="AY752" i="5"/>
  <c r="AZ752" i="5"/>
  <c r="BA752" i="5"/>
  <c r="BB752" i="5"/>
  <c r="BC752" i="5"/>
  <c r="BD752" i="5"/>
  <c r="BE752" i="5"/>
  <c r="BF752" i="5"/>
  <c r="BG752" i="5"/>
  <c r="BH752" i="5"/>
  <c r="BI752" i="5"/>
  <c r="BJ752" i="5"/>
  <c r="BK752" i="5"/>
  <c r="BL752" i="5"/>
  <c r="B753" i="5"/>
  <c r="C753" i="5"/>
  <c r="D753" i="5"/>
  <c r="E753" i="5"/>
  <c r="F753" i="5"/>
  <c r="G753" i="5"/>
  <c r="H753" i="5"/>
  <c r="I753" i="5"/>
  <c r="J753" i="5"/>
  <c r="K753" i="5"/>
  <c r="L753" i="5"/>
  <c r="M753" i="5"/>
  <c r="N753" i="5"/>
  <c r="O753" i="5"/>
  <c r="P753" i="5"/>
  <c r="Q753" i="5"/>
  <c r="R753" i="5"/>
  <c r="S753" i="5"/>
  <c r="T753" i="5"/>
  <c r="U753" i="5"/>
  <c r="V753" i="5"/>
  <c r="W753" i="5"/>
  <c r="X753" i="5"/>
  <c r="Y753" i="5"/>
  <c r="Z753" i="5"/>
  <c r="AA753" i="5"/>
  <c r="AB753" i="5"/>
  <c r="AC753" i="5"/>
  <c r="AD753" i="5"/>
  <c r="AE753" i="5"/>
  <c r="AF753" i="5"/>
  <c r="AG753" i="5"/>
  <c r="AH753" i="5"/>
  <c r="AI753" i="5"/>
  <c r="AJ753" i="5"/>
  <c r="AK753" i="5"/>
  <c r="AL753" i="5"/>
  <c r="AM753" i="5"/>
  <c r="AN753" i="5"/>
  <c r="AO753" i="5"/>
  <c r="AP753" i="5"/>
  <c r="AQ753" i="5"/>
  <c r="AR753" i="5"/>
  <c r="AS753" i="5"/>
  <c r="AT753" i="5"/>
  <c r="AU753" i="5"/>
  <c r="AV753" i="5"/>
  <c r="AW753" i="5"/>
  <c r="AX753" i="5"/>
  <c r="AY753" i="5"/>
  <c r="AZ753" i="5"/>
  <c r="BA753" i="5"/>
  <c r="BB753" i="5"/>
  <c r="BC753" i="5"/>
  <c r="BD753" i="5"/>
  <c r="BE753" i="5"/>
  <c r="BF753" i="5"/>
  <c r="BG753" i="5"/>
  <c r="BH753" i="5"/>
  <c r="BI753" i="5"/>
  <c r="BJ753" i="5"/>
  <c r="BK753" i="5"/>
  <c r="BL753" i="5"/>
  <c r="B754" i="5"/>
  <c r="C754" i="5"/>
  <c r="D754" i="5"/>
  <c r="E754" i="5"/>
  <c r="F754" i="5"/>
  <c r="G754" i="5"/>
  <c r="H754" i="5"/>
  <c r="I754" i="5"/>
  <c r="J754" i="5"/>
  <c r="K754" i="5"/>
  <c r="L754" i="5"/>
  <c r="M754" i="5"/>
  <c r="N754" i="5"/>
  <c r="O754" i="5"/>
  <c r="P754" i="5"/>
  <c r="Q754" i="5"/>
  <c r="R754" i="5"/>
  <c r="S754" i="5"/>
  <c r="T754" i="5"/>
  <c r="U754" i="5"/>
  <c r="V754" i="5"/>
  <c r="W754" i="5"/>
  <c r="X754" i="5"/>
  <c r="Y754" i="5"/>
  <c r="Z754" i="5"/>
  <c r="AA754" i="5"/>
  <c r="AB754" i="5"/>
  <c r="AC754" i="5"/>
  <c r="AD754" i="5"/>
  <c r="AE754" i="5"/>
  <c r="AF754" i="5"/>
  <c r="AG754" i="5"/>
  <c r="AH754" i="5"/>
  <c r="AI754" i="5"/>
  <c r="AJ754" i="5"/>
  <c r="AK754" i="5"/>
  <c r="AL754" i="5"/>
  <c r="AM754" i="5"/>
  <c r="AN754" i="5"/>
  <c r="AO754" i="5"/>
  <c r="AP754" i="5"/>
  <c r="AQ754" i="5"/>
  <c r="AR754" i="5"/>
  <c r="AS754" i="5"/>
  <c r="AT754" i="5"/>
  <c r="AU754" i="5"/>
  <c r="AV754" i="5"/>
  <c r="AW754" i="5"/>
  <c r="AX754" i="5"/>
  <c r="AY754" i="5"/>
  <c r="AZ754" i="5"/>
  <c r="BA754" i="5"/>
  <c r="BB754" i="5"/>
  <c r="BC754" i="5"/>
  <c r="BD754" i="5"/>
  <c r="BE754" i="5"/>
  <c r="BF754" i="5"/>
  <c r="BG754" i="5"/>
  <c r="BH754" i="5"/>
  <c r="BI754" i="5"/>
  <c r="BJ754" i="5"/>
  <c r="BK754" i="5"/>
  <c r="BL754" i="5"/>
  <c r="B755" i="5"/>
  <c r="C755" i="5"/>
  <c r="D755" i="5"/>
  <c r="E755" i="5"/>
  <c r="F755" i="5"/>
  <c r="G755" i="5"/>
  <c r="H755" i="5"/>
  <c r="I755" i="5"/>
  <c r="J755" i="5"/>
  <c r="K755" i="5"/>
  <c r="L755" i="5"/>
  <c r="M755" i="5"/>
  <c r="N755" i="5"/>
  <c r="O755" i="5"/>
  <c r="P755" i="5"/>
  <c r="Q755" i="5"/>
  <c r="R755" i="5"/>
  <c r="S755" i="5"/>
  <c r="T755" i="5"/>
  <c r="U755" i="5"/>
  <c r="V755" i="5"/>
  <c r="W755" i="5"/>
  <c r="X755" i="5"/>
  <c r="Y755" i="5"/>
  <c r="Z755" i="5"/>
  <c r="AA755" i="5"/>
  <c r="AB755" i="5"/>
  <c r="AC755" i="5"/>
  <c r="AD755" i="5"/>
  <c r="AE755" i="5"/>
  <c r="AF755" i="5"/>
  <c r="AG755" i="5"/>
  <c r="AH755" i="5"/>
  <c r="AI755" i="5"/>
  <c r="AJ755" i="5"/>
  <c r="AK755" i="5"/>
  <c r="AL755" i="5"/>
  <c r="AM755" i="5"/>
  <c r="AN755" i="5"/>
  <c r="AO755" i="5"/>
  <c r="AP755" i="5"/>
  <c r="AQ755" i="5"/>
  <c r="AR755" i="5"/>
  <c r="AS755" i="5"/>
  <c r="AT755" i="5"/>
  <c r="AU755" i="5"/>
  <c r="AV755" i="5"/>
  <c r="AW755" i="5"/>
  <c r="AX755" i="5"/>
  <c r="AY755" i="5"/>
  <c r="AZ755" i="5"/>
  <c r="BA755" i="5"/>
  <c r="BB755" i="5"/>
  <c r="BC755" i="5"/>
  <c r="BD755" i="5"/>
  <c r="BE755" i="5"/>
  <c r="BF755" i="5"/>
  <c r="BG755" i="5"/>
  <c r="BH755" i="5"/>
  <c r="BI755" i="5"/>
  <c r="BJ755" i="5"/>
  <c r="BK755" i="5"/>
  <c r="BL755" i="5"/>
  <c r="B756" i="5"/>
  <c r="C756" i="5"/>
  <c r="D756" i="5"/>
  <c r="E756" i="5"/>
  <c r="F756" i="5"/>
  <c r="G756" i="5"/>
  <c r="H756" i="5"/>
  <c r="I756" i="5"/>
  <c r="J756" i="5"/>
  <c r="K756" i="5"/>
  <c r="L756" i="5"/>
  <c r="M756" i="5"/>
  <c r="N756" i="5"/>
  <c r="O756" i="5"/>
  <c r="P756" i="5"/>
  <c r="Q756" i="5"/>
  <c r="R756" i="5"/>
  <c r="S756" i="5"/>
  <c r="T756" i="5"/>
  <c r="U756" i="5"/>
  <c r="V756" i="5"/>
  <c r="W756" i="5"/>
  <c r="X756" i="5"/>
  <c r="Y756" i="5"/>
  <c r="Z756" i="5"/>
  <c r="AA756" i="5"/>
  <c r="AB756" i="5"/>
  <c r="AC756" i="5"/>
  <c r="AD756" i="5"/>
  <c r="AE756" i="5"/>
  <c r="AF756" i="5"/>
  <c r="AG756" i="5"/>
  <c r="AH756" i="5"/>
  <c r="AI756" i="5"/>
  <c r="AJ756" i="5"/>
  <c r="AK756" i="5"/>
  <c r="AL756" i="5"/>
  <c r="AM756" i="5"/>
  <c r="AN756" i="5"/>
  <c r="AO756" i="5"/>
  <c r="AP756" i="5"/>
  <c r="AQ756" i="5"/>
  <c r="AR756" i="5"/>
  <c r="AS756" i="5"/>
  <c r="AT756" i="5"/>
  <c r="AU756" i="5"/>
  <c r="AV756" i="5"/>
  <c r="AW756" i="5"/>
  <c r="AX756" i="5"/>
  <c r="AY756" i="5"/>
  <c r="AZ756" i="5"/>
  <c r="BA756" i="5"/>
  <c r="BB756" i="5"/>
  <c r="BC756" i="5"/>
  <c r="BD756" i="5"/>
  <c r="BE756" i="5"/>
  <c r="BF756" i="5"/>
  <c r="BG756" i="5"/>
  <c r="BH756" i="5"/>
  <c r="BI756" i="5"/>
  <c r="BJ756" i="5"/>
  <c r="BK756" i="5"/>
  <c r="BL756" i="5"/>
  <c r="B757" i="5"/>
  <c r="C757" i="5"/>
  <c r="D757" i="5"/>
  <c r="E757" i="5"/>
  <c r="F757" i="5"/>
  <c r="G757" i="5"/>
  <c r="H757" i="5"/>
  <c r="I757" i="5"/>
  <c r="J757" i="5"/>
  <c r="K757" i="5"/>
  <c r="L757" i="5"/>
  <c r="M757" i="5"/>
  <c r="N757" i="5"/>
  <c r="O757" i="5"/>
  <c r="P757" i="5"/>
  <c r="Q757" i="5"/>
  <c r="R757" i="5"/>
  <c r="S757" i="5"/>
  <c r="T757" i="5"/>
  <c r="U757" i="5"/>
  <c r="V757" i="5"/>
  <c r="W757" i="5"/>
  <c r="X757" i="5"/>
  <c r="Y757" i="5"/>
  <c r="Z757" i="5"/>
  <c r="AA757" i="5"/>
  <c r="AB757" i="5"/>
  <c r="AC757" i="5"/>
  <c r="AD757" i="5"/>
  <c r="AE757" i="5"/>
  <c r="AF757" i="5"/>
  <c r="AG757" i="5"/>
  <c r="AH757" i="5"/>
  <c r="AI757" i="5"/>
  <c r="AJ757" i="5"/>
  <c r="AK757" i="5"/>
  <c r="AL757" i="5"/>
  <c r="AM757" i="5"/>
  <c r="AN757" i="5"/>
  <c r="AO757" i="5"/>
  <c r="AP757" i="5"/>
  <c r="AQ757" i="5"/>
  <c r="AR757" i="5"/>
  <c r="AS757" i="5"/>
  <c r="AT757" i="5"/>
  <c r="AU757" i="5"/>
  <c r="AV757" i="5"/>
  <c r="AW757" i="5"/>
  <c r="AX757" i="5"/>
  <c r="AY757" i="5"/>
  <c r="AZ757" i="5"/>
  <c r="BA757" i="5"/>
  <c r="BB757" i="5"/>
  <c r="BC757" i="5"/>
  <c r="BD757" i="5"/>
  <c r="BE757" i="5"/>
  <c r="BF757" i="5"/>
  <c r="BG757" i="5"/>
  <c r="BH757" i="5"/>
  <c r="BI757" i="5"/>
  <c r="BJ757" i="5"/>
  <c r="BK757" i="5"/>
  <c r="BL757" i="5"/>
  <c r="B758" i="5"/>
  <c r="C758" i="5"/>
  <c r="D758" i="5"/>
  <c r="E758" i="5"/>
  <c r="F758" i="5"/>
  <c r="G758" i="5"/>
  <c r="H758" i="5"/>
  <c r="I758" i="5"/>
  <c r="J758" i="5"/>
  <c r="K758" i="5"/>
  <c r="L758" i="5"/>
  <c r="M758" i="5"/>
  <c r="N758" i="5"/>
  <c r="O758" i="5"/>
  <c r="P758" i="5"/>
  <c r="Q758" i="5"/>
  <c r="R758" i="5"/>
  <c r="S758" i="5"/>
  <c r="T758" i="5"/>
  <c r="U758" i="5"/>
  <c r="V758" i="5"/>
  <c r="W758" i="5"/>
  <c r="X758" i="5"/>
  <c r="Y758" i="5"/>
  <c r="Z758" i="5"/>
  <c r="AA758" i="5"/>
  <c r="AB758" i="5"/>
  <c r="AC758" i="5"/>
  <c r="AD758" i="5"/>
  <c r="AE758" i="5"/>
  <c r="AF758" i="5"/>
  <c r="AG758" i="5"/>
  <c r="AH758" i="5"/>
  <c r="AI758" i="5"/>
  <c r="AJ758" i="5"/>
  <c r="AK758" i="5"/>
  <c r="AL758" i="5"/>
  <c r="AM758" i="5"/>
  <c r="AN758" i="5"/>
  <c r="AO758" i="5"/>
  <c r="AP758" i="5"/>
  <c r="AQ758" i="5"/>
  <c r="AR758" i="5"/>
  <c r="AS758" i="5"/>
  <c r="AT758" i="5"/>
  <c r="AU758" i="5"/>
  <c r="AV758" i="5"/>
  <c r="AW758" i="5"/>
  <c r="AX758" i="5"/>
  <c r="AY758" i="5"/>
  <c r="AZ758" i="5"/>
  <c r="BA758" i="5"/>
  <c r="BB758" i="5"/>
  <c r="BC758" i="5"/>
  <c r="BD758" i="5"/>
  <c r="BE758" i="5"/>
  <c r="BF758" i="5"/>
  <c r="BG758" i="5"/>
  <c r="BH758" i="5"/>
  <c r="BI758" i="5"/>
  <c r="BJ758" i="5"/>
  <c r="BK758" i="5"/>
  <c r="BL758" i="5"/>
  <c r="B759" i="5"/>
  <c r="C759" i="5"/>
  <c r="D759" i="5"/>
  <c r="E759" i="5"/>
  <c r="F759" i="5"/>
  <c r="G759" i="5"/>
  <c r="H759" i="5"/>
  <c r="I759" i="5"/>
  <c r="J759" i="5"/>
  <c r="K759" i="5"/>
  <c r="L759" i="5"/>
  <c r="M759" i="5"/>
  <c r="N759" i="5"/>
  <c r="O759" i="5"/>
  <c r="P759" i="5"/>
  <c r="Q759" i="5"/>
  <c r="R759" i="5"/>
  <c r="S759" i="5"/>
  <c r="T759" i="5"/>
  <c r="U759" i="5"/>
  <c r="V759" i="5"/>
  <c r="W759" i="5"/>
  <c r="X759" i="5"/>
  <c r="Y759" i="5"/>
  <c r="Z759" i="5"/>
  <c r="AA759" i="5"/>
  <c r="AB759" i="5"/>
  <c r="AC759" i="5"/>
  <c r="AD759" i="5"/>
  <c r="AE759" i="5"/>
  <c r="AF759" i="5"/>
  <c r="AG759" i="5"/>
  <c r="AH759" i="5"/>
  <c r="AI759" i="5"/>
  <c r="AJ759" i="5"/>
  <c r="AK759" i="5"/>
  <c r="AL759" i="5"/>
  <c r="AM759" i="5"/>
  <c r="AN759" i="5"/>
  <c r="AO759" i="5"/>
  <c r="AP759" i="5"/>
  <c r="AQ759" i="5"/>
  <c r="AR759" i="5"/>
  <c r="AS759" i="5"/>
  <c r="AT759" i="5"/>
  <c r="AU759" i="5"/>
  <c r="AV759" i="5"/>
  <c r="AW759" i="5"/>
  <c r="AX759" i="5"/>
  <c r="AY759" i="5"/>
  <c r="AZ759" i="5"/>
  <c r="BA759" i="5"/>
  <c r="BB759" i="5"/>
  <c r="BC759" i="5"/>
  <c r="BD759" i="5"/>
  <c r="BE759" i="5"/>
  <c r="BF759" i="5"/>
  <c r="BG759" i="5"/>
  <c r="BH759" i="5"/>
  <c r="BI759" i="5"/>
  <c r="BJ759" i="5"/>
  <c r="BK759" i="5"/>
  <c r="BL759" i="5"/>
  <c r="B760" i="5"/>
  <c r="C760" i="5"/>
  <c r="D760" i="5"/>
  <c r="E760" i="5"/>
  <c r="F760" i="5"/>
  <c r="G760" i="5"/>
  <c r="H760" i="5"/>
  <c r="I760" i="5"/>
  <c r="J760" i="5"/>
  <c r="K760" i="5"/>
  <c r="L760" i="5"/>
  <c r="M760" i="5"/>
  <c r="N760" i="5"/>
  <c r="O760" i="5"/>
  <c r="P760" i="5"/>
  <c r="Q760" i="5"/>
  <c r="R760" i="5"/>
  <c r="S760" i="5"/>
  <c r="T760" i="5"/>
  <c r="U760" i="5"/>
  <c r="V760" i="5"/>
  <c r="W760" i="5"/>
  <c r="X760" i="5"/>
  <c r="Y760" i="5"/>
  <c r="Z760" i="5"/>
  <c r="AA760" i="5"/>
  <c r="AB760" i="5"/>
  <c r="AC760" i="5"/>
  <c r="AD760" i="5"/>
  <c r="AE760" i="5"/>
  <c r="AF760" i="5"/>
  <c r="AG760" i="5"/>
  <c r="AH760" i="5"/>
  <c r="AI760" i="5"/>
  <c r="AJ760" i="5"/>
  <c r="AK760" i="5"/>
  <c r="AL760" i="5"/>
  <c r="AM760" i="5"/>
  <c r="AN760" i="5"/>
  <c r="AO760" i="5"/>
  <c r="AP760" i="5"/>
  <c r="AQ760" i="5"/>
  <c r="AR760" i="5"/>
  <c r="AS760" i="5"/>
  <c r="AT760" i="5"/>
  <c r="AU760" i="5"/>
  <c r="AV760" i="5"/>
  <c r="AW760" i="5"/>
  <c r="AX760" i="5"/>
  <c r="AY760" i="5"/>
  <c r="AZ760" i="5"/>
  <c r="BA760" i="5"/>
  <c r="BB760" i="5"/>
  <c r="BC760" i="5"/>
  <c r="BD760" i="5"/>
  <c r="BE760" i="5"/>
  <c r="BF760" i="5"/>
  <c r="BG760" i="5"/>
  <c r="BH760" i="5"/>
  <c r="BI760" i="5"/>
  <c r="BJ760" i="5"/>
  <c r="BK760" i="5"/>
  <c r="BL760" i="5"/>
  <c r="B761" i="5"/>
  <c r="C761" i="5"/>
  <c r="D761" i="5"/>
  <c r="E761" i="5"/>
  <c r="F761" i="5"/>
  <c r="G761" i="5"/>
  <c r="H761" i="5"/>
  <c r="I761" i="5"/>
  <c r="J761" i="5"/>
  <c r="K761" i="5"/>
  <c r="L761" i="5"/>
  <c r="M761" i="5"/>
  <c r="N761" i="5"/>
  <c r="O761" i="5"/>
  <c r="P761" i="5"/>
  <c r="Q761" i="5"/>
  <c r="R761" i="5"/>
  <c r="S761" i="5"/>
  <c r="T761" i="5"/>
  <c r="U761" i="5"/>
  <c r="V761" i="5"/>
  <c r="W761" i="5"/>
  <c r="X761" i="5"/>
  <c r="Y761" i="5"/>
  <c r="Z761" i="5"/>
  <c r="AA761" i="5"/>
  <c r="AB761" i="5"/>
  <c r="AC761" i="5"/>
  <c r="AD761" i="5"/>
  <c r="AE761" i="5"/>
  <c r="AF761" i="5"/>
  <c r="AG761" i="5"/>
  <c r="AH761" i="5"/>
  <c r="AI761" i="5"/>
  <c r="AJ761" i="5"/>
  <c r="AK761" i="5"/>
  <c r="AL761" i="5"/>
  <c r="AM761" i="5"/>
  <c r="AN761" i="5"/>
  <c r="AO761" i="5"/>
  <c r="AP761" i="5"/>
  <c r="AQ761" i="5"/>
  <c r="AR761" i="5"/>
  <c r="AS761" i="5"/>
  <c r="AT761" i="5"/>
  <c r="AU761" i="5"/>
  <c r="AV761" i="5"/>
  <c r="AW761" i="5"/>
  <c r="AX761" i="5"/>
  <c r="AY761" i="5"/>
  <c r="AZ761" i="5"/>
  <c r="BA761" i="5"/>
  <c r="BB761" i="5"/>
  <c r="BC761" i="5"/>
  <c r="BD761" i="5"/>
  <c r="BE761" i="5"/>
  <c r="BF761" i="5"/>
  <c r="BG761" i="5"/>
  <c r="BH761" i="5"/>
  <c r="BI761" i="5"/>
  <c r="BJ761" i="5"/>
  <c r="BK761" i="5"/>
  <c r="BL761" i="5"/>
  <c r="B762" i="5"/>
  <c r="C762" i="5"/>
  <c r="D762" i="5"/>
  <c r="E762" i="5"/>
  <c r="F762" i="5"/>
  <c r="G762" i="5"/>
  <c r="H762" i="5"/>
  <c r="I762" i="5"/>
  <c r="J762" i="5"/>
  <c r="K762" i="5"/>
  <c r="L762" i="5"/>
  <c r="M762" i="5"/>
  <c r="N762" i="5"/>
  <c r="O762" i="5"/>
  <c r="P762" i="5"/>
  <c r="Q762" i="5"/>
  <c r="R762" i="5"/>
  <c r="S762" i="5"/>
  <c r="T762" i="5"/>
  <c r="U762" i="5"/>
  <c r="V762" i="5"/>
  <c r="W762" i="5"/>
  <c r="X762" i="5"/>
  <c r="Y762" i="5"/>
  <c r="Z762" i="5"/>
  <c r="AA762" i="5"/>
  <c r="AB762" i="5"/>
  <c r="AC762" i="5"/>
  <c r="AD762" i="5"/>
  <c r="AE762" i="5"/>
  <c r="AF762" i="5"/>
  <c r="AG762" i="5"/>
  <c r="AH762" i="5"/>
  <c r="AI762" i="5"/>
  <c r="AJ762" i="5"/>
  <c r="AK762" i="5"/>
  <c r="AL762" i="5"/>
  <c r="AM762" i="5"/>
  <c r="AN762" i="5"/>
  <c r="AO762" i="5"/>
  <c r="AP762" i="5"/>
  <c r="AQ762" i="5"/>
  <c r="AR762" i="5"/>
  <c r="AS762" i="5"/>
  <c r="AT762" i="5"/>
  <c r="AU762" i="5"/>
  <c r="AV762" i="5"/>
  <c r="AW762" i="5"/>
  <c r="AX762" i="5"/>
  <c r="AY762" i="5"/>
  <c r="AZ762" i="5"/>
  <c r="BA762" i="5"/>
  <c r="BB762" i="5"/>
  <c r="BC762" i="5"/>
  <c r="BD762" i="5"/>
  <c r="BE762" i="5"/>
  <c r="BF762" i="5"/>
  <c r="BG762" i="5"/>
  <c r="BH762" i="5"/>
  <c r="BI762" i="5"/>
  <c r="BJ762" i="5"/>
  <c r="BK762" i="5"/>
  <c r="BL762" i="5"/>
  <c r="B763" i="5"/>
  <c r="C763" i="5"/>
  <c r="D763" i="5"/>
  <c r="E763" i="5"/>
  <c r="F763" i="5"/>
  <c r="G763" i="5"/>
  <c r="H763" i="5"/>
  <c r="I763" i="5"/>
  <c r="J763" i="5"/>
  <c r="K763" i="5"/>
  <c r="L763" i="5"/>
  <c r="M763" i="5"/>
  <c r="N763" i="5"/>
  <c r="O763" i="5"/>
  <c r="P763" i="5"/>
  <c r="Q763" i="5"/>
  <c r="R763" i="5"/>
  <c r="S763" i="5"/>
  <c r="T763" i="5"/>
  <c r="U763" i="5"/>
  <c r="V763" i="5"/>
  <c r="W763" i="5"/>
  <c r="X763" i="5"/>
  <c r="Y763" i="5"/>
  <c r="Z763" i="5"/>
  <c r="AA763" i="5"/>
  <c r="AB763" i="5"/>
  <c r="AC763" i="5"/>
  <c r="AD763" i="5"/>
  <c r="AE763" i="5"/>
  <c r="AF763" i="5"/>
  <c r="AG763" i="5"/>
  <c r="AH763" i="5"/>
  <c r="AI763" i="5"/>
  <c r="AJ763" i="5"/>
  <c r="AK763" i="5"/>
  <c r="AL763" i="5"/>
  <c r="AM763" i="5"/>
  <c r="AN763" i="5"/>
  <c r="AO763" i="5"/>
  <c r="AP763" i="5"/>
  <c r="AQ763" i="5"/>
  <c r="AR763" i="5"/>
  <c r="AS763" i="5"/>
  <c r="AT763" i="5"/>
  <c r="AU763" i="5"/>
  <c r="AV763" i="5"/>
  <c r="AW763" i="5"/>
  <c r="AX763" i="5"/>
  <c r="AY763" i="5"/>
  <c r="AZ763" i="5"/>
  <c r="BA763" i="5"/>
  <c r="BB763" i="5"/>
  <c r="BC763" i="5"/>
  <c r="BD763" i="5"/>
  <c r="BE763" i="5"/>
  <c r="BF763" i="5"/>
  <c r="BG763" i="5"/>
  <c r="BH763" i="5"/>
  <c r="BI763" i="5"/>
  <c r="BJ763" i="5"/>
  <c r="BK763" i="5"/>
  <c r="BL763" i="5"/>
  <c r="B764" i="5"/>
  <c r="C764" i="5"/>
  <c r="D764" i="5"/>
  <c r="E764" i="5"/>
  <c r="F764" i="5"/>
  <c r="G764" i="5"/>
  <c r="H764" i="5"/>
  <c r="I764" i="5"/>
  <c r="J764" i="5"/>
  <c r="K764" i="5"/>
  <c r="L764" i="5"/>
  <c r="M764" i="5"/>
  <c r="N764" i="5"/>
  <c r="O764" i="5"/>
  <c r="P764" i="5"/>
  <c r="Q764" i="5"/>
  <c r="R764" i="5"/>
  <c r="S764" i="5"/>
  <c r="T764" i="5"/>
  <c r="U764" i="5"/>
  <c r="V764" i="5"/>
  <c r="W764" i="5"/>
  <c r="X764" i="5"/>
  <c r="Y764" i="5"/>
  <c r="Z764" i="5"/>
  <c r="AA764" i="5"/>
  <c r="AB764" i="5"/>
  <c r="AC764" i="5"/>
  <c r="AD764" i="5"/>
  <c r="AE764" i="5"/>
  <c r="AF764" i="5"/>
  <c r="AG764" i="5"/>
  <c r="AH764" i="5"/>
  <c r="AI764" i="5"/>
  <c r="AJ764" i="5"/>
  <c r="AK764" i="5"/>
  <c r="AL764" i="5"/>
  <c r="AM764" i="5"/>
  <c r="AN764" i="5"/>
  <c r="AO764" i="5"/>
  <c r="AP764" i="5"/>
  <c r="AQ764" i="5"/>
  <c r="AR764" i="5"/>
  <c r="AS764" i="5"/>
  <c r="AT764" i="5"/>
  <c r="AU764" i="5"/>
  <c r="AV764" i="5"/>
  <c r="AW764" i="5"/>
  <c r="AX764" i="5"/>
  <c r="AY764" i="5"/>
  <c r="AZ764" i="5"/>
  <c r="BA764" i="5"/>
  <c r="BB764" i="5"/>
  <c r="BC764" i="5"/>
  <c r="BD764" i="5"/>
  <c r="BE764" i="5"/>
  <c r="BF764" i="5"/>
  <c r="BG764" i="5"/>
  <c r="BH764" i="5"/>
  <c r="BI764" i="5"/>
  <c r="BJ764" i="5"/>
  <c r="BK764" i="5"/>
  <c r="BL764" i="5"/>
  <c r="B765" i="5"/>
  <c r="C765" i="5"/>
  <c r="D765" i="5"/>
  <c r="E765" i="5"/>
  <c r="F765" i="5"/>
  <c r="G765" i="5"/>
  <c r="H765" i="5"/>
  <c r="I765" i="5"/>
  <c r="J765" i="5"/>
  <c r="K765" i="5"/>
  <c r="L765" i="5"/>
  <c r="M765" i="5"/>
  <c r="N765" i="5"/>
  <c r="O765" i="5"/>
  <c r="P765" i="5"/>
  <c r="Q765" i="5"/>
  <c r="R765" i="5"/>
  <c r="S765" i="5"/>
  <c r="T765" i="5"/>
  <c r="U765" i="5"/>
  <c r="V765" i="5"/>
  <c r="W765" i="5"/>
  <c r="X765" i="5"/>
  <c r="Y765" i="5"/>
  <c r="Z765" i="5"/>
  <c r="AA765" i="5"/>
  <c r="AB765" i="5"/>
  <c r="AC765" i="5"/>
  <c r="AD765" i="5"/>
  <c r="AE765" i="5"/>
  <c r="AF765" i="5"/>
  <c r="AG765" i="5"/>
  <c r="AH765" i="5"/>
  <c r="AI765" i="5"/>
  <c r="AJ765" i="5"/>
  <c r="AK765" i="5"/>
  <c r="AL765" i="5"/>
  <c r="AM765" i="5"/>
  <c r="AN765" i="5"/>
  <c r="AO765" i="5"/>
  <c r="AP765" i="5"/>
  <c r="AQ765" i="5"/>
  <c r="AR765" i="5"/>
  <c r="AS765" i="5"/>
  <c r="AT765" i="5"/>
  <c r="AU765" i="5"/>
  <c r="AV765" i="5"/>
  <c r="AW765" i="5"/>
  <c r="AX765" i="5"/>
  <c r="AY765" i="5"/>
  <c r="AZ765" i="5"/>
  <c r="BA765" i="5"/>
  <c r="BB765" i="5"/>
  <c r="BC765" i="5"/>
  <c r="BD765" i="5"/>
  <c r="BE765" i="5"/>
  <c r="BF765" i="5"/>
  <c r="BG765" i="5"/>
  <c r="BH765" i="5"/>
  <c r="BI765" i="5"/>
  <c r="BJ765" i="5"/>
  <c r="BK765" i="5"/>
  <c r="BL765" i="5"/>
  <c r="B766" i="5"/>
  <c r="C766" i="5"/>
  <c r="D766" i="5"/>
  <c r="E766" i="5"/>
  <c r="F766" i="5"/>
  <c r="G766" i="5"/>
  <c r="H766" i="5"/>
  <c r="I766" i="5"/>
  <c r="J766" i="5"/>
  <c r="K766" i="5"/>
  <c r="L766" i="5"/>
  <c r="M766" i="5"/>
  <c r="N766" i="5"/>
  <c r="O766" i="5"/>
  <c r="P766" i="5"/>
  <c r="Q766" i="5"/>
  <c r="R766" i="5"/>
  <c r="S766" i="5"/>
  <c r="T766" i="5"/>
  <c r="U766" i="5"/>
  <c r="V766" i="5"/>
  <c r="W766" i="5"/>
  <c r="X766" i="5"/>
  <c r="Y766" i="5"/>
  <c r="Z766" i="5"/>
  <c r="AA766" i="5"/>
  <c r="AB766" i="5"/>
  <c r="AC766" i="5"/>
  <c r="AD766" i="5"/>
  <c r="AE766" i="5"/>
  <c r="AF766" i="5"/>
  <c r="AG766" i="5"/>
  <c r="AH766" i="5"/>
  <c r="AI766" i="5"/>
  <c r="AJ766" i="5"/>
  <c r="AK766" i="5"/>
  <c r="AL766" i="5"/>
  <c r="AM766" i="5"/>
  <c r="AN766" i="5"/>
  <c r="AO766" i="5"/>
  <c r="AP766" i="5"/>
  <c r="AQ766" i="5"/>
  <c r="AR766" i="5"/>
  <c r="AS766" i="5"/>
  <c r="AT766" i="5"/>
  <c r="AU766" i="5"/>
  <c r="AV766" i="5"/>
  <c r="AW766" i="5"/>
  <c r="AX766" i="5"/>
  <c r="AY766" i="5"/>
  <c r="AZ766" i="5"/>
  <c r="BA766" i="5"/>
  <c r="BB766" i="5"/>
  <c r="BC766" i="5"/>
  <c r="BD766" i="5"/>
  <c r="BE766" i="5"/>
  <c r="BF766" i="5"/>
  <c r="BG766" i="5"/>
  <c r="BH766" i="5"/>
  <c r="BI766" i="5"/>
  <c r="BJ766" i="5"/>
  <c r="BK766" i="5"/>
  <c r="BL766" i="5"/>
  <c r="B767" i="5"/>
  <c r="C767" i="5"/>
  <c r="D767" i="5"/>
  <c r="E767" i="5"/>
  <c r="F767" i="5"/>
  <c r="G767" i="5"/>
  <c r="H767" i="5"/>
  <c r="I767" i="5"/>
  <c r="J767" i="5"/>
  <c r="K767" i="5"/>
  <c r="L767" i="5"/>
  <c r="M767" i="5"/>
  <c r="N767" i="5"/>
  <c r="O767" i="5"/>
  <c r="P767" i="5"/>
  <c r="Q767" i="5"/>
  <c r="R767" i="5"/>
  <c r="S767" i="5"/>
  <c r="T767" i="5"/>
  <c r="U767" i="5"/>
  <c r="V767" i="5"/>
  <c r="W767" i="5"/>
  <c r="X767" i="5"/>
  <c r="Y767" i="5"/>
  <c r="Z767" i="5"/>
  <c r="AA767" i="5"/>
  <c r="AB767" i="5"/>
  <c r="AC767" i="5"/>
  <c r="AD767" i="5"/>
  <c r="AE767" i="5"/>
  <c r="AF767" i="5"/>
  <c r="AG767" i="5"/>
  <c r="AH767" i="5"/>
  <c r="AI767" i="5"/>
  <c r="AJ767" i="5"/>
  <c r="AK767" i="5"/>
  <c r="AL767" i="5"/>
  <c r="AM767" i="5"/>
  <c r="AN767" i="5"/>
  <c r="AO767" i="5"/>
  <c r="AP767" i="5"/>
  <c r="AQ767" i="5"/>
  <c r="AR767" i="5"/>
  <c r="AS767" i="5"/>
  <c r="AT767" i="5"/>
  <c r="AU767" i="5"/>
  <c r="AV767" i="5"/>
  <c r="AW767" i="5"/>
  <c r="AX767" i="5"/>
  <c r="AY767" i="5"/>
  <c r="AZ767" i="5"/>
  <c r="BA767" i="5"/>
  <c r="BB767" i="5"/>
  <c r="BC767" i="5"/>
  <c r="BD767" i="5"/>
  <c r="BE767" i="5"/>
  <c r="BF767" i="5"/>
  <c r="BG767" i="5"/>
  <c r="BH767" i="5"/>
  <c r="BI767" i="5"/>
  <c r="BJ767" i="5"/>
  <c r="BK767" i="5"/>
  <c r="BL767" i="5"/>
  <c r="B768" i="5"/>
  <c r="C768" i="5"/>
  <c r="D768" i="5"/>
  <c r="E768" i="5"/>
  <c r="F768" i="5"/>
  <c r="G768" i="5"/>
  <c r="H768" i="5"/>
  <c r="I768" i="5"/>
  <c r="J768" i="5"/>
  <c r="K768" i="5"/>
  <c r="L768" i="5"/>
  <c r="M768" i="5"/>
  <c r="N768" i="5"/>
  <c r="O768" i="5"/>
  <c r="P768" i="5"/>
  <c r="Q768" i="5"/>
  <c r="R768" i="5"/>
  <c r="S768" i="5"/>
  <c r="T768" i="5"/>
  <c r="U768" i="5"/>
  <c r="V768" i="5"/>
  <c r="W768" i="5"/>
  <c r="X768" i="5"/>
  <c r="Y768" i="5"/>
  <c r="Z768" i="5"/>
  <c r="AA768" i="5"/>
  <c r="AB768" i="5"/>
  <c r="AC768" i="5"/>
  <c r="AD768" i="5"/>
  <c r="AE768" i="5"/>
  <c r="AF768" i="5"/>
  <c r="AG768" i="5"/>
  <c r="AH768" i="5"/>
  <c r="AI768" i="5"/>
  <c r="AJ768" i="5"/>
  <c r="AK768" i="5"/>
  <c r="AL768" i="5"/>
  <c r="AM768" i="5"/>
  <c r="AN768" i="5"/>
  <c r="AO768" i="5"/>
  <c r="AP768" i="5"/>
  <c r="AQ768" i="5"/>
  <c r="AR768" i="5"/>
  <c r="AS768" i="5"/>
  <c r="AT768" i="5"/>
  <c r="AU768" i="5"/>
  <c r="AV768" i="5"/>
  <c r="AW768" i="5"/>
  <c r="AX768" i="5"/>
  <c r="AY768" i="5"/>
  <c r="AZ768" i="5"/>
  <c r="BA768" i="5"/>
  <c r="BB768" i="5"/>
  <c r="BC768" i="5"/>
  <c r="BD768" i="5"/>
  <c r="BE768" i="5"/>
  <c r="BF768" i="5"/>
  <c r="BG768" i="5"/>
  <c r="BH768" i="5"/>
  <c r="BI768" i="5"/>
  <c r="BJ768" i="5"/>
  <c r="BK768" i="5"/>
  <c r="BL768" i="5"/>
  <c r="B769" i="5"/>
  <c r="C769" i="5"/>
  <c r="D769" i="5"/>
  <c r="E769" i="5"/>
  <c r="F769" i="5"/>
  <c r="G769" i="5"/>
  <c r="H769" i="5"/>
  <c r="I769" i="5"/>
  <c r="J769" i="5"/>
  <c r="K769" i="5"/>
  <c r="L769" i="5"/>
  <c r="M769" i="5"/>
  <c r="N769" i="5"/>
  <c r="O769" i="5"/>
  <c r="P769" i="5"/>
  <c r="Q769" i="5"/>
  <c r="R769" i="5"/>
  <c r="S769" i="5"/>
  <c r="T769" i="5"/>
  <c r="U769" i="5"/>
  <c r="V769" i="5"/>
  <c r="W769" i="5"/>
  <c r="X769" i="5"/>
  <c r="Y769" i="5"/>
  <c r="Z769" i="5"/>
  <c r="AA769" i="5"/>
  <c r="AB769" i="5"/>
  <c r="AC769" i="5"/>
  <c r="AD769" i="5"/>
  <c r="AE769" i="5"/>
  <c r="AF769" i="5"/>
  <c r="AG769" i="5"/>
  <c r="AH769" i="5"/>
  <c r="AI769" i="5"/>
  <c r="AJ769" i="5"/>
  <c r="AK769" i="5"/>
  <c r="AL769" i="5"/>
  <c r="AM769" i="5"/>
  <c r="AN769" i="5"/>
  <c r="AO769" i="5"/>
  <c r="AP769" i="5"/>
  <c r="AQ769" i="5"/>
  <c r="AR769" i="5"/>
  <c r="AS769" i="5"/>
  <c r="AT769" i="5"/>
  <c r="AU769" i="5"/>
  <c r="AV769" i="5"/>
  <c r="AW769" i="5"/>
  <c r="AX769" i="5"/>
  <c r="AY769" i="5"/>
  <c r="AZ769" i="5"/>
  <c r="BA769" i="5"/>
  <c r="BB769" i="5"/>
  <c r="BC769" i="5"/>
  <c r="BD769" i="5"/>
  <c r="BE769" i="5"/>
  <c r="BF769" i="5"/>
  <c r="BG769" i="5"/>
  <c r="BH769" i="5"/>
  <c r="BI769" i="5"/>
  <c r="BJ769" i="5"/>
  <c r="BK769" i="5"/>
  <c r="BL769" i="5"/>
  <c r="B770" i="5"/>
  <c r="C770" i="5"/>
  <c r="D770" i="5"/>
  <c r="E770" i="5"/>
  <c r="F770" i="5"/>
  <c r="G770" i="5"/>
  <c r="H770" i="5"/>
  <c r="I770" i="5"/>
  <c r="J770" i="5"/>
  <c r="K770" i="5"/>
  <c r="L770" i="5"/>
  <c r="M770" i="5"/>
  <c r="N770" i="5"/>
  <c r="O770" i="5"/>
  <c r="P770" i="5"/>
  <c r="Q770" i="5"/>
  <c r="R770" i="5"/>
  <c r="S770" i="5"/>
  <c r="T770" i="5"/>
  <c r="U770" i="5"/>
  <c r="V770" i="5"/>
  <c r="W770" i="5"/>
  <c r="X770" i="5"/>
  <c r="Y770" i="5"/>
  <c r="Z770" i="5"/>
  <c r="AA770" i="5"/>
  <c r="AB770" i="5"/>
  <c r="AC770" i="5"/>
  <c r="AD770" i="5"/>
  <c r="AE770" i="5"/>
  <c r="AF770" i="5"/>
  <c r="AG770" i="5"/>
  <c r="AH770" i="5"/>
  <c r="AI770" i="5"/>
  <c r="AJ770" i="5"/>
  <c r="AK770" i="5"/>
  <c r="AL770" i="5"/>
  <c r="AM770" i="5"/>
  <c r="AN770" i="5"/>
  <c r="AO770" i="5"/>
  <c r="AP770" i="5"/>
  <c r="AQ770" i="5"/>
  <c r="AR770" i="5"/>
  <c r="AS770" i="5"/>
  <c r="AT770" i="5"/>
  <c r="AU770" i="5"/>
  <c r="AV770" i="5"/>
  <c r="AW770" i="5"/>
  <c r="AX770" i="5"/>
  <c r="AY770" i="5"/>
  <c r="AZ770" i="5"/>
  <c r="BA770" i="5"/>
  <c r="BB770" i="5"/>
  <c r="BC770" i="5"/>
  <c r="BD770" i="5"/>
  <c r="BE770" i="5"/>
  <c r="BF770" i="5"/>
  <c r="BG770" i="5"/>
  <c r="BH770" i="5"/>
  <c r="BI770" i="5"/>
  <c r="BJ770" i="5"/>
  <c r="BK770" i="5"/>
  <c r="BL770" i="5"/>
  <c r="B771" i="5"/>
  <c r="C771" i="5"/>
  <c r="D771" i="5"/>
  <c r="E771" i="5"/>
  <c r="F771" i="5"/>
  <c r="G771" i="5"/>
  <c r="H771" i="5"/>
  <c r="I771" i="5"/>
  <c r="J771" i="5"/>
  <c r="K771" i="5"/>
  <c r="L771" i="5"/>
  <c r="M771" i="5"/>
  <c r="N771" i="5"/>
  <c r="O771" i="5"/>
  <c r="P771" i="5"/>
  <c r="Q771" i="5"/>
  <c r="R771" i="5"/>
  <c r="S771" i="5"/>
  <c r="T771" i="5"/>
  <c r="U771" i="5"/>
  <c r="V771" i="5"/>
  <c r="W771" i="5"/>
  <c r="X771" i="5"/>
  <c r="Y771" i="5"/>
  <c r="Z771" i="5"/>
  <c r="AA771" i="5"/>
  <c r="AB771" i="5"/>
  <c r="AC771" i="5"/>
  <c r="AD771" i="5"/>
  <c r="AE771" i="5"/>
  <c r="AF771" i="5"/>
  <c r="AG771" i="5"/>
  <c r="AH771" i="5"/>
  <c r="AI771" i="5"/>
  <c r="AJ771" i="5"/>
  <c r="AK771" i="5"/>
  <c r="AL771" i="5"/>
  <c r="AM771" i="5"/>
  <c r="AN771" i="5"/>
  <c r="AO771" i="5"/>
  <c r="AP771" i="5"/>
  <c r="AQ771" i="5"/>
  <c r="AR771" i="5"/>
  <c r="AS771" i="5"/>
  <c r="AT771" i="5"/>
  <c r="AU771" i="5"/>
  <c r="AV771" i="5"/>
  <c r="AW771" i="5"/>
  <c r="AX771" i="5"/>
  <c r="AY771" i="5"/>
  <c r="AZ771" i="5"/>
  <c r="BA771" i="5"/>
  <c r="BB771" i="5"/>
  <c r="BC771" i="5"/>
  <c r="BD771" i="5"/>
  <c r="BE771" i="5"/>
  <c r="BF771" i="5"/>
  <c r="BG771" i="5"/>
  <c r="BH771" i="5"/>
  <c r="BI771" i="5"/>
  <c r="BJ771" i="5"/>
  <c r="BK771" i="5"/>
  <c r="BL771" i="5"/>
  <c r="B772" i="5"/>
  <c r="C772" i="5"/>
  <c r="D772" i="5"/>
  <c r="E772" i="5"/>
  <c r="F772" i="5"/>
  <c r="G772" i="5"/>
  <c r="H772" i="5"/>
  <c r="I772" i="5"/>
  <c r="J772" i="5"/>
  <c r="K772" i="5"/>
  <c r="L772" i="5"/>
  <c r="M772" i="5"/>
  <c r="N772" i="5"/>
  <c r="O772" i="5"/>
  <c r="P772" i="5"/>
  <c r="Q772" i="5"/>
  <c r="R772" i="5"/>
  <c r="S772" i="5"/>
  <c r="T772" i="5"/>
  <c r="U772" i="5"/>
  <c r="V772" i="5"/>
  <c r="W772" i="5"/>
  <c r="X772" i="5"/>
  <c r="Y772" i="5"/>
  <c r="Z772" i="5"/>
  <c r="AA772" i="5"/>
  <c r="AB772" i="5"/>
  <c r="AC772" i="5"/>
  <c r="AD772" i="5"/>
  <c r="AE772" i="5"/>
  <c r="AF772" i="5"/>
  <c r="AG772" i="5"/>
  <c r="AH772" i="5"/>
  <c r="AI772" i="5"/>
  <c r="AJ772" i="5"/>
  <c r="AK772" i="5"/>
  <c r="AL772" i="5"/>
  <c r="AM772" i="5"/>
  <c r="AN772" i="5"/>
  <c r="AO772" i="5"/>
  <c r="AP772" i="5"/>
  <c r="AQ772" i="5"/>
  <c r="AR772" i="5"/>
  <c r="AS772" i="5"/>
  <c r="AT772" i="5"/>
  <c r="AU772" i="5"/>
  <c r="AV772" i="5"/>
  <c r="AW772" i="5"/>
  <c r="AX772" i="5"/>
  <c r="AY772" i="5"/>
  <c r="AZ772" i="5"/>
  <c r="BA772" i="5"/>
  <c r="BB772" i="5"/>
  <c r="BC772" i="5"/>
  <c r="BD772" i="5"/>
  <c r="BE772" i="5"/>
  <c r="BF772" i="5"/>
  <c r="BG772" i="5"/>
  <c r="BH772" i="5"/>
  <c r="BI772" i="5"/>
  <c r="BJ772" i="5"/>
  <c r="BK772" i="5"/>
  <c r="BL772" i="5"/>
  <c r="B773" i="5"/>
  <c r="C773" i="5"/>
  <c r="D773" i="5"/>
  <c r="E773" i="5"/>
  <c r="F773" i="5"/>
  <c r="G773" i="5"/>
  <c r="H773" i="5"/>
  <c r="I773" i="5"/>
  <c r="J773" i="5"/>
  <c r="K773" i="5"/>
  <c r="L773" i="5"/>
  <c r="M773" i="5"/>
  <c r="N773" i="5"/>
  <c r="O773" i="5"/>
  <c r="P773" i="5"/>
  <c r="Q773" i="5"/>
  <c r="R773" i="5"/>
  <c r="S773" i="5"/>
  <c r="T773" i="5"/>
  <c r="U773" i="5"/>
  <c r="V773" i="5"/>
  <c r="W773" i="5"/>
  <c r="X773" i="5"/>
  <c r="Y773" i="5"/>
  <c r="Z773" i="5"/>
  <c r="AA773" i="5"/>
  <c r="AB773" i="5"/>
  <c r="AC773" i="5"/>
  <c r="AD773" i="5"/>
  <c r="AE773" i="5"/>
  <c r="AF773" i="5"/>
  <c r="AG773" i="5"/>
  <c r="AH773" i="5"/>
  <c r="AI773" i="5"/>
  <c r="AJ773" i="5"/>
  <c r="AK773" i="5"/>
  <c r="AL773" i="5"/>
  <c r="AM773" i="5"/>
  <c r="AN773" i="5"/>
  <c r="AO773" i="5"/>
  <c r="AP773" i="5"/>
  <c r="AQ773" i="5"/>
  <c r="AR773" i="5"/>
  <c r="AS773" i="5"/>
  <c r="AT773" i="5"/>
  <c r="AU773" i="5"/>
  <c r="AV773" i="5"/>
  <c r="AW773" i="5"/>
  <c r="AX773" i="5"/>
  <c r="AY773" i="5"/>
  <c r="AZ773" i="5"/>
  <c r="BA773" i="5"/>
  <c r="BB773" i="5"/>
  <c r="BC773" i="5"/>
  <c r="BD773" i="5"/>
  <c r="BE773" i="5"/>
  <c r="BF773" i="5"/>
  <c r="BG773" i="5"/>
  <c r="BH773" i="5"/>
  <c r="BI773" i="5"/>
  <c r="BJ773" i="5"/>
  <c r="BK773" i="5"/>
  <c r="BL773" i="5"/>
  <c r="B774" i="5"/>
  <c r="C774" i="5"/>
  <c r="D774" i="5"/>
  <c r="E774" i="5"/>
  <c r="F774" i="5"/>
  <c r="G774" i="5"/>
  <c r="H774" i="5"/>
  <c r="I774" i="5"/>
  <c r="J774" i="5"/>
  <c r="K774" i="5"/>
  <c r="L774" i="5"/>
  <c r="M774" i="5"/>
  <c r="N774" i="5"/>
  <c r="O774" i="5"/>
  <c r="P774" i="5"/>
  <c r="Q774" i="5"/>
  <c r="R774" i="5"/>
  <c r="S774" i="5"/>
  <c r="T774" i="5"/>
  <c r="U774" i="5"/>
  <c r="V774" i="5"/>
  <c r="W774" i="5"/>
  <c r="X774" i="5"/>
  <c r="Y774" i="5"/>
  <c r="Z774" i="5"/>
  <c r="AA774" i="5"/>
  <c r="AB774" i="5"/>
  <c r="AC774" i="5"/>
  <c r="AD774" i="5"/>
  <c r="AE774" i="5"/>
  <c r="AF774" i="5"/>
  <c r="AG774" i="5"/>
  <c r="AH774" i="5"/>
  <c r="AI774" i="5"/>
  <c r="AJ774" i="5"/>
  <c r="AK774" i="5"/>
  <c r="AL774" i="5"/>
  <c r="AM774" i="5"/>
  <c r="AN774" i="5"/>
  <c r="AO774" i="5"/>
  <c r="AP774" i="5"/>
  <c r="AQ774" i="5"/>
  <c r="AR774" i="5"/>
  <c r="AS774" i="5"/>
  <c r="AT774" i="5"/>
  <c r="AU774" i="5"/>
  <c r="AV774" i="5"/>
  <c r="AW774" i="5"/>
  <c r="AX774" i="5"/>
  <c r="AY774" i="5"/>
  <c r="AZ774" i="5"/>
  <c r="BA774" i="5"/>
  <c r="BB774" i="5"/>
  <c r="BC774" i="5"/>
  <c r="BD774" i="5"/>
  <c r="BE774" i="5"/>
  <c r="BF774" i="5"/>
  <c r="BG774" i="5"/>
  <c r="BH774" i="5"/>
  <c r="BI774" i="5"/>
  <c r="BJ774" i="5"/>
  <c r="BK774" i="5"/>
  <c r="BL774" i="5"/>
  <c r="B775" i="5"/>
  <c r="C775" i="5"/>
  <c r="D775" i="5"/>
  <c r="E775" i="5"/>
  <c r="F775" i="5"/>
  <c r="G775" i="5"/>
  <c r="H775" i="5"/>
  <c r="I775" i="5"/>
  <c r="J775" i="5"/>
  <c r="K775" i="5"/>
  <c r="L775" i="5"/>
  <c r="M775" i="5"/>
  <c r="N775" i="5"/>
  <c r="O775" i="5"/>
  <c r="P775" i="5"/>
  <c r="Q775" i="5"/>
  <c r="R775" i="5"/>
  <c r="S775" i="5"/>
  <c r="T775" i="5"/>
  <c r="U775" i="5"/>
  <c r="V775" i="5"/>
  <c r="W775" i="5"/>
  <c r="X775" i="5"/>
  <c r="Y775" i="5"/>
  <c r="Z775" i="5"/>
  <c r="AA775" i="5"/>
  <c r="AB775" i="5"/>
  <c r="AC775" i="5"/>
  <c r="AD775" i="5"/>
  <c r="AE775" i="5"/>
  <c r="AF775" i="5"/>
  <c r="AG775" i="5"/>
  <c r="AH775" i="5"/>
  <c r="AI775" i="5"/>
  <c r="AJ775" i="5"/>
  <c r="AK775" i="5"/>
  <c r="AL775" i="5"/>
  <c r="AM775" i="5"/>
  <c r="AN775" i="5"/>
  <c r="AO775" i="5"/>
  <c r="AP775" i="5"/>
  <c r="AQ775" i="5"/>
  <c r="AR775" i="5"/>
  <c r="AS775" i="5"/>
  <c r="AT775" i="5"/>
  <c r="AU775" i="5"/>
  <c r="AV775" i="5"/>
  <c r="AW775" i="5"/>
  <c r="AX775" i="5"/>
  <c r="AY775" i="5"/>
  <c r="AZ775" i="5"/>
  <c r="BA775" i="5"/>
  <c r="BB775" i="5"/>
  <c r="BC775" i="5"/>
  <c r="BD775" i="5"/>
  <c r="BE775" i="5"/>
  <c r="BF775" i="5"/>
  <c r="BG775" i="5"/>
  <c r="BH775" i="5"/>
  <c r="BI775" i="5"/>
  <c r="BJ775" i="5"/>
  <c r="BK775" i="5"/>
  <c r="BL775" i="5"/>
  <c r="B776" i="5"/>
  <c r="C776" i="5"/>
  <c r="D776" i="5"/>
  <c r="E776" i="5"/>
  <c r="F776" i="5"/>
  <c r="G776" i="5"/>
  <c r="H776" i="5"/>
  <c r="I776" i="5"/>
  <c r="J776" i="5"/>
  <c r="K776" i="5"/>
  <c r="L776" i="5"/>
  <c r="M776" i="5"/>
  <c r="N776" i="5"/>
  <c r="O776" i="5"/>
  <c r="P776" i="5"/>
  <c r="Q776" i="5"/>
  <c r="R776" i="5"/>
  <c r="S776" i="5"/>
  <c r="T776" i="5"/>
  <c r="U776" i="5"/>
  <c r="V776" i="5"/>
  <c r="W776" i="5"/>
  <c r="X776" i="5"/>
  <c r="Y776" i="5"/>
  <c r="Z776" i="5"/>
  <c r="AA776" i="5"/>
  <c r="AB776" i="5"/>
  <c r="AC776" i="5"/>
  <c r="AD776" i="5"/>
  <c r="AE776" i="5"/>
  <c r="AF776" i="5"/>
  <c r="AG776" i="5"/>
  <c r="AH776" i="5"/>
  <c r="AI776" i="5"/>
  <c r="AJ776" i="5"/>
  <c r="AK776" i="5"/>
  <c r="AL776" i="5"/>
  <c r="AM776" i="5"/>
  <c r="AN776" i="5"/>
  <c r="AO776" i="5"/>
  <c r="AP776" i="5"/>
  <c r="AQ776" i="5"/>
  <c r="AR776" i="5"/>
  <c r="AS776" i="5"/>
  <c r="AT776" i="5"/>
  <c r="AU776" i="5"/>
  <c r="AV776" i="5"/>
  <c r="AW776" i="5"/>
  <c r="AX776" i="5"/>
  <c r="AY776" i="5"/>
  <c r="AZ776" i="5"/>
  <c r="BA776" i="5"/>
  <c r="BB776" i="5"/>
  <c r="BC776" i="5"/>
  <c r="BD776" i="5"/>
  <c r="BE776" i="5"/>
  <c r="BF776" i="5"/>
  <c r="BG776" i="5"/>
  <c r="BH776" i="5"/>
  <c r="BI776" i="5"/>
  <c r="BJ776" i="5"/>
  <c r="BK776" i="5"/>
  <c r="BL776" i="5"/>
  <c r="B777" i="5"/>
  <c r="C777" i="5"/>
  <c r="D777" i="5"/>
  <c r="E777" i="5"/>
  <c r="F777" i="5"/>
  <c r="G777" i="5"/>
  <c r="H777" i="5"/>
  <c r="I777" i="5"/>
  <c r="J777" i="5"/>
  <c r="K777" i="5"/>
  <c r="L777" i="5"/>
  <c r="M777" i="5"/>
  <c r="N777" i="5"/>
  <c r="O777" i="5"/>
  <c r="P777" i="5"/>
  <c r="Q777" i="5"/>
  <c r="R777" i="5"/>
  <c r="S777" i="5"/>
  <c r="T777" i="5"/>
  <c r="U777" i="5"/>
  <c r="V777" i="5"/>
  <c r="W777" i="5"/>
  <c r="X777" i="5"/>
  <c r="Y777" i="5"/>
  <c r="Z777" i="5"/>
  <c r="AA777" i="5"/>
  <c r="AB777" i="5"/>
  <c r="AC777" i="5"/>
  <c r="AD777" i="5"/>
  <c r="AE777" i="5"/>
  <c r="AF777" i="5"/>
  <c r="AG777" i="5"/>
  <c r="AH777" i="5"/>
  <c r="AI777" i="5"/>
  <c r="AJ777" i="5"/>
  <c r="AK777" i="5"/>
  <c r="AL777" i="5"/>
  <c r="AM777" i="5"/>
  <c r="AN777" i="5"/>
  <c r="AO777" i="5"/>
  <c r="AP777" i="5"/>
  <c r="AQ777" i="5"/>
  <c r="AR777" i="5"/>
  <c r="AS777" i="5"/>
  <c r="AT777" i="5"/>
  <c r="AU777" i="5"/>
  <c r="AV777" i="5"/>
  <c r="AW777" i="5"/>
  <c r="AX777" i="5"/>
  <c r="AY777" i="5"/>
  <c r="AZ777" i="5"/>
  <c r="BA777" i="5"/>
  <c r="BB777" i="5"/>
  <c r="BC777" i="5"/>
  <c r="BD777" i="5"/>
  <c r="BE777" i="5"/>
  <c r="BF777" i="5"/>
  <c r="BG777" i="5"/>
  <c r="BH777" i="5"/>
  <c r="BI777" i="5"/>
  <c r="BJ777" i="5"/>
  <c r="BK777" i="5"/>
  <c r="BL777" i="5"/>
  <c r="B778" i="5"/>
  <c r="C778" i="5"/>
  <c r="D778" i="5"/>
  <c r="E778" i="5"/>
  <c r="F778" i="5"/>
  <c r="G778" i="5"/>
  <c r="H778" i="5"/>
  <c r="I778" i="5"/>
  <c r="J778" i="5"/>
  <c r="K778" i="5"/>
  <c r="L778" i="5"/>
  <c r="M778" i="5"/>
  <c r="N778" i="5"/>
  <c r="O778" i="5"/>
  <c r="P778" i="5"/>
  <c r="Q778" i="5"/>
  <c r="R778" i="5"/>
  <c r="S778" i="5"/>
  <c r="T778" i="5"/>
  <c r="U778" i="5"/>
  <c r="V778" i="5"/>
  <c r="W778" i="5"/>
  <c r="X778" i="5"/>
  <c r="Y778" i="5"/>
  <c r="Z778" i="5"/>
  <c r="AA778" i="5"/>
  <c r="AB778" i="5"/>
  <c r="AC778" i="5"/>
  <c r="AD778" i="5"/>
  <c r="AE778" i="5"/>
  <c r="AF778" i="5"/>
  <c r="AG778" i="5"/>
  <c r="AH778" i="5"/>
  <c r="AI778" i="5"/>
  <c r="AJ778" i="5"/>
  <c r="AK778" i="5"/>
  <c r="AL778" i="5"/>
  <c r="AM778" i="5"/>
  <c r="AN778" i="5"/>
  <c r="AO778" i="5"/>
  <c r="AP778" i="5"/>
  <c r="AQ778" i="5"/>
  <c r="AR778" i="5"/>
  <c r="AS778" i="5"/>
  <c r="AT778" i="5"/>
  <c r="AU778" i="5"/>
  <c r="AV778" i="5"/>
  <c r="AW778" i="5"/>
  <c r="AX778" i="5"/>
  <c r="AY778" i="5"/>
  <c r="AZ778" i="5"/>
  <c r="BA778" i="5"/>
  <c r="BB778" i="5"/>
  <c r="BC778" i="5"/>
  <c r="BD778" i="5"/>
  <c r="BE778" i="5"/>
  <c r="BF778" i="5"/>
  <c r="BG778" i="5"/>
  <c r="BH778" i="5"/>
  <c r="BI778" i="5"/>
  <c r="BJ778" i="5"/>
  <c r="BK778" i="5"/>
  <c r="BL778" i="5"/>
  <c r="B779" i="5"/>
  <c r="C779" i="5"/>
  <c r="D779" i="5"/>
  <c r="E779" i="5"/>
  <c r="F779" i="5"/>
  <c r="G779" i="5"/>
  <c r="H779" i="5"/>
  <c r="I779" i="5"/>
  <c r="J779" i="5"/>
  <c r="K779" i="5"/>
  <c r="L779" i="5"/>
  <c r="M779" i="5"/>
  <c r="N779" i="5"/>
  <c r="O779" i="5"/>
  <c r="P779" i="5"/>
  <c r="Q779" i="5"/>
  <c r="R779" i="5"/>
  <c r="S779" i="5"/>
  <c r="T779" i="5"/>
  <c r="U779" i="5"/>
  <c r="V779" i="5"/>
  <c r="W779" i="5"/>
  <c r="X779" i="5"/>
  <c r="Y779" i="5"/>
  <c r="Z779" i="5"/>
  <c r="AA779" i="5"/>
  <c r="AB779" i="5"/>
  <c r="AC779" i="5"/>
  <c r="AD779" i="5"/>
  <c r="AE779" i="5"/>
  <c r="AF779" i="5"/>
  <c r="AG779" i="5"/>
  <c r="AH779" i="5"/>
  <c r="AI779" i="5"/>
  <c r="AJ779" i="5"/>
  <c r="AK779" i="5"/>
  <c r="AL779" i="5"/>
  <c r="AM779" i="5"/>
  <c r="AN779" i="5"/>
  <c r="AO779" i="5"/>
  <c r="AP779" i="5"/>
  <c r="AQ779" i="5"/>
  <c r="AR779" i="5"/>
  <c r="AS779" i="5"/>
  <c r="AT779" i="5"/>
  <c r="AU779" i="5"/>
  <c r="AV779" i="5"/>
  <c r="AW779" i="5"/>
  <c r="AX779" i="5"/>
  <c r="AY779" i="5"/>
  <c r="AZ779" i="5"/>
  <c r="BA779" i="5"/>
  <c r="BB779" i="5"/>
  <c r="BC779" i="5"/>
  <c r="BD779" i="5"/>
  <c r="BE779" i="5"/>
  <c r="BF779" i="5"/>
  <c r="BG779" i="5"/>
  <c r="BH779" i="5"/>
  <c r="BI779" i="5"/>
  <c r="BJ779" i="5"/>
  <c r="BK779" i="5"/>
  <c r="BL779" i="5"/>
  <c r="B780" i="5"/>
  <c r="C780" i="5"/>
  <c r="D780" i="5"/>
  <c r="E780" i="5"/>
  <c r="F780" i="5"/>
  <c r="G780" i="5"/>
  <c r="H780" i="5"/>
  <c r="I780" i="5"/>
  <c r="J780" i="5"/>
  <c r="K780" i="5"/>
  <c r="L780" i="5"/>
  <c r="M780" i="5"/>
  <c r="N780" i="5"/>
  <c r="O780" i="5"/>
  <c r="P780" i="5"/>
  <c r="Q780" i="5"/>
  <c r="R780" i="5"/>
  <c r="S780" i="5"/>
  <c r="T780" i="5"/>
  <c r="U780" i="5"/>
  <c r="V780" i="5"/>
  <c r="W780" i="5"/>
  <c r="X780" i="5"/>
  <c r="Y780" i="5"/>
  <c r="Z780" i="5"/>
  <c r="AA780" i="5"/>
  <c r="AB780" i="5"/>
  <c r="AC780" i="5"/>
  <c r="AD780" i="5"/>
  <c r="AE780" i="5"/>
  <c r="AF780" i="5"/>
  <c r="AG780" i="5"/>
  <c r="AH780" i="5"/>
  <c r="AI780" i="5"/>
  <c r="AJ780" i="5"/>
  <c r="AK780" i="5"/>
  <c r="AL780" i="5"/>
  <c r="AM780" i="5"/>
  <c r="AN780" i="5"/>
  <c r="AO780" i="5"/>
  <c r="AP780" i="5"/>
  <c r="AQ780" i="5"/>
  <c r="AR780" i="5"/>
  <c r="AS780" i="5"/>
  <c r="AT780" i="5"/>
  <c r="AU780" i="5"/>
  <c r="AV780" i="5"/>
  <c r="AW780" i="5"/>
  <c r="AX780" i="5"/>
  <c r="AY780" i="5"/>
  <c r="AZ780" i="5"/>
  <c r="BA780" i="5"/>
  <c r="BB780" i="5"/>
  <c r="BC780" i="5"/>
  <c r="BD780" i="5"/>
  <c r="BE780" i="5"/>
  <c r="BF780" i="5"/>
  <c r="BG780" i="5"/>
  <c r="BH780" i="5"/>
  <c r="BI780" i="5"/>
  <c r="BJ780" i="5"/>
  <c r="BK780" i="5"/>
  <c r="BL780" i="5"/>
  <c r="B781" i="5"/>
  <c r="C781" i="5"/>
  <c r="D781" i="5"/>
  <c r="E781" i="5"/>
  <c r="F781" i="5"/>
  <c r="G781" i="5"/>
  <c r="H781" i="5"/>
  <c r="I781" i="5"/>
  <c r="J781" i="5"/>
  <c r="K781" i="5"/>
  <c r="L781" i="5"/>
  <c r="M781" i="5"/>
  <c r="N781" i="5"/>
  <c r="O781" i="5"/>
  <c r="P781" i="5"/>
  <c r="Q781" i="5"/>
  <c r="R781" i="5"/>
  <c r="S781" i="5"/>
  <c r="T781" i="5"/>
  <c r="U781" i="5"/>
  <c r="V781" i="5"/>
  <c r="W781" i="5"/>
  <c r="X781" i="5"/>
  <c r="Y781" i="5"/>
  <c r="Z781" i="5"/>
  <c r="AA781" i="5"/>
  <c r="AB781" i="5"/>
  <c r="AC781" i="5"/>
  <c r="AD781" i="5"/>
  <c r="AE781" i="5"/>
  <c r="AF781" i="5"/>
  <c r="AG781" i="5"/>
  <c r="AH781" i="5"/>
  <c r="AI781" i="5"/>
  <c r="AJ781" i="5"/>
  <c r="AK781" i="5"/>
  <c r="AL781" i="5"/>
  <c r="AM781" i="5"/>
  <c r="AN781" i="5"/>
  <c r="AO781" i="5"/>
  <c r="AP781" i="5"/>
  <c r="AQ781" i="5"/>
  <c r="AR781" i="5"/>
  <c r="AS781" i="5"/>
  <c r="AT781" i="5"/>
  <c r="AU781" i="5"/>
  <c r="AV781" i="5"/>
  <c r="AW781" i="5"/>
  <c r="AX781" i="5"/>
  <c r="AY781" i="5"/>
  <c r="AZ781" i="5"/>
  <c r="BA781" i="5"/>
  <c r="BB781" i="5"/>
  <c r="BC781" i="5"/>
  <c r="BD781" i="5"/>
  <c r="BE781" i="5"/>
  <c r="BF781" i="5"/>
  <c r="BG781" i="5"/>
  <c r="BH781" i="5"/>
  <c r="BI781" i="5"/>
  <c r="BJ781" i="5"/>
  <c r="BK781" i="5"/>
  <c r="BL781" i="5"/>
  <c r="B782" i="5"/>
  <c r="C782" i="5"/>
  <c r="D782" i="5"/>
  <c r="E782" i="5"/>
  <c r="F782" i="5"/>
  <c r="G782" i="5"/>
  <c r="H782" i="5"/>
  <c r="I782" i="5"/>
  <c r="J782" i="5"/>
  <c r="K782" i="5"/>
  <c r="L782" i="5"/>
  <c r="M782" i="5"/>
  <c r="N782" i="5"/>
  <c r="O782" i="5"/>
  <c r="P782" i="5"/>
  <c r="Q782" i="5"/>
  <c r="R782" i="5"/>
  <c r="S782" i="5"/>
  <c r="T782" i="5"/>
  <c r="U782" i="5"/>
  <c r="V782" i="5"/>
  <c r="W782" i="5"/>
  <c r="X782" i="5"/>
  <c r="Y782" i="5"/>
  <c r="Z782" i="5"/>
  <c r="AA782" i="5"/>
  <c r="AB782" i="5"/>
  <c r="AC782" i="5"/>
  <c r="AD782" i="5"/>
  <c r="AE782" i="5"/>
  <c r="AF782" i="5"/>
  <c r="AG782" i="5"/>
  <c r="AH782" i="5"/>
  <c r="AI782" i="5"/>
  <c r="AJ782" i="5"/>
  <c r="AK782" i="5"/>
  <c r="AL782" i="5"/>
  <c r="AM782" i="5"/>
  <c r="AN782" i="5"/>
  <c r="AO782" i="5"/>
  <c r="AP782" i="5"/>
  <c r="AQ782" i="5"/>
  <c r="AR782" i="5"/>
  <c r="AS782" i="5"/>
  <c r="AT782" i="5"/>
  <c r="AU782" i="5"/>
  <c r="AV782" i="5"/>
  <c r="AW782" i="5"/>
  <c r="AX782" i="5"/>
  <c r="AY782" i="5"/>
  <c r="AZ782" i="5"/>
  <c r="BA782" i="5"/>
  <c r="BB782" i="5"/>
  <c r="BC782" i="5"/>
  <c r="BD782" i="5"/>
  <c r="BE782" i="5"/>
  <c r="BF782" i="5"/>
  <c r="BG782" i="5"/>
  <c r="BH782" i="5"/>
  <c r="BI782" i="5"/>
  <c r="BJ782" i="5"/>
  <c r="BK782" i="5"/>
  <c r="BL782" i="5"/>
  <c r="B783" i="5"/>
  <c r="C783" i="5"/>
  <c r="D783" i="5"/>
  <c r="E783" i="5"/>
  <c r="F783" i="5"/>
  <c r="G783" i="5"/>
  <c r="H783" i="5"/>
  <c r="I783" i="5"/>
  <c r="J783" i="5"/>
  <c r="K783" i="5"/>
  <c r="L783" i="5"/>
  <c r="M783" i="5"/>
  <c r="N783" i="5"/>
  <c r="O783" i="5"/>
  <c r="P783" i="5"/>
  <c r="Q783" i="5"/>
  <c r="R783" i="5"/>
  <c r="S783" i="5"/>
  <c r="T783" i="5"/>
  <c r="U783" i="5"/>
  <c r="V783" i="5"/>
  <c r="W783" i="5"/>
  <c r="X783" i="5"/>
  <c r="Y783" i="5"/>
  <c r="Z783" i="5"/>
  <c r="AA783" i="5"/>
  <c r="AB783" i="5"/>
  <c r="AC783" i="5"/>
  <c r="AD783" i="5"/>
  <c r="AE783" i="5"/>
  <c r="AF783" i="5"/>
  <c r="AG783" i="5"/>
  <c r="AH783" i="5"/>
  <c r="AI783" i="5"/>
  <c r="AJ783" i="5"/>
  <c r="AK783" i="5"/>
  <c r="AL783" i="5"/>
  <c r="AM783" i="5"/>
  <c r="AN783" i="5"/>
  <c r="AO783" i="5"/>
  <c r="AP783" i="5"/>
  <c r="AQ783" i="5"/>
  <c r="AR783" i="5"/>
  <c r="AS783" i="5"/>
  <c r="AT783" i="5"/>
  <c r="AU783" i="5"/>
  <c r="AV783" i="5"/>
  <c r="AW783" i="5"/>
  <c r="AX783" i="5"/>
  <c r="AY783" i="5"/>
  <c r="AZ783" i="5"/>
  <c r="BA783" i="5"/>
  <c r="BB783" i="5"/>
  <c r="BC783" i="5"/>
  <c r="BD783" i="5"/>
  <c r="BE783" i="5"/>
  <c r="BF783" i="5"/>
  <c r="BG783" i="5"/>
  <c r="BH783" i="5"/>
  <c r="BI783" i="5"/>
  <c r="BJ783" i="5"/>
  <c r="BK783" i="5"/>
  <c r="BL783" i="5"/>
  <c r="B784" i="5"/>
  <c r="C784" i="5"/>
  <c r="D784" i="5"/>
  <c r="E784" i="5"/>
  <c r="F784" i="5"/>
  <c r="G784" i="5"/>
  <c r="H784" i="5"/>
  <c r="I784" i="5"/>
  <c r="J784" i="5"/>
  <c r="K784" i="5"/>
  <c r="L784" i="5"/>
  <c r="M784" i="5"/>
  <c r="N784" i="5"/>
  <c r="O784" i="5"/>
  <c r="P784" i="5"/>
  <c r="Q784" i="5"/>
  <c r="R784" i="5"/>
  <c r="S784" i="5"/>
  <c r="T784" i="5"/>
  <c r="U784" i="5"/>
  <c r="V784" i="5"/>
  <c r="W784" i="5"/>
  <c r="X784" i="5"/>
  <c r="Y784" i="5"/>
  <c r="Z784" i="5"/>
  <c r="AA784" i="5"/>
  <c r="AB784" i="5"/>
  <c r="AC784" i="5"/>
  <c r="AD784" i="5"/>
  <c r="AE784" i="5"/>
  <c r="AF784" i="5"/>
  <c r="AG784" i="5"/>
  <c r="AH784" i="5"/>
  <c r="AI784" i="5"/>
  <c r="AJ784" i="5"/>
  <c r="AK784" i="5"/>
  <c r="AL784" i="5"/>
  <c r="AM784" i="5"/>
  <c r="AN784" i="5"/>
  <c r="AO784" i="5"/>
  <c r="AP784" i="5"/>
  <c r="AQ784" i="5"/>
  <c r="AR784" i="5"/>
  <c r="AS784" i="5"/>
  <c r="AT784" i="5"/>
  <c r="AU784" i="5"/>
  <c r="AV784" i="5"/>
  <c r="AW784" i="5"/>
  <c r="AX784" i="5"/>
  <c r="AY784" i="5"/>
  <c r="AZ784" i="5"/>
  <c r="BA784" i="5"/>
  <c r="BB784" i="5"/>
  <c r="BC784" i="5"/>
  <c r="BD784" i="5"/>
  <c r="BE784" i="5"/>
  <c r="BF784" i="5"/>
  <c r="BG784" i="5"/>
  <c r="BH784" i="5"/>
  <c r="BI784" i="5"/>
  <c r="BJ784" i="5"/>
  <c r="BK784" i="5"/>
  <c r="BL784" i="5"/>
  <c r="B785" i="5"/>
  <c r="C785" i="5"/>
  <c r="D785" i="5"/>
  <c r="E785" i="5"/>
  <c r="F785" i="5"/>
  <c r="G785" i="5"/>
  <c r="H785" i="5"/>
  <c r="I785" i="5"/>
  <c r="J785" i="5"/>
  <c r="K785" i="5"/>
  <c r="L785" i="5"/>
  <c r="M785" i="5"/>
  <c r="N785" i="5"/>
  <c r="O785" i="5"/>
  <c r="P785" i="5"/>
  <c r="Q785" i="5"/>
  <c r="R785" i="5"/>
  <c r="S785" i="5"/>
  <c r="T785" i="5"/>
  <c r="U785" i="5"/>
  <c r="V785" i="5"/>
  <c r="W785" i="5"/>
  <c r="X785" i="5"/>
  <c r="Y785" i="5"/>
  <c r="Z785" i="5"/>
  <c r="AA785" i="5"/>
  <c r="AB785" i="5"/>
  <c r="AC785" i="5"/>
  <c r="AD785" i="5"/>
  <c r="AE785" i="5"/>
  <c r="AF785" i="5"/>
  <c r="AG785" i="5"/>
  <c r="AH785" i="5"/>
  <c r="AI785" i="5"/>
  <c r="AJ785" i="5"/>
  <c r="AK785" i="5"/>
  <c r="AL785" i="5"/>
  <c r="AM785" i="5"/>
  <c r="AN785" i="5"/>
  <c r="AO785" i="5"/>
  <c r="AP785" i="5"/>
  <c r="AQ785" i="5"/>
  <c r="AR785" i="5"/>
  <c r="AS785" i="5"/>
  <c r="AT785" i="5"/>
  <c r="AU785" i="5"/>
  <c r="AV785" i="5"/>
  <c r="AW785" i="5"/>
  <c r="AX785" i="5"/>
  <c r="AY785" i="5"/>
  <c r="AZ785" i="5"/>
  <c r="BA785" i="5"/>
  <c r="BB785" i="5"/>
  <c r="BC785" i="5"/>
  <c r="BD785" i="5"/>
  <c r="BE785" i="5"/>
  <c r="BF785" i="5"/>
  <c r="BG785" i="5"/>
  <c r="BH785" i="5"/>
  <c r="BI785" i="5"/>
  <c r="BJ785" i="5"/>
  <c r="BK785" i="5"/>
  <c r="BL785" i="5"/>
  <c r="B786" i="5"/>
  <c r="C786" i="5"/>
  <c r="D786" i="5"/>
  <c r="E786" i="5"/>
  <c r="F786" i="5"/>
  <c r="G786" i="5"/>
  <c r="H786" i="5"/>
  <c r="I786" i="5"/>
  <c r="J786" i="5"/>
  <c r="K786" i="5"/>
  <c r="L786" i="5"/>
  <c r="M786" i="5"/>
  <c r="N786" i="5"/>
  <c r="O786" i="5"/>
  <c r="P786" i="5"/>
  <c r="Q786" i="5"/>
  <c r="R786" i="5"/>
  <c r="S786" i="5"/>
  <c r="T786" i="5"/>
  <c r="U786" i="5"/>
  <c r="V786" i="5"/>
  <c r="W786" i="5"/>
  <c r="X786" i="5"/>
  <c r="Y786" i="5"/>
  <c r="Z786" i="5"/>
  <c r="AA786" i="5"/>
  <c r="AB786" i="5"/>
  <c r="AC786" i="5"/>
  <c r="AD786" i="5"/>
  <c r="AE786" i="5"/>
  <c r="AF786" i="5"/>
  <c r="AG786" i="5"/>
  <c r="AH786" i="5"/>
  <c r="AI786" i="5"/>
  <c r="AJ786" i="5"/>
  <c r="AK786" i="5"/>
  <c r="AL786" i="5"/>
  <c r="AM786" i="5"/>
  <c r="AN786" i="5"/>
  <c r="AO786" i="5"/>
  <c r="AP786" i="5"/>
  <c r="AQ786" i="5"/>
  <c r="AR786" i="5"/>
  <c r="AS786" i="5"/>
  <c r="AT786" i="5"/>
  <c r="AU786" i="5"/>
  <c r="AV786" i="5"/>
  <c r="AW786" i="5"/>
  <c r="AX786" i="5"/>
  <c r="AY786" i="5"/>
  <c r="AZ786" i="5"/>
  <c r="BA786" i="5"/>
  <c r="BB786" i="5"/>
  <c r="BC786" i="5"/>
  <c r="BD786" i="5"/>
  <c r="BE786" i="5"/>
  <c r="BF786" i="5"/>
  <c r="BG786" i="5"/>
  <c r="BH786" i="5"/>
  <c r="BI786" i="5"/>
  <c r="BJ786" i="5"/>
  <c r="BK786" i="5"/>
  <c r="BL786" i="5"/>
  <c r="B787" i="5"/>
  <c r="C787" i="5"/>
  <c r="D787" i="5"/>
  <c r="E787" i="5"/>
  <c r="F787" i="5"/>
  <c r="G787" i="5"/>
  <c r="H787" i="5"/>
  <c r="I787" i="5"/>
  <c r="J787" i="5"/>
  <c r="K787" i="5"/>
  <c r="L787" i="5"/>
  <c r="M787" i="5"/>
  <c r="N787" i="5"/>
  <c r="O787" i="5"/>
  <c r="P787" i="5"/>
  <c r="Q787" i="5"/>
  <c r="R787" i="5"/>
  <c r="S787" i="5"/>
  <c r="T787" i="5"/>
  <c r="U787" i="5"/>
  <c r="V787" i="5"/>
  <c r="W787" i="5"/>
  <c r="X787" i="5"/>
  <c r="Y787" i="5"/>
  <c r="Z787" i="5"/>
  <c r="AA787" i="5"/>
  <c r="AB787" i="5"/>
  <c r="AC787" i="5"/>
  <c r="AD787" i="5"/>
  <c r="AE787" i="5"/>
  <c r="AF787" i="5"/>
  <c r="AG787" i="5"/>
  <c r="AH787" i="5"/>
  <c r="AI787" i="5"/>
  <c r="AJ787" i="5"/>
  <c r="AK787" i="5"/>
  <c r="AL787" i="5"/>
  <c r="AM787" i="5"/>
  <c r="AN787" i="5"/>
  <c r="AO787" i="5"/>
  <c r="AP787" i="5"/>
  <c r="AQ787" i="5"/>
  <c r="AR787" i="5"/>
  <c r="AS787" i="5"/>
  <c r="AT787" i="5"/>
  <c r="AU787" i="5"/>
  <c r="AV787" i="5"/>
  <c r="AW787" i="5"/>
  <c r="AX787" i="5"/>
  <c r="AY787" i="5"/>
  <c r="AZ787" i="5"/>
  <c r="BA787" i="5"/>
  <c r="BB787" i="5"/>
  <c r="BC787" i="5"/>
  <c r="BD787" i="5"/>
  <c r="BE787" i="5"/>
  <c r="BF787" i="5"/>
  <c r="BG787" i="5"/>
  <c r="BH787" i="5"/>
  <c r="BI787" i="5"/>
  <c r="BJ787" i="5"/>
  <c r="BK787" i="5"/>
  <c r="BL787" i="5"/>
  <c r="B788" i="5"/>
  <c r="C788" i="5"/>
  <c r="D788" i="5"/>
  <c r="E788" i="5"/>
  <c r="F788" i="5"/>
  <c r="G788" i="5"/>
  <c r="H788" i="5"/>
  <c r="I788" i="5"/>
  <c r="J788" i="5"/>
  <c r="K788" i="5"/>
  <c r="L788" i="5"/>
  <c r="M788" i="5"/>
  <c r="N788" i="5"/>
  <c r="O788" i="5"/>
  <c r="P788" i="5"/>
  <c r="Q788" i="5"/>
  <c r="R788" i="5"/>
  <c r="S788" i="5"/>
  <c r="T788" i="5"/>
  <c r="U788" i="5"/>
  <c r="V788" i="5"/>
  <c r="W788" i="5"/>
  <c r="X788" i="5"/>
  <c r="Y788" i="5"/>
  <c r="Z788" i="5"/>
  <c r="AA788" i="5"/>
  <c r="AB788" i="5"/>
  <c r="AC788" i="5"/>
  <c r="AD788" i="5"/>
  <c r="AE788" i="5"/>
  <c r="AF788" i="5"/>
  <c r="AG788" i="5"/>
  <c r="AH788" i="5"/>
  <c r="AI788" i="5"/>
  <c r="AJ788" i="5"/>
  <c r="AK788" i="5"/>
  <c r="AL788" i="5"/>
  <c r="AM788" i="5"/>
  <c r="AN788" i="5"/>
  <c r="AO788" i="5"/>
  <c r="AP788" i="5"/>
  <c r="AQ788" i="5"/>
  <c r="AR788" i="5"/>
  <c r="AS788" i="5"/>
  <c r="AT788" i="5"/>
  <c r="AU788" i="5"/>
  <c r="AV788" i="5"/>
  <c r="AW788" i="5"/>
  <c r="AX788" i="5"/>
  <c r="AY788" i="5"/>
  <c r="AZ788" i="5"/>
  <c r="BA788" i="5"/>
  <c r="BB788" i="5"/>
  <c r="BC788" i="5"/>
  <c r="BD788" i="5"/>
  <c r="BE788" i="5"/>
  <c r="BF788" i="5"/>
  <c r="BG788" i="5"/>
  <c r="BH788" i="5"/>
  <c r="BI788" i="5"/>
  <c r="BJ788" i="5"/>
  <c r="BK788" i="5"/>
  <c r="BL788" i="5"/>
  <c r="B789" i="5"/>
  <c r="C789" i="5"/>
  <c r="D789" i="5"/>
  <c r="E789" i="5"/>
  <c r="F789" i="5"/>
  <c r="G789" i="5"/>
  <c r="H789" i="5"/>
  <c r="I789" i="5"/>
  <c r="J789" i="5"/>
  <c r="K789" i="5"/>
  <c r="L789" i="5"/>
  <c r="M789" i="5"/>
  <c r="N789" i="5"/>
  <c r="O789" i="5"/>
  <c r="P789" i="5"/>
  <c r="Q789" i="5"/>
  <c r="R789" i="5"/>
  <c r="S789" i="5"/>
  <c r="T789" i="5"/>
  <c r="U789" i="5"/>
  <c r="V789" i="5"/>
  <c r="W789" i="5"/>
  <c r="X789" i="5"/>
  <c r="Y789" i="5"/>
  <c r="Z789" i="5"/>
  <c r="AA789" i="5"/>
  <c r="AB789" i="5"/>
  <c r="AC789" i="5"/>
  <c r="AD789" i="5"/>
  <c r="AE789" i="5"/>
  <c r="AF789" i="5"/>
  <c r="AG789" i="5"/>
  <c r="AH789" i="5"/>
  <c r="AI789" i="5"/>
  <c r="AJ789" i="5"/>
  <c r="AK789" i="5"/>
  <c r="AL789" i="5"/>
  <c r="AM789" i="5"/>
  <c r="AN789" i="5"/>
  <c r="AO789" i="5"/>
  <c r="AP789" i="5"/>
  <c r="AQ789" i="5"/>
  <c r="AR789" i="5"/>
  <c r="AS789" i="5"/>
  <c r="AT789" i="5"/>
  <c r="AU789" i="5"/>
  <c r="AV789" i="5"/>
  <c r="AW789" i="5"/>
  <c r="AX789" i="5"/>
  <c r="AY789" i="5"/>
  <c r="AZ789" i="5"/>
  <c r="BA789" i="5"/>
  <c r="BB789" i="5"/>
  <c r="BC789" i="5"/>
  <c r="BD789" i="5"/>
  <c r="BE789" i="5"/>
  <c r="BF789" i="5"/>
  <c r="BG789" i="5"/>
  <c r="BH789" i="5"/>
  <c r="BI789" i="5"/>
  <c r="BJ789" i="5"/>
  <c r="BK789" i="5"/>
  <c r="BL789" i="5"/>
  <c r="B790" i="5"/>
  <c r="C790" i="5"/>
  <c r="D790" i="5"/>
  <c r="E790" i="5"/>
  <c r="F790" i="5"/>
  <c r="G790" i="5"/>
  <c r="H790" i="5"/>
  <c r="I790" i="5"/>
  <c r="J790" i="5"/>
  <c r="K790" i="5"/>
  <c r="L790" i="5"/>
  <c r="M790" i="5"/>
  <c r="N790" i="5"/>
  <c r="O790" i="5"/>
  <c r="P790" i="5"/>
  <c r="Q790" i="5"/>
  <c r="R790" i="5"/>
  <c r="S790" i="5"/>
  <c r="T790" i="5"/>
  <c r="U790" i="5"/>
  <c r="V790" i="5"/>
  <c r="W790" i="5"/>
  <c r="X790" i="5"/>
  <c r="Y790" i="5"/>
  <c r="Z790" i="5"/>
  <c r="AA790" i="5"/>
  <c r="AB790" i="5"/>
  <c r="AC790" i="5"/>
  <c r="AD790" i="5"/>
  <c r="AE790" i="5"/>
  <c r="AF790" i="5"/>
  <c r="AG790" i="5"/>
  <c r="AH790" i="5"/>
  <c r="AI790" i="5"/>
  <c r="AJ790" i="5"/>
  <c r="AK790" i="5"/>
  <c r="AL790" i="5"/>
  <c r="AM790" i="5"/>
  <c r="AN790" i="5"/>
  <c r="AO790" i="5"/>
  <c r="AP790" i="5"/>
  <c r="AQ790" i="5"/>
  <c r="AR790" i="5"/>
  <c r="AS790" i="5"/>
  <c r="AT790" i="5"/>
  <c r="AU790" i="5"/>
  <c r="AV790" i="5"/>
  <c r="AW790" i="5"/>
  <c r="AX790" i="5"/>
  <c r="AY790" i="5"/>
  <c r="AZ790" i="5"/>
  <c r="BA790" i="5"/>
  <c r="BB790" i="5"/>
  <c r="BC790" i="5"/>
  <c r="BD790" i="5"/>
  <c r="BE790" i="5"/>
  <c r="BF790" i="5"/>
  <c r="BG790" i="5"/>
  <c r="BH790" i="5"/>
  <c r="BI790" i="5"/>
  <c r="BJ790" i="5"/>
  <c r="BK790" i="5"/>
  <c r="BL790" i="5"/>
  <c r="B791" i="5"/>
  <c r="C791" i="5"/>
  <c r="D791" i="5"/>
  <c r="E791" i="5"/>
  <c r="F791" i="5"/>
  <c r="G791" i="5"/>
  <c r="H791" i="5"/>
  <c r="I791" i="5"/>
  <c r="J791" i="5"/>
  <c r="K791" i="5"/>
  <c r="L791" i="5"/>
  <c r="M791" i="5"/>
  <c r="N791" i="5"/>
  <c r="O791" i="5"/>
  <c r="P791" i="5"/>
  <c r="Q791" i="5"/>
  <c r="R791" i="5"/>
  <c r="S791" i="5"/>
  <c r="T791" i="5"/>
  <c r="U791" i="5"/>
  <c r="V791" i="5"/>
  <c r="W791" i="5"/>
  <c r="X791" i="5"/>
  <c r="Y791" i="5"/>
  <c r="Z791" i="5"/>
  <c r="AA791" i="5"/>
  <c r="AB791" i="5"/>
  <c r="AC791" i="5"/>
  <c r="AD791" i="5"/>
  <c r="AE791" i="5"/>
  <c r="AF791" i="5"/>
  <c r="AG791" i="5"/>
  <c r="AH791" i="5"/>
  <c r="AI791" i="5"/>
  <c r="AJ791" i="5"/>
  <c r="AK791" i="5"/>
  <c r="AL791" i="5"/>
  <c r="AM791" i="5"/>
  <c r="AN791" i="5"/>
  <c r="AO791" i="5"/>
  <c r="AP791" i="5"/>
  <c r="AQ791" i="5"/>
  <c r="AR791" i="5"/>
  <c r="AS791" i="5"/>
  <c r="AT791" i="5"/>
  <c r="AU791" i="5"/>
  <c r="AV791" i="5"/>
  <c r="AW791" i="5"/>
  <c r="AX791" i="5"/>
  <c r="AY791" i="5"/>
  <c r="AZ791" i="5"/>
  <c r="BA791" i="5"/>
  <c r="BB791" i="5"/>
  <c r="BC791" i="5"/>
  <c r="BD791" i="5"/>
  <c r="BE791" i="5"/>
  <c r="BF791" i="5"/>
  <c r="BG791" i="5"/>
  <c r="BH791" i="5"/>
  <c r="BI791" i="5"/>
  <c r="BJ791" i="5"/>
  <c r="BK791" i="5"/>
  <c r="BL791" i="5"/>
  <c r="B792" i="5"/>
  <c r="C792" i="5"/>
  <c r="D792" i="5"/>
  <c r="E792" i="5"/>
  <c r="F792" i="5"/>
  <c r="G792" i="5"/>
  <c r="H792" i="5"/>
  <c r="I792" i="5"/>
  <c r="J792" i="5"/>
  <c r="K792" i="5"/>
  <c r="L792" i="5"/>
  <c r="M792" i="5"/>
  <c r="N792" i="5"/>
  <c r="O792" i="5"/>
  <c r="P792" i="5"/>
  <c r="Q792" i="5"/>
  <c r="R792" i="5"/>
  <c r="S792" i="5"/>
  <c r="T792" i="5"/>
  <c r="U792" i="5"/>
  <c r="V792" i="5"/>
  <c r="W792" i="5"/>
  <c r="X792" i="5"/>
  <c r="Y792" i="5"/>
  <c r="Z792" i="5"/>
  <c r="AA792" i="5"/>
  <c r="AB792" i="5"/>
  <c r="AC792" i="5"/>
  <c r="AD792" i="5"/>
  <c r="AE792" i="5"/>
  <c r="AF792" i="5"/>
  <c r="AG792" i="5"/>
  <c r="AH792" i="5"/>
  <c r="AI792" i="5"/>
  <c r="AJ792" i="5"/>
  <c r="AK792" i="5"/>
  <c r="AL792" i="5"/>
  <c r="AM792" i="5"/>
  <c r="AN792" i="5"/>
  <c r="AO792" i="5"/>
  <c r="AP792" i="5"/>
  <c r="AQ792" i="5"/>
  <c r="AR792" i="5"/>
  <c r="AS792" i="5"/>
  <c r="AT792" i="5"/>
  <c r="AU792" i="5"/>
  <c r="AV792" i="5"/>
  <c r="AW792" i="5"/>
  <c r="AX792" i="5"/>
  <c r="AY792" i="5"/>
  <c r="AZ792" i="5"/>
  <c r="BA792" i="5"/>
  <c r="BB792" i="5"/>
  <c r="BC792" i="5"/>
  <c r="BD792" i="5"/>
  <c r="BE792" i="5"/>
  <c r="BF792" i="5"/>
  <c r="BG792" i="5"/>
  <c r="BH792" i="5"/>
  <c r="BI792" i="5"/>
  <c r="BJ792" i="5"/>
  <c r="BK792" i="5"/>
  <c r="BL792" i="5"/>
  <c r="B862" i="5" a="1"/>
  <c r="B862" i="5"/>
  <c r="C862" i="5"/>
  <c r="D862" i="5"/>
  <c r="E862" i="5"/>
  <c r="F862" i="5"/>
  <c r="G862" i="5"/>
  <c r="H862" i="5"/>
  <c r="I862" i="5"/>
  <c r="J862" i="5"/>
  <c r="K862" i="5"/>
  <c r="L862" i="5"/>
  <c r="M862" i="5"/>
  <c r="N862" i="5"/>
  <c r="O862" i="5"/>
  <c r="P862" i="5"/>
  <c r="Q862" i="5"/>
  <c r="R862" i="5"/>
  <c r="S862" i="5"/>
  <c r="T862" i="5"/>
  <c r="U862" i="5"/>
  <c r="V862" i="5"/>
  <c r="W862" i="5"/>
  <c r="X862" i="5"/>
  <c r="Y862" i="5"/>
  <c r="Z862" i="5"/>
  <c r="AA862" i="5"/>
  <c r="AB862" i="5"/>
  <c r="AC862" i="5"/>
  <c r="AD862" i="5"/>
  <c r="AE862" i="5"/>
  <c r="AF862" i="5"/>
  <c r="AG862" i="5"/>
  <c r="AH862" i="5"/>
  <c r="AI862" i="5"/>
  <c r="AJ862" i="5"/>
  <c r="AK862" i="5"/>
  <c r="AL862" i="5"/>
  <c r="AM862" i="5"/>
  <c r="AN862" i="5"/>
  <c r="AO862" i="5"/>
  <c r="AP862" i="5"/>
  <c r="AQ862" i="5"/>
  <c r="AR862" i="5"/>
  <c r="AS862" i="5"/>
  <c r="AT862" i="5"/>
  <c r="AU862" i="5"/>
  <c r="AV862" i="5"/>
  <c r="AW862" i="5"/>
  <c r="AX862" i="5"/>
  <c r="AY862" i="5"/>
  <c r="AZ862" i="5"/>
  <c r="BA862" i="5"/>
  <c r="BB862" i="5"/>
  <c r="BC862" i="5"/>
  <c r="BD862" i="5"/>
  <c r="BE862" i="5"/>
  <c r="BF862" i="5"/>
  <c r="BG862" i="5"/>
  <c r="BH862" i="5"/>
  <c r="BI862" i="5"/>
  <c r="BJ862" i="5"/>
  <c r="BK862" i="5"/>
  <c r="BL862" i="5"/>
  <c r="B863" i="5"/>
  <c r="C863" i="5"/>
  <c r="D863" i="5"/>
  <c r="E863" i="5"/>
  <c r="F863" i="5"/>
  <c r="G863" i="5"/>
  <c r="H863" i="5"/>
  <c r="I863" i="5"/>
  <c r="J863" i="5"/>
  <c r="K863" i="5"/>
  <c r="L863" i="5"/>
  <c r="M863" i="5"/>
  <c r="N863" i="5"/>
  <c r="O863" i="5"/>
  <c r="P863" i="5"/>
  <c r="Q863" i="5"/>
  <c r="R863" i="5"/>
  <c r="S863" i="5"/>
  <c r="T863" i="5"/>
  <c r="U863" i="5"/>
  <c r="V863" i="5"/>
  <c r="W863" i="5"/>
  <c r="X863" i="5"/>
  <c r="Y863" i="5"/>
  <c r="Z863" i="5"/>
  <c r="AA863" i="5"/>
  <c r="AB863" i="5"/>
  <c r="AC863" i="5"/>
  <c r="AD863" i="5"/>
  <c r="AE863" i="5"/>
  <c r="AF863" i="5"/>
  <c r="AG863" i="5"/>
  <c r="AH863" i="5"/>
  <c r="AI863" i="5"/>
  <c r="AJ863" i="5"/>
  <c r="AK863" i="5"/>
  <c r="AL863" i="5"/>
  <c r="AM863" i="5"/>
  <c r="AN863" i="5"/>
  <c r="AO863" i="5"/>
  <c r="AP863" i="5"/>
  <c r="AQ863" i="5"/>
  <c r="AR863" i="5"/>
  <c r="AS863" i="5"/>
  <c r="AT863" i="5"/>
  <c r="AU863" i="5"/>
  <c r="AV863" i="5"/>
  <c r="AW863" i="5"/>
  <c r="AX863" i="5"/>
  <c r="AY863" i="5"/>
  <c r="AZ863" i="5"/>
  <c r="BA863" i="5"/>
  <c r="BB863" i="5"/>
  <c r="BC863" i="5"/>
  <c r="BD863" i="5"/>
  <c r="BE863" i="5"/>
  <c r="BF863" i="5"/>
  <c r="BG863" i="5"/>
  <c r="BH863" i="5"/>
  <c r="BI863" i="5"/>
  <c r="BJ863" i="5"/>
  <c r="BK863" i="5"/>
  <c r="BL863" i="5"/>
  <c r="B864" i="5"/>
  <c r="C864" i="5"/>
  <c r="D864" i="5"/>
  <c r="E864" i="5"/>
  <c r="F864" i="5"/>
  <c r="G864" i="5"/>
  <c r="H864" i="5"/>
  <c r="I864" i="5"/>
  <c r="J864" i="5"/>
  <c r="K864" i="5"/>
  <c r="L864" i="5"/>
  <c r="M864" i="5"/>
  <c r="N864" i="5"/>
  <c r="O864" i="5"/>
  <c r="P864" i="5"/>
  <c r="Q864" i="5"/>
  <c r="R864" i="5"/>
  <c r="S864" i="5"/>
  <c r="T864" i="5"/>
  <c r="U864" i="5"/>
  <c r="V864" i="5"/>
  <c r="W864" i="5"/>
  <c r="X864" i="5"/>
  <c r="Y864" i="5"/>
  <c r="Z864" i="5"/>
  <c r="AA864" i="5"/>
  <c r="AB864" i="5"/>
  <c r="AC864" i="5"/>
  <c r="AD864" i="5"/>
  <c r="AE864" i="5"/>
  <c r="AF864" i="5"/>
  <c r="AG864" i="5"/>
  <c r="AH864" i="5"/>
  <c r="AI864" i="5"/>
  <c r="AJ864" i="5"/>
  <c r="AK864" i="5"/>
  <c r="AL864" i="5"/>
  <c r="AM864" i="5"/>
  <c r="AN864" i="5"/>
  <c r="AO864" i="5"/>
  <c r="AP864" i="5"/>
  <c r="AQ864" i="5"/>
  <c r="AR864" i="5"/>
  <c r="AS864" i="5"/>
  <c r="AT864" i="5"/>
  <c r="AU864" i="5"/>
  <c r="AV864" i="5"/>
  <c r="AW864" i="5"/>
  <c r="AX864" i="5"/>
  <c r="AY864" i="5"/>
  <c r="AZ864" i="5"/>
  <c r="BA864" i="5"/>
  <c r="BB864" i="5"/>
  <c r="BC864" i="5"/>
  <c r="BD864" i="5"/>
  <c r="BE864" i="5"/>
  <c r="BF864" i="5"/>
  <c r="BG864" i="5"/>
  <c r="BH864" i="5"/>
  <c r="BI864" i="5"/>
  <c r="BJ864" i="5"/>
  <c r="BK864" i="5"/>
  <c r="BL864" i="5"/>
  <c r="B865" i="5"/>
  <c r="C865" i="5"/>
  <c r="D865" i="5"/>
  <c r="E865" i="5"/>
  <c r="F865" i="5"/>
  <c r="G865" i="5"/>
  <c r="H865" i="5"/>
  <c r="I865" i="5"/>
  <c r="J865" i="5"/>
  <c r="K865" i="5"/>
  <c r="L865" i="5"/>
  <c r="M865" i="5"/>
  <c r="N865" i="5"/>
  <c r="O865" i="5"/>
  <c r="P865" i="5"/>
  <c r="Q865" i="5"/>
  <c r="R865" i="5"/>
  <c r="S865" i="5"/>
  <c r="T865" i="5"/>
  <c r="U865" i="5"/>
  <c r="V865" i="5"/>
  <c r="W865" i="5"/>
  <c r="X865" i="5"/>
  <c r="Y865" i="5"/>
  <c r="Z865" i="5"/>
  <c r="AA865" i="5"/>
  <c r="AB865" i="5"/>
  <c r="AC865" i="5"/>
  <c r="AD865" i="5"/>
  <c r="AE865" i="5"/>
  <c r="AF865" i="5"/>
  <c r="AG865" i="5"/>
  <c r="AH865" i="5"/>
  <c r="AI865" i="5"/>
  <c r="AJ865" i="5"/>
  <c r="AK865" i="5"/>
  <c r="AL865" i="5"/>
  <c r="AM865" i="5"/>
  <c r="AN865" i="5"/>
  <c r="AO865" i="5"/>
  <c r="AP865" i="5"/>
  <c r="AQ865" i="5"/>
  <c r="AR865" i="5"/>
  <c r="AS865" i="5"/>
  <c r="AT865" i="5"/>
  <c r="AU865" i="5"/>
  <c r="AV865" i="5"/>
  <c r="AW865" i="5"/>
  <c r="AX865" i="5"/>
  <c r="AY865" i="5"/>
  <c r="AZ865" i="5"/>
  <c r="BA865" i="5"/>
  <c r="BB865" i="5"/>
  <c r="BC865" i="5"/>
  <c r="BD865" i="5"/>
  <c r="BE865" i="5"/>
  <c r="BF865" i="5"/>
  <c r="BG865" i="5"/>
  <c r="BH865" i="5"/>
  <c r="BI865" i="5"/>
  <c r="BJ865" i="5"/>
  <c r="BK865" i="5"/>
  <c r="BL865" i="5"/>
  <c r="B866" i="5"/>
  <c r="C866" i="5"/>
  <c r="D866" i="5"/>
  <c r="E866" i="5"/>
  <c r="F866" i="5"/>
  <c r="G866" i="5"/>
  <c r="H866" i="5"/>
  <c r="I866" i="5"/>
  <c r="J866" i="5"/>
  <c r="K866" i="5"/>
  <c r="L866" i="5"/>
  <c r="M866" i="5"/>
  <c r="N866" i="5"/>
  <c r="O866" i="5"/>
  <c r="P866" i="5"/>
  <c r="Q866" i="5"/>
  <c r="R866" i="5"/>
  <c r="S866" i="5"/>
  <c r="T866" i="5"/>
  <c r="U866" i="5"/>
  <c r="V866" i="5"/>
  <c r="W866" i="5"/>
  <c r="X866" i="5"/>
  <c r="Y866" i="5"/>
  <c r="Z866" i="5"/>
  <c r="AA866" i="5"/>
  <c r="AB866" i="5"/>
  <c r="AC866" i="5"/>
  <c r="AD866" i="5"/>
  <c r="AE866" i="5"/>
  <c r="AF866" i="5"/>
  <c r="AG866" i="5"/>
  <c r="AH866" i="5"/>
  <c r="AI866" i="5"/>
  <c r="AJ866" i="5"/>
  <c r="AK866" i="5"/>
  <c r="AL866" i="5"/>
  <c r="AM866" i="5"/>
  <c r="AN866" i="5"/>
  <c r="AO866" i="5"/>
  <c r="AP866" i="5"/>
  <c r="AQ866" i="5"/>
  <c r="AR866" i="5"/>
  <c r="AS866" i="5"/>
  <c r="AT866" i="5"/>
  <c r="AU866" i="5"/>
  <c r="AV866" i="5"/>
  <c r="AW866" i="5"/>
  <c r="AX866" i="5"/>
  <c r="AY866" i="5"/>
  <c r="AZ866" i="5"/>
  <c r="BA866" i="5"/>
  <c r="BB866" i="5"/>
  <c r="BC866" i="5"/>
  <c r="BD866" i="5"/>
  <c r="BE866" i="5"/>
  <c r="BF866" i="5"/>
  <c r="BG866" i="5"/>
  <c r="BH866" i="5"/>
  <c r="BI866" i="5"/>
  <c r="BJ866" i="5"/>
  <c r="BK866" i="5"/>
  <c r="BL866" i="5"/>
  <c r="B867" i="5"/>
  <c r="C867" i="5"/>
  <c r="D867" i="5"/>
  <c r="E867" i="5"/>
  <c r="F867" i="5"/>
  <c r="G867" i="5"/>
  <c r="H867" i="5"/>
  <c r="I867" i="5"/>
  <c r="J867" i="5"/>
  <c r="K867" i="5"/>
  <c r="L867" i="5"/>
  <c r="M867" i="5"/>
  <c r="N867" i="5"/>
  <c r="O867" i="5"/>
  <c r="P867" i="5"/>
  <c r="Q867" i="5"/>
  <c r="R867" i="5"/>
  <c r="S867" i="5"/>
  <c r="T867" i="5"/>
  <c r="U867" i="5"/>
  <c r="V867" i="5"/>
  <c r="W867" i="5"/>
  <c r="X867" i="5"/>
  <c r="Y867" i="5"/>
  <c r="Z867" i="5"/>
  <c r="AA867" i="5"/>
  <c r="AB867" i="5"/>
  <c r="AC867" i="5"/>
  <c r="AD867" i="5"/>
  <c r="AE867" i="5"/>
  <c r="AF867" i="5"/>
  <c r="AG867" i="5"/>
  <c r="AH867" i="5"/>
  <c r="AI867" i="5"/>
  <c r="AJ867" i="5"/>
  <c r="AK867" i="5"/>
  <c r="AL867" i="5"/>
  <c r="AM867" i="5"/>
  <c r="AN867" i="5"/>
  <c r="AO867" i="5"/>
  <c r="AP867" i="5"/>
  <c r="AQ867" i="5"/>
  <c r="AR867" i="5"/>
  <c r="AS867" i="5"/>
  <c r="AT867" i="5"/>
  <c r="AU867" i="5"/>
  <c r="AV867" i="5"/>
  <c r="AW867" i="5"/>
  <c r="AX867" i="5"/>
  <c r="AY867" i="5"/>
  <c r="AZ867" i="5"/>
  <c r="BA867" i="5"/>
  <c r="BB867" i="5"/>
  <c r="BC867" i="5"/>
  <c r="BD867" i="5"/>
  <c r="BE867" i="5"/>
  <c r="BF867" i="5"/>
  <c r="BG867" i="5"/>
  <c r="BH867" i="5"/>
  <c r="BI867" i="5"/>
  <c r="BJ867" i="5"/>
  <c r="BK867" i="5"/>
  <c r="BL867" i="5"/>
  <c r="B868" i="5"/>
  <c r="C868" i="5"/>
  <c r="D868" i="5"/>
  <c r="E868" i="5"/>
  <c r="F868" i="5"/>
  <c r="G868" i="5"/>
  <c r="H868" i="5"/>
  <c r="I868" i="5"/>
  <c r="J868" i="5"/>
  <c r="K868" i="5"/>
  <c r="L868" i="5"/>
  <c r="M868" i="5"/>
  <c r="N868" i="5"/>
  <c r="O868" i="5"/>
  <c r="P868" i="5"/>
  <c r="Q868" i="5"/>
  <c r="R868" i="5"/>
  <c r="S868" i="5"/>
  <c r="T868" i="5"/>
  <c r="U868" i="5"/>
  <c r="V868" i="5"/>
  <c r="W868" i="5"/>
  <c r="X868" i="5"/>
  <c r="Y868" i="5"/>
  <c r="Z868" i="5"/>
  <c r="AA868" i="5"/>
  <c r="AB868" i="5"/>
  <c r="AC868" i="5"/>
  <c r="AD868" i="5"/>
  <c r="AE868" i="5"/>
  <c r="AF868" i="5"/>
  <c r="AG868" i="5"/>
  <c r="AH868" i="5"/>
  <c r="AI868" i="5"/>
  <c r="AJ868" i="5"/>
  <c r="AK868" i="5"/>
  <c r="AL868" i="5"/>
  <c r="AM868" i="5"/>
  <c r="AN868" i="5"/>
  <c r="AO868" i="5"/>
  <c r="AP868" i="5"/>
  <c r="AQ868" i="5"/>
  <c r="AR868" i="5"/>
  <c r="AS868" i="5"/>
  <c r="AT868" i="5"/>
  <c r="AU868" i="5"/>
  <c r="AV868" i="5"/>
  <c r="AW868" i="5"/>
  <c r="AX868" i="5"/>
  <c r="AY868" i="5"/>
  <c r="AZ868" i="5"/>
  <c r="BA868" i="5"/>
  <c r="BB868" i="5"/>
  <c r="BC868" i="5"/>
  <c r="BD868" i="5"/>
  <c r="BE868" i="5"/>
  <c r="BF868" i="5"/>
  <c r="BG868" i="5"/>
  <c r="BH868" i="5"/>
  <c r="BI868" i="5"/>
  <c r="BJ868" i="5"/>
  <c r="BK868" i="5"/>
  <c r="BL868" i="5"/>
  <c r="B869" i="5"/>
  <c r="C869" i="5"/>
  <c r="D869" i="5"/>
  <c r="E869" i="5"/>
  <c r="F869" i="5"/>
  <c r="G869" i="5"/>
  <c r="H869" i="5"/>
  <c r="I869" i="5"/>
  <c r="J869" i="5"/>
  <c r="K869" i="5"/>
  <c r="L869" i="5"/>
  <c r="M869" i="5"/>
  <c r="N869" i="5"/>
  <c r="O869" i="5"/>
  <c r="P869" i="5"/>
  <c r="Q869" i="5"/>
  <c r="R869" i="5"/>
  <c r="S869" i="5"/>
  <c r="T869" i="5"/>
  <c r="U869" i="5"/>
  <c r="V869" i="5"/>
  <c r="W869" i="5"/>
  <c r="X869" i="5"/>
  <c r="Y869" i="5"/>
  <c r="Z869" i="5"/>
  <c r="AA869" i="5"/>
  <c r="AB869" i="5"/>
  <c r="AC869" i="5"/>
  <c r="AD869" i="5"/>
  <c r="AE869" i="5"/>
  <c r="AF869" i="5"/>
  <c r="AG869" i="5"/>
  <c r="AH869" i="5"/>
  <c r="AI869" i="5"/>
  <c r="AJ869" i="5"/>
  <c r="AK869" i="5"/>
  <c r="AL869" i="5"/>
  <c r="AM869" i="5"/>
  <c r="AN869" i="5"/>
  <c r="AO869" i="5"/>
  <c r="AP869" i="5"/>
  <c r="AQ869" i="5"/>
  <c r="AR869" i="5"/>
  <c r="AS869" i="5"/>
  <c r="AT869" i="5"/>
  <c r="AU869" i="5"/>
  <c r="AV869" i="5"/>
  <c r="AW869" i="5"/>
  <c r="AX869" i="5"/>
  <c r="AY869" i="5"/>
  <c r="AZ869" i="5"/>
  <c r="BA869" i="5"/>
  <c r="BB869" i="5"/>
  <c r="BC869" i="5"/>
  <c r="BD869" i="5"/>
  <c r="BE869" i="5"/>
  <c r="BF869" i="5"/>
  <c r="BG869" i="5"/>
  <c r="BH869" i="5"/>
  <c r="BI869" i="5"/>
  <c r="BJ869" i="5"/>
  <c r="BK869" i="5"/>
  <c r="BL869" i="5"/>
  <c r="B870" i="5"/>
  <c r="C870" i="5"/>
  <c r="D870" i="5"/>
  <c r="E870" i="5"/>
  <c r="F870" i="5"/>
  <c r="G870" i="5"/>
  <c r="H870" i="5"/>
  <c r="I870" i="5"/>
  <c r="J870" i="5"/>
  <c r="K870" i="5"/>
  <c r="L870" i="5"/>
  <c r="M870" i="5"/>
  <c r="N870" i="5"/>
  <c r="O870" i="5"/>
  <c r="P870" i="5"/>
  <c r="Q870" i="5"/>
  <c r="R870" i="5"/>
  <c r="S870" i="5"/>
  <c r="T870" i="5"/>
  <c r="U870" i="5"/>
  <c r="V870" i="5"/>
  <c r="W870" i="5"/>
  <c r="X870" i="5"/>
  <c r="Y870" i="5"/>
  <c r="Z870" i="5"/>
  <c r="AA870" i="5"/>
  <c r="AB870" i="5"/>
  <c r="AC870" i="5"/>
  <c r="AD870" i="5"/>
  <c r="AE870" i="5"/>
  <c r="AF870" i="5"/>
  <c r="AG870" i="5"/>
  <c r="AH870" i="5"/>
  <c r="AI870" i="5"/>
  <c r="AJ870" i="5"/>
  <c r="AK870" i="5"/>
  <c r="AL870" i="5"/>
  <c r="AM870" i="5"/>
  <c r="AN870" i="5"/>
  <c r="AO870" i="5"/>
  <c r="AP870" i="5"/>
  <c r="AQ870" i="5"/>
  <c r="AR870" i="5"/>
  <c r="AS870" i="5"/>
  <c r="AT870" i="5"/>
  <c r="AU870" i="5"/>
  <c r="AV870" i="5"/>
  <c r="AW870" i="5"/>
  <c r="AX870" i="5"/>
  <c r="AY870" i="5"/>
  <c r="AZ870" i="5"/>
  <c r="BA870" i="5"/>
  <c r="BB870" i="5"/>
  <c r="BC870" i="5"/>
  <c r="BD870" i="5"/>
  <c r="BE870" i="5"/>
  <c r="BF870" i="5"/>
  <c r="BG870" i="5"/>
  <c r="BH870" i="5"/>
  <c r="BI870" i="5"/>
  <c r="BJ870" i="5"/>
  <c r="BK870" i="5"/>
  <c r="BL870" i="5"/>
  <c r="B871" i="5"/>
  <c r="C871" i="5"/>
  <c r="D871" i="5"/>
  <c r="E871" i="5"/>
  <c r="F871" i="5"/>
  <c r="G871" i="5"/>
  <c r="H871" i="5"/>
  <c r="I871" i="5"/>
  <c r="J871" i="5"/>
  <c r="K871" i="5"/>
  <c r="L871" i="5"/>
  <c r="M871" i="5"/>
  <c r="N871" i="5"/>
  <c r="O871" i="5"/>
  <c r="P871" i="5"/>
  <c r="Q871" i="5"/>
  <c r="R871" i="5"/>
  <c r="S871" i="5"/>
  <c r="T871" i="5"/>
  <c r="U871" i="5"/>
  <c r="V871" i="5"/>
  <c r="W871" i="5"/>
  <c r="X871" i="5"/>
  <c r="Y871" i="5"/>
  <c r="Z871" i="5"/>
  <c r="AA871" i="5"/>
  <c r="AB871" i="5"/>
  <c r="AC871" i="5"/>
  <c r="AD871" i="5"/>
  <c r="AE871" i="5"/>
  <c r="AF871" i="5"/>
  <c r="AG871" i="5"/>
  <c r="AH871" i="5"/>
  <c r="AI871" i="5"/>
  <c r="AJ871" i="5"/>
  <c r="AK871" i="5"/>
  <c r="AL871" i="5"/>
  <c r="AM871" i="5"/>
  <c r="AN871" i="5"/>
  <c r="AO871" i="5"/>
  <c r="AP871" i="5"/>
  <c r="AQ871" i="5"/>
  <c r="AR871" i="5"/>
  <c r="AS871" i="5"/>
  <c r="AT871" i="5"/>
  <c r="AU871" i="5"/>
  <c r="AV871" i="5"/>
  <c r="AW871" i="5"/>
  <c r="AX871" i="5"/>
  <c r="AY871" i="5"/>
  <c r="AZ871" i="5"/>
  <c r="BA871" i="5"/>
  <c r="BB871" i="5"/>
  <c r="BC871" i="5"/>
  <c r="BD871" i="5"/>
  <c r="BE871" i="5"/>
  <c r="BF871" i="5"/>
  <c r="BG871" i="5"/>
  <c r="BH871" i="5"/>
  <c r="BI871" i="5"/>
  <c r="BJ871" i="5"/>
  <c r="BK871" i="5"/>
  <c r="BL871" i="5"/>
  <c r="B872" i="5"/>
  <c r="C872" i="5"/>
  <c r="D872" i="5"/>
  <c r="E872" i="5"/>
  <c r="F872" i="5"/>
  <c r="G872" i="5"/>
  <c r="H872" i="5"/>
  <c r="I872" i="5"/>
  <c r="J872" i="5"/>
  <c r="K872" i="5"/>
  <c r="L872" i="5"/>
  <c r="M872" i="5"/>
  <c r="N872" i="5"/>
  <c r="O872" i="5"/>
  <c r="P872" i="5"/>
  <c r="Q872" i="5"/>
  <c r="R872" i="5"/>
  <c r="S872" i="5"/>
  <c r="T872" i="5"/>
  <c r="U872" i="5"/>
  <c r="V872" i="5"/>
  <c r="W872" i="5"/>
  <c r="X872" i="5"/>
  <c r="Y872" i="5"/>
  <c r="Z872" i="5"/>
  <c r="AA872" i="5"/>
  <c r="AB872" i="5"/>
  <c r="AC872" i="5"/>
  <c r="AD872" i="5"/>
  <c r="AE872" i="5"/>
  <c r="AF872" i="5"/>
  <c r="AG872" i="5"/>
  <c r="AH872" i="5"/>
  <c r="AI872" i="5"/>
  <c r="AJ872" i="5"/>
  <c r="AK872" i="5"/>
  <c r="AL872" i="5"/>
  <c r="AM872" i="5"/>
  <c r="AN872" i="5"/>
  <c r="AO872" i="5"/>
  <c r="AP872" i="5"/>
  <c r="AQ872" i="5"/>
  <c r="AR872" i="5"/>
  <c r="AS872" i="5"/>
  <c r="AT872" i="5"/>
  <c r="AU872" i="5"/>
  <c r="AV872" i="5"/>
  <c r="AW872" i="5"/>
  <c r="AX872" i="5"/>
  <c r="AY872" i="5"/>
  <c r="AZ872" i="5"/>
  <c r="BA872" i="5"/>
  <c r="BB872" i="5"/>
  <c r="BC872" i="5"/>
  <c r="BD872" i="5"/>
  <c r="BE872" i="5"/>
  <c r="BF872" i="5"/>
  <c r="BG872" i="5"/>
  <c r="BH872" i="5"/>
  <c r="BI872" i="5"/>
  <c r="BJ872" i="5"/>
  <c r="BK872" i="5"/>
  <c r="BL872" i="5"/>
  <c r="B873" i="5"/>
  <c r="C873" i="5"/>
  <c r="D873" i="5"/>
  <c r="E873" i="5"/>
  <c r="F873" i="5"/>
  <c r="G873" i="5"/>
  <c r="H873" i="5"/>
  <c r="I873" i="5"/>
  <c r="J873" i="5"/>
  <c r="K873" i="5"/>
  <c r="L873" i="5"/>
  <c r="M873" i="5"/>
  <c r="N873" i="5"/>
  <c r="O873" i="5"/>
  <c r="P873" i="5"/>
  <c r="Q873" i="5"/>
  <c r="R873" i="5"/>
  <c r="S873" i="5"/>
  <c r="T873" i="5"/>
  <c r="U873" i="5"/>
  <c r="V873" i="5"/>
  <c r="W873" i="5"/>
  <c r="X873" i="5"/>
  <c r="Y873" i="5"/>
  <c r="Z873" i="5"/>
  <c r="AA873" i="5"/>
  <c r="AB873" i="5"/>
  <c r="AC873" i="5"/>
  <c r="AD873" i="5"/>
  <c r="AE873" i="5"/>
  <c r="AF873" i="5"/>
  <c r="AG873" i="5"/>
  <c r="AH873" i="5"/>
  <c r="AI873" i="5"/>
  <c r="AJ873" i="5"/>
  <c r="AK873" i="5"/>
  <c r="AL873" i="5"/>
  <c r="AM873" i="5"/>
  <c r="AN873" i="5"/>
  <c r="AO873" i="5"/>
  <c r="AP873" i="5"/>
  <c r="AQ873" i="5"/>
  <c r="AR873" i="5"/>
  <c r="AS873" i="5"/>
  <c r="AT873" i="5"/>
  <c r="AU873" i="5"/>
  <c r="AV873" i="5"/>
  <c r="AW873" i="5"/>
  <c r="AX873" i="5"/>
  <c r="AY873" i="5"/>
  <c r="AZ873" i="5"/>
  <c r="BA873" i="5"/>
  <c r="BB873" i="5"/>
  <c r="BC873" i="5"/>
  <c r="BD873" i="5"/>
  <c r="BE873" i="5"/>
  <c r="BF873" i="5"/>
  <c r="BG873" i="5"/>
  <c r="BH873" i="5"/>
  <c r="BI873" i="5"/>
  <c r="BJ873" i="5"/>
  <c r="BK873" i="5"/>
  <c r="BL873" i="5"/>
  <c r="B874" i="5"/>
  <c r="C874" i="5"/>
  <c r="D874" i="5"/>
  <c r="E874" i="5"/>
  <c r="F874" i="5"/>
  <c r="G874" i="5"/>
  <c r="H874" i="5"/>
  <c r="I874" i="5"/>
  <c r="J874" i="5"/>
  <c r="K874" i="5"/>
  <c r="L874" i="5"/>
  <c r="M874" i="5"/>
  <c r="N874" i="5"/>
  <c r="O874" i="5"/>
  <c r="P874" i="5"/>
  <c r="Q874" i="5"/>
  <c r="R874" i="5"/>
  <c r="S874" i="5"/>
  <c r="T874" i="5"/>
  <c r="U874" i="5"/>
  <c r="V874" i="5"/>
  <c r="W874" i="5"/>
  <c r="X874" i="5"/>
  <c r="Y874" i="5"/>
  <c r="Z874" i="5"/>
  <c r="AA874" i="5"/>
  <c r="AB874" i="5"/>
  <c r="AC874" i="5"/>
  <c r="AD874" i="5"/>
  <c r="AE874" i="5"/>
  <c r="AF874" i="5"/>
  <c r="AG874" i="5"/>
  <c r="AH874" i="5"/>
  <c r="AI874" i="5"/>
  <c r="AJ874" i="5"/>
  <c r="AK874" i="5"/>
  <c r="AL874" i="5"/>
  <c r="AM874" i="5"/>
  <c r="AN874" i="5"/>
  <c r="AO874" i="5"/>
  <c r="AP874" i="5"/>
  <c r="AQ874" i="5"/>
  <c r="AR874" i="5"/>
  <c r="AS874" i="5"/>
  <c r="AT874" i="5"/>
  <c r="AU874" i="5"/>
  <c r="AV874" i="5"/>
  <c r="AW874" i="5"/>
  <c r="AX874" i="5"/>
  <c r="AY874" i="5"/>
  <c r="AZ874" i="5"/>
  <c r="BA874" i="5"/>
  <c r="BB874" i="5"/>
  <c r="BC874" i="5"/>
  <c r="BD874" i="5"/>
  <c r="BE874" i="5"/>
  <c r="BF874" i="5"/>
  <c r="BG874" i="5"/>
  <c r="BH874" i="5"/>
  <c r="BI874" i="5"/>
  <c r="BJ874" i="5"/>
  <c r="BK874" i="5"/>
  <c r="BL874" i="5"/>
  <c r="B875" i="5"/>
  <c r="C875" i="5"/>
  <c r="D875" i="5"/>
  <c r="E875" i="5"/>
  <c r="F875" i="5"/>
  <c r="G875" i="5"/>
  <c r="H875" i="5"/>
  <c r="I875" i="5"/>
  <c r="J875" i="5"/>
  <c r="K875" i="5"/>
  <c r="L875" i="5"/>
  <c r="M875" i="5"/>
  <c r="N875" i="5"/>
  <c r="O875" i="5"/>
  <c r="P875" i="5"/>
  <c r="Q875" i="5"/>
  <c r="R875" i="5"/>
  <c r="S875" i="5"/>
  <c r="T875" i="5"/>
  <c r="U875" i="5"/>
  <c r="V875" i="5"/>
  <c r="W875" i="5"/>
  <c r="X875" i="5"/>
  <c r="Y875" i="5"/>
  <c r="Z875" i="5"/>
  <c r="AA875" i="5"/>
  <c r="AB875" i="5"/>
  <c r="AC875" i="5"/>
  <c r="AD875" i="5"/>
  <c r="AE875" i="5"/>
  <c r="AF875" i="5"/>
  <c r="AG875" i="5"/>
  <c r="AH875" i="5"/>
  <c r="AI875" i="5"/>
  <c r="AJ875" i="5"/>
  <c r="AK875" i="5"/>
  <c r="AL875" i="5"/>
  <c r="AM875" i="5"/>
  <c r="AN875" i="5"/>
  <c r="AO875" i="5"/>
  <c r="AP875" i="5"/>
  <c r="AQ875" i="5"/>
  <c r="AR875" i="5"/>
  <c r="AS875" i="5"/>
  <c r="AT875" i="5"/>
  <c r="AU875" i="5"/>
  <c r="AV875" i="5"/>
  <c r="AW875" i="5"/>
  <c r="AX875" i="5"/>
  <c r="AY875" i="5"/>
  <c r="AZ875" i="5"/>
  <c r="BA875" i="5"/>
  <c r="BB875" i="5"/>
  <c r="BC875" i="5"/>
  <c r="BD875" i="5"/>
  <c r="BE875" i="5"/>
  <c r="BF875" i="5"/>
  <c r="BG875" i="5"/>
  <c r="BH875" i="5"/>
  <c r="BI875" i="5"/>
  <c r="BJ875" i="5"/>
  <c r="BK875" i="5"/>
  <c r="BL875" i="5"/>
  <c r="B876" i="5"/>
  <c r="C876" i="5"/>
  <c r="D876" i="5"/>
  <c r="E876" i="5"/>
  <c r="F876" i="5"/>
  <c r="G876" i="5"/>
  <c r="H876" i="5"/>
  <c r="I876" i="5"/>
  <c r="J876" i="5"/>
  <c r="K876" i="5"/>
  <c r="L876" i="5"/>
  <c r="M876" i="5"/>
  <c r="N876" i="5"/>
  <c r="O876" i="5"/>
  <c r="P876" i="5"/>
  <c r="Q876" i="5"/>
  <c r="R876" i="5"/>
  <c r="S876" i="5"/>
  <c r="T876" i="5"/>
  <c r="U876" i="5"/>
  <c r="V876" i="5"/>
  <c r="W876" i="5"/>
  <c r="X876" i="5"/>
  <c r="Y876" i="5"/>
  <c r="Z876" i="5"/>
  <c r="AA876" i="5"/>
  <c r="AB876" i="5"/>
  <c r="AC876" i="5"/>
  <c r="AD876" i="5"/>
  <c r="AE876" i="5"/>
  <c r="AF876" i="5"/>
  <c r="AG876" i="5"/>
  <c r="AH876" i="5"/>
  <c r="AI876" i="5"/>
  <c r="AJ876" i="5"/>
  <c r="AK876" i="5"/>
  <c r="AL876" i="5"/>
  <c r="AM876" i="5"/>
  <c r="AN876" i="5"/>
  <c r="AO876" i="5"/>
  <c r="AP876" i="5"/>
  <c r="AQ876" i="5"/>
  <c r="AR876" i="5"/>
  <c r="AS876" i="5"/>
  <c r="AT876" i="5"/>
  <c r="AU876" i="5"/>
  <c r="AV876" i="5"/>
  <c r="AW876" i="5"/>
  <c r="AX876" i="5"/>
  <c r="AY876" i="5"/>
  <c r="AZ876" i="5"/>
  <c r="BA876" i="5"/>
  <c r="BB876" i="5"/>
  <c r="BC876" i="5"/>
  <c r="BD876" i="5"/>
  <c r="BE876" i="5"/>
  <c r="BF876" i="5"/>
  <c r="BG876" i="5"/>
  <c r="BH876" i="5"/>
  <c r="BI876" i="5"/>
  <c r="BJ876" i="5"/>
  <c r="BK876" i="5"/>
  <c r="BL876" i="5"/>
  <c r="B877" i="5"/>
  <c r="C877" i="5"/>
  <c r="D877" i="5"/>
  <c r="E877" i="5"/>
  <c r="F877" i="5"/>
  <c r="G877" i="5"/>
  <c r="H877" i="5"/>
  <c r="I877" i="5"/>
  <c r="J877" i="5"/>
  <c r="K877" i="5"/>
  <c r="L877" i="5"/>
  <c r="M877" i="5"/>
  <c r="N877" i="5"/>
  <c r="O877" i="5"/>
  <c r="P877" i="5"/>
  <c r="Q877" i="5"/>
  <c r="R877" i="5"/>
  <c r="S877" i="5"/>
  <c r="T877" i="5"/>
  <c r="U877" i="5"/>
  <c r="V877" i="5"/>
  <c r="W877" i="5"/>
  <c r="X877" i="5"/>
  <c r="Y877" i="5"/>
  <c r="Z877" i="5"/>
  <c r="AA877" i="5"/>
  <c r="AB877" i="5"/>
  <c r="AC877" i="5"/>
  <c r="AD877" i="5"/>
  <c r="AE877" i="5"/>
  <c r="AF877" i="5"/>
  <c r="AG877" i="5"/>
  <c r="AH877" i="5"/>
  <c r="AI877" i="5"/>
  <c r="AJ877" i="5"/>
  <c r="AK877" i="5"/>
  <c r="AL877" i="5"/>
  <c r="AM877" i="5"/>
  <c r="AN877" i="5"/>
  <c r="AO877" i="5"/>
  <c r="AP877" i="5"/>
  <c r="AQ877" i="5"/>
  <c r="AR877" i="5"/>
  <c r="AS877" i="5"/>
  <c r="AT877" i="5"/>
  <c r="AU877" i="5"/>
  <c r="AV877" i="5"/>
  <c r="AW877" i="5"/>
  <c r="AX877" i="5"/>
  <c r="AY877" i="5"/>
  <c r="AZ877" i="5"/>
  <c r="BA877" i="5"/>
  <c r="BB877" i="5"/>
  <c r="BC877" i="5"/>
  <c r="BD877" i="5"/>
  <c r="BE877" i="5"/>
  <c r="BF877" i="5"/>
  <c r="BG877" i="5"/>
  <c r="BH877" i="5"/>
  <c r="BI877" i="5"/>
  <c r="BJ877" i="5"/>
  <c r="BK877" i="5"/>
  <c r="BL877" i="5"/>
  <c r="B878" i="5"/>
  <c r="C878" i="5"/>
  <c r="D878" i="5"/>
  <c r="E878" i="5"/>
  <c r="F878" i="5"/>
  <c r="G878" i="5"/>
  <c r="H878" i="5"/>
  <c r="I878" i="5"/>
  <c r="J878" i="5"/>
  <c r="K878" i="5"/>
  <c r="L878" i="5"/>
  <c r="M878" i="5"/>
  <c r="N878" i="5"/>
  <c r="O878" i="5"/>
  <c r="P878" i="5"/>
  <c r="Q878" i="5"/>
  <c r="R878" i="5"/>
  <c r="S878" i="5"/>
  <c r="T878" i="5"/>
  <c r="U878" i="5"/>
  <c r="V878" i="5"/>
  <c r="W878" i="5"/>
  <c r="X878" i="5"/>
  <c r="Y878" i="5"/>
  <c r="Z878" i="5"/>
  <c r="AA878" i="5"/>
  <c r="AB878" i="5"/>
  <c r="AC878" i="5"/>
  <c r="AD878" i="5"/>
  <c r="AE878" i="5"/>
  <c r="AF878" i="5"/>
  <c r="AG878" i="5"/>
  <c r="AH878" i="5"/>
  <c r="AI878" i="5"/>
  <c r="AJ878" i="5"/>
  <c r="AK878" i="5"/>
  <c r="AL878" i="5"/>
  <c r="AM878" i="5"/>
  <c r="AN878" i="5"/>
  <c r="AO878" i="5"/>
  <c r="AP878" i="5"/>
  <c r="AQ878" i="5"/>
  <c r="AR878" i="5"/>
  <c r="AS878" i="5"/>
  <c r="AT878" i="5"/>
  <c r="AU878" i="5"/>
  <c r="AV878" i="5"/>
  <c r="AW878" i="5"/>
  <c r="AX878" i="5"/>
  <c r="AY878" i="5"/>
  <c r="AZ878" i="5"/>
  <c r="BA878" i="5"/>
  <c r="BB878" i="5"/>
  <c r="BC878" i="5"/>
  <c r="BD878" i="5"/>
  <c r="BE878" i="5"/>
  <c r="BF878" i="5"/>
  <c r="BG878" i="5"/>
  <c r="BH878" i="5"/>
  <c r="BI878" i="5"/>
  <c r="BJ878" i="5"/>
  <c r="BK878" i="5"/>
  <c r="BL878" i="5"/>
  <c r="B879" i="5"/>
  <c r="C879" i="5"/>
  <c r="D879" i="5"/>
  <c r="E879" i="5"/>
  <c r="F879" i="5"/>
  <c r="G879" i="5"/>
  <c r="H879" i="5"/>
  <c r="I879" i="5"/>
  <c r="J879" i="5"/>
  <c r="K879" i="5"/>
  <c r="L879" i="5"/>
  <c r="M879" i="5"/>
  <c r="N879" i="5"/>
  <c r="O879" i="5"/>
  <c r="P879" i="5"/>
  <c r="Q879" i="5"/>
  <c r="R879" i="5"/>
  <c r="S879" i="5"/>
  <c r="T879" i="5"/>
  <c r="U879" i="5"/>
  <c r="V879" i="5"/>
  <c r="W879" i="5"/>
  <c r="X879" i="5"/>
  <c r="Y879" i="5"/>
  <c r="Z879" i="5"/>
  <c r="AA879" i="5"/>
  <c r="AB879" i="5"/>
  <c r="AC879" i="5"/>
  <c r="AD879" i="5"/>
  <c r="AE879" i="5"/>
  <c r="AF879" i="5"/>
  <c r="AG879" i="5"/>
  <c r="AH879" i="5"/>
  <c r="AI879" i="5"/>
  <c r="AJ879" i="5"/>
  <c r="AK879" i="5"/>
  <c r="AL879" i="5"/>
  <c r="AM879" i="5"/>
  <c r="AN879" i="5"/>
  <c r="AO879" i="5"/>
  <c r="AP879" i="5"/>
  <c r="AQ879" i="5"/>
  <c r="AR879" i="5"/>
  <c r="AS879" i="5"/>
  <c r="AT879" i="5"/>
  <c r="AU879" i="5"/>
  <c r="AV879" i="5"/>
  <c r="AW879" i="5"/>
  <c r="AX879" i="5"/>
  <c r="AY879" i="5"/>
  <c r="AZ879" i="5"/>
  <c r="BA879" i="5"/>
  <c r="BB879" i="5"/>
  <c r="BC879" i="5"/>
  <c r="BD879" i="5"/>
  <c r="BE879" i="5"/>
  <c r="BF879" i="5"/>
  <c r="BG879" i="5"/>
  <c r="BH879" i="5"/>
  <c r="BI879" i="5"/>
  <c r="BJ879" i="5"/>
  <c r="BK879" i="5"/>
  <c r="BL879" i="5"/>
  <c r="B880" i="5"/>
  <c r="C880" i="5"/>
  <c r="D880" i="5"/>
  <c r="E880" i="5"/>
  <c r="F880" i="5"/>
  <c r="G880" i="5"/>
  <c r="H880" i="5"/>
  <c r="I880" i="5"/>
  <c r="J880" i="5"/>
  <c r="K880" i="5"/>
  <c r="L880" i="5"/>
  <c r="M880" i="5"/>
  <c r="N880" i="5"/>
  <c r="O880" i="5"/>
  <c r="P880" i="5"/>
  <c r="Q880" i="5"/>
  <c r="R880" i="5"/>
  <c r="S880" i="5"/>
  <c r="T880" i="5"/>
  <c r="U880" i="5"/>
  <c r="V880" i="5"/>
  <c r="W880" i="5"/>
  <c r="X880" i="5"/>
  <c r="Y880" i="5"/>
  <c r="Z880" i="5"/>
  <c r="AA880" i="5"/>
  <c r="AB880" i="5"/>
  <c r="AC880" i="5"/>
  <c r="AD880" i="5"/>
  <c r="AE880" i="5"/>
  <c r="AF880" i="5"/>
  <c r="AG880" i="5"/>
  <c r="AH880" i="5"/>
  <c r="AI880" i="5"/>
  <c r="AJ880" i="5"/>
  <c r="AK880" i="5"/>
  <c r="AL880" i="5"/>
  <c r="AM880" i="5"/>
  <c r="AN880" i="5"/>
  <c r="AO880" i="5"/>
  <c r="AP880" i="5"/>
  <c r="AQ880" i="5"/>
  <c r="AR880" i="5"/>
  <c r="AS880" i="5"/>
  <c r="AT880" i="5"/>
  <c r="AU880" i="5"/>
  <c r="AV880" i="5"/>
  <c r="AW880" i="5"/>
  <c r="AX880" i="5"/>
  <c r="AY880" i="5"/>
  <c r="AZ880" i="5"/>
  <c r="BA880" i="5"/>
  <c r="BB880" i="5"/>
  <c r="BC880" i="5"/>
  <c r="BD880" i="5"/>
  <c r="BE880" i="5"/>
  <c r="BF880" i="5"/>
  <c r="BG880" i="5"/>
  <c r="BH880" i="5"/>
  <c r="BI880" i="5"/>
  <c r="BJ880" i="5"/>
  <c r="BK880" i="5"/>
  <c r="BL880" i="5"/>
  <c r="B881" i="5"/>
  <c r="C881" i="5"/>
  <c r="D881" i="5"/>
  <c r="E881" i="5"/>
  <c r="F881" i="5"/>
  <c r="G881" i="5"/>
  <c r="H881" i="5"/>
  <c r="I881" i="5"/>
  <c r="J881" i="5"/>
  <c r="K881" i="5"/>
  <c r="L881" i="5"/>
  <c r="M881" i="5"/>
  <c r="N881" i="5"/>
  <c r="O881" i="5"/>
  <c r="P881" i="5"/>
  <c r="Q881" i="5"/>
  <c r="R881" i="5"/>
  <c r="S881" i="5"/>
  <c r="T881" i="5"/>
  <c r="U881" i="5"/>
  <c r="V881" i="5"/>
  <c r="W881" i="5"/>
  <c r="X881" i="5"/>
  <c r="Y881" i="5"/>
  <c r="Z881" i="5"/>
  <c r="AA881" i="5"/>
  <c r="AB881" i="5"/>
  <c r="AC881" i="5"/>
  <c r="AD881" i="5"/>
  <c r="AE881" i="5"/>
  <c r="AF881" i="5"/>
  <c r="AG881" i="5"/>
  <c r="AH881" i="5"/>
  <c r="AI881" i="5"/>
  <c r="AJ881" i="5"/>
  <c r="AK881" i="5"/>
  <c r="AL881" i="5"/>
  <c r="AM881" i="5"/>
  <c r="AN881" i="5"/>
  <c r="AO881" i="5"/>
  <c r="AP881" i="5"/>
  <c r="AQ881" i="5"/>
  <c r="AR881" i="5"/>
  <c r="AS881" i="5"/>
  <c r="AT881" i="5"/>
  <c r="AU881" i="5"/>
  <c r="AV881" i="5"/>
  <c r="AW881" i="5"/>
  <c r="AX881" i="5"/>
  <c r="AY881" i="5"/>
  <c r="AZ881" i="5"/>
  <c r="BA881" i="5"/>
  <c r="BB881" i="5"/>
  <c r="BC881" i="5"/>
  <c r="BD881" i="5"/>
  <c r="BE881" i="5"/>
  <c r="BF881" i="5"/>
  <c r="BG881" i="5"/>
  <c r="BH881" i="5"/>
  <c r="BI881" i="5"/>
  <c r="BJ881" i="5"/>
  <c r="BK881" i="5"/>
  <c r="BL881" i="5"/>
  <c r="B882" i="5"/>
  <c r="C882" i="5"/>
  <c r="D882" i="5"/>
  <c r="E882" i="5"/>
  <c r="F882" i="5"/>
  <c r="G882" i="5"/>
  <c r="H882" i="5"/>
  <c r="I882" i="5"/>
  <c r="J882" i="5"/>
  <c r="K882" i="5"/>
  <c r="L882" i="5"/>
  <c r="M882" i="5"/>
  <c r="N882" i="5"/>
  <c r="O882" i="5"/>
  <c r="P882" i="5"/>
  <c r="Q882" i="5"/>
  <c r="R882" i="5"/>
  <c r="S882" i="5"/>
  <c r="T882" i="5"/>
  <c r="U882" i="5"/>
  <c r="V882" i="5"/>
  <c r="W882" i="5"/>
  <c r="X882" i="5"/>
  <c r="Y882" i="5"/>
  <c r="Z882" i="5"/>
  <c r="AA882" i="5"/>
  <c r="AB882" i="5"/>
  <c r="AC882" i="5"/>
  <c r="AD882" i="5"/>
  <c r="AE882" i="5"/>
  <c r="AF882" i="5"/>
  <c r="AG882" i="5"/>
  <c r="AH882" i="5"/>
  <c r="AI882" i="5"/>
  <c r="AJ882" i="5"/>
  <c r="AK882" i="5"/>
  <c r="AL882" i="5"/>
  <c r="AM882" i="5"/>
  <c r="AN882" i="5"/>
  <c r="AO882" i="5"/>
  <c r="AP882" i="5"/>
  <c r="AQ882" i="5"/>
  <c r="AR882" i="5"/>
  <c r="AS882" i="5"/>
  <c r="AT882" i="5"/>
  <c r="AU882" i="5"/>
  <c r="AV882" i="5"/>
  <c r="AW882" i="5"/>
  <c r="AX882" i="5"/>
  <c r="AY882" i="5"/>
  <c r="AZ882" i="5"/>
  <c r="BA882" i="5"/>
  <c r="BB882" i="5"/>
  <c r="BC882" i="5"/>
  <c r="BD882" i="5"/>
  <c r="BE882" i="5"/>
  <c r="BF882" i="5"/>
  <c r="BG882" i="5"/>
  <c r="BH882" i="5"/>
  <c r="BI882" i="5"/>
  <c r="BJ882" i="5"/>
  <c r="BK882" i="5"/>
  <c r="BL882" i="5"/>
  <c r="B883" i="5"/>
  <c r="C883" i="5"/>
  <c r="D883" i="5"/>
  <c r="E883" i="5"/>
  <c r="F883" i="5"/>
  <c r="G883" i="5"/>
  <c r="H883" i="5"/>
  <c r="I883" i="5"/>
  <c r="J883" i="5"/>
  <c r="K883" i="5"/>
  <c r="L883" i="5"/>
  <c r="M883" i="5"/>
  <c r="N883" i="5"/>
  <c r="O883" i="5"/>
  <c r="P883" i="5"/>
  <c r="Q883" i="5"/>
  <c r="R883" i="5"/>
  <c r="S883" i="5"/>
  <c r="T883" i="5"/>
  <c r="U883" i="5"/>
  <c r="V883" i="5"/>
  <c r="W883" i="5"/>
  <c r="X883" i="5"/>
  <c r="Y883" i="5"/>
  <c r="Z883" i="5"/>
  <c r="AA883" i="5"/>
  <c r="AB883" i="5"/>
  <c r="AC883" i="5"/>
  <c r="AD883" i="5"/>
  <c r="AE883" i="5"/>
  <c r="AF883" i="5"/>
  <c r="AG883" i="5"/>
  <c r="AH883" i="5"/>
  <c r="AI883" i="5"/>
  <c r="AJ883" i="5"/>
  <c r="AK883" i="5"/>
  <c r="AL883" i="5"/>
  <c r="AM883" i="5"/>
  <c r="AN883" i="5"/>
  <c r="AO883" i="5"/>
  <c r="AP883" i="5"/>
  <c r="AQ883" i="5"/>
  <c r="AR883" i="5"/>
  <c r="AS883" i="5"/>
  <c r="AT883" i="5"/>
  <c r="AU883" i="5"/>
  <c r="AV883" i="5"/>
  <c r="AW883" i="5"/>
  <c r="AX883" i="5"/>
  <c r="AY883" i="5"/>
  <c r="AZ883" i="5"/>
  <c r="BA883" i="5"/>
  <c r="BB883" i="5"/>
  <c r="BC883" i="5"/>
  <c r="BD883" i="5"/>
  <c r="BE883" i="5"/>
  <c r="BF883" i="5"/>
  <c r="BG883" i="5"/>
  <c r="BH883" i="5"/>
  <c r="BI883" i="5"/>
  <c r="BJ883" i="5"/>
  <c r="BK883" i="5"/>
  <c r="BL883" i="5"/>
  <c r="B884" i="5"/>
  <c r="C884" i="5"/>
  <c r="D884" i="5"/>
  <c r="E884" i="5"/>
  <c r="F884" i="5"/>
  <c r="G884" i="5"/>
  <c r="H884" i="5"/>
  <c r="I884" i="5"/>
  <c r="J884" i="5"/>
  <c r="K884" i="5"/>
  <c r="L884" i="5"/>
  <c r="M884" i="5"/>
  <c r="N884" i="5"/>
  <c r="O884" i="5"/>
  <c r="P884" i="5"/>
  <c r="Q884" i="5"/>
  <c r="R884" i="5"/>
  <c r="S884" i="5"/>
  <c r="T884" i="5"/>
  <c r="U884" i="5"/>
  <c r="V884" i="5"/>
  <c r="W884" i="5"/>
  <c r="X884" i="5"/>
  <c r="Y884" i="5"/>
  <c r="Z884" i="5"/>
  <c r="AA884" i="5"/>
  <c r="AB884" i="5"/>
  <c r="AC884" i="5"/>
  <c r="AD884" i="5"/>
  <c r="AE884" i="5"/>
  <c r="AF884" i="5"/>
  <c r="AG884" i="5"/>
  <c r="AH884" i="5"/>
  <c r="AI884" i="5"/>
  <c r="AJ884" i="5"/>
  <c r="AK884" i="5"/>
  <c r="AL884" i="5"/>
  <c r="AM884" i="5"/>
  <c r="AN884" i="5"/>
  <c r="AO884" i="5"/>
  <c r="AP884" i="5"/>
  <c r="AQ884" i="5"/>
  <c r="AR884" i="5"/>
  <c r="AS884" i="5"/>
  <c r="AT884" i="5"/>
  <c r="AU884" i="5"/>
  <c r="AV884" i="5"/>
  <c r="AW884" i="5"/>
  <c r="AX884" i="5"/>
  <c r="AY884" i="5"/>
  <c r="AZ884" i="5"/>
  <c r="BA884" i="5"/>
  <c r="BB884" i="5"/>
  <c r="BC884" i="5"/>
  <c r="BD884" i="5"/>
  <c r="BE884" i="5"/>
  <c r="BF884" i="5"/>
  <c r="BG884" i="5"/>
  <c r="BH884" i="5"/>
  <c r="BI884" i="5"/>
  <c r="BJ884" i="5"/>
  <c r="BK884" i="5"/>
  <c r="BL884" i="5"/>
  <c r="B885" i="5"/>
  <c r="C885" i="5"/>
  <c r="D885" i="5"/>
  <c r="E885" i="5"/>
  <c r="F885" i="5"/>
  <c r="G885" i="5"/>
  <c r="H885" i="5"/>
  <c r="I885" i="5"/>
  <c r="J885" i="5"/>
  <c r="K885" i="5"/>
  <c r="L885" i="5"/>
  <c r="M885" i="5"/>
  <c r="N885" i="5"/>
  <c r="O885" i="5"/>
  <c r="P885" i="5"/>
  <c r="Q885" i="5"/>
  <c r="R885" i="5"/>
  <c r="S885" i="5"/>
  <c r="T885" i="5"/>
  <c r="U885" i="5"/>
  <c r="V885" i="5"/>
  <c r="W885" i="5"/>
  <c r="X885" i="5"/>
  <c r="Y885" i="5"/>
  <c r="Z885" i="5"/>
  <c r="AA885" i="5"/>
  <c r="AB885" i="5"/>
  <c r="AC885" i="5"/>
  <c r="AD885" i="5"/>
  <c r="AE885" i="5"/>
  <c r="AF885" i="5"/>
  <c r="AG885" i="5"/>
  <c r="AH885" i="5"/>
  <c r="AI885" i="5"/>
  <c r="AJ885" i="5"/>
  <c r="AK885" i="5"/>
  <c r="AL885" i="5"/>
  <c r="AM885" i="5"/>
  <c r="AN885" i="5"/>
  <c r="AO885" i="5"/>
  <c r="AP885" i="5"/>
  <c r="AQ885" i="5"/>
  <c r="AR885" i="5"/>
  <c r="AS885" i="5"/>
  <c r="AT885" i="5"/>
  <c r="AU885" i="5"/>
  <c r="AV885" i="5"/>
  <c r="AW885" i="5"/>
  <c r="AX885" i="5"/>
  <c r="AY885" i="5"/>
  <c r="AZ885" i="5"/>
  <c r="BA885" i="5"/>
  <c r="BB885" i="5"/>
  <c r="BC885" i="5"/>
  <c r="BD885" i="5"/>
  <c r="BE885" i="5"/>
  <c r="BF885" i="5"/>
  <c r="BG885" i="5"/>
  <c r="BH885" i="5"/>
  <c r="BI885" i="5"/>
  <c r="BJ885" i="5"/>
  <c r="BK885" i="5"/>
  <c r="BL885" i="5"/>
  <c r="B886" i="5"/>
  <c r="C886" i="5"/>
  <c r="D886" i="5"/>
  <c r="E886" i="5"/>
  <c r="F886" i="5"/>
  <c r="G886" i="5"/>
  <c r="H886" i="5"/>
  <c r="I886" i="5"/>
  <c r="J886" i="5"/>
  <c r="K886" i="5"/>
  <c r="L886" i="5"/>
  <c r="M886" i="5"/>
  <c r="N886" i="5"/>
  <c r="O886" i="5"/>
  <c r="P886" i="5"/>
  <c r="Q886" i="5"/>
  <c r="R886" i="5"/>
  <c r="S886" i="5"/>
  <c r="T886" i="5"/>
  <c r="U886" i="5"/>
  <c r="V886" i="5"/>
  <c r="W886" i="5"/>
  <c r="X886" i="5"/>
  <c r="Y886" i="5"/>
  <c r="Z886" i="5"/>
  <c r="AA886" i="5"/>
  <c r="AB886" i="5"/>
  <c r="AC886" i="5"/>
  <c r="AD886" i="5"/>
  <c r="AE886" i="5"/>
  <c r="AF886" i="5"/>
  <c r="AG886" i="5"/>
  <c r="AH886" i="5"/>
  <c r="AI886" i="5"/>
  <c r="AJ886" i="5"/>
  <c r="AK886" i="5"/>
  <c r="AL886" i="5"/>
  <c r="AM886" i="5"/>
  <c r="AN886" i="5"/>
  <c r="AO886" i="5"/>
  <c r="AP886" i="5"/>
  <c r="AQ886" i="5"/>
  <c r="AR886" i="5"/>
  <c r="AS886" i="5"/>
  <c r="AT886" i="5"/>
  <c r="AU886" i="5"/>
  <c r="AV886" i="5"/>
  <c r="AW886" i="5"/>
  <c r="AX886" i="5"/>
  <c r="AY886" i="5"/>
  <c r="AZ886" i="5"/>
  <c r="BA886" i="5"/>
  <c r="BB886" i="5"/>
  <c r="BC886" i="5"/>
  <c r="BD886" i="5"/>
  <c r="BE886" i="5"/>
  <c r="BF886" i="5"/>
  <c r="BG886" i="5"/>
  <c r="BH886" i="5"/>
  <c r="BI886" i="5"/>
  <c r="BJ886" i="5"/>
  <c r="BK886" i="5"/>
  <c r="BL886" i="5"/>
  <c r="B887" i="5"/>
  <c r="C887" i="5"/>
  <c r="D887" i="5"/>
  <c r="E887" i="5"/>
  <c r="F887" i="5"/>
  <c r="G887" i="5"/>
  <c r="H887" i="5"/>
  <c r="I887" i="5"/>
  <c r="J887" i="5"/>
  <c r="K887" i="5"/>
  <c r="L887" i="5"/>
  <c r="M887" i="5"/>
  <c r="N887" i="5"/>
  <c r="O887" i="5"/>
  <c r="P887" i="5"/>
  <c r="Q887" i="5"/>
  <c r="R887" i="5"/>
  <c r="S887" i="5"/>
  <c r="T887" i="5"/>
  <c r="U887" i="5"/>
  <c r="V887" i="5"/>
  <c r="W887" i="5"/>
  <c r="X887" i="5"/>
  <c r="Y887" i="5"/>
  <c r="Z887" i="5"/>
  <c r="AA887" i="5"/>
  <c r="AB887" i="5"/>
  <c r="AC887" i="5"/>
  <c r="AD887" i="5"/>
  <c r="AE887" i="5"/>
  <c r="AF887" i="5"/>
  <c r="AG887" i="5"/>
  <c r="AH887" i="5"/>
  <c r="AI887" i="5"/>
  <c r="AJ887" i="5"/>
  <c r="AK887" i="5"/>
  <c r="AL887" i="5"/>
  <c r="AM887" i="5"/>
  <c r="AN887" i="5"/>
  <c r="AO887" i="5"/>
  <c r="AP887" i="5"/>
  <c r="AQ887" i="5"/>
  <c r="AR887" i="5"/>
  <c r="AS887" i="5"/>
  <c r="AT887" i="5"/>
  <c r="AU887" i="5"/>
  <c r="AV887" i="5"/>
  <c r="AW887" i="5"/>
  <c r="AX887" i="5"/>
  <c r="AY887" i="5"/>
  <c r="AZ887" i="5"/>
  <c r="BA887" i="5"/>
  <c r="BB887" i="5"/>
  <c r="BC887" i="5"/>
  <c r="BD887" i="5"/>
  <c r="BE887" i="5"/>
  <c r="BF887" i="5"/>
  <c r="BG887" i="5"/>
  <c r="BH887" i="5"/>
  <c r="BI887" i="5"/>
  <c r="BJ887" i="5"/>
  <c r="BK887" i="5"/>
  <c r="BL887" i="5"/>
  <c r="B888" i="5"/>
  <c r="C888" i="5"/>
  <c r="D888" i="5"/>
  <c r="E888" i="5"/>
  <c r="F888" i="5"/>
  <c r="G888" i="5"/>
  <c r="H888" i="5"/>
  <c r="I888" i="5"/>
  <c r="J888" i="5"/>
  <c r="K888" i="5"/>
  <c r="L888" i="5"/>
  <c r="M888" i="5"/>
  <c r="N888" i="5"/>
  <c r="O888" i="5"/>
  <c r="P888" i="5"/>
  <c r="Q888" i="5"/>
  <c r="R888" i="5"/>
  <c r="S888" i="5"/>
  <c r="T888" i="5"/>
  <c r="U888" i="5"/>
  <c r="V888" i="5"/>
  <c r="W888" i="5"/>
  <c r="X888" i="5"/>
  <c r="Y888" i="5"/>
  <c r="Z888" i="5"/>
  <c r="AA888" i="5"/>
  <c r="AB888" i="5"/>
  <c r="AC888" i="5"/>
  <c r="AD888" i="5"/>
  <c r="AE888" i="5"/>
  <c r="AF888" i="5"/>
  <c r="AG888" i="5"/>
  <c r="AH888" i="5"/>
  <c r="AI888" i="5"/>
  <c r="AJ888" i="5"/>
  <c r="AK888" i="5"/>
  <c r="AL888" i="5"/>
  <c r="AM888" i="5"/>
  <c r="AN888" i="5"/>
  <c r="AO888" i="5"/>
  <c r="AP888" i="5"/>
  <c r="AQ888" i="5"/>
  <c r="AR888" i="5"/>
  <c r="AS888" i="5"/>
  <c r="AT888" i="5"/>
  <c r="AU888" i="5"/>
  <c r="AV888" i="5"/>
  <c r="AW888" i="5"/>
  <c r="AX888" i="5"/>
  <c r="AY888" i="5"/>
  <c r="AZ888" i="5"/>
  <c r="BA888" i="5"/>
  <c r="BB888" i="5"/>
  <c r="BC888" i="5"/>
  <c r="BD888" i="5"/>
  <c r="BE888" i="5"/>
  <c r="BF888" i="5"/>
  <c r="BG888" i="5"/>
  <c r="BH888" i="5"/>
  <c r="BI888" i="5"/>
  <c r="BJ888" i="5"/>
  <c r="BK888" i="5"/>
  <c r="BL888" i="5"/>
  <c r="B889" i="5"/>
  <c r="C889" i="5"/>
  <c r="D889" i="5"/>
  <c r="E889" i="5"/>
  <c r="F889" i="5"/>
  <c r="G889" i="5"/>
  <c r="H889" i="5"/>
  <c r="I889" i="5"/>
  <c r="J889" i="5"/>
  <c r="K889" i="5"/>
  <c r="L889" i="5"/>
  <c r="M889" i="5"/>
  <c r="N889" i="5"/>
  <c r="O889" i="5"/>
  <c r="P889" i="5"/>
  <c r="Q889" i="5"/>
  <c r="R889" i="5"/>
  <c r="S889" i="5"/>
  <c r="T889" i="5"/>
  <c r="U889" i="5"/>
  <c r="V889" i="5"/>
  <c r="W889" i="5"/>
  <c r="X889" i="5"/>
  <c r="Y889" i="5"/>
  <c r="Z889" i="5"/>
  <c r="AA889" i="5"/>
  <c r="AB889" i="5"/>
  <c r="AC889" i="5"/>
  <c r="AD889" i="5"/>
  <c r="AE889" i="5"/>
  <c r="AF889" i="5"/>
  <c r="AG889" i="5"/>
  <c r="AH889" i="5"/>
  <c r="AI889" i="5"/>
  <c r="AJ889" i="5"/>
  <c r="AK889" i="5"/>
  <c r="AL889" i="5"/>
  <c r="AM889" i="5"/>
  <c r="AN889" i="5"/>
  <c r="AO889" i="5"/>
  <c r="AP889" i="5"/>
  <c r="AQ889" i="5"/>
  <c r="AR889" i="5"/>
  <c r="AS889" i="5"/>
  <c r="AT889" i="5"/>
  <c r="AU889" i="5"/>
  <c r="AV889" i="5"/>
  <c r="AW889" i="5"/>
  <c r="AX889" i="5"/>
  <c r="AY889" i="5"/>
  <c r="AZ889" i="5"/>
  <c r="BA889" i="5"/>
  <c r="BB889" i="5"/>
  <c r="BC889" i="5"/>
  <c r="BD889" i="5"/>
  <c r="BE889" i="5"/>
  <c r="BF889" i="5"/>
  <c r="BG889" i="5"/>
  <c r="BH889" i="5"/>
  <c r="BI889" i="5"/>
  <c r="BJ889" i="5"/>
  <c r="BK889" i="5"/>
  <c r="BL889" i="5"/>
  <c r="B890" i="5"/>
  <c r="C890" i="5"/>
  <c r="D890" i="5"/>
  <c r="E890" i="5"/>
  <c r="F890" i="5"/>
  <c r="G890" i="5"/>
  <c r="H890" i="5"/>
  <c r="I890" i="5"/>
  <c r="J890" i="5"/>
  <c r="K890" i="5"/>
  <c r="L890" i="5"/>
  <c r="M890" i="5"/>
  <c r="N890" i="5"/>
  <c r="O890" i="5"/>
  <c r="P890" i="5"/>
  <c r="Q890" i="5"/>
  <c r="R890" i="5"/>
  <c r="S890" i="5"/>
  <c r="T890" i="5"/>
  <c r="U890" i="5"/>
  <c r="V890" i="5"/>
  <c r="W890" i="5"/>
  <c r="X890" i="5"/>
  <c r="Y890" i="5"/>
  <c r="Z890" i="5"/>
  <c r="AA890" i="5"/>
  <c r="AB890" i="5"/>
  <c r="AC890" i="5"/>
  <c r="AD890" i="5"/>
  <c r="AE890" i="5"/>
  <c r="AF890" i="5"/>
  <c r="AG890" i="5"/>
  <c r="AH890" i="5"/>
  <c r="AI890" i="5"/>
  <c r="AJ890" i="5"/>
  <c r="AK890" i="5"/>
  <c r="AL890" i="5"/>
  <c r="AM890" i="5"/>
  <c r="AN890" i="5"/>
  <c r="AO890" i="5"/>
  <c r="AP890" i="5"/>
  <c r="AQ890" i="5"/>
  <c r="AR890" i="5"/>
  <c r="AS890" i="5"/>
  <c r="AT890" i="5"/>
  <c r="AU890" i="5"/>
  <c r="AV890" i="5"/>
  <c r="AW890" i="5"/>
  <c r="AX890" i="5"/>
  <c r="AY890" i="5"/>
  <c r="AZ890" i="5"/>
  <c r="BA890" i="5"/>
  <c r="BB890" i="5"/>
  <c r="BC890" i="5"/>
  <c r="BD890" i="5"/>
  <c r="BE890" i="5"/>
  <c r="BF890" i="5"/>
  <c r="BG890" i="5"/>
  <c r="BH890" i="5"/>
  <c r="BI890" i="5"/>
  <c r="BJ890" i="5"/>
  <c r="BK890" i="5"/>
  <c r="BL890" i="5"/>
  <c r="B891" i="5"/>
  <c r="C891" i="5"/>
  <c r="D891" i="5"/>
  <c r="E891" i="5"/>
  <c r="F891" i="5"/>
  <c r="G891" i="5"/>
  <c r="H891" i="5"/>
  <c r="I891" i="5"/>
  <c r="J891" i="5"/>
  <c r="K891" i="5"/>
  <c r="L891" i="5"/>
  <c r="M891" i="5"/>
  <c r="N891" i="5"/>
  <c r="O891" i="5"/>
  <c r="P891" i="5"/>
  <c r="Q891" i="5"/>
  <c r="R891" i="5"/>
  <c r="S891" i="5"/>
  <c r="T891" i="5"/>
  <c r="U891" i="5"/>
  <c r="V891" i="5"/>
  <c r="W891" i="5"/>
  <c r="X891" i="5"/>
  <c r="Y891" i="5"/>
  <c r="Z891" i="5"/>
  <c r="AA891" i="5"/>
  <c r="AB891" i="5"/>
  <c r="AC891" i="5"/>
  <c r="AD891" i="5"/>
  <c r="AE891" i="5"/>
  <c r="AF891" i="5"/>
  <c r="AG891" i="5"/>
  <c r="AH891" i="5"/>
  <c r="AI891" i="5"/>
  <c r="AJ891" i="5"/>
  <c r="AK891" i="5"/>
  <c r="AL891" i="5"/>
  <c r="AM891" i="5"/>
  <c r="AN891" i="5"/>
  <c r="AO891" i="5"/>
  <c r="AP891" i="5"/>
  <c r="AQ891" i="5"/>
  <c r="AR891" i="5"/>
  <c r="AS891" i="5"/>
  <c r="AT891" i="5"/>
  <c r="AU891" i="5"/>
  <c r="AV891" i="5"/>
  <c r="AW891" i="5"/>
  <c r="AX891" i="5"/>
  <c r="AY891" i="5"/>
  <c r="AZ891" i="5"/>
  <c r="BA891" i="5"/>
  <c r="BB891" i="5"/>
  <c r="BC891" i="5"/>
  <c r="BD891" i="5"/>
  <c r="BE891" i="5"/>
  <c r="BF891" i="5"/>
  <c r="BG891" i="5"/>
  <c r="BH891" i="5"/>
  <c r="BI891" i="5"/>
  <c r="BJ891" i="5"/>
  <c r="BK891" i="5"/>
  <c r="BL891" i="5"/>
  <c r="B892" i="5"/>
  <c r="C892" i="5"/>
  <c r="D892" i="5"/>
  <c r="E892" i="5"/>
  <c r="F892" i="5"/>
  <c r="G892" i="5"/>
  <c r="H892" i="5"/>
  <c r="I892" i="5"/>
  <c r="J892" i="5"/>
  <c r="K892" i="5"/>
  <c r="L892" i="5"/>
  <c r="M892" i="5"/>
  <c r="N892" i="5"/>
  <c r="O892" i="5"/>
  <c r="P892" i="5"/>
  <c r="Q892" i="5"/>
  <c r="R892" i="5"/>
  <c r="S892" i="5"/>
  <c r="T892" i="5"/>
  <c r="U892" i="5"/>
  <c r="V892" i="5"/>
  <c r="W892" i="5"/>
  <c r="X892" i="5"/>
  <c r="Y892" i="5"/>
  <c r="Z892" i="5"/>
  <c r="AA892" i="5"/>
  <c r="AB892" i="5"/>
  <c r="AC892" i="5"/>
  <c r="AD892" i="5"/>
  <c r="AE892" i="5"/>
  <c r="AF892" i="5"/>
  <c r="AG892" i="5"/>
  <c r="AH892" i="5"/>
  <c r="AI892" i="5"/>
  <c r="AJ892" i="5"/>
  <c r="AK892" i="5"/>
  <c r="AL892" i="5"/>
  <c r="AM892" i="5"/>
  <c r="AN892" i="5"/>
  <c r="AO892" i="5"/>
  <c r="AP892" i="5"/>
  <c r="AQ892" i="5"/>
  <c r="AR892" i="5"/>
  <c r="AS892" i="5"/>
  <c r="AT892" i="5"/>
  <c r="AU892" i="5"/>
  <c r="AV892" i="5"/>
  <c r="AW892" i="5"/>
  <c r="AX892" i="5"/>
  <c r="AY892" i="5"/>
  <c r="AZ892" i="5"/>
  <c r="BA892" i="5"/>
  <c r="BB892" i="5"/>
  <c r="BC892" i="5"/>
  <c r="BD892" i="5"/>
  <c r="BE892" i="5"/>
  <c r="BF892" i="5"/>
  <c r="BG892" i="5"/>
  <c r="BH892" i="5"/>
  <c r="BI892" i="5"/>
  <c r="BJ892" i="5"/>
  <c r="BK892" i="5"/>
  <c r="BL892" i="5"/>
  <c r="B893" i="5"/>
  <c r="C893" i="5"/>
  <c r="D893" i="5"/>
  <c r="E893" i="5"/>
  <c r="F893" i="5"/>
  <c r="G893" i="5"/>
  <c r="H893" i="5"/>
  <c r="I893" i="5"/>
  <c r="J893" i="5"/>
  <c r="K893" i="5"/>
  <c r="L893" i="5"/>
  <c r="M893" i="5"/>
  <c r="N893" i="5"/>
  <c r="O893" i="5"/>
  <c r="P893" i="5"/>
  <c r="Q893" i="5"/>
  <c r="R893" i="5"/>
  <c r="S893" i="5"/>
  <c r="T893" i="5"/>
  <c r="U893" i="5"/>
  <c r="V893" i="5"/>
  <c r="W893" i="5"/>
  <c r="X893" i="5"/>
  <c r="Y893" i="5"/>
  <c r="Z893" i="5"/>
  <c r="AA893" i="5"/>
  <c r="AB893" i="5"/>
  <c r="AC893" i="5"/>
  <c r="AD893" i="5"/>
  <c r="AE893" i="5"/>
  <c r="AF893" i="5"/>
  <c r="AG893" i="5"/>
  <c r="AH893" i="5"/>
  <c r="AI893" i="5"/>
  <c r="AJ893" i="5"/>
  <c r="AK893" i="5"/>
  <c r="AL893" i="5"/>
  <c r="AM893" i="5"/>
  <c r="AN893" i="5"/>
  <c r="AO893" i="5"/>
  <c r="AP893" i="5"/>
  <c r="AQ893" i="5"/>
  <c r="AR893" i="5"/>
  <c r="AS893" i="5"/>
  <c r="AT893" i="5"/>
  <c r="AU893" i="5"/>
  <c r="AV893" i="5"/>
  <c r="AW893" i="5"/>
  <c r="AX893" i="5"/>
  <c r="AY893" i="5"/>
  <c r="AZ893" i="5"/>
  <c r="BA893" i="5"/>
  <c r="BB893" i="5"/>
  <c r="BC893" i="5"/>
  <c r="BD893" i="5"/>
  <c r="BE893" i="5"/>
  <c r="BF893" i="5"/>
  <c r="BG893" i="5"/>
  <c r="BH893" i="5"/>
  <c r="BI893" i="5"/>
  <c r="BJ893" i="5"/>
  <c r="BK893" i="5"/>
  <c r="BL893" i="5"/>
  <c r="B894" i="5"/>
  <c r="C894" i="5"/>
  <c r="D894" i="5"/>
  <c r="E894" i="5"/>
  <c r="F894" i="5"/>
  <c r="G894" i="5"/>
  <c r="H894" i="5"/>
  <c r="I894" i="5"/>
  <c r="J894" i="5"/>
  <c r="K894" i="5"/>
  <c r="L894" i="5"/>
  <c r="M894" i="5"/>
  <c r="N894" i="5"/>
  <c r="O894" i="5"/>
  <c r="P894" i="5"/>
  <c r="Q894" i="5"/>
  <c r="R894" i="5"/>
  <c r="S894" i="5"/>
  <c r="T894" i="5"/>
  <c r="U894" i="5"/>
  <c r="V894" i="5"/>
  <c r="W894" i="5"/>
  <c r="X894" i="5"/>
  <c r="Y894" i="5"/>
  <c r="Z894" i="5"/>
  <c r="AA894" i="5"/>
  <c r="AB894" i="5"/>
  <c r="AC894" i="5"/>
  <c r="AD894" i="5"/>
  <c r="AE894" i="5"/>
  <c r="AF894" i="5"/>
  <c r="AG894" i="5"/>
  <c r="AH894" i="5"/>
  <c r="AI894" i="5"/>
  <c r="AJ894" i="5"/>
  <c r="AK894" i="5"/>
  <c r="AL894" i="5"/>
  <c r="AM894" i="5"/>
  <c r="AN894" i="5"/>
  <c r="AO894" i="5"/>
  <c r="AP894" i="5"/>
  <c r="AQ894" i="5"/>
  <c r="AR894" i="5"/>
  <c r="AS894" i="5"/>
  <c r="AT894" i="5"/>
  <c r="AU894" i="5"/>
  <c r="AV894" i="5"/>
  <c r="AW894" i="5"/>
  <c r="AX894" i="5"/>
  <c r="AY894" i="5"/>
  <c r="AZ894" i="5"/>
  <c r="BA894" i="5"/>
  <c r="BB894" i="5"/>
  <c r="BC894" i="5"/>
  <c r="BD894" i="5"/>
  <c r="BE894" i="5"/>
  <c r="BF894" i="5"/>
  <c r="BG894" i="5"/>
  <c r="BH894" i="5"/>
  <c r="BI894" i="5"/>
  <c r="BJ894" i="5"/>
  <c r="BK894" i="5"/>
  <c r="BL894" i="5"/>
  <c r="B895" i="5"/>
  <c r="C895" i="5"/>
  <c r="D895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R895" i="5"/>
  <c r="S895" i="5"/>
  <c r="T895" i="5"/>
  <c r="U895" i="5"/>
  <c r="V895" i="5"/>
  <c r="W895" i="5"/>
  <c r="X895" i="5"/>
  <c r="Y895" i="5"/>
  <c r="Z895" i="5"/>
  <c r="AA895" i="5"/>
  <c r="AB895" i="5"/>
  <c r="AC895" i="5"/>
  <c r="AD895" i="5"/>
  <c r="AE895" i="5"/>
  <c r="AF895" i="5"/>
  <c r="AG895" i="5"/>
  <c r="AH895" i="5"/>
  <c r="AI895" i="5"/>
  <c r="AJ895" i="5"/>
  <c r="AK895" i="5"/>
  <c r="AL895" i="5"/>
  <c r="AM895" i="5"/>
  <c r="AN895" i="5"/>
  <c r="AO895" i="5"/>
  <c r="AP895" i="5"/>
  <c r="AQ895" i="5"/>
  <c r="AR895" i="5"/>
  <c r="AS895" i="5"/>
  <c r="AT895" i="5"/>
  <c r="AU895" i="5"/>
  <c r="AV895" i="5"/>
  <c r="AW895" i="5"/>
  <c r="AX895" i="5"/>
  <c r="AY895" i="5"/>
  <c r="AZ895" i="5"/>
  <c r="BA895" i="5"/>
  <c r="BB895" i="5"/>
  <c r="BC895" i="5"/>
  <c r="BD895" i="5"/>
  <c r="BE895" i="5"/>
  <c r="BF895" i="5"/>
  <c r="BG895" i="5"/>
  <c r="BH895" i="5"/>
  <c r="BI895" i="5"/>
  <c r="BJ895" i="5"/>
  <c r="BK895" i="5"/>
  <c r="BL895" i="5"/>
  <c r="B896" i="5"/>
  <c r="C896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U896" i="5"/>
  <c r="V896" i="5"/>
  <c r="W896" i="5"/>
  <c r="X896" i="5"/>
  <c r="Y896" i="5"/>
  <c r="Z896" i="5"/>
  <c r="AA896" i="5"/>
  <c r="AB896" i="5"/>
  <c r="AC896" i="5"/>
  <c r="AD896" i="5"/>
  <c r="AE896" i="5"/>
  <c r="AF896" i="5"/>
  <c r="AG896" i="5"/>
  <c r="AH896" i="5"/>
  <c r="AI896" i="5"/>
  <c r="AJ896" i="5"/>
  <c r="AK896" i="5"/>
  <c r="AL896" i="5"/>
  <c r="AM896" i="5"/>
  <c r="AN896" i="5"/>
  <c r="AO896" i="5"/>
  <c r="AP896" i="5"/>
  <c r="AQ896" i="5"/>
  <c r="AR896" i="5"/>
  <c r="AS896" i="5"/>
  <c r="AT896" i="5"/>
  <c r="AU896" i="5"/>
  <c r="AV896" i="5"/>
  <c r="AW896" i="5"/>
  <c r="AX896" i="5"/>
  <c r="AY896" i="5"/>
  <c r="AZ896" i="5"/>
  <c r="BA896" i="5"/>
  <c r="BB896" i="5"/>
  <c r="BC896" i="5"/>
  <c r="BD896" i="5"/>
  <c r="BE896" i="5"/>
  <c r="BF896" i="5"/>
  <c r="BG896" i="5"/>
  <c r="BH896" i="5"/>
  <c r="BI896" i="5"/>
  <c r="BJ896" i="5"/>
  <c r="BK896" i="5"/>
  <c r="BL896" i="5"/>
  <c r="B897" i="5"/>
  <c r="C897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U897" i="5"/>
  <c r="V897" i="5"/>
  <c r="W897" i="5"/>
  <c r="X897" i="5"/>
  <c r="Y897" i="5"/>
  <c r="Z897" i="5"/>
  <c r="AA897" i="5"/>
  <c r="AB897" i="5"/>
  <c r="AC897" i="5"/>
  <c r="AD897" i="5"/>
  <c r="AE897" i="5"/>
  <c r="AF897" i="5"/>
  <c r="AG897" i="5"/>
  <c r="AH897" i="5"/>
  <c r="AI897" i="5"/>
  <c r="AJ897" i="5"/>
  <c r="AK897" i="5"/>
  <c r="AL897" i="5"/>
  <c r="AM897" i="5"/>
  <c r="AN897" i="5"/>
  <c r="AO897" i="5"/>
  <c r="AP897" i="5"/>
  <c r="AQ897" i="5"/>
  <c r="AR897" i="5"/>
  <c r="AS897" i="5"/>
  <c r="AT897" i="5"/>
  <c r="AU897" i="5"/>
  <c r="AV897" i="5"/>
  <c r="AW897" i="5"/>
  <c r="AX897" i="5"/>
  <c r="AY897" i="5"/>
  <c r="AZ897" i="5"/>
  <c r="BA897" i="5"/>
  <c r="BB897" i="5"/>
  <c r="BC897" i="5"/>
  <c r="BD897" i="5"/>
  <c r="BE897" i="5"/>
  <c r="BF897" i="5"/>
  <c r="BG897" i="5"/>
  <c r="BH897" i="5"/>
  <c r="BI897" i="5"/>
  <c r="BJ897" i="5"/>
  <c r="BK897" i="5"/>
  <c r="BL897" i="5"/>
  <c r="B898" i="5"/>
  <c r="C898" i="5"/>
  <c r="D898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U898" i="5"/>
  <c r="V898" i="5"/>
  <c r="W898" i="5"/>
  <c r="X898" i="5"/>
  <c r="Y898" i="5"/>
  <c r="Z898" i="5"/>
  <c r="AA898" i="5"/>
  <c r="AB898" i="5"/>
  <c r="AC898" i="5"/>
  <c r="AD898" i="5"/>
  <c r="AE898" i="5"/>
  <c r="AF898" i="5"/>
  <c r="AG898" i="5"/>
  <c r="AH898" i="5"/>
  <c r="AI898" i="5"/>
  <c r="AJ898" i="5"/>
  <c r="AK898" i="5"/>
  <c r="AL898" i="5"/>
  <c r="AM898" i="5"/>
  <c r="AN898" i="5"/>
  <c r="AO898" i="5"/>
  <c r="AP898" i="5"/>
  <c r="AQ898" i="5"/>
  <c r="AR898" i="5"/>
  <c r="AS898" i="5"/>
  <c r="AT898" i="5"/>
  <c r="AU898" i="5"/>
  <c r="AV898" i="5"/>
  <c r="AW898" i="5"/>
  <c r="AX898" i="5"/>
  <c r="AY898" i="5"/>
  <c r="AZ898" i="5"/>
  <c r="BA898" i="5"/>
  <c r="BB898" i="5"/>
  <c r="BC898" i="5"/>
  <c r="BD898" i="5"/>
  <c r="BE898" i="5"/>
  <c r="BF898" i="5"/>
  <c r="BG898" i="5"/>
  <c r="BH898" i="5"/>
  <c r="BI898" i="5"/>
  <c r="BJ898" i="5"/>
  <c r="BK898" i="5"/>
  <c r="BL898" i="5"/>
  <c r="B899" i="5"/>
  <c r="C899" i="5"/>
  <c r="D899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U899" i="5"/>
  <c r="V899" i="5"/>
  <c r="W899" i="5"/>
  <c r="X899" i="5"/>
  <c r="Y899" i="5"/>
  <c r="Z899" i="5"/>
  <c r="AA899" i="5"/>
  <c r="AB899" i="5"/>
  <c r="AC899" i="5"/>
  <c r="AD899" i="5"/>
  <c r="AE899" i="5"/>
  <c r="AF899" i="5"/>
  <c r="AG899" i="5"/>
  <c r="AH899" i="5"/>
  <c r="AI899" i="5"/>
  <c r="AJ899" i="5"/>
  <c r="AK899" i="5"/>
  <c r="AL899" i="5"/>
  <c r="AM899" i="5"/>
  <c r="AN899" i="5"/>
  <c r="AO899" i="5"/>
  <c r="AP899" i="5"/>
  <c r="AQ899" i="5"/>
  <c r="AR899" i="5"/>
  <c r="AS899" i="5"/>
  <c r="AT899" i="5"/>
  <c r="AU899" i="5"/>
  <c r="AV899" i="5"/>
  <c r="AW899" i="5"/>
  <c r="AX899" i="5"/>
  <c r="AY899" i="5"/>
  <c r="AZ899" i="5"/>
  <c r="BA899" i="5"/>
  <c r="BB899" i="5"/>
  <c r="BC899" i="5"/>
  <c r="BD899" i="5"/>
  <c r="BE899" i="5"/>
  <c r="BF899" i="5"/>
  <c r="BG899" i="5"/>
  <c r="BH899" i="5"/>
  <c r="BI899" i="5"/>
  <c r="BJ899" i="5"/>
  <c r="BK899" i="5"/>
  <c r="BL899" i="5"/>
  <c r="B900" i="5"/>
  <c r="C900" i="5"/>
  <c r="D900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U900" i="5"/>
  <c r="V900" i="5"/>
  <c r="W900" i="5"/>
  <c r="X900" i="5"/>
  <c r="Y900" i="5"/>
  <c r="Z900" i="5"/>
  <c r="AA900" i="5"/>
  <c r="AB900" i="5"/>
  <c r="AC900" i="5"/>
  <c r="AD900" i="5"/>
  <c r="AE900" i="5"/>
  <c r="AF900" i="5"/>
  <c r="AG900" i="5"/>
  <c r="AH900" i="5"/>
  <c r="AI900" i="5"/>
  <c r="AJ900" i="5"/>
  <c r="AK900" i="5"/>
  <c r="AL900" i="5"/>
  <c r="AM900" i="5"/>
  <c r="AN900" i="5"/>
  <c r="AO900" i="5"/>
  <c r="AP900" i="5"/>
  <c r="AQ900" i="5"/>
  <c r="AR900" i="5"/>
  <c r="AS900" i="5"/>
  <c r="AT900" i="5"/>
  <c r="AU900" i="5"/>
  <c r="AV900" i="5"/>
  <c r="AW900" i="5"/>
  <c r="AX900" i="5"/>
  <c r="AY900" i="5"/>
  <c r="AZ900" i="5"/>
  <c r="BA900" i="5"/>
  <c r="BB900" i="5"/>
  <c r="BC900" i="5"/>
  <c r="BD900" i="5"/>
  <c r="BE900" i="5"/>
  <c r="BF900" i="5"/>
  <c r="BG900" i="5"/>
  <c r="BH900" i="5"/>
  <c r="BI900" i="5"/>
  <c r="BJ900" i="5"/>
  <c r="BK900" i="5"/>
  <c r="BL900" i="5"/>
  <c r="B901" i="5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U901" i="5"/>
  <c r="V901" i="5"/>
  <c r="W901" i="5"/>
  <c r="X901" i="5"/>
  <c r="Y901" i="5"/>
  <c r="Z901" i="5"/>
  <c r="AA901" i="5"/>
  <c r="AB901" i="5"/>
  <c r="AC901" i="5"/>
  <c r="AD901" i="5"/>
  <c r="AE901" i="5"/>
  <c r="AF901" i="5"/>
  <c r="AG901" i="5"/>
  <c r="AH901" i="5"/>
  <c r="AI901" i="5"/>
  <c r="AJ901" i="5"/>
  <c r="AK901" i="5"/>
  <c r="AL901" i="5"/>
  <c r="AM901" i="5"/>
  <c r="AN901" i="5"/>
  <c r="AO901" i="5"/>
  <c r="AP901" i="5"/>
  <c r="AQ901" i="5"/>
  <c r="AR901" i="5"/>
  <c r="AS901" i="5"/>
  <c r="AT901" i="5"/>
  <c r="AU901" i="5"/>
  <c r="AV901" i="5"/>
  <c r="AW901" i="5"/>
  <c r="AX901" i="5"/>
  <c r="AY901" i="5"/>
  <c r="AZ901" i="5"/>
  <c r="BA901" i="5"/>
  <c r="BB901" i="5"/>
  <c r="BC901" i="5"/>
  <c r="BD901" i="5"/>
  <c r="BE901" i="5"/>
  <c r="BF901" i="5"/>
  <c r="BG901" i="5"/>
  <c r="BH901" i="5"/>
  <c r="BI901" i="5"/>
  <c r="BJ901" i="5"/>
  <c r="BK901" i="5"/>
  <c r="BL901" i="5"/>
  <c r="B902" i="5"/>
  <c r="C902" i="5"/>
  <c r="D902" i="5"/>
  <c r="E902" i="5"/>
  <c r="F902" i="5"/>
  <c r="G902" i="5"/>
  <c r="H902" i="5"/>
  <c r="I902" i="5"/>
  <c r="J902" i="5"/>
  <c r="K902" i="5"/>
  <c r="L902" i="5"/>
  <c r="M902" i="5"/>
  <c r="N902" i="5"/>
  <c r="O902" i="5"/>
  <c r="P902" i="5"/>
  <c r="Q902" i="5"/>
  <c r="R902" i="5"/>
  <c r="S902" i="5"/>
  <c r="T902" i="5"/>
  <c r="U902" i="5"/>
  <c r="V902" i="5"/>
  <c r="W902" i="5"/>
  <c r="X902" i="5"/>
  <c r="Y902" i="5"/>
  <c r="Z902" i="5"/>
  <c r="AA902" i="5"/>
  <c r="AB902" i="5"/>
  <c r="AC902" i="5"/>
  <c r="AD902" i="5"/>
  <c r="AE902" i="5"/>
  <c r="AF902" i="5"/>
  <c r="AG902" i="5"/>
  <c r="AH902" i="5"/>
  <c r="AI902" i="5"/>
  <c r="AJ902" i="5"/>
  <c r="AK902" i="5"/>
  <c r="AL902" i="5"/>
  <c r="AM902" i="5"/>
  <c r="AN902" i="5"/>
  <c r="AO902" i="5"/>
  <c r="AP902" i="5"/>
  <c r="AQ902" i="5"/>
  <c r="AR902" i="5"/>
  <c r="AS902" i="5"/>
  <c r="AT902" i="5"/>
  <c r="AU902" i="5"/>
  <c r="AV902" i="5"/>
  <c r="AW902" i="5"/>
  <c r="AX902" i="5"/>
  <c r="AY902" i="5"/>
  <c r="AZ902" i="5"/>
  <c r="BA902" i="5"/>
  <c r="BB902" i="5"/>
  <c r="BC902" i="5"/>
  <c r="BD902" i="5"/>
  <c r="BE902" i="5"/>
  <c r="BF902" i="5"/>
  <c r="BG902" i="5"/>
  <c r="BH902" i="5"/>
  <c r="BI902" i="5"/>
  <c r="BJ902" i="5"/>
  <c r="BK902" i="5"/>
  <c r="BL902" i="5"/>
  <c r="B903" i="5"/>
  <c r="C903" i="5"/>
  <c r="D903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U903" i="5"/>
  <c r="V903" i="5"/>
  <c r="W903" i="5"/>
  <c r="X903" i="5"/>
  <c r="Y903" i="5"/>
  <c r="Z903" i="5"/>
  <c r="AA903" i="5"/>
  <c r="AB903" i="5"/>
  <c r="AC903" i="5"/>
  <c r="AD903" i="5"/>
  <c r="AE903" i="5"/>
  <c r="AF903" i="5"/>
  <c r="AG903" i="5"/>
  <c r="AH903" i="5"/>
  <c r="AI903" i="5"/>
  <c r="AJ903" i="5"/>
  <c r="AK903" i="5"/>
  <c r="AL903" i="5"/>
  <c r="AM903" i="5"/>
  <c r="AN903" i="5"/>
  <c r="AO903" i="5"/>
  <c r="AP903" i="5"/>
  <c r="AQ903" i="5"/>
  <c r="AR903" i="5"/>
  <c r="AS903" i="5"/>
  <c r="AT903" i="5"/>
  <c r="AU903" i="5"/>
  <c r="AV903" i="5"/>
  <c r="AW903" i="5"/>
  <c r="AX903" i="5"/>
  <c r="AY903" i="5"/>
  <c r="AZ903" i="5"/>
  <c r="BA903" i="5"/>
  <c r="BB903" i="5"/>
  <c r="BC903" i="5"/>
  <c r="BD903" i="5"/>
  <c r="BE903" i="5"/>
  <c r="BF903" i="5"/>
  <c r="BG903" i="5"/>
  <c r="BH903" i="5"/>
  <c r="BI903" i="5"/>
  <c r="BJ903" i="5"/>
  <c r="BK903" i="5"/>
  <c r="BL903" i="5"/>
  <c r="B904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U904" i="5"/>
  <c r="V904" i="5"/>
  <c r="W904" i="5"/>
  <c r="X904" i="5"/>
  <c r="Y904" i="5"/>
  <c r="Z904" i="5"/>
  <c r="AA904" i="5"/>
  <c r="AB904" i="5"/>
  <c r="AC904" i="5"/>
  <c r="AD904" i="5"/>
  <c r="AE904" i="5"/>
  <c r="AF904" i="5"/>
  <c r="AG904" i="5"/>
  <c r="AH904" i="5"/>
  <c r="AI904" i="5"/>
  <c r="AJ904" i="5"/>
  <c r="AK904" i="5"/>
  <c r="AL904" i="5"/>
  <c r="AM904" i="5"/>
  <c r="AN904" i="5"/>
  <c r="AO904" i="5"/>
  <c r="AP904" i="5"/>
  <c r="AQ904" i="5"/>
  <c r="AR904" i="5"/>
  <c r="AS904" i="5"/>
  <c r="AT904" i="5"/>
  <c r="AU904" i="5"/>
  <c r="AV904" i="5"/>
  <c r="AW904" i="5"/>
  <c r="AX904" i="5"/>
  <c r="AY904" i="5"/>
  <c r="AZ904" i="5"/>
  <c r="BA904" i="5"/>
  <c r="BB904" i="5"/>
  <c r="BC904" i="5"/>
  <c r="BD904" i="5"/>
  <c r="BE904" i="5"/>
  <c r="BF904" i="5"/>
  <c r="BG904" i="5"/>
  <c r="BH904" i="5"/>
  <c r="BI904" i="5"/>
  <c r="BJ904" i="5"/>
  <c r="BK904" i="5"/>
  <c r="BL904" i="5"/>
  <c r="B905" i="5"/>
  <c r="C905" i="5"/>
  <c r="D905" i="5"/>
  <c r="E905" i="5"/>
  <c r="F905" i="5"/>
  <c r="G905" i="5"/>
  <c r="H905" i="5"/>
  <c r="I905" i="5"/>
  <c r="J905" i="5"/>
  <c r="K905" i="5"/>
  <c r="L905" i="5"/>
  <c r="M905" i="5"/>
  <c r="N905" i="5"/>
  <c r="O905" i="5"/>
  <c r="P905" i="5"/>
  <c r="Q905" i="5"/>
  <c r="R905" i="5"/>
  <c r="S905" i="5"/>
  <c r="T905" i="5"/>
  <c r="U905" i="5"/>
  <c r="V905" i="5"/>
  <c r="W905" i="5"/>
  <c r="X905" i="5"/>
  <c r="Y905" i="5"/>
  <c r="Z905" i="5"/>
  <c r="AA905" i="5"/>
  <c r="AB905" i="5"/>
  <c r="AC905" i="5"/>
  <c r="AD905" i="5"/>
  <c r="AE905" i="5"/>
  <c r="AF905" i="5"/>
  <c r="AG905" i="5"/>
  <c r="AH905" i="5"/>
  <c r="AI905" i="5"/>
  <c r="AJ905" i="5"/>
  <c r="AK905" i="5"/>
  <c r="AL905" i="5"/>
  <c r="AM905" i="5"/>
  <c r="AN905" i="5"/>
  <c r="AO905" i="5"/>
  <c r="AP905" i="5"/>
  <c r="AQ905" i="5"/>
  <c r="AR905" i="5"/>
  <c r="AS905" i="5"/>
  <c r="AT905" i="5"/>
  <c r="AU905" i="5"/>
  <c r="AV905" i="5"/>
  <c r="AW905" i="5"/>
  <c r="AX905" i="5"/>
  <c r="AY905" i="5"/>
  <c r="AZ905" i="5"/>
  <c r="BA905" i="5"/>
  <c r="BB905" i="5"/>
  <c r="BC905" i="5"/>
  <c r="BD905" i="5"/>
  <c r="BE905" i="5"/>
  <c r="BF905" i="5"/>
  <c r="BG905" i="5"/>
  <c r="BH905" i="5"/>
  <c r="BI905" i="5"/>
  <c r="BJ905" i="5"/>
  <c r="BK905" i="5"/>
  <c r="BL905" i="5"/>
  <c r="B906" i="5"/>
  <c r="C906" i="5"/>
  <c r="D906" i="5"/>
  <c r="E906" i="5"/>
  <c r="F906" i="5"/>
  <c r="G906" i="5"/>
  <c r="H906" i="5"/>
  <c r="I906" i="5"/>
  <c r="J906" i="5"/>
  <c r="K906" i="5"/>
  <c r="L906" i="5"/>
  <c r="M906" i="5"/>
  <c r="N906" i="5"/>
  <c r="O906" i="5"/>
  <c r="P906" i="5"/>
  <c r="Q906" i="5"/>
  <c r="R906" i="5"/>
  <c r="S906" i="5"/>
  <c r="T906" i="5"/>
  <c r="U906" i="5"/>
  <c r="V906" i="5"/>
  <c r="W906" i="5"/>
  <c r="X906" i="5"/>
  <c r="Y906" i="5"/>
  <c r="Z906" i="5"/>
  <c r="AA906" i="5"/>
  <c r="AB906" i="5"/>
  <c r="AC906" i="5"/>
  <c r="AD906" i="5"/>
  <c r="AE906" i="5"/>
  <c r="AF906" i="5"/>
  <c r="AG906" i="5"/>
  <c r="AH906" i="5"/>
  <c r="AI906" i="5"/>
  <c r="AJ906" i="5"/>
  <c r="AK906" i="5"/>
  <c r="AL906" i="5"/>
  <c r="AM906" i="5"/>
  <c r="AN906" i="5"/>
  <c r="AO906" i="5"/>
  <c r="AP906" i="5"/>
  <c r="AQ906" i="5"/>
  <c r="AR906" i="5"/>
  <c r="AS906" i="5"/>
  <c r="AT906" i="5"/>
  <c r="AU906" i="5"/>
  <c r="AV906" i="5"/>
  <c r="AW906" i="5"/>
  <c r="AX906" i="5"/>
  <c r="AY906" i="5"/>
  <c r="AZ906" i="5"/>
  <c r="BA906" i="5"/>
  <c r="BB906" i="5"/>
  <c r="BC906" i="5"/>
  <c r="BD906" i="5"/>
  <c r="BE906" i="5"/>
  <c r="BF906" i="5"/>
  <c r="BG906" i="5"/>
  <c r="BH906" i="5"/>
  <c r="BI906" i="5"/>
  <c r="BJ906" i="5"/>
  <c r="BK906" i="5"/>
  <c r="BL906" i="5"/>
  <c r="B907" i="5"/>
  <c r="C907" i="5"/>
  <c r="D907" i="5"/>
  <c r="E907" i="5"/>
  <c r="F907" i="5"/>
  <c r="G907" i="5"/>
  <c r="H907" i="5"/>
  <c r="I907" i="5"/>
  <c r="J907" i="5"/>
  <c r="K907" i="5"/>
  <c r="L907" i="5"/>
  <c r="M907" i="5"/>
  <c r="N907" i="5"/>
  <c r="O907" i="5"/>
  <c r="P907" i="5"/>
  <c r="Q907" i="5"/>
  <c r="R907" i="5"/>
  <c r="S907" i="5"/>
  <c r="T907" i="5"/>
  <c r="U907" i="5"/>
  <c r="V907" i="5"/>
  <c r="W907" i="5"/>
  <c r="X907" i="5"/>
  <c r="Y907" i="5"/>
  <c r="Z907" i="5"/>
  <c r="AA907" i="5"/>
  <c r="AB907" i="5"/>
  <c r="AC907" i="5"/>
  <c r="AD907" i="5"/>
  <c r="AE907" i="5"/>
  <c r="AF907" i="5"/>
  <c r="AG907" i="5"/>
  <c r="AH907" i="5"/>
  <c r="AI907" i="5"/>
  <c r="AJ907" i="5"/>
  <c r="AK907" i="5"/>
  <c r="AL907" i="5"/>
  <c r="AM907" i="5"/>
  <c r="AN907" i="5"/>
  <c r="AO907" i="5"/>
  <c r="AP907" i="5"/>
  <c r="AQ907" i="5"/>
  <c r="AR907" i="5"/>
  <c r="AS907" i="5"/>
  <c r="AT907" i="5"/>
  <c r="AU907" i="5"/>
  <c r="AV907" i="5"/>
  <c r="AW907" i="5"/>
  <c r="AX907" i="5"/>
  <c r="AY907" i="5"/>
  <c r="AZ907" i="5"/>
  <c r="BA907" i="5"/>
  <c r="BB907" i="5"/>
  <c r="BC907" i="5"/>
  <c r="BD907" i="5"/>
  <c r="BE907" i="5"/>
  <c r="BF907" i="5"/>
  <c r="BG907" i="5"/>
  <c r="BH907" i="5"/>
  <c r="BI907" i="5"/>
  <c r="BJ907" i="5"/>
  <c r="BK907" i="5"/>
  <c r="BL907" i="5"/>
  <c r="B908" i="5"/>
  <c r="C908" i="5"/>
  <c r="D908" i="5"/>
  <c r="E908" i="5"/>
  <c r="F908" i="5"/>
  <c r="G908" i="5"/>
  <c r="H908" i="5"/>
  <c r="I908" i="5"/>
  <c r="J908" i="5"/>
  <c r="K908" i="5"/>
  <c r="L908" i="5"/>
  <c r="M908" i="5"/>
  <c r="N908" i="5"/>
  <c r="O908" i="5"/>
  <c r="P908" i="5"/>
  <c r="Q908" i="5"/>
  <c r="R908" i="5"/>
  <c r="S908" i="5"/>
  <c r="T908" i="5"/>
  <c r="U908" i="5"/>
  <c r="V908" i="5"/>
  <c r="W908" i="5"/>
  <c r="X908" i="5"/>
  <c r="Y908" i="5"/>
  <c r="Z908" i="5"/>
  <c r="AA908" i="5"/>
  <c r="AB908" i="5"/>
  <c r="AC908" i="5"/>
  <c r="AD908" i="5"/>
  <c r="AE908" i="5"/>
  <c r="AF908" i="5"/>
  <c r="AG908" i="5"/>
  <c r="AH908" i="5"/>
  <c r="AI908" i="5"/>
  <c r="AJ908" i="5"/>
  <c r="AK908" i="5"/>
  <c r="AL908" i="5"/>
  <c r="AM908" i="5"/>
  <c r="AN908" i="5"/>
  <c r="AO908" i="5"/>
  <c r="AP908" i="5"/>
  <c r="AQ908" i="5"/>
  <c r="AR908" i="5"/>
  <c r="AS908" i="5"/>
  <c r="AT908" i="5"/>
  <c r="AU908" i="5"/>
  <c r="AV908" i="5"/>
  <c r="AW908" i="5"/>
  <c r="AX908" i="5"/>
  <c r="AY908" i="5"/>
  <c r="AZ908" i="5"/>
  <c r="BA908" i="5"/>
  <c r="BB908" i="5"/>
  <c r="BC908" i="5"/>
  <c r="BD908" i="5"/>
  <c r="BE908" i="5"/>
  <c r="BF908" i="5"/>
  <c r="BG908" i="5"/>
  <c r="BH908" i="5"/>
  <c r="BI908" i="5"/>
  <c r="BJ908" i="5"/>
  <c r="BK908" i="5"/>
  <c r="BL908" i="5"/>
  <c r="B909" i="5"/>
  <c r="C909" i="5"/>
  <c r="D909" i="5"/>
  <c r="E909" i="5"/>
  <c r="F909" i="5"/>
  <c r="G909" i="5"/>
  <c r="H909" i="5"/>
  <c r="I909" i="5"/>
  <c r="J909" i="5"/>
  <c r="K909" i="5"/>
  <c r="L909" i="5"/>
  <c r="M909" i="5"/>
  <c r="N909" i="5"/>
  <c r="O909" i="5"/>
  <c r="P909" i="5"/>
  <c r="Q909" i="5"/>
  <c r="R909" i="5"/>
  <c r="S909" i="5"/>
  <c r="T909" i="5"/>
  <c r="U909" i="5"/>
  <c r="V909" i="5"/>
  <c r="W909" i="5"/>
  <c r="X909" i="5"/>
  <c r="Y909" i="5"/>
  <c r="Z909" i="5"/>
  <c r="AA909" i="5"/>
  <c r="AB909" i="5"/>
  <c r="AC909" i="5"/>
  <c r="AD909" i="5"/>
  <c r="AE909" i="5"/>
  <c r="AF909" i="5"/>
  <c r="AG909" i="5"/>
  <c r="AH909" i="5"/>
  <c r="AI909" i="5"/>
  <c r="AJ909" i="5"/>
  <c r="AK909" i="5"/>
  <c r="AL909" i="5"/>
  <c r="AM909" i="5"/>
  <c r="AN909" i="5"/>
  <c r="AO909" i="5"/>
  <c r="AP909" i="5"/>
  <c r="AQ909" i="5"/>
  <c r="AR909" i="5"/>
  <c r="AS909" i="5"/>
  <c r="AT909" i="5"/>
  <c r="AU909" i="5"/>
  <c r="AV909" i="5"/>
  <c r="AW909" i="5"/>
  <c r="AX909" i="5"/>
  <c r="AY909" i="5"/>
  <c r="AZ909" i="5"/>
  <c r="BA909" i="5"/>
  <c r="BB909" i="5"/>
  <c r="BC909" i="5"/>
  <c r="BD909" i="5"/>
  <c r="BE909" i="5"/>
  <c r="BF909" i="5"/>
  <c r="BG909" i="5"/>
  <c r="BH909" i="5"/>
  <c r="BI909" i="5"/>
  <c r="BJ909" i="5"/>
  <c r="BK909" i="5"/>
  <c r="BL909" i="5"/>
  <c r="B910" i="5"/>
  <c r="C910" i="5"/>
  <c r="D910" i="5"/>
  <c r="E910" i="5"/>
  <c r="F910" i="5"/>
  <c r="G910" i="5"/>
  <c r="H910" i="5"/>
  <c r="I910" i="5"/>
  <c r="J910" i="5"/>
  <c r="K910" i="5"/>
  <c r="L910" i="5"/>
  <c r="M910" i="5"/>
  <c r="N910" i="5"/>
  <c r="O910" i="5"/>
  <c r="P910" i="5"/>
  <c r="Q910" i="5"/>
  <c r="R910" i="5"/>
  <c r="S910" i="5"/>
  <c r="T910" i="5"/>
  <c r="U910" i="5"/>
  <c r="V910" i="5"/>
  <c r="W910" i="5"/>
  <c r="X910" i="5"/>
  <c r="Y910" i="5"/>
  <c r="Z910" i="5"/>
  <c r="AA910" i="5"/>
  <c r="AB910" i="5"/>
  <c r="AC910" i="5"/>
  <c r="AD910" i="5"/>
  <c r="AE910" i="5"/>
  <c r="AF910" i="5"/>
  <c r="AG910" i="5"/>
  <c r="AH910" i="5"/>
  <c r="AI910" i="5"/>
  <c r="AJ910" i="5"/>
  <c r="AK910" i="5"/>
  <c r="AL910" i="5"/>
  <c r="AM910" i="5"/>
  <c r="AN910" i="5"/>
  <c r="AO910" i="5"/>
  <c r="AP910" i="5"/>
  <c r="AQ910" i="5"/>
  <c r="AR910" i="5"/>
  <c r="AS910" i="5"/>
  <c r="AT910" i="5"/>
  <c r="AU910" i="5"/>
  <c r="AV910" i="5"/>
  <c r="AW910" i="5"/>
  <c r="AX910" i="5"/>
  <c r="AY910" i="5"/>
  <c r="AZ910" i="5"/>
  <c r="BA910" i="5"/>
  <c r="BB910" i="5"/>
  <c r="BC910" i="5"/>
  <c r="BD910" i="5"/>
  <c r="BE910" i="5"/>
  <c r="BF910" i="5"/>
  <c r="BG910" i="5"/>
  <c r="BH910" i="5"/>
  <c r="BI910" i="5"/>
  <c r="BJ910" i="5"/>
  <c r="BK910" i="5"/>
  <c r="BL910" i="5"/>
  <c r="B911" i="5"/>
  <c r="C911" i="5"/>
  <c r="D911" i="5"/>
  <c r="E911" i="5"/>
  <c r="F911" i="5"/>
  <c r="G911" i="5"/>
  <c r="H911" i="5"/>
  <c r="I911" i="5"/>
  <c r="J911" i="5"/>
  <c r="K911" i="5"/>
  <c r="L911" i="5"/>
  <c r="M911" i="5"/>
  <c r="N911" i="5"/>
  <c r="O911" i="5"/>
  <c r="P911" i="5"/>
  <c r="Q911" i="5"/>
  <c r="R911" i="5"/>
  <c r="S911" i="5"/>
  <c r="T911" i="5"/>
  <c r="U911" i="5"/>
  <c r="V911" i="5"/>
  <c r="W911" i="5"/>
  <c r="X911" i="5"/>
  <c r="Y911" i="5"/>
  <c r="Z911" i="5"/>
  <c r="AA911" i="5"/>
  <c r="AB911" i="5"/>
  <c r="AC911" i="5"/>
  <c r="AD911" i="5"/>
  <c r="AE911" i="5"/>
  <c r="AF911" i="5"/>
  <c r="AG911" i="5"/>
  <c r="AH911" i="5"/>
  <c r="AI911" i="5"/>
  <c r="AJ911" i="5"/>
  <c r="AK911" i="5"/>
  <c r="AL911" i="5"/>
  <c r="AM911" i="5"/>
  <c r="AN911" i="5"/>
  <c r="AO911" i="5"/>
  <c r="AP911" i="5"/>
  <c r="AQ911" i="5"/>
  <c r="AR911" i="5"/>
  <c r="AS911" i="5"/>
  <c r="AT911" i="5"/>
  <c r="AU911" i="5"/>
  <c r="AV911" i="5"/>
  <c r="AW911" i="5"/>
  <c r="AX911" i="5"/>
  <c r="AY911" i="5"/>
  <c r="AZ911" i="5"/>
  <c r="BA911" i="5"/>
  <c r="BB911" i="5"/>
  <c r="BC911" i="5"/>
  <c r="BD911" i="5"/>
  <c r="BE911" i="5"/>
  <c r="BF911" i="5"/>
  <c r="BG911" i="5"/>
  <c r="BH911" i="5"/>
  <c r="BI911" i="5"/>
  <c r="BJ911" i="5"/>
  <c r="BK911" i="5"/>
  <c r="BL911" i="5"/>
  <c r="B912" i="5"/>
  <c r="C912" i="5"/>
  <c r="D912" i="5"/>
  <c r="E912" i="5"/>
  <c r="F912" i="5"/>
  <c r="G912" i="5"/>
  <c r="H912" i="5"/>
  <c r="I912" i="5"/>
  <c r="J912" i="5"/>
  <c r="K912" i="5"/>
  <c r="L912" i="5"/>
  <c r="M912" i="5"/>
  <c r="N912" i="5"/>
  <c r="O912" i="5"/>
  <c r="P912" i="5"/>
  <c r="Q912" i="5"/>
  <c r="R912" i="5"/>
  <c r="S912" i="5"/>
  <c r="T912" i="5"/>
  <c r="U912" i="5"/>
  <c r="V912" i="5"/>
  <c r="W912" i="5"/>
  <c r="X912" i="5"/>
  <c r="Y912" i="5"/>
  <c r="Z912" i="5"/>
  <c r="AA912" i="5"/>
  <c r="AB912" i="5"/>
  <c r="AC912" i="5"/>
  <c r="AD912" i="5"/>
  <c r="AE912" i="5"/>
  <c r="AF912" i="5"/>
  <c r="AG912" i="5"/>
  <c r="AH912" i="5"/>
  <c r="AI912" i="5"/>
  <c r="AJ912" i="5"/>
  <c r="AK912" i="5"/>
  <c r="AL912" i="5"/>
  <c r="AM912" i="5"/>
  <c r="AN912" i="5"/>
  <c r="AO912" i="5"/>
  <c r="AP912" i="5"/>
  <c r="AQ912" i="5"/>
  <c r="AR912" i="5"/>
  <c r="AS912" i="5"/>
  <c r="AT912" i="5"/>
  <c r="AU912" i="5"/>
  <c r="AV912" i="5"/>
  <c r="AW912" i="5"/>
  <c r="AX912" i="5"/>
  <c r="AY912" i="5"/>
  <c r="AZ912" i="5"/>
  <c r="BA912" i="5"/>
  <c r="BB912" i="5"/>
  <c r="BC912" i="5"/>
  <c r="BD912" i="5"/>
  <c r="BE912" i="5"/>
  <c r="BF912" i="5"/>
  <c r="BG912" i="5"/>
  <c r="BH912" i="5"/>
  <c r="BI912" i="5"/>
  <c r="BJ912" i="5"/>
  <c r="BK912" i="5"/>
  <c r="BL912" i="5"/>
  <c r="B913" i="5"/>
  <c r="C913" i="5"/>
  <c r="D913" i="5"/>
  <c r="E913" i="5"/>
  <c r="F913" i="5"/>
  <c r="G913" i="5"/>
  <c r="H913" i="5"/>
  <c r="I913" i="5"/>
  <c r="J913" i="5"/>
  <c r="K913" i="5"/>
  <c r="L913" i="5"/>
  <c r="M913" i="5"/>
  <c r="N913" i="5"/>
  <c r="O913" i="5"/>
  <c r="P913" i="5"/>
  <c r="Q913" i="5"/>
  <c r="R913" i="5"/>
  <c r="S913" i="5"/>
  <c r="T913" i="5"/>
  <c r="U913" i="5"/>
  <c r="V913" i="5"/>
  <c r="W913" i="5"/>
  <c r="X913" i="5"/>
  <c r="Y913" i="5"/>
  <c r="Z913" i="5"/>
  <c r="AA913" i="5"/>
  <c r="AB913" i="5"/>
  <c r="AC913" i="5"/>
  <c r="AD913" i="5"/>
  <c r="AE913" i="5"/>
  <c r="AF913" i="5"/>
  <c r="AG913" i="5"/>
  <c r="AH913" i="5"/>
  <c r="AI913" i="5"/>
  <c r="AJ913" i="5"/>
  <c r="AK913" i="5"/>
  <c r="AL913" i="5"/>
  <c r="AM913" i="5"/>
  <c r="AN913" i="5"/>
  <c r="AO913" i="5"/>
  <c r="AP913" i="5"/>
  <c r="AQ913" i="5"/>
  <c r="AR913" i="5"/>
  <c r="AS913" i="5"/>
  <c r="AT913" i="5"/>
  <c r="AU913" i="5"/>
  <c r="AV913" i="5"/>
  <c r="AW913" i="5"/>
  <c r="AX913" i="5"/>
  <c r="AY913" i="5"/>
  <c r="AZ913" i="5"/>
  <c r="BA913" i="5"/>
  <c r="BB913" i="5"/>
  <c r="BC913" i="5"/>
  <c r="BD913" i="5"/>
  <c r="BE913" i="5"/>
  <c r="BF913" i="5"/>
  <c r="BG913" i="5"/>
  <c r="BH913" i="5"/>
  <c r="BI913" i="5"/>
  <c r="BJ913" i="5"/>
  <c r="BK913" i="5"/>
  <c r="BL913" i="5"/>
  <c r="B914" i="5"/>
  <c r="C914" i="5"/>
  <c r="D914" i="5"/>
  <c r="E914" i="5"/>
  <c r="F914" i="5"/>
  <c r="G914" i="5"/>
  <c r="H914" i="5"/>
  <c r="I914" i="5"/>
  <c r="J914" i="5"/>
  <c r="K914" i="5"/>
  <c r="L914" i="5"/>
  <c r="M914" i="5"/>
  <c r="N914" i="5"/>
  <c r="O914" i="5"/>
  <c r="P914" i="5"/>
  <c r="Q914" i="5"/>
  <c r="R914" i="5"/>
  <c r="S914" i="5"/>
  <c r="T914" i="5"/>
  <c r="U914" i="5"/>
  <c r="V914" i="5"/>
  <c r="W914" i="5"/>
  <c r="X914" i="5"/>
  <c r="Y914" i="5"/>
  <c r="Z914" i="5"/>
  <c r="AA914" i="5"/>
  <c r="AB914" i="5"/>
  <c r="AC914" i="5"/>
  <c r="AD914" i="5"/>
  <c r="AE914" i="5"/>
  <c r="AF914" i="5"/>
  <c r="AG914" i="5"/>
  <c r="AH914" i="5"/>
  <c r="AI914" i="5"/>
  <c r="AJ914" i="5"/>
  <c r="AK914" i="5"/>
  <c r="AL914" i="5"/>
  <c r="AM914" i="5"/>
  <c r="AN914" i="5"/>
  <c r="AO914" i="5"/>
  <c r="AP914" i="5"/>
  <c r="AQ914" i="5"/>
  <c r="AR914" i="5"/>
  <c r="AS914" i="5"/>
  <c r="AT914" i="5"/>
  <c r="AU914" i="5"/>
  <c r="AV914" i="5"/>
  <c r="AW914" i="5"/>
  <c r="AX914" i="5"/>
  <c r="AY914" i="5"/>
  <c r="AZ914" i="5"/>
  <c r="BA914" i="5"/>
  <c r="BB914" i="5"/>
  <c r="BC914" i="5"/>
  <c r="BD914" i="5"/>
  <c r="BE914" i="5"/>
  <c r="BF914" i="5"/>
  <c r="BG914" i="5"/>
  <c r="BH914" i="5"/>
  <c r="BI914" i="5"/>
  <c r="BJ914" i="5"/>
  <c r="BK914" i="5"/>
  <c r="BL914" i="5"/>
  <c r="B915" i="5"/>
  <c r="C915" i="5"/>
  <c r="D915" i="5"/>
  <c r="E915" i="5"/>
  <c r="F915" i="5"/>
  <c r="G915" i="5"/>
  <c r="H915" i="5"/>
  <c r="I915" i="5"/>
  <c r="J915" i="5"/>
  <c r="K915" i="5"/>
  <c r="L915" i="5"/>
  <c r="M915" i="5"/>
  <c r="N915" i="5"/>
  <c r="O915" i="5"/>
  <c r="P915" i="5"/>
  <c r="Q915" i="5"/>
  <c r="R915" i="5"/>
  <c r="S915" i="5"/>
  <c r="T915" i="5"/>
  <c r="U915" i="5"/>
  <c r="V915" i="5"/>
  <c r="W915" i="5"/>
  <c r="X915" i="5"/>
  <c r="Y915" i="5"/>
  <c r="Z915" i="5"/>
  <c r="AA915" i="5"/>
  <c r="AB915" i="5"/>
  <c r="AC915" i="5"/>
  <c r="AD915" i="5"/>
  <c r="AE915" i="5"/>
  <c r="AF915" i="5"/>
  <c r="AG915" i="5"/>
  <c r="AH915" i="5"/>
  <c r="AI915" i="5"/>
  <c r="AJ915" i="5"/>
  <c r="AK915" i="5"/>
  <c r="AL915" i="5"/>
  <c r="AM915" i="5"/>
  <c r="AN915" i="5"/>
  <c r="AO915" i="5"/>
  <c r="AP915" i="5"/>
  <c r="AQ915" i="5"/>
  <c r="AR915" i="5"/>
  <c r="AS915" i="5"/>
  <c r="AT915" i="5"/>
  <c r="AU915" i="5"/>
  <c r="AV915" i="5"/>
  <c r="AW915" i="5"/>
  <c r="AX915" i="5"/>
  <c r="AY915" i="5"/>
  <c r="AZ915" i="5"/>
  <c r="BA915" i="5"/>
  <c r="BB915" i="5"/>
  <c r="BC915" i="5"/>
  <c r="BD915" i="5"/>
  <c r="BE915" i="5"/>
  <c r="BF915" i="5"/>
  <c r="BG915" i="5"/>
  <c r="BH915" i="5"/>
  <c r="BI915" i="5"/>
  <c r="BJ915" i="5"/>
  <c r="BK915" i="5"/>
  <c r="BL915" i="5"/>
  <c r="B916" i="5"/>
  <c r="C916" i="5"/>
  <c r="D916" i="5"/>
  <c r="E916" i="5"/>
  <c r="F916" i="5"/>
  <c r="G916" i="5"/>
  <c r="H916" i="5"/>
  <c r="I916" i="5"/>
  <c r="J916" i="5"/>
  <c r="K916" i="5"/>
  <c r="L916" i="5"/>
  <c r="M916" i="5"/>
  <c r="N916" i="5"/>
  <c r="O916" i="5"/>
  <c r="P916" i="5"/>
  <c r="Q916" i="5"/>
  <c r="R916" i="5"/>
  <c r="S916" i="5"/>
  <c r="T916" i="5"/>
  <c r="U916" i="5"/>
  <c r="V916" i="5"/>
  <c r="W916" i="5"/>
  <c r="X916" i="5"/>
  <c r="Y916" i="5"/>
  <c r="Z916" i="5"/>
  <c r="AA916" i="5"/>
  <c r="AB916" i="5"/>
  <c r="AC916" i="5"/>
  <c r="AD916" i="5"/>
  <c r="AE916" i="5"/>
  <c r="AF916" i="5"/>
  <c r="AG916" i="5"/>
  <c r="AH916" i="5"/>
  <c r="AI916" i="5"/>
  <c r="AJ916" i="5"/>
  <c r="AK916" i="5"/>
  <c r="AL916" i="5"/>
  <c r="AM916" i="5"/>
  <c r="AN916" i="5"/>
  <c r="AO916" i="5"/>
  <c r="AP916" i="5"/>
  <c r="AQ916" i="5"/>
  <c r="AR916" i="5"/>
  <c r="AS916" i="5"/>
  <c r="AT916" i="5"/>
  <c r="AU916" i="5"/>
  <c r="AV916" i="5"/>
  <c r="AW916" i="5"/>
  <c r="AX916" i="5"/>
  <c r="AY916" i="5"/>
  <c r="AZ916" i="5"/>
  <c r="BA916" i="5"/>
  <c r="BB916" i="5"/>
  <c r="BC916" i="5"/>
  <c r="BD916" i="5"/>
  <c r="BE916" i="5"/>
  <c r="BF916" i="5"/>
  <c r="BG916" i="5"/>
  <c r="BH916" i="5"/>
  <c r="BI916" i="5"/>
  <c r="BJ916" i="5"/>
  <c r="BK916" i="5"/>
  <c r="BL916" i="5"/>
  <c r="B917" i="5"/>
  <c r="C917" i="5"/>
  <c r="D917" i="5"/>
  <c r="E917" i="5"/>
  <c r="F917" i="5"/>
  <c r="G917" i="5"/>
  <c r="H917" i="5"/>
  <c r="I917" i="5"/>
  <c r="J917" i="5"/>
  <c r="K917" i="5"/>
  <c r="L917" i="5"/>
  <c r="M917" i="5"/>
  <c r="N917" i="5"/>
  <c r="O917" i="5"/>
  <c r="P917" i="5"/>
  <c r="Q917" i="5"/>
  <c r="R917" i="5"/>
  <c r="S917" i="5"/>
  <c r="T917" i="5"/>
  <c r="U917" i="5"/>
  <c r="V917" i="5"/>
  <c r="W917" i="5"/>
  <c r="X917" i="5"/>
  <c r="Y917" i="5"/>
  <c r="Z917" i="5"/>
  <c r="AA917" i="5"/>
  <c r="AB917" i="5"/>
  <c r="AC917" i="5"/>
  <c r="AD917" i="5"/>
  <c r="AE917" i="5"/>
  <c r="AF917" i="5"/>
  <c r="AG917" i="5"/>
  <c r="AH917" i="5"/>
  <c r="AI917" i="5"/>
  <c r="AJ917" i="5"/>
  <c r="AK917" i="5"/>
  <c r="AL917" i="5"/>
  <c r="AM917" i="5"/>
  <c r="AN917" i="5"/>
  <c r="AO917" i="5"/>
  <c r="AP917" i="5"/>
  <c r="AQ917" i="5"/>
  <c r="AR917" i="5"/>
  <c r="AS917" i="5"/>
  <c r="AT917" i="5"/>
  <c r="AU917" i="5"/>
  <c r="AV917" i="5"/>
  <c r="AW917" i="5"/>
  <c r="AX917" i="5"/>
  <c r="AY917" i="5"/>
  <c r="AZ917" i="5"/>
  <c r="BA917" i="5"/>
  <c r="BB917" i="5"/>
  <c r="BC917" i="5"/>
  <c r="BD917" i="5"/>
  <c r="BE917" i="5"/>
  <c r="BF917" i="5"/>
  <c r="BG917" i="5"/>
  <c r="BH917" i="5"/>
  <c r="BI917" i="5"/>
  <c r="BJ917" i="5"/>
  <c r="BK917" i="5"/>
  <c r="BL917" i="5"/>
  <c r="B918" i="5"/>
  <c r="C918" i="5"/>
  <c r="D918" i="5"/>
  <c r="E918" i="5"/>
  <c r="F918" i="5"/>
  <c r="G918" i="5"/>
  <c r="H918" i="5"/>
  <c r="I918" i="5"/>
  <c r="J918" i="5"/>
  <c r="K918" i="5"/>
  <c r="L918" i="5"/>
  <c r="M918" i="5"/>
  <c r="N918" i="5"/>
  <c r="O918" i="5"/>
  <c r="P918" i="5"/>
  <c r="Q918" i="5"/>
  <c r="R918" i="5"/>
  <c r="S918" i="5"/>
  <c r="T918" i="5"/>
  <c r="U918" i="5"/>
  <c r="V918" i="5"/>
  <c r="W918" i="5"/>
  <c r="X918" i="5"/>
  <c r="Y918" i="5"/>
  <c r="Z918" i="5"/>
  <c r="AA918" i="5"/>
  <c r="AB918" i="5"/>
  <c r="AC918" i="5"/>
  <c r="AD918" i="5"/>
  <c r="AE918" i="5"/>
  <c r="AF918" i="5"/>
  <c r="AG918" i="5"/>
  <c r="AH918" i="5"/>
  <c r="AI918" i="5"/>
  <c r="AJ918" i="5"/>
  <c r="AK918" i="5"/>
  <c r="AL918" i="5"/>
  <c r="AM918" i="5"/>
  <c r="AN918" i="5"/>
  <c r="AO918" i="5"/>
  <c r="AP918" i="5"/>
  <c r="AQ918" i="5"/>
  <c r="AR918" i="5"/>
  <c r="AS918" i="5"/>
  <c r="AT918" i="5"/>
  <c r="AU918" i="5"/>
  <c r="AV918" i="5"/>
  <c r="AW918" i="5"/>
  <c r="AX918" i="5"/>
  <c r="AY918" i="5"/>
  <c r="AZ918" i="5"/>
  <c r="BA918" i="5"/>
  <c r="BB918" i="5"/>
  <c r="BC918" i="5"/>
  <c r="BD918" i="5"/>
  <c r="BE918" i="5"/>
  <c r="BF918" i="5"/>
  <c r="BG918" i="5"/>
  <c r="BH918" i="5"/>
  <c r="BI918" i="5"/>
  <c r="BJ918" i="5"/>
  <c r="BK918" i="5"/>
  <c r="BL918" i="5"/>
  <c r="B919" i="5"/>
  <c r="C919" i="5"/>
  <c r="D919" i="5"/>
  <c r="E919" i="5"/>
  <c r="F919" i="5"/>
  <c r="G919" i="5"/>
  <c r="H919" i="5"/>
  <c r="I919" i="5"/>
  <c r="J919" i="5"/>
  <c r="K919" i="5"/>
  <c r="L919" i="5"/>
  <c r="M919" i="5"/>
  <c r="N919" i="5"/>
  <c r="O919" i="5"/>
  <c r="P919" i="5"/>
  <c r="Q919" i="5"/>
  <c r="R919" i="5"/>
  <c r="S919" i="5"/>
  <c r="T919" i="5"/>
  <c r="U919" i="5"/>
  <c r="V919" i="5"/>
  <c r="W919" i="5"/>
  <c r="X919" i="5"/>
  <c r="Y919" i="5"/>
  <c r="Z919" i="5"/>
  <c r="AA919" i="5"/>
  <c r="AB919" i="5"/>
  <c r="AC919" i="5"/>
  <c r="AD919" i="5"/>
  <c r="AE919" i="5"/>
  <c r="AF919" i="5"/>
  <c r="AG919" i="5"/>
  <c r="AH919" i="5"/>
  <c r="AI919" i="5"/>
  <c r="AJ919" i="5"/>
  <c r="AK919" i="5"/>
  <c r="AL919" i="5"/>
  <c r="AM919" i="5"/>
  <c r="AN919" i="5"/>
  <c r="AO919" i="5"/>
  <c r="AP919" i="5"/>
  <c r="AQ919" i="5"/>
  <c r="AR919" i="5"/>
  <c r="AS919" i="5"/>
  <c r="AT919" i="5"/>
  <c r="AU919" i="5"/>
  <c r="AV919" i="5"/>
  <c r="AW919" i="5"/>
  <c r="AX919" i="5"/>
  <c r="AY919" i="5"/>
  <c r="AZ919" i="5"/>
  <c r="BA919" i="5"/>
  <c r="BB919" i="5"/>
  <c r="BC919" i="5"/>
  <c r="BD919" i="5"/>
  <c r="BE919" i="5"/>
  <c r="BF919" i="5"/>
  <c r="BG919" i="5"/>
  <c r="BH919" i="5"/>
  <c r="BI919" i="5"/>
  <c r="BJ919" i="5"/>
  <c r="BK919" i="5"/>
  <c r="BL919" i="5"/>
  <c r="B920" i="5"/>
  <c r="C920" i="5"/>
  <c r="D920" i="5"/>
  <c r="E920" i="5"/>
  <c r="F920" i="5"/>
  <c r="G920" i="5"/>
  <c r="H920" i="5"/>
  <c r="I920" i="5"/>
  <c r="J920" i="5"/>
  <c r="K920" i="5"/>
  <c r="L920" i="5"/>
  <c r="M920" i="5"/>
  <c r="N920" i="5"/>
  <c r="O920" i="5"/>
  <c r="P920" i="5"/>
  <c r="Q920" i="5"/>
  <c r="R920" i="5"/>
  <c r="S920" i="5"/>
  <c r="T920" i="5"/>
  <c r="U920" i="5"/>
  <c r="V920" i="5"/>
  <c r="W920" i="5"/>
  <c r="X920" i="5"/>
  <c r="Y920" i="5"/>
  <c r="Z920" i="5"/>
  <c r="AA920" i="5"/>
  <c r="AB920" i="5"/>
  <c r="AC920" i="5"/>
  <c r="AD920" i="5"/>
  <c r="AE920" i="5"/>
  <c r="AF920" i="5"/>
  <c r="AG920" i="5"/>
  <c r="AH920" i="5"/>
  <c r="AI920" i="5"/>
  <c r="AJ920" i="5"/>
  <c r="AK920" i="5"/>
  <c r="AL920" i="5"/>
  <c r="AM920" i="5"/>
  <c r="AN920" i="5"/>
  <c r="AO920" i="5"/>
  <c r="AP920" i="5"/>
  <c r="AQ920" i="5"/>
  <c r="AR920" i="5"/>
  <c r="AS920" i="5"/>
  <c r="AT920" i="5"/>
  <c r="AU920" i="5"/>
  <c r="AV920" i="5"/>
  <c r="AW920" i="5"/>
  <c r="AX920" i="5"/>
  <c r="AY920" i="5"/>
  <c r="AZ920" i="5"/>
  <c r="BA920" i="5"/>
  <c r="BB920" i="5"/>
  <c r="BC920" i="5"/>
  <c r="BD920" i="5"/>
  <c r="BE920" i="5"/>
  <c r="BF920" i="5"/>
  <c r="BG920" i="5"/>
  <c r="BH920" i="5"/>
  <c r="BI920" i="5"/>
  <c r="BJ920" i="5"/>
  <c r="BK920" i="5"/>
  <c r="BL920" i="5"/>
  <c r="B921" i="5"/>
  <c r="C921" i="5"/>
  <c r="D921" i="5"/>
  <c r="E921" i="5"/>
  <c r="F921" i="5"/>
  <c r="G921" i="5"/>
  <c r="H921" i="5"/>
  <c r="I921" i="5"/>
  <c r="J921" i="5"/>
  <c r="K921" i="5"/>
  <c r="L921" i="5"/>
  <c r="M921" i="5"/>
  <c r="N921" i="5"/>
  <c r="O921" i="5"/>
  <c r="P921" i="5"/>
  <c r="Q921" i="5"/>
  <c r="R921" i="5"/>
  <c r="S921" i="5"/>
  <c r="T921" i="5"/>
  <c r="U921" i="5"/>
  <c r="V921" i="5"/>
  <c r="W921" i="5"/>
  <c r="X921" i="5"/>
  <c r="Y921" i="5"/>
  <c r="Z921" i="5"/>
  <c r="AA921" i="5"/>
  <c r="AB921" i="5"/>
  <c r="AC921" i="5"/>
  <c r="AD921" i="5"/>
  <c r="AE921" i="5"/>
  <c r="AF921" i="5"/>
  <c r="AG921" i="5"/>
  <c r="AH921" i="5"/>
  <c r="AI921" i="5"/>
  <c r="AJ921" i="5"/>
  <c r="AK921" i="5"/>
  <c r="AL921" i="5"/>
  <c r="AM921" i="5"/>
  <c r="AN921" i="5"/>
  <c r="AO921" i="5"/>
  <c r="AP921" i="5"/>
  <c r="AQ921" i="5"/>
  <c r="AR921" i="5"/>
  <c r="AS921" i="5"/>
  <c r="AT921" i="5"/>
  <c r="AU921" i="5"/>
  <c r="AV921" i="5"/>
  <c r="AW921" i="5"/>
  <c r="AX921" i="5"/>
  <c r="AY921" i="5"/>
  <c r="AZ921" i="5"/>
  <c r="BA921" i="5"/>
  <c r="BB921" i="5"/>
  <c r="BC921" i="5"/>
  <c r="BD921" i="5"/>
  <c r="BE921" i="5"/>
  <c r="BF921" i="5"/>
  <c r="BG921" i="5"/>
  <c r="BH921" i="5"/>
  <c r="BI921" i="5"/>
  <c r="BJ921" i="5"/>
  <c r="BK921" i="5"/>
  <c r="BL921" i="5"/>
  <c r="B922" i="5"/>
  <c r="C922" i="5"/>
  <c r="D922" i="5"/>
  <c r="E922" i="5"/>
  <c r="F922" i="5"/>
  <c r="G922" i="5"/>
  <c r="H922" i="5"/>
  <c r="I922" i="5"/>
  <c r="J922" i="5"/>
  <c r="K922" i="5"/>
  <c r="L922" i="5"/>
  <c r="M922" i="5"/>
  <c r="N922" i="5"/>
  <c r="O922" i="5"/>
  <c r="P922" i="5"/>
  <c r="Q922" i="5"/>
  <c r="R922" i="5"/>
  <c r="S922" i="5"/>
  <c r="T922" i="5"/>
  <c r="U922" i="5"/>
  <c r="V922" i="5"/>
  <c r="W922" i="5"/>
  <c r="X922" i="5"/>
  <c r="Y922" i="5"/>
  <c r="Z922" i="5"/>
  <c r="AA922" i="5"/>
  <c r="AB922" i="5"/>
  <c r="AC922" i="5"/>
  <c r="AD922" i="5"/>
  <c r="AE922" i="5"/>
  <c r="AF922" i="5"/>
  <c r="AG922" i="5"/>
  <c r="AH922" i="5"/>
  <c r="AI922" i="5"/>
  <c r="AJ922" i="5"/>
  <c r="AK922" i="5"/>
  <c r="AL922" i="5"/>
  <c r="AM922" i="5"/>
  <c r="AN922" i="5"/>
  <c r="AO922" i="5"/>
  <c r="AP922" i="5"/>
  <c r="AQ922" i="5"/>
  <c r="AR922" i="5"/>
  <c r="AS922" i="5"/>
  <c r="AT922" i="5"/>
  <c r="AU922" i="5"/>
  <c r="AV922" i="5"/>
  <c r="AW922" i="5"/>
  <c r="AX922" i="5"/>
  <c r="AY922" i="5"/>
  <c r="AZ922" i="5"/>
  <c r="BA922" i="5"/>
  <c r="BB922" i="5"/>
  <c r="BC922" i="5"/>
  <c r="BD922" i="5"/>
  <c r="BE922" i="5"/>
  <c r="BF922" i="5"/>
  <c r="BG922" i="5"/>
  <c r="BH922" i="5"/>
  <c r="BI922" i="5"/>
  <c r="BJ922" i="5"/>
  <c r="BK922" i="5"/>
  <c r="BL922" i="5"/>
  <c r="B923" i="5"/>
  <c r="C923" i="5"/>
  <c r="D923" i="5"/>
  <c r="E923" i="5"/>
  <c r="F923" i="5"/>
  <c r="G923" i="5"/>
  <c r="H923" i="5"/>
  <c r="I923" i="5"/>
  <c r="J923" i="5"/>
  <c r="K923" i="5"/>
  <c r="L923" i="5"/>
  <c r="M923" i="5"/>
  <c r="N923" i="5"/>
  <c r="O923" i="5"/>
  <c r="P923" i="5"/>
  <c r="Q923" i="5"/>
  <c r="R923" i="5"/>
  <c r="S923" i="5"/>
  <c r="T923" i="5"/>
  <c r="U923" i="5"/>
  <c r="V923" i="5"/>
  <c r="W923" i="5"/>
  <c r="X923" i="5"/>
  <c r="Y923" i="5"/>
  <c r="Z923" i="5"/>
  <c r="AA923" i="5"/>
  <c r="AB923" i="5"/>
  <c r="AC923" i="5"/>
  <c r="AD923" i="5"/>
  <c r="AE923" i="5"/>
  <c r="AF923" i="5"/>
  <c r="AG923" i="5"/>
  <c r="AH923" i="5"/>
  <c r="AI923" i="5"/>
  <c r="AJ923" i="5"/>
  <c r="AK923" i="5"/>
  <c r="AL923" i="5"/>
  <c r="AM923" i="5"/>
  <c r="AN923" i="5"/>
  <c r="AO923" i="5"/>
  <c r="AP923" i="5"/>
  <c r="AQ923" i="5"/>
  <c r="AR923" i="5"/>
  <c r="AS923" i="5"/>
  <c r="AT923" i="5"/>
  <c r="AU923" i="5"/>
  <c r="AV923" i="5"/>
  <c r="AW923" i="5"/>
  <c r="AX923" i="5"/>
  <c r="AY923" i="5"/>
  <c r="AZ923" i="5"/>
  <c r="BA923" i="5"/>
  <c r="BB923" i="5"/>
  <c r="BC923" i="5"/>
  <c r="BD923" i="5"/>
  <c r="BE923" i="5"/>
  <c r="BF923" i="5"/>
  <c r="BG923" i="5"/>
  <c r="BH923" i="5"/>
  <c r="BI923" i="5"/>
  <c r="BJ923" i="5"/>
  <c r="BK923" i="5"/>
  <c r="BL923" i="5"/>
  <c r="B924" i="5"/>
  <c r="C924" i="5"/>
  <c r="D924" i="5"/>
  <c r="E924" i="5"/>
  <c r="F924" i="5"/>
  <c r="G924" i="5"/>
  <c r="H924" i="5"/>
  <c r="I924" i="5"/>
  <c r="J924" i="5"/>
  <c r="K924" i="5"/>
  <c r="L924" i="5"/>
  <c r="M924" i="5"/>
  <c r="N924" i="5"/>
  <c r="O924" i="5"/>
  <c r="P924" i="5"/>
  <c r="Q924" i="5"/>
  <c r="R924" i="5"/>
  <c r="S924" i="5"/>
  <c r="T924" i="5"/>
  <c r="U924" i="5"/>
  <c r="V924" i="5"/>
  <c r="W924" i="5"/>
  <c r="X924" i="5"/>
  <c r="Y924" i="5"/>
  <c r="Z924" i="5"/>
  <c r="AA924" i="5"/>
  <c r="AB924" i="5"/>
  <c r="AC924" i="5"/>
  <c r="AD924" i="5"/>
  <c r="AE924" i="5"/>
  <c r="AF924" i="5"/>
  <c r="AG924" i="5"/>
  <c r="AH924" i="5"/>
  <c r="AI924" i="5"/>
  <c r="AJ924" i="5"/>
  <c r="AK924" i="5"/>
  <c r="AL924" i="5"/>
  <c r="AM924" i="5"/>
  <c r="AN924" i="5"/>
  <c r="AO924" i="5"/>
  <c r="AP924" i="5"/>
  <c r="AQ924" i="5"/>
  <c r="AR924" i="5"/>
  <c r="AS924" i="5"/>
  <c r="AT924" i="5"/>
  <c r="AU924" i="5"/>
  <c r="AV924" i="5"/>
  <c r="AW924" i="5"/>
  <c r="AX924" i="5"/>
  <c r="AY924" i="5"/>
  <c r="AZ924" i="5"/>
  <c r="BA924" i="5"/>
  <c r="BB924" i="5"/>
  <c r="BC924" i="5"/>
  <c r="BD924" i="5"/>
  <c r="BE924" i="5"/>
  <c r="BF924" i="5"/>
  <c r="BG924" i="5"/>
  <c r="BH924" i="5"/>
  <c r="BI924" i="5"/>
  <c r="BJ924" i="5"/>
  <c r="BK924" i="5"/>
  <c r="BL924" i="5"/>
  <c r="G4" i="6" a="1"/>
  <c r="G4" i="6"/>
  <c r="G60" i="6"/>
  <c r="G59" i="6"/>
  <c r="G58" i="6"/>
  <c r="G57" i="6"/>
  <c r="G56" i="6"/>
  <c r="G55" i="6"/>
  <c r="G54" i="6"/>
  <c r="G53" i="6"/>
  <c r="G52" i="6"/>
  <c r="G51" i="6"/>
  <c r="G50" i="6"/>
  <c r="G49" i="6"/>
  <c r="G48" i="6"/>
  <c r="G47" i="6"/>
  <c r="G46" i="6"/>
  <c r="G45" i="6"/>
  <c r="G44" i="6"/>
  <c r="G43" i="6"/>
  <c r="G42" i="6"/>
  <c r="G41" i="6"/>
  <c r="G40" i="6"/>
  <c r="G39" i="6"/>
  <c r="G38" i="6"/>
  <c r="G37" i="6"/>
  <c r="G36" i="6"/>
  <c r="G35" i="6"/>
  <c r="G34" i="6"/>
  <c r="G33" i="6"/>
  <c r="G32" i="6"/>
  <c r="G31" i="6"/>
  <c r="G30" i="6"/>
  <c r="G29" i="6"/>
  <c r="G28" i="6"/>
  <c r="G27" i="6"/>
  <c r="G26" i="6"/>
  <c r="G25" i="6"/>
  <c r="G24" i="6"/>
  <c r="G23" i="6"/>
  <c r="G22" i="6"/>
  <c r="G21" i="6"/>
  <c r="G20" i="6"/>
  <c r="G19" i="6"/>
  <c r="G18" i="6"/>
  <c r="G17" i="6"/>
  <c r="G16" i="6"/>
  <c r="G15" i="6"/>
  <c r="G14" i="6"/>
  <c r="G13" i="6"/>
  <c r="G12" i="6"/>
  <c r="G11" i="6"/>
  <c r="G10" i="6"/>
  <c r="G9" i="6"/>
  <c r="G8" i="6"/>
  <c r="G7" i="6"/>
  <c r="G6" i="6"/>
  <c r="G5" i="6"/>
  <c r="B928" i="5" a="1"/>
  <c r="BL990" i="5"/>
  <c r="BL205" i="3"/>
  <c r="BL272" i="3"/>
  <c r="BK990" i="5"/>
  <c r="BK205" i="3"/>
  <c r="BK272" i="3"/>
  <c r="BJ990" i="5"/>
  <c r="BJ205" i="3"/>
  <c r="BJ272" i="3"/>
  <c r="BI990" i="5"/>
  <c r="BI205" i="3"/>
  <c r="BI272" i="3"/>
  <c r="BH990" i="5"/>
  <c r="BH205" i="3"/>
  <c r="BH272" i="3"/>
  <c r="BG990" i="5"/>
  <c r="BG205" i="3"/>
  <c r="BG272" i="3"/>
  <c r="BL989" i="5"/>
  <c r="BL204" i="3"/>
  <c r="BL271" i="3"/>
  <c r="BK989" i="5"/>
  <c r="BK204" i="3"/>
  <c r="BK271" i="3"/>
  <c r="BJ989" i="5"/>
  <c r="BJ204" i="3"/>
  <c r="BJ271" i="3"/>
  <c r="BI989" i="5"/>
  <c r="BI204" i="3"/>
  <c r="BI271" i="3"/>
  <c r="BH989" i="5"/>
  <c r="BH204" i="3"/>
  <c r="BH271" i="3"/>
  <c r="BG989" i="5"/>
  <c r="BG204" i="3"/>
  <c r="BG271" i="3"/>
  <c r="BL988" i="5"/>
  <c r="BL203" i="3"/>
  <c r="BL270" i="3"/>
  <c r="BK988" i="5"/>
  <c r="BK203" i="3"/>
  <c r="BK270" i="3"/>
  <c r="BJ988" i="5"/>
  <c r="BJ203" i="3"/>
  <c r="BJ270" i="3"/>
  <c r="BI988" i="5"/>
  <c r="BI203" i="3"/>
  <c r="BI270" i="3"/>
  <c r="BH988" i="5"/>
  <c r="BH203" i="3"/>
  <c r="BH270" i="3"/>
  <c r="BG988" i="5"/>
  <c r="BG203" i="3"/>
  <c r="BG270" i="3"/>
  <c r="BL987" i="5"/>
  <c r="BL202" i="3"/>
  <c r="BL269" i="3"/>
  <c r="BK987" i="5"/>
  <c r="BK202" i="3"/>
  <c r="BK269" i="3"/>
  <c r="BJ987" i="5"/>
  <c r="BJ202" i="3"/>
  <c r="BJ269" i="3"/>
  <c r="BI987" i="5"/>
  <c r="BI202" i="3"/>
  <c r="BI269" i="3"/>
  <c r="BH987" i="5"/>
  <c r="BH202" i="3"/>
  <c r="BH269" i="3"/>
  <c r="BG987" i="5"/>
  <c r="BG202" i="3"/>
  <c r="BG269" i="3"/>
  <c r="BL986" i="5"/>
  <c r="BL201" i="3"/>
  <c r="BL268" i="3"/>
  <c r="BK986" i="5"/>
  <c r="BK201" i="3"/>
  <c r="BK268" i="3"/>
  <c r="BJ986" i="5"/>
  <c r="BJ201" i="3"/>
  <c r="BJ268" i="3"/>
  <c r="BI986" i="5"/>
  <c r="BI201" i="3"/>
  <c r="BI268" i="3"/>
  <c r="BH986" i="5"/>
  <c r="BH201" i="3"/>
  <c r="BH268" i="3"/>
  <c r="BG986" i="5"/>
  <c r="BG201" i="3"/>
  <c r="BG268" i="3"/>
  <c r="BL985" i="5"/>
  <c r="BL200" i="3"/>
  <c r="BL267" i="3"/>
  <c r="BK985" i="5"/>
  <c r="BK200" i="3"/>
  <c r="BK267" i="3"/>
  <c r="BJ985" i="5"/>
  <c r="BJ200" i="3"/>
  <c r="BJ267" i="3"/>
  <c r="BI985" i="5"/>
  <c r="BI200" i="3"/>
  <c r="BI267" i="3"/>
  <c r="BH985" i="5"/>
  <c r="BH200" i="3"/>
  <c r="BH267" i="3"/>
  <c r="BG985" i="5"/>
  <c r="BG200" i="3"/>
  <c r="BG267" i="3"/>
  <c r="BG984" i="5"/>
  <c r="BG199" i="3"/>
  <c r="BG266" i="3"/>
  <c r="BG983" i="5"/>
  <c r="BG198" i="3"/>
  <c r="BG265" i="3"/>
  <c r="BG982" i="5"/>
  <c r="BG197" i="3"/>
  <c r="BG264" i="3"/>
  <c r="BG981" i="5"/>
  <c r="BG196" i="3"/>
  <c r="BG263" i="3"/>
  <c r="BG980" i="5"/>
  <c r="BG195" i="3"/>
  <c r="BG262" i="3"/>
  <c r="BG979" i="5"/>
  <c r="BG194" i="3"/>
  <c r="BG261" i="3"/>
  <c r="BG978" i="5"/>
  <c r="BG193" i="3"/>
  <c r="BG260" i="3"/>
  <c r="BG977" i="5"/>
  <c r="BG192" i="3"/>
  <c r="BG259" i="3"/>
  <c r="BG976" i="5"/>
  <c r="BG191" i="3"/>
  <c r="BG258" i="3"/>
  <c r="BG975" i="5"/>
  <c r="BG190" i="3"/>
  <c r="BG257" i="3"/>
  <c r="BG974" i="5"/>
  <c r="BG189" i="3"/>
  <c r="BG256" i="3"/>
  <c r="BG973" i="5"/>
  <c r="BG188" i="3"/>
  <c r="BG255" i="3"/>
  <c r="BG972" i="5"/>
  <c r="BG187" i="3"/>
  <c r="BG254" i="3"/>
  <c r="BG971" i="5"/>
  <c r="BG186" i="3"/>
  <c r="BG253" i="3"/>
  <c r="BG970" i="5"/>
  <c r="BG185" i="3"/>
  <c r="BG252" i="3"/>
  <c r="BG969" i="5"/>
  <c r="BG184" i="3"/>
  <c r="BG251" i="3"/>
  <c r="BG968" i="5"/>
  <c r="BG183" i="3"/>
  <c r="BG250" i="3"/>
  <c r="BG967" i="5"/>
  <c r="BG182" i="3"/>
  <c r="BG249" i="3"/>
  <c r="BG966" i="5"/>
  <c r="BG181" i="3"/>
  <c r="BG248" i="3"/>
  <c r="BG965" i="5"/>
  <c r="BG180" i="3"/>
  <c r="BG247" i="3"/>
  <c r="BG964" i="5"/>
  <c r="BG179" i="3"/>
  <c r="BG246" i="3"/>
  <c r="BG963" i="5"/>
  <c r="BG178" i="3"/>
  <c r="BG245" i="3"/>
  <c r="BG962" i="5"/>
  <c r="BG177" i="3"/>
  <c r="BG244" i="3"/>
  <c r="BG961" i="5"/>
  <c r="BG176" i="3"/>
  <c r="BG243" i="3"/>
  <c r="BG960" i="5"/>
  <c r="BG175" i="3"/>
  <c r="BG242" i="3"/>
  <c r="BG959" i="5"/>
  <c r="BG174" i="3"/>
  <c r="BG241" i="3"/>
  <c r="BG958" i="5"/>
  <c r="BG173" i="3"/>
  <c r="BG240" i="3"/>
  <c r="BG957" i="5"/>
  <c r="BG172" i="3"/>
  <c r="BG239" i="3"/>
  <c r="BG956" i="5"/>
  <c r="BG171" i="3"/>
  <c r="BG238" i="3"/>
  <c r="BG955" i="5"/>
  <c r="BG170" i="3"/>
  <c r="BG237" i="3"/>
  <c r="BG954" i="5"/>
  <c r="BG169" i="3"/>
  <c r="BG236" i="3"/>
  <c r="BG953" i="5"/>
  <c r="BG168" i="3"/>
  <c r="BG235" i="3"/>
  <c r="BG952" i="5"/>
  <c r="BG167" i="3"/>
  <c r="BG234" i="3"/>
  <c r="BG951" i="5"/>
  <c r="BG166" i="3"/>
  <c r="BG233" i="3"/>
  <c r="BG950" i="5"/>
  <c r="BG165" i="3"/>
  <c r="BG232" i="3"/>
  <c r="BG949" i="5"/>
  <c r="BG164" i="3"/>
  <c r="BG231" i="3"/>
  <c r="BG948" i="5"/>
  <c r="BG163" i="3"/>
  <c r="BG230" i="3"/>
  <c r="BG947" i="5"/>
  <c r="BG162" i="3"/>
  <c r="BG229" i="3"/>
  <c r="BG946" i="5"/>
  <c r="BG161" i="3"/>
  <c r="BG228" i="3"/>
  <c r="BG945" i="5"/>
  <c r="BG160" i="3"/>
  <c r="BG227" i="3"/>
  <c r="BG944" i="5"/>
  <c r="BG159" i="3"/>
  <c r="BG226" i="3"/>
  <c r="BG943" i="5"/>
  <c r="BG158" i="3"/>
  <c r="BG225" i="3"/>
  <c r="BG942" i="5"/>
  <c r="BG157" i="3"/>
  <c r="BG224" i="3"/>
  <c r="BG941" i="5"/>
  <c r="BG156" i="3"/>
  <c r="BG223" i="3"/>
  <c r="BG940" i="5"/>
  <c r="BG155" i="3"/>
  <c r="BG222" i="3"/>
  <c r="BG939" i="5"/>
  <c r="BG154" i="3"/>
  <c r="BG221" i="3"/>
  <c r="BG938" i="5"/>
  <c r="BG153" i="3"/>
  <c r="BG220" i="3"/>
  <c r="BG937" i="5"/>
  <c r="BG152" i="3"/>
  <c r="BG219" i="3"/>
  <c r="BG936" i="5"/>
  <c r="BG151" i="3"/>
  <c r="BG218" i="3"/>
  <c r="BG935" i="5"/>
  <c r="BG150" i="3"/>
  <c r="BG217" i="3"/>
  <c r="BG934" i="5"/>
  <c r="BG149" i="3"/>
  <c r="BG216" i="3"/>
  <c r="BG933" i="5"/>
  <c r="BG148" i="3"/>
  <c r="BG215" i="3"/>
  <c r="BG932" i="5"/>
  <c r="BG147" i="3"/>
  <c r="BG214" i="3"/>
  <c r="BG931" i="5"/>
  <c r="BG146" i="3"/>
  <c r="BG213" i="3"/>
  <c r="BG930" i="5"/>
  <c r="BG145" i="3"/>
  <c r="BG212" i="3"/>
  <c r="BG929" i="5"/>
  <c r="BG144" i="3"/>
  <c r="BG211" i="3"/>
  <c r="BG928" i="5"/>
  <c r="BG143" i="3"/>
  <c r="BG210" i="3"/>
  <c r="BH984" i="5"/>
  <c r="BH199" i="3"/>
  <c r="BH266" i="3"/>
  <c r="BH983" i="5"/>
  <c r="BH198" i="3"/>
  <c r="BH265" i="3"/>
  <c r="BH982" i="5"/>
  <c r="BH197" i="3"/>
  <c r="BH264" i="3"/>
  <c r="BH981" i="5"/>
  <c r="BH196" i="3"/>
  <c r="BH263" i="3"/>
  <c r="BH980" i="5"/>
  <c r="BH195" i="3"/>
  <c r="BH262" i="3"/>
  <c r="BH979" i="5"/>
  <c r="BH194" i="3"/>
  <c r="BH261" i="3"/>
  <c r="BH978" i="5"/>
  <c r="BH193" i="3"/>
  <c r="BH260" i="3"/>
  <c r="BH977" i="5"/>
  <c r="BH192" i="3"/>
  <c r="BH259" i="3"/>
  <c r="BH976" i="5"/>
  <c r="BH191" i="3"/>
  <c r="BH258" i="3"/>
  <c r="BH975" i="5"/>
  <c r="BH190" i="3"/>
  <c r="BH257" i="3"/>
  <c r="BH974" i="5"/>
  <c r="BH189" i="3"/>
  <c r="BH256" i="3"/>
  <c r="BH973" i="5"/>
  <c r="BH188" i="3"/>
  <c r="BH255" i="3"/>
  <c r="BH972" i="5"/>
  <c r="BH187" i="3"/>
  <c r="BH254" i="3"/>
  <c r="BH971" i="5"/>
  <c r="BH186" i="3"/>
  <c r="BH253" i="3"/>
  <c r="BH970" i="5"/>
  <c r="BH185" i="3"/>
  <c r="BH252" i="3"/>
  <c r="BH969" i="5"/>
  <c r="BH184" i="3"/>
  <c r="BH251" i="3"/>
  <c r="BH968" i="5"/>
  <c r="BH183" i="3"/>
  <c r="BH250" i="3"/>
  <c r="BH967" i="5"/>
  <c r="BH182" i="3"/>
  <c r="BH249" i="3"/>
  <c r="BH966" i="5"/>
  <c r="BH181" i="3"/>
  <c r="BH248" i="3"/>
  <c r="BH965" i="5"/>
  <c r="BH180" i="3"/>
  <c r="BH247" i="3"/>
  <c r="BH964" i="5"/>
  <c r="BH179" i="3"/>
  <c r="BH246" i="3"/>
  <c r="BH963" i="5"/>
  <c r="BH178" i="3"/>
  <c r="BH245" i="3"/>
  <c r="BH962" i="5"/>
  <c r="BH177" i="3"/>
  <c r="BH244" i="3"/>
  <c r="BH961" i="5"/>
  <c r="BH176" i="3"/>
  <c r="BH243" i="3"/>
  <c r="BH960" i="5"/>
  <c r="BH175" i="3"/>
  <c r="BH242" i="3"/>
  <c r="BH959" i="5"/>
  <c r="BH174" i="3"/>
  <c r="BH241" i="3"/>
  <c r="BH958" i="5"/>
  <c r="BH173" i="3"/>
  <c r="BH240" i="3"/>
  <c r="BH957" i="5"/>
  <c r="BH172" i="3"/>
  <c r="BH239" i="3"/>
  <c r="BH956" i="5"/>
  <c r="BH171" i="3"/>
  <c r="BH238" i="3"/>
  <c r="BH955" i="5"/>
  <c r="BH170" i="3"/>
  <c r="BH237" i="3"/>
  <c r="BH954" i="5"/>
  <c r="BH169" i="3"/>
  <c r="BH236" i="3"/>
  <c r="BH953" i="5"/>
  <c r="BH168" i="3"/>
  <c r="BH235" i="3"/>
  <c r="BH952" i="5"/>
  <c r="BH167" i="3"/>
  <c r="BH234" i="3"/>
  <c r="BH951" i="5"/>
  <c r="BH166" i="3"/>
  <c r="BH233" i="3"/>
  <c r="BH950" i="5"/>
  <c r="BH165" i="3"/>
  <c r="BH232" i="3"/>
  <c r="BH949" i="5"/>
  <c r="BH164" i="3"/>
  <c r="BH231" i="3"/>
  <c r="BH948" i="5"/>
  <c r="BH163" i="3"/>
  <c r="BH230" i="3"/>
  <c r="BH947" i="5"/>
  <c r="BH162" i="3"/>
  <c r="BH229" i="3"/>
  <c r="BH946" i="5"/>
  <c r="BH161" i="3"/>
  <c r="BH228" i="3"/>
  <c r="BH945" i="5"/>
  <c r="BH160" i="3"/>
  <c r="BH227" i="3"/>
  <c r="BH944" i="5"/>
  <c r="BH159" i="3"/>
  <c r="BH226" i="3"/>
  <c r="BH943" i="5"/>
  <c r="BH158" i="3"/>
  <c r="BH225" i="3"/>
  <c r="BH942" i="5"/>
  <c r="BH157" i="3"/>
  <c r="BH224" i="3"/>
  <c r="BH941" i="5"/>
  <c r="BH156" i="3"/>
  <c r="BH223" i="3"/>
  <c r="BH940" i="5"/>
  <c r="BH155" i="3"/>
  <c r="BH222" i="3"/>
  <c r="BH939" i="5"/>
  <c r="BH154" i="3"/>
  <c r="BH221" i="3"/>
  <c r="BH938" i="5"/>
  <c r="BH153" i="3"/>
  <c r="BH220" i="3"/>
  <c r="BH937" i="5"/>
  <c r="BH152" i="3"/>
  <c r="BH219" i="3"/>
  <c r="BH936" i="5"/>
  <c r="BH151" i="3"/>
  <c r="BH218" i="3"/>
  <c r="BH935" i="5"/>
  <c r="BH150" i="3"/>
  <c r="BH217" i="3"/>
  <c r="BH934" i="5"/>
  <c r="BH149" i="3"/>
  <c r="BH216" i="3"/>
  <c r="BH933" i="5"/>
  <c r="BH148" i="3"/>
  <c r="BH215" i="3"/>
  <c r="BH932" i="5"/>
  <c r="BH147" i="3"/>
  <c r="BH214" i="3"/>
  <c r="BH931" i="5"/>
  <c r="BH146" i="3"/>
  <c r="BH213" i="3"/>
  <c r="BH930" i="5"/>
  <c r="BH145" i="3"/>
  <c r="BH212" i="3"/>
  <c r="BH929" i="5"/>
  <c r="BH144" i="3"/>
  <c r="BH211" i="3"/>
  <c r="BH928" i="5"/>
  <c r="BH143" i="3"/>
  <c r="BH210" i="3"/>
  <c r="BI984" i="5"/>
  <c r="BI199" i="3"/>
  <c r="BI266" i="3"/>
  <c r="BI983" i="5"/>
  <c r="BI198" i="3"/>
  <c r="BI265" i="3"/>
  <c r="BI982" i="5"/>
  <c r="BI197" i="3"/>
  <c r="BI264" i="3"/>
  <c r="BI981" i="5"/>
  <c r="BI196" i="3"/>
  <c r="BI263" i="3"/>
  <c r="BI980" i="5"/>
  <c r="BI195" i="3"/>
  <c r="BI262" i="3"/>
  <c r="BI979" i="5"/>
  <c r="BI194" i="3"/>
  <c r="BI261" i="3"/>
  <c r="BI978" i="5"/>
  <c r="BI193" i="3"/>
  <c r="BI260" i="3"/>
  <c r="BI977" i="5"/>
  <c r="BI192" i="3"/>
  <c r="BI259" i="3"/>
  <c r="BI976" i="5"/>
  <c r="BI191" i="3"/>
  <c r="BI258" i="3"/>
  <c r="BI975" i="5"/>
  <c r="BI190" i="3"/>
  <c r="BI257" i="3"/>
  <c r="BI974" i="5"/>
  <c r="BI189" i="3"/>
  <c r="BI256" i="3"/>
  <c r="BI973" i="5"/>
  <c r="BI188" i="3"/>
  <c r="BI255" i="3"/>
  <c r="BI972" i="5"/>
  <c r="BI187" i="3"/>
  <c r="BI254" i="3"/>
  <c r="BI971" i="5"/>
  <c r="BI186" i="3"/>
  <c r="BI253" i="3"/>
  <c r="BI970" i="5"/>
  <c r="BI185" i="3"/>
  <c r="BI252" i="3"/>
  <c r="BI969" i="5"/>
  <c r="BI184" i="3"/>
  <c r="BI251" i="3"/>
  <c r="BI968" i="5"/>
  <c r="BI183" i="3"/>
  <c r="BI250" i="3"/>
  <c r="BI967" i="5"/>
  <c r="BI182" i="3"/>
  <c r="BI249" i="3"/>
  <c r="BI966" i="5"/>
  <c r="BI181" i="3"/>
  <c r="BI248" i="3"/>
  <c r="BI965" i="5"/>
  <c r="BI180" i="3"/>
  <c r="BI247" i="3"/>
  <c r="BI964" i="5"/>
  <c r="BI179" i="3"/>
  <c r="BI246" i="3"/>
  <c r="BI963" i="5"/>
  <c r="BI178" i="3"/>
  <c r="BI245" i="3"/>
  <c r="BI962" i="5"/>
  <c r="BI177" i="3"/>
  <c r="BI244" i="3"/>
  <c r="BI961" i="5"/>
  <c r="BI176" i="3"/>
  <c r="BI243" i="3"/>
  <c r="BI960" i="5"/>
  <c r="BI175" i="3"/>
  <c r="BI242" i="3"/>
  <c r="BI959" i="5"/>
  <c r="BI174" i="3"/>
  <c r="BI241" i="3"/>
  <c r="BI958" i="5"/>
  <c r="BI173" i="3"/>
  <c r="BI240" i="3"/>
  <c r="BI957" i="5"/>
  <c r="BI172" i="3"/>
  <c r="BI239" i="3"/>
  <c r="BI956" i="5"/>
  <c r="BI171" i="3"/>
  <c r="BI238" i="3"/>
  <c r="BI955" i="5"/>
  <c r="BI170" i="3"/>
  <c r="BI237" i="3"/>
  <c r="BI954" i="5"/>
  <c r="BI169" i="3"/>
  <c r="BI236" i="3"/>
  <c r="BI953" i="5"/>
  <c r="BI168" i="3"/>
  <c r="BI235" i="3"/>
  <c r="BI952" i="5"/>
  <c r="BI167" i="3"/>
  <c r="BI234" i="3"/>
  <c r="BI951" i="5"/>
  <c r="BI166" i="3"/>
  <c r="BI233" i="3"/>
  <c r="BI950" i="5"/>
  <c r="BI165" i="3"/>
  <c r="BI232" i="3"/>
  <c r="BI949" i="5"/>
  <c r="BI164" i="3"/>
  <c r="BI231" i="3"/>
  <c r="BI948" i="5"/>
  <c r="BI163" i="3"/>
  <c r="BI230" i="3"/>
  <c r="BI947" i="5"/>
  <c r="BI162" i="3"/>
  <c r="BI229" i="3"/>
  <c r="BI946" i="5"/>
  <c r="BI161" i="3"/>
  <c r="BI228" i="3"/>
  <c r="BI945" i="5"/>
  <c r="BI160" i="3"/>
  <c r="BI227" i="3"/>
  <c r="BI944" i="5"/>
  <c r="BI159" i="3"/>
  <c r="BI226" i="3"/>
  <c r="BI943" i="5"/>
  <c r="BI158" i="3"/>
  <c r="BI225" i="3"/>
  <c r="BI942" i="5"/>
  <c r="BI157" i="3"/>
  <c r="BI224" i="3"/>
  <c r="BI941" i="5"/>
  <c r="BI156" i="3"/>
  <c r="BI223" i="3"/>
  <c r="BI940" i="5"/>
  <c r="BI155" i="3"/>
  <c r="BI222" i="3"/>
  <c r="BI939" i="5"/>
  <c r="BI154" i="3"/>
  <c r="BI221" i="3"/>
  <c r="BI938" i="5"/>
  <c r="BI153" i="3"/>
  <c r="BI220" i="3"/>
  <c r="BI937" i="5"/>
  <c r="BI152" i="3"/>
  <c r="BI219" i="3"/>
  <c r="BI936" i="5"/>
  <c r="BI151" i="3"/>
  <c r="BI218" i="3"/>
  <c r="BI935" i="5"/>
  <c r="BI150" i="3"/>
  <c r="BI217" i="3"/>
  <c r="BI934" i="5"/>
  <c r="BI149" i="3"/>
  <c r="BI216" i="3"/>
  <c r="BI933" i="5"/>
  <c r="BI148" i="3"/>
  <c r="BI215" i="3"/>
  <c r="BI932" i="5"/>
  <c r="BI147" i="3"/>
  <c r="BI214" i="3"/>
  <c r="BI931" i="5"/>
  <c r="BI146" i="3"/>
  <c r="BI213" i="3"/>
  <c r="BI930" i="5"/>
  <c r="BI145" i="3"/>
  <c r="BI212" i="3"/>
  <c r="BI929" i="5"/>
  <c r="BI144" i="3"/>
  <c r="BI211" i="3"/>
  <c r="BI928" i="5"/>
  <c r="BI143" i="3"/>
  <c r="BI210" i="3"/>
  <c r="BJ984" i="5"/>
  <c r="BJ199" i="3"/>
  <c r="BJ266" i="3"/>
  <c r="BJ983" i="5"/>
  <c r="BJ198" i="3"/>
  <c r="BJ265" i="3"/>
  <c r="BJ982" i="5"/>
  <c r="BJ197" i="3"/>
  <c r="BJ264" i="3"/>
  <c r="BJ981" i="5"/>
  <c r="BJ196" i="3"/>
  <c r="BJ263" i="3"/>
  <c r="BJ980" i="5"/>
  <c r="BJ195" i="3"/>
  <c r="BJ262" i="3"/>
  <c r="BJ979" i="5"/>
  <c r="BJ194" i="3"/>
  <c r="BJ261" i="3"/>
  <c r="BJ978" i="5"/>
  <c r="BJ193" i="3"/>
  <c r="BJ260" i="3"/>
  <c r="BJ977" i="5"/>
  <c r="BJ192" i="3"/>
  <c r="BJ259" i="3"/>
  <c r="BJ976" i="5"/>
  <c r="BJ191" i="3"/>
  <c r="BJ258" i="3"/>
  <c r="BJ975" i="5"/>
  <c r="BJ190" i="3"/>
  <c r="BJ257" i="3"/>
  <c r="BJ974" i="5"/>
  <c r="BJ189" i="3"/>
  <c r="BJ256" i="3"/>
  <c r="BJ973" i="5"/>
  <c r="BJ188" i="3"/>
  <c r="BJ255" i="3"/>
  <c r="BJ972" i="5"/>
  <c r="BJ187" i="3"/>
  <c r="BJ254" i="3"/>
  <c r="BJ971" i="5"/>
  <c r="BJ186" i="3"/>
  <c r="BJ253" i="3"/>
  <c r="BJ970" i="5"/>
  <c r="BJ185" i="3"/>
  <c r="BJ252" i="3"/>
  <c r="BJ969" i="5"/>
  <c r="BJ184" i="3"/>
  <c r="BJ251" i="3"/>
  <c r="BJ968" i="5"/>
  <c r="BJ183" i="3"/>
  <c r="BJ250" i="3"/>
  <c r="BJ967" i="5"/>
  <c r="BJ182" i="3"/>
  <c r="BJ249" i="3"/>
  <c r="BJ966" i="5"/>
  <c r="BJ181" i="3"/>
  <c r="BJ248" i="3"/>
  <c r="BJ965" i="5"/>
  <c r="BJ180" i="3"/>
  <c r="BJ247" i="3"/>
  <c r="BJ964" i="5"/>
  <c r="BJ179" i="3"/>
  <c r="BJ246" i="3"/>
  <c r="BJ963" i="5"/>
  <c r="BJ178" i="3"/>
  <c r="BJ245" i="3"/>
  <c r="BJ962" i="5"/>
  <c r="BJ177" i="3"/>
  <c r="BJ244" i="3"/>
  <c r="BJ961" i="5"/>
  <c r="BJ176" i="3"/>
  <c r="BJ243" i="3"/>
  <c r="BJ960" i="5"/>
  <c r="BJ175" i="3"/>
  <c r="BJ242" i="3"/>
  <c r="BJ959" i="5"/>
  <c r="BJ174" i="3"/>
  <c r="BJ241" i="3"/>
  <c r="BJ958" i="5"/>
  <c r="BJ173" i="3"/>
  <c r="BJ240" i="3"/>
  <c r="BJ957" i="5"/>
  <c r="BJ172" i="3"/>
  <c r="BJ239" i="3"/>
  <c r="BJ956" i="5"/>
  <c r="BJ171" i="3"/>
  <c r="BJ238" i="3"/>
  <c r="BJ955" i="5"/>
  <c r="BJ170" i="3"/>
  <c r="BJ237" i="3"/>
  <c r="BJ954" i="5"/>
  <c r="BJ169" i="3"/>
  <c r="BJ236" i="3"/>
  <c r="BJ953" i="5"/>
  <c r="BJ168" i="3"/>
  <c r="BJ235" i="3"/>
  <c r="BJ952" i="5"/>
  <c r="BJ167" i="3"/>
  <c r="BJ234" i="3"/>
  <c r="BJ951" i="5"/>
  <c r="BJ166" i="3"/>
  <c r="BJ233" i="3"/>
  <c r="BJ950" i="5"/>
  <c r="BJ165" i="3"/>
  <c r="BJ232" i="3"/>
  <c r="BJ949" i="5"/>
  <c r="BJ164" i="3"/>
  <c r="BJ231" i="3"/>
  <c r="BJ948" i="5"/>
  <c r="BJ163" i="3"/>
  <c r="BJ230" i="3"/>
  <c r="BJ947" i="5"/>
  <c r="BJ162" i="3"/>
  <c r="BJ229" i="3"/>
  <c r="BJ946" i="5"/>
  <c r="BJ161" i="3"/>
  <c r="BJ228" i="3"/>
  <c r="BJ945" i="5"/>
  <c r="BJ160" i="3"/>
  <c r="BJ227" i="3"/>
  <c r="BJ944" i="5"/>
  <c r="BJ159" i="3"/>
  <c r="BJ226" i="3"/>
  <c r="BJ943" i="5"/>
  <c r="BJ158" i="3"/>
  <c r="BJ225" i="3"/>
  <c r="BJ942" i="5"/>
  <c r="BJ157" i="3"/>
  <c r="BJ224" i="3"/>
  <c r="BJ941" i="5"/>
  <c r="BJ156" i="3"/>
  <c r="BJ223" i="3"/>
  <c r="BJ940" i="5"/>
  <c r="BJ155" i="3"/>
  <c r="BJ222" i="3"/>
  <c r="BJ939" i="5"/>
  <c r="BJ154" i="3"/>
  <c r="BJ221" i="3"/>
  <c r="BJ938" i="5"/>
  <c r="BJ153" i="3"/>
  <c r="BJ220" i="3"/>
  <c r="BJ937" i="5"/>
  <c r="BJ152" i="3"/>
  <c r="BJ219" i="3"/>
  <c r="BJ936" i="5"/>
  <c r="BJ151" i="3"/>
  <c r="BJ218" i="3"/>
  <c r="BJ935" i="5"/>
  <c r="BJ150" i="3"/>
  <c r="BJ217" i="3"/>
  <c r="BJ934" i="5"/>
  <c r="BJ149" i="3"/>
  <c r="BJ216" i="3"/>
  <c r="BJ933" i="5"/>
  <c r="BJ148" i="3"/>
  <c r="BJ215" i="3"/>
  <c r="BJ932" i="5"/>
  <c r="BJ147" i="3"/>
  <c r="BJ214" i="3"/>
  <c r="BJ931" i="5"/>
  <c r="BJ146" i="3"/>
  <c r="BJ213" i="3"/>
  <c r="BJ930" i="5"/>
  <c r="BJ145" i="3"/>
  <c r="BJ212" i="3"/>
  <c r="BJ929" i="5"/>
  <c r="BJ144" i="3"/>
  <c r="BJ211" i="3"/>
  <c r="BJ928" i="5"/>
  <c r="BJ143" i="3"/>
  <c r="BJ210" i="3"/>
  <c r="BK984" i="5"/>
  <c r="BK199" i="3"/>
  <c r="BK266" i="3"/>
  <c r="BK983" i="5"/>
  <c r="BK198" i="3"/>
  <c r="BK265" i="3"/>
  <c r="BK982" i="5"/>
  <c r="BK197" i="3"/>
  <c r="BK264" i="3"/>
  <c r="BK981" i="5"/>
  <c r="BK196" i="3"/>
  <c r="BK263" i="3"/>
  <c r="BK980" i="5"/>
  <c r="BK195" i="3"/>
  <c r="BK262" i="3"/>
  <c r="BK979" i="5"/>
  <c r="BK194" i="3"/>
  <c r="BK261" i="3"/>
  <c r="BK978" i="5"/>
  <c r="BK193" i="3"/>
  <c r="BK260" i="3"/>
  <c r="BK977" i="5"/>
  <c r="BK192" i="3"/>
  <c r="BK259" i="3"/>
  <c r="BK976" i="5"/>
  <c r="BK191" i="3"/>
  <c r="BK258" i="3"/>
  <c r="BK975" i="5"/>
  <c r="BK190" i="3"/>
  <c r="BK257" i="3"/>
  <c r="BK974" i="5"/>
  <c r="BK189" i="3"/>
  <c r="BK256" i="3"/>
  <c r="BK973" i="5"/>
  <c r="BK188" i="3"/>
  <c r="BK255" i="3"/>
  <c r="BK972" i="5"/>
  <c r="BK187" i="3"/>
  <c r="BK254" i="3"/>
  <c r="BK971" i="5"/>
  <c r="BK186" i="3"/>
  <c r="BK253" i="3"/>
  <c r="BK970" i="5"/>
  <c r="BK185" i="3"/>
  <c r="BK252" i="3"/>
  <c r="BK969" i="5"/>
  <c r="BK184" i="3"/>
  <c r="BK251" i="3"/>
  <c r="BK968" i="5"/>
  <c r="BK183" i="3"/>
  <c r="BK250" i="3"/>
  <c r="BK967" i="5"/>
  <c r="BK182" i="3"/>
  <c r="BK249" i="3"/>
  <c r="BK966" i="5"/>
  <c r="BK181" i="3"/>
  <c r="BK248" i="3"/>
  <c r="BK965" i="5"/>
  <c r="BK180" i="3"/>
  <c r="BK247" i="3"/>
  <c r="BK964" i="5"/>
  <c r="BK179" i="3"/>
  <c r="BK246" i="3"/>
  <c r="BK963" i="5"/>
  <c r="BK178" i="3"/>
  <c r="BK245" i="3"/>
  <c r="BK962" i="5"/>
  <c r="BK177" i="3"/>
  <c r="BK244" i="3"/>
  <c r="BK961" i="5"/>
  <c r="BK176" i="3"/>
  <c r="BK243" i="3"/>
  <c r="BK960" i="5"/>
  <c r="BK175" i="3"/>
  <c r="BK242" i="3"/>
  <c r="BK959" i="5"/>
  <c r="BK174" i="3"/>
  <c r="BK241" i="3"/>
  <c r="BK958" i="5"/>
  <c r="BK173" i="3"/>
  <c r="BK240" i="3"/>
  <c r="BK957" i="5"/>
  <c r="BK172" i="3"/>
  <c r="BK239" i="3"/>
  <c r="BK956" i="5"/>
  <c r="BK171" i="3"/>
  <c r="BK238" i="3"/>
  <c r="BK955" i="5"/>
  <c r="BK170" i="3"/>
  <c r="BK237" i="3"/>
  <c r="BK954" i="5"/>
  <c r="BK169" i="3"/>
  <c r="BK236" i="3"/>
  <c r="BK953" i="5"/>
  <c r="BK168" i="3"/>
  <c r="BK235" i="3"/>
  <c r="BK952" i="5"/>
  <c r="BK167" i="3"/>
  <c r="BK234" i="3"/>
  <c r="BK951" i="5"/>
  <c r="BK166" i="3"/>
  <c r="BK233" i="3"/>
  <c r="BK950" i="5"/>
  <c r="BK165" i="3"/>
  <c r="BK232" i="3"/>
  <c r="BK949" i="5"/>
  <c r="BK164" i="3"/>
  <c r="BK231" i="3"/>
  <c r="BK948" i="5"/>
  <c r="BK163" i="3"/>
  <c r="BK230" i="3"/>
  <c r="BK947" i="5"/>
  <c r="BK162" i="3"/>
  <c r="BK229" i="3"/>
  <c r="BK946" i="5"/>
  <c r="BK161" i="3"/>
  <c r="BK228" i="3"/>
  <c r="BK945" i="5"/>
  <c r="BK160" i="3"/>
  <c r="BK227" i="3"/>
  <c r="BK944" i="5"/>
  <c r="BK159" i="3"/>
  <c r="BK226" i="3"/>
  <c r="BK943" i="5"/>
  <c r="BK158" i="3"/>
  <c r="BK225" i="3"/>
  <c r="BK942" i="5"/>
  <c r="BK157" i="3"/>
  <c r="BK224" i="3"/>
  <c r="BK941" i="5"/>
  <c r="BK156" i="3"/>
  <c r="BK223" i="3"/>
  <c r="BK940" i="5"/>
  <c r="BK155" i="3"/>
  <c r="BK222" i="3"/>
  <c r="BK939" i="5"/>
  <c r="BK154" i="3"/>
  <c r="BK221" i="3"/>
  <c r="BK938" i="5"/>
  <c r="BK153" i="3"/>
  <c r="BK220" i="3"/>
  <c r="BK937" i="5"/>
  <c r="BK152" i="3"/>
  <c r="BK219" i="3"/>
  <c r="BK936" i="5"/>
  <c r="BK151" i="3"/>
  <c r="BK218" i="3"/>
  <c r="BK935" i="5"/>
  <c r="BK150" i="3"/>
  <c r="BK217" i="3"/>
  <c r="BK934" i="5"/>
  <c r="BK149" i="3"/>
  <c r="BK216" i="3"/>
  <c r="BK933" i="5"/>
  <c r="BK148" i="3"/>
  <c r="BK215" i="3"/>
  <c r="BK932" i="5"/>
  <c r="BK147" i="3"/>
  <c r="BK214" i="3"/>
  <c r="BK931" i="5"/>
  <c r="BK146" i="3"/>
  <c r="BK213" i="3"/>
  <c r="BK930" i="5"/>
  <c r="BK145" i="3"/>
  <c r="BK212" i="3"/>
  <c r="BK929" i="5"/>
  <c r="BK144" i="3"/>
  <c r="BK211" i="3"/>
  <c r="BK928" i="5"/>
  <c r="BK143" i="3"/>
  <c r="BK210" i="3"/>
  <c r="BL984" i="5"/>
  <c r="BL199" i="3"/>
  <c r="BL266" i="3"/>
  <c r="BL983" i="5"/>
  <c r="BL198" i="3"/>
  <c r="BL265" i="3"/>
  <c r="BL982" i="5"/>
  <c r="BL197" i="3"/>
  <c r="BL264" i="3"/>
  <c r="BL981" i="5"/>
  <c r="BL196" i="3"/>
  <c r="BL263" i="3"/>
  <c r="BL980" i="5"/>
  <c r="BL195" i="3"/>
  <c r="BL262" i="3"/>
  <c r="BL979" i="5"/>
  <c r="BL194" i="3"/>
  <c r="BL261" i="3"/>
  <c r="BL978" i="5"/>
  <c r="BL193" i="3"/>
  <c r="BL260" i="3"/>
  <c r="BL977" i="5"/>
  <c r="BL192" i="3"/>
  <c r="BL259" i="3"/>
  <c r="BL976" i="5"/>
  <c r="BL191" i="3"/>
  <c r="BL258" i="3"/>
  <c r="BL975" i="5"/>
  <c r="BL190" i="3"/>
  <c r="BL257" i="3"/>
  <c r="BL974" i="5"/>
  <c r="BL189" i="3"/>
  <c r="BL256" i="3"/>
  <c r="BL973" i="5"/>
  <c r="BL188" i="3"/>
  <c r="BL255" i="3"/>
  <c r="BL972" i="5"/>
  <c r="BL187" i="3"/>
  <c r="BL254" i="3"/>
  <c r="BL971" i="5"/>
  <c r="BL186" i="3"/>
  <c r="BL253" i="3"/>
  <c r="BL970" i="5"/>
  <c r="BL185" i="3"/>
  <c r="BL252" i="3"/>
  <c r="BL969" i="5"/>
  <c r="BL184" i="3"/>
  <c r="BL251" i="3"/>
  <c r="BL968" i="5"/>
  <c r="BL183" i="3"/>
  <c r="BL250" i="3"/>
  <c r="BL967" i="5"/>
  <c r="BL182" i="3"/>
  <c r="BL249" i="3"/>
  <c r="BL966" i="5"/>
  <c r="BL181" i="3"/>
  <c r="BL248" i="3"/>
  <c r="BL965" i="5"/>
  <c r="BL180" i="3"/>
  <c r="BL247" i="3"/>
  <c r="BL964" i="5"/>
  <c r="BL179" i="3"/>
  <c r="BL246" i="3"/>
  <c r="BL963" i="5"/>
  <c r="BL178" i="3"/>
  <c r="BL245" i="3"/>
  <c r="BL962" i="5"/>
  <c r="BL177" i="3"/>
  <c r="BL244" i="3"/>
  <c r="BL961" i="5"/>
  <c r="BL176" i="3"/>
  <c r="BL243" i="3"/>
  <c r="BL960" i="5"/>
  <c r="BL175" i="3"/>
  <c r="BL242" i="3"/>
  <c r="BL959" i="5"/>
  <c r="BL174" i="3"/>
  <c r="BL241" i="3"/>
  <c r="BL958" i="5"/>
  <c r="BL173" i="3"/>
  <c r="BL240" i="3"/>
  <c r="BL957" i="5"/>
  <c r="BL172" i="3"/>
  <c r="BL239" i="3"/>
  <c r="BL956" i="5"/>
  <c r="BL171" i="3"/>
  <c r="BL238" i="3"/>
  <c r="BL955" i="5"/>
  <c r="BL170" i="3"/>
  <c r="BL237" i="3"/>
  <c r="BL954" i="5"/>
  <c r="BL169" i="3"/>
  <c r="BL236" i="3"/>
  <c r="BL953" i="5"/>
  <c r="BL168" i="3"/>
  <c r="BL235" i="3"/>
  <c r="BL952" i="5"/>
  <c r="BL167" i="3"/>
  <c r="BL234" i="3"/>
  <c r="BL951" i="5"/>
  <c r="BL166" i="3"/>
  <c r="BL233" i="3"/>
  <c r="BL950" i="5"/>
  <c r="BL165" i="3"/>
  <c r="BL232" i="3"/>
  <c r="BL949" i="5"/>
  <c r="BL164" i="3"/>
  <c r="BL231" i="3"/>
  <c r="BL948" i="5"/>
  <c r="BL163" i="3"/>
  <c r="BL230" i="3"/>
  <c r="BL947" i="5"/>
  <c r="BL162" i="3"/>
  <c r="BL229" i="3"/>
  <c r="BL946" i="5"/>
  <c r="BL161" i="3"/>
  <c r="BL228" i="3"/>
  <c r="BL945" i="5"/>
  <c r="BL160" i="3"/>
  <c r="BL227" i="3"/>
  <c r="BL944" i="5"/>
  <c r="BL159" i="3"/>
  <c r="BL226" i="3"/>
  <c r="BL943" i="5"/>
  <c r="BL158" i="3"/>
  <c r="BL225" i="3"/>
  <c r="BL942" i="5"/>
  <c r="BL157" i="3"/>
  <c r="BL224" i="3"/>
  <c r="BL941" i="5"/>
  <c r="BL156" i="3"/>
  <c r="BL223" i="3"/>
  <c r="BL940" i="5"/>
  <c r="BL155" i="3"/>
  <c r="BL222" i="3"/>
  <c r="BL939" i="5"/>
  <c r="BL154" i="3"/>
  <c r="BL221" i="3"/>
  <c r="BL938" i="5"/>
  <c r="BL153" i="3"/>
  <c r="BL220" i="3"/>
  <c r="BL937" i="5"/>
  <c r="BL152" i="3"/>
  <c r="BL219" i="3"/>
  <c r="BL936" i="5"/>
  <c r="BL151" i="3"/>
  <c r="BL218" i="3"/>
  <c r="BL935" i="5"/>
  <c r="BL150" i="3"/>
  <c r="BL217" i="3"/>
  <c r="BL934" i="5"/>
  <c r="BL149" i="3"/>
  <c r="BL216" i="3"/>
  <c r="BL933" i="5"/>
  <c r="BL148" i="3"/>
  <c r="BL215" i="3"/>
  <c r="BL932" i="5"/>
  <c r="BL147" i="3"/>
  <c r="BL214" i="3"/>
  <c r="BL931" i="5"/>
  <c r="BL146" i="3"/>
  <c r="BL213" i="3"/>
  <c r="BL930" i="5"/>
  <c r="BL145" i="3"/>
  <c r="BL212" i="3"/>
  <c r="BL929" i="5"/>
  <c r="BL144" i="3"/>
  <c r="BL211" i="3"/>
  <c r="BL928" i="5"/>
  <c r="BL143" i="3"/>
  <c r="BL210" i="3"/>
  <c r="BF990" i="5"/>
  <c r="BF205" i="3"/>
  <c r="BF272" i="3"/>
  <c r="BK5" i="3"/>
  <c r="BE990" i="5"/>
  <c r="BE205" i="3"/>
  <c r="BE272" i="3"/>
  <c r="BJ5" i="3"/>
  <c r="BD990" i="5"/>
  <c r="BD205" i="3"/>
  <c r="BD272" i="3"/>
  <c r="BI5" i="3"/>
  <c r="BC990" i="5"/>
  <c r="BC205" i="3"/>
  <c r="BC272" i="3"/>
  <c r="BH5" i="3"/>
  <c r="BB990" i="5"/>
  <c r="BB205" i="3"/>
  <c r="BB272" i="3"/>
  <c r="BG5" i="3"/>
  <c r="BA990" i="5"/>
  <c r="BA205" i="3"/>
  <c r="BA272" i="3"/>
  <c r="BF5" i="3"/>
  <c r="AZ990" i="5"/>
  <c r="AZ205" i="3"/>
  <c r="AZ272" i="3"/>
  <c r="BE5" i="3"/>
  <c r="AY990" i="5"/>
  <c r="AY205" i="3"/>
  <c r="AY272" i="3"/>
  <c r="BD5" i="3"/>
  <c r="AX990" i="5"/>
  <c r="AX205" i="3"/>
  <c r="AX272" i="3"/>
  <c r="BC5" i="3"/>
  <c r="AW990" i="5"/>
  <c r="AW205" i="3"/>
  <c r="AW272" i="3"/>
  <c r="BB5" i="3"/>
  <c r="AV990" i="5"/>
  <c r="AV205" i="3"/>
  <c r="AV272" i="3"/>
  <c r="BA5" i="3"/>
  <c r="AU990" i="5"/>
  <c r="AU205" i="3"/>
  <c r="AU272" i="3"/>
  <c r="AZ5" i="3"/>
  <c r="AT990" i="5"/>
  <c r="AT205" i="3"/>
  <c r="AT272" i="3"/>
  <c r="AY5" i="3"/>
  <c r="AS990" i="5"/>
  <c r="AS205" i="3"/>
  <c r="AS272" i="3"/>
  <c r="AX5" i="3"/>
  <c r="AR990" i="5"/>
  <c r="AR205" i="3"/>
  <c r="AR272" i="3"/>
  <c r="AW5" i="3"/>
  <c r="AQ990" i="5"/>
  <c r="AQ205" i="3"/>
  <c r="AQ272" i="3"/>
  <c r="AV5" i="3"/>
  <c r="AP990" i="5"/>
  <c r="AP205" i="3"/>
  <c r="AP272" i="3"/>
  <c r="AU5" i="3"/>
  <c r="AO990" i="5"/>
  <c r="AO205" i="3"/>
  <c r="AO272" i="3"/>
  <c r="AT5" i="3"/>
  <c r="AN990" i="5"/>
  <c r="AN205" i="3"/>
  <c r="AN272" i="3"/>
  <c r="AS5" i="3"/>
  <c r="AM990" i="5"/>
  <c r="AM205" i="3"/>
  <c r="AM272" i="3"/>
  <c r="AR5" i="3"/>
  <c r="AL990" i="5"/>
  <c r="AL205" i="3"/>
  <c r="AL272" i="3"/>
  <c r="AQ5" i="3"/>
  <c r="AK990" i="5"/>
  <c r="AK205" i="3"/>
  <c r="AK272" i="3"/>
  <c r="AP5" i="3"/>
  <c r="AJ990" i="5"/>
  <c r="AJ205" i="3"/>
  <c r="AJ272" i="3"/>
  <c r="AO5" i="3"/>
  <c r="AI990" i="5"/>
  <c r="AI205" i="3"/>
  <c r="AI272" i="3"/>
  <c r="AN5" i="3"/>
  <c r="AH990" i="5"/>
  <c r="AH205" i="3"/>
  <c r="AH272" i="3"/>
  <c r="AM5" i="3"/>
  <c r="AG990" i="5"/>
  <c r="AG205" i="3"/>
  <c r="AG272" i="3"/>
  <c r="AL5" i="3"/>
  <c r="AF990" i="5"/>
  <c r="AF205" i="3"/>
  <c r="AF272" i="3"/>
  <c r="AK5" i="3"/>
  <c r="AE990" i="5"/>
  <c r="AE205" i="3"/>
  <c r="AE272" i="3"/>
  <c r="AJ5" i="3"/>
  <c r="AD990" i="5"/>
  <c r="AD205" i="3"/>
  <c r="AD272" i="3"/>
  <c r="AI5" i="3"/>
  <c r="AC990" i="5"/>
  <c r="AC205" i="3"/>
  <c r="AC272" i="3"/>
  <c r="AH5" i="3"/>
  <c r="AB990" i="5"/>
  <c r="AB205" i="3"/>
  <c r="AB272" i="3"/>
  <c r="AG5" i="3"/>
  <c r="AA990" i="5"/>
  <c r="AA205" i="3"/>
  <c r="AA272" i="3"/>
  <c r="AF5" i="3"/>
  <c r="Z990" i="5"/>
  <c r="Z205" i="3"/>
  <c r="Z272" i="3"/>
  <c r="AE5" i="3"/>
  <c r="Y990" i="5"/>
  <c r="Y205" i="3"/>
  <c r="Y272" i="3"/>
  <c r="AD5" i="3"/>
  <c r="X990" i="5"/>
  <c r="X205" i="3"/>
  <c r="X272" i="3"/>
  <c r="AC5" i="3"/>
  <c r="W990" i="5"/>
  <c r="W205" i="3"/>
  <c r="W272" i="3"/>
  <c r="AB5" i="3"/>
  <c r="V990" i="5"/>
  <c r="V205" i="3"/>
  <c r="V272" i="3"/>
  <c r="AA5" i="3"/>
  <c r="U990" i="5"/>
  <c r="U205" i="3"/>
  <c r="U272" i="3"/>
  <c r="Z5" i="3"/>
  <c r="T990" i="5"/>
  <c r="T205" i="3"/>
  <c r="T272" i="3"/>
  <c r="Y5" i="3"/>
  <c r="S990" i="5"/>
  <c r="S205" i="3"/>
  <c r="S272" i="3"/>
  <c r="X5" i="3"/>
  <c r="R990" i="5"/>
  <c r="R205" i="3"/>
  <c r="R272" i="3"/>
  <c r="W5" i="3"/>
  <c r="Q990" i="5"/>
  <c r="Q205" i="3"/>
  <c r="Q272" i="3"/>
  <c r="V5" i="3"/>
  <c r="P990" i="5"/>
  <c r="P205" i="3"/>
  <c r="P272" i="3"/>
  <c r="U5" i="3"/>
  <c r="O990" i="5"/>
  <c r="O205" i="3"/>
  <c r="O272" i="3"/>
  <c r="T5" i="3"/>
  <c r="N990" i="5"/>
  <c r="N205" i="3"/>
  <c r="N272" i="3"/>
  <c r="S5" i="3"/>
  <c r="M990" i="5"/>
  <c r="M205" i="3"/>
  <c r="M272" i="3"/>
  <c r="R5" i="3"/>
  <c r="L990" i="5"/>
  <c r="L205" i="3"/>
  <c r="L272" i="3"/>
  <c r="Q5" i="3"/>
  <c r="K990" i="5"/>
  <c r="K205" i="3"/>
  <c r="K272" i="3"/>
  <c r="P5" i="3"/>
  <c r="J990" i="5"/>
  <c r="J205" i="3"/>
  <c r="J272" i="3"/>
  <c r="O5" i="3"/>
  <c r="I990" i="5"/>
  <c r="I205" i="3"/>
  <c r="I272" i="3"/>
  <c r="N5" i="3"/>
  <c r="H990" i="5"/>
  <c r="H205" i="3"/>
  <c r="H272" i="3"/>
  <c r="M5" i="3"/>
  <c r="G990" i="5"/>
  <c r="G205" i="3"/>
  <c r="G272" i="3"/>
  <c r="L5" i="3"/>
  <c r="F990" i="5"/>
  <c r="F205" i="3"/>
  <c r="F272" i="3"/>
  <c r="K5" i="3"/>
  <c r="E990" i="5"/>
  <c r="E205" i="3"/>
  <c r="E272" i="3"/>
  <c r="J5" i="3"/>
  <c r="D990" i="5"/>
  <c r="D205" i="3"/>
  <c r="D272" i="3"/>
  <c r="I5" i="3"/>
  <c r="C990" i="5"/>
  <c r="C205" i="3"/>
  <c r="C272" i="3"/>
  <c r="H5" i="3"/>
  <c r="BF985" i="5"/>
  <c r="BF200" i="3"/>
  <c r="BF267" i="3"/>
  <c r="BF986" i="5"/>
  <c r="BF201" i="3"/>
  <c r="BF268" i="3"/>
  <c r="BF987" i="5"/>
  <c r="BF202" i="3"/>
  <c r="BF269" i="3"/>
  <c r="BF988" i="5"/>
  <c r="BF203" i="3"/>
  <c r="BF270" i="3"/>
  <c r="BF989" i="5"/>
  <c r="BF204" i="3"/>
  <c r="BF271" i="3"/>
  <c r="BK4" i="3"/>
  <c r="BE985" i="5"/>
  <c r="BE200" i="3"/>
  <c r="BE267" i="3"/>
  <c r="BE986" i="5"/>
  <c r="BE201" i="3"/>
  <c r="BE268" i="3"/>
  <c r="BE987" i="5"/>
  <c r="BE202" i="3"/>
  <c r="BE269" i="3"/>
  <c r="BE988" i="5"/>
  <c r="BE203" i="3"/>
  <c r="BE270" i="3"/>
  <c r="BE989" i="5"/>
  <c r="BE204" i="3"/>
  <c r="BE271" i="3"/>
  <c r="BJ4" i="3"/>
  <c r="BD985" i="5"/>
  <c r="BD200" i="3"/>
  <c r="BD267" i="3"/>
  <c r="BD986" i="5"/>
  <c r="BD201" i="3"/>
  <c r="BD268" i="3"/>
  <c r="BD987" i="5"/>
  <c r="BD202" i="3"/>
  <c r="BD269" i="3"/>
  <c r="BD988" i="5"/>
  <c r="BD203" i="3"/>
  <c r="BD270" i="3"/>
  <c r="BD989" i="5"/>
  <c r="BD204" i="3"/>
  <c r="BD271" i="3"/>
  <c r="BI4" i="3"/>
  <c r="BC985" i="5"/>
  <c r="BC200" i="3"/>
  <c r="BC267" i="3"/>
  <c r="BC986" i="5"/>
  <c r="BC201" i="3"/>
  <c r="BC268" i="3"/>
  <c r="BC987" i="5"/>
  <c r="BC202" i="3"/>
  <c r="BC269" i="3"/>
  <c r="BC988" i="5"/>
  <c r="BC203" i="3"/>
  <c r="BC270" i="3"/>
  <c r="BC989" i="5"/>
  <c r="BC204" i="3"/>
  <c r="BC271" i="3"/>
  <c r="BH4" i="3"/>
  <c r="BB985" i="5"/>
  <c r="BB200" i="3"/>
  <c r="BB267" i="3"/>
  <c r="BB986" i="5"/>
  <c r="BB201" i="3"/>
  <c r="BB268" i="3"/>
  <c r="BB987" i="5"/>
  <c r="BB202" i="3"/>
  <c r="BB269" i="3"/>
  <c r="BB988" i="5"/>
  <c r="BB203" i="3"/>
  <c r="BB270" i="3"/>
  <c r="BB989" i="5"/>
  <c r="BB204" i="3"/>
  <c r="BB271" i="3"/>
  <c r="BG4" i="3"/>
  <c r="BA985" i="5"/>
  <c r="BA200" i="3"/>
  <c r="BA267" i="3"/>
  <c r="BA986" i="5"/>
  <c r="BA201" i="3"/>
  <c r="BA268" i="3"/>
  <c r="BA987" i="5"/>
  <c r="BA202" i="3"/>
  <c r="BA269" i="3"/>
  <c r="BA988" i="5"/>
  <c r="BA203" i="3"/>
  <c r="BA270" i="3"/>
  <c r="BA989" i="5"/>
  <c r="BA204" i="3"/>
  <c r="BA271" i="3"/>
  <c r="BF4" i="3"/>
  <c r="AZ985" i="5"/>
  <c r="AZ200" i="3"/>
  <c r="AZ267" i="3"/>
  <c r="AZ986" i="5"/>
  <c r="AZ201" i="3"/>
  <c r="AZ268" i="3"/>
  <c r="AZ987" i="5"/>
  <c r="AZ202" i="3"/>
  <c r="AZ269" i="3"/>
  <c r="AZ988" i="5"/>
  <c r="AZ203" i="3"/>
  <c r="AZ270" i="3"/>
  <c r="AZ989" i="5"/>
  <c r="AZ204" i="3"/>
  <c r="AZ271" i="3"/>
  <c r="BE4" i="3"/>
  <c r="AY985" i="5"/>
  <c r="AY200" i="3"/>
  <c r="AY267" i="3"/>
  <c r="AY986" i="5"/>
  <c r="AY201" i="3"/>
  <c r="AY268" i="3"/>
  <c r="AY987" i="5"/>
  <c r="AY202" i="3"/>
  <c r="AY269" i="3"/>
  <c r="AY988" i="5"/>
  <c r="AY203" i="3"/>
  <c r="AY270" i="3"/>
  <c r="AY989" i="5"/>
  <c r="AY204" i="3"/>
  <c r="AY271" i="3"/>
  <c r="BD4" i="3"/>
  <c r="AX985" i="5"/>
  <c r="AX200" i="3"/>
  <c r="AX267" i="3"/>
  <c r="AX986" i="5"/>
  <c r="AX201" i="3"/>
  <c r="AX268" i="3"/>
  <c r="AX987" i="5"/>
  <c r="AX202" i="3"/>
  <c r="AX269" i="3"/>
  <c r="AX988" i="5"/>
  <c r="AX203" i="3"/>
  <c r="AX270" i="3"/>
  <c r="AX989" i="5"/>
  <c r="AX204" i="3"/>
  <c r="AX271" i="3"/>
  <c r="BC4" i="3"/>
  <c r="AW985" i="5"/>
  <c r="AW200" i="3"/>
  <c r="AW267" i="3"/>
  <c r="AW986" i="5"/>
  <c r="AW201" i="3"/>
  <c r="AW268" i="3"/>
  <c r="AW987" i="5"/>
  <c r="AW202" i="3"/>
  <c r="AW269" i="3"/>
  <c r="AW988" i="5"/>
  <c r="AW203" i="3"/>
  <c r="AW270" i="3"/>
  <c r="AW989" i="5"/>
  <c r="AW204" i="3"/>
  <c r="AW271" i="3"/>
  <c r="BB4" i="3"/>
  <c r="AV985" i="5"/>
  <c r="AV200" i="3"/>
  <c r="AV267" i="3"/>
  <c r="AV986" i="5"/>
  <c r="AV201" i="3"/>
  <c r="AV268" i="3"/>
  <c r="AV987" i="5"/>
  <c r="AV202" i="3"/>
  <c r="AV269" i="3"/>
  <c r="AV988" i="5"/>
  <c r="AV203" i="3"/>
  <c r="AV270" i="3"/>
  <c r="AV989" i="5"/>
  <c r="AV204" i="3"/>
  <c r="AV271" i="3"/>
  <c r="BA4" i="3"/>
  <c r="AU985" i="5"/>
  <c r="AU200" i="3"/>
  <c r="AU267" i="3"/>
  <c r="AU986" i="5"/>
  <c r="AU201" i="3"/>
  <c r="AU268" i="3"/>
  <c r="AU987" i="5"/>
  <c r="AU202" i="3"/>
  <c r="AU269" i="3"/>
  <c r="AU988" i="5"/>
  <c r="AU203" i="3"/>
  <c r="AU270" i="3"/>
  <c r="AU989" i="5"/>
  <c r="AU204" i="3"/>
  <c r="AU271" i="3"/>
  <c r="AZ4" i="3"/>
  <c r="AT985" i="5"/>
  <c r="AT200" i="3"/>
  <c r="AT267" i="3"/>
  <c r="AT986" i="5"/>
  <c r="AT201" i="3"/>
  <c r="AT268" i="3"/>
  <c r="AT987" i="5"/>
  <c r="AT202" i="3"/>
  <c r="AT269" i="3"/>
  <c r="AT988" i="5"/>
  <c r="AT203" i="3"/>
  <c r="AT270" i="3"/>
  <c r="AT989" i="5"/>
  <c r="AT204" i="3"/>
  <c r="AT271" i="3"/>
  <c r="AY4" i="3"/>
  <c r="AS985" i="5"/>
  <c r="AS200" i="3"/>
  <c r="AS267" i="3"/>
  <c r="AS986" i="5"/>
  <c r="AS201" i="3"/>
  <c r="AS268" i="3"/>
  <c r="AS987" i="5"/>
  <c r="AS202" i="3"/>
  <c r="AS269" i="3"/>
  <c r="AS988" i="5"/>
  <c r="AS203" i="3"/>
  <c r="AS270" i="3"/>
  <c r="AS989" i="5"/>
  <c r="AS204" i="3"/>
  <c r="AS271" i="3"/>
  <c r="AX4" i="3"/>
  <c r="AR985" i="5"/>
  <c r="AR200" i="3"/>
  <c r="AR267" i="3"/>
  <c r="AR986" i="5"/>
  <c r="AR201" i="3"/>
  <c r="AR268" i="3"/>
  <c r="AR987" i="5"/>
  <c r="AR202" i="3"/>
  <c r="AR269" i="3"/>
  <c r="AR988" i="5"/>
  <c r="AR203" i="3"/>
  <c r="AR270" i="3"/>
  <c r="AR989" i="5"/>
  <c r="AR204" i="3"/>
  <c r="AR271" i="3"/>
  <c r="AW4" i="3"/>
  <c r="AQ985" i="5"/>
  <c r="AQ200" i="3"/>
  <c r="AQ267" i="3"/>
  <c r="AQ986" i="5"/>
  <c r="AQ201" i="3"/>
  <c r="AQ268" i="3"/>
  <c r="AQ987" i="5"/>
  <c r="AQ202" i="3"/>
  <c r="AQ269" i="3"/>
  <c r="AQ988" i="5"/>
  <c r="AQ203" i="3"/>
  <c r="AQ270" i="3"/>
  <c r="AQ989" i="5"/>
  <c r="AQ204" i="3"/>
  <c r="AQ271" i="3"/>
  <c r="AV4" i="3"/>
  <c r="AP985" i="5"/>
  <c r="AP200" i="3"/>
  <c r="AP267" i="3"/>
  <c r="AP986" i="5"/>
  <c r="AP201" i="3"/>
  <c r="AP268" i="3"/>
  <c r="AP987" i="5"/>
  <c r="AP202" i="3"/>
  <c r="AP269" i="3"/>
  <c r="AP988" i="5"/>
  <c r="AP203" i="3"/>
  <c r="AP270" i="3"/>
  <c r="AP989" i="5"/>
  <c r="AP204" i="3"/>
  <c r="AP271" i="3"/>
  <c r="AU4" i="3"/>
  <c r="AO985" i="5"/>
  <c r="AO200" i="3"/>
  <c r="AO267" i="3"/>
  <c r="AO986" i="5"/>
  <c r="AO201" i="3"/>
  <c r="AO268" i="3"/>
  <c r="AO987" i="5"/>
  <c r="AO202" i="3"/>
  <c r="AO269" i="3"/>
  <c r="AO988" i="5"/>
  <c r="AO203" i="3"/>
  <c r="AO270" i="3"/>
  <c r="AO989" i="5"/>
  <c r="AO204" i="3"/>
  <c r="AO271" i="3"/>
  <c r="AT4" i="3"/>
  <c r="AN985" i="5"/>
  <c r="AN200" i="3"/>
  <c r="AN267" i="3"/>
  <c r="AN986" i="5"/>
  <c r="AN201" i="3"/>
  <c r="AN268" i="3"/>
  <c r="AN987" i="5"/>
  <c r="AN202" i="3"/>
  <c r="AN269" i="3"/>
  <c r="AN988" i="5"/>
  <c r="AN203" i="3"/>
  <c r="AN270" i="3"/>
  <c r="AN989" i="5"/>
  <c r="AN204" i="3"/>
  <c r="AN271" i="3"/>
  <c r="AS4" i="3"/>
  <c r="AM985" i="5"/>
  <c r="AM200" i="3"/>
  <c r="AM267" i="3"/>
  <c r="AM986" i="5"/>
  <c r="AM201" i="3"/>
  <c r="AM268" i="3"/>
  <c r="AM987" i="5"/>
  <c r="AM202" i="3"/>
  <c r="AM269" i="3"/>
  <c r="AM988" i="5"/>
  <c r="AM203" i="3"/>
  <c r="AM270" i="3"/>
  <c r="AM989" i="5"/>
  <c r="AM204" i="3"/>
  <c r="AM271" i="3"/>
  <c r="AR4" i="3"/>
  <c r="AL985" i="5"/>
  <c r="AL200" i="3"/>
  <c r="AL267" i="3"/>
  <c r="AL986" i="5"/>
  <c r="AL201" i="3"/>
  <c r="AL268" i="3"/>
  <c r="AL987" i="5"/>
  <c r="AL202" i="3"/>
  <c r="AL269" i="3"/>
  <c r="AL988" i="5"/>
  <c r="AL203" i="3"/>
  <c r="AL270" i="3"/>
  <c r="AL989" i="5"/>
  <c r="AL204" i="3"/>
  <c r="AL271" i="3"/>
  <c r="AQ4" i="3"/>
  <c r="AK985" i="5"/>
  <c r="AK200" i="3"/>
  <c r="AK267" i="3"/>
  <c r="AK986" i="5"/>
  <c r="AK201" i="3"/>
  <c r="AK268" i="3"/>
  <c r="AK987" i="5"/>
  <c r="AK202" i="3"/>
  <c r="AK269" i="3"/>
  <c r="AK988" i="5"/>
  <c r="AK203" i="3"/>
  <c r="AK270" i="3"/>
  <c r="AK989" i="5"/>
  <c r="AK204" i="3"/>
  <c r="AK271" i="3"/>
  <c r="AP4" i="3"/>
  <c r="AJ985" i="5"/>
  <c r="AJ200" i="3"/>
  <c r="AJ267" i="3"/>
  <c r="AJ986" i="5"/>
  <c r="AJ201" i="3"/>
  <c r="AJ268" i="3"/>
  <c r="AJ987" i="5"/>
  <c r="AJ202" i="3"/>
  <c r="AJ269" i="3"/>
  <c r="AJ988" i="5"/>
  <c r="AJ203" i="3"/>
  <c r="AJ270" i="3"/>
  <c r="AJ989" i="5"/>
  <c r="AJ204" i="3"/>
  <c r="AJ271" i="3"/>
  <c r="AO4" i="3"/>
  <c r="AI985" i="5"/>
  <c r="AI200" i="3"/>
  <c r="AI267" i="3"/>
  <c r="AI986" i="5"/>
  <c r="AI201" i="3"/>
  <c r="AI268" i="3"/>
  <c r="AI987" i="5"/>
  <c r="AI202" i="3"/>
  <c r="AI269" i="3"/>
  <c r="AI988" i="5"/>
  <c r="AI203" i="3"/>
  <c r="AI270" i="3"/>
  <c r="AI989" i="5"/>
  <c r="AI204" i="3"/>
  <c r="AI271" i="3"/>
  <c r="AN4" i="3"/>
  <c r="AH985" i="5"/>
  <c r="AH200" i="3"/>
  <c r="AH267" i="3"/>
  <c r="AH986" i="5"/>
  <c r="AH201" i="3"/>
  <c r="AH268" i="3"/>
  <c r="AH987" i="5"/>
  <c r="AH202" i="3"/>
  <c r="AH269" i="3"/>
  <c r="AH988" i="5"/>
  <c r="AH203" i="3"/>
  <c r="AH270" i="3"/>
  <c r="AH989" i="5"/>
  <c r="AH204" i="3"/>
  <c r="AH271" i="3"/>
  <c r="AM4" i="3"/>
  <c r="AG985" i="5"/>
  <c r="AG200" i="3"/>
  <c r="AG267" i="3"/>
  <c r="AG986" i="5"/>
  <c r="AG201" i="3"/>
  <c r="AG268" i="3"/>
  <c r="AG987" i="5"/>
  <c r="AG202" i="3"/>
  <c r="AG269" i="3"/>
  <c r="AG988" i="5"/>
  <c r="AG203" i="3"/>
  <c r="AG270" i="3"/>
  <c r="AG989" i="5"/>
  <c r="AG204" i="3"/>
  <c r="AG271" i="3"/>
  <c r="AL4" i="3"/>
  <c r="AF985" i="5"/>
  <c r="AF200" i="3"/>
  <c r="AF267" i="3"/>
  <c r="AF986" i="5"/>
  <c r="AF201" i="3"/>
  <c r="AF268" i="3"/>
  <c r="AF987" i="5"/>
  <c r="AF202" i="3"/>
  <c r="AF269" i="3"/>
  <c r="AF988" i="5"/>
  <c r="AF203" i="3"/>
  <c r="AF270" i="3"/>
  <c r="AF989" i="5"/>
  <c r="AF204" i="3"/>
  <c r="AF271" i="3"/>
  <c r="AK4" i="3"/>
  <c r="AE985" i="5"/>
  <c r="AE200" i="3"/>
  <c r="AE267" i="3"/>
  <c r="AE986" i="5"/>
  <c r="AE201" i="3"/>
  <c r="AE268" i="3"/>
  <c r="AE987" i="5"/>
  <c r="AE202" i="3"/>
  <c r="AE269" i="3"/>
  <c r="AE988" i="5"/>
  <c r="AE203" i="3"/>
  <c r="AE270" i="3"/>
  <c r="AE989" i="5"/>
  <c r="AE204" i="3"/>
  <c r="AE271" i="3"/>
  <c r="AJ4" i="3"/>
  <c r="AD985" i="5"/>
  <c r="AD200" i="3"/>
  <c r="AD267" i="3"/>
  <c r="AD986" i="5"/>
  <c r="AD201" i="3"/>
  <c r="AD268" i="3"/>
  <c r="AD987" i="5"/>
  <c r="AD202" i="3"/>
  <c r="AD269" i="3"/>
  <c r="AD988" i="5"/>
  <c r="AD203" i="3"/>
  <c r="AD270" i="3"/>
  <c r="AD989" i="5"/>
  <c r="AD204" i="3"/>
  <c r="AD271" i="3"/>
  <c r="AI4" i="3"/>
  <c r="AC985" i="5"/>
  <c r="AC200" i="3"/>
  <c r="AC267" i="3"/>
  <c r="AC986" i="5"/>
  <c r="AC201" i="3"/>
  <c r="AC268" i="3"/>
  <c r="AC987" i="5"/>
  <c r="AC202" i="3"/>
  <c r="AC269" i="3"/>
  <c r="AC988" i="5"/>
  <c r="AC203" i="3"/>
  <c r="AC270" i="3"/>
  <c r="AC989" i="5"/>
  <c r="AC204" i="3"/>
  <c r="AC271" i="3"/>
  <c r="AH4" i="3"/>
  <c r="AB985" i="5"/>
  <c r="AB200" i="3"/>
  <c r="AB267" i="3"/>
  <c r="AB986" i="5"/>
  <c r="AB201" i="3"/>
  <c r="AB268" i="3"/>
  <c r="AB987" i="5"/>
  <c r="AB202" i="3"/>
  <c r="AB269" i="3"/>
  <c r="AB988" i="5"/>
  <c r="AB203" i="3"/>
  <c r="AB270" i="3"/>
  <c r="AB989" i="5"/>
  <c r="AB204" i="3"/>
  <c r="AB271" i="3"/>
  <c r="AG4" i="3"/>
  <c r="AA985" i="5"/>
  <c r="AA200" i="3"/>
  <c r="AA267" i="3"/>
  <c r="AA986" i="5"/>
  <c r="AA201" i="3"/>
  <c r="AA268" i="3"/>
  <c r="AA987" i="5"/>
  <c r="AA202" i="3"/>
  <c r="AA269" i="3"/>
  <c r="AA988" i="5"/>
  <c r="AA203" i="3"/>
  <c r="AA270" i="3"/>
  <c r="AA989" i="5"/>
  <c r="AA204" i="3"/>
  <c r="AA271" i="3"/>
  <c r="AF4" i="3"/>
  <c r="Z985" i="5"/>
  <c r="Z200" i="3"/>
  <c r="Z267" i="3"/>
  <c r="Z986" i="5"/>
  <c r="Z201" i="3"/>
  <c r="Z268" i="3"/>
  <c r="Z987" i="5"/>
  <c r="Z202" i="3"/>
  <c r="Z269" i="3"/>
  <c r="Z988" i="5"/>
  <c r="Z203" i="3"/>
  <c r="Z270" i="3"/>
  <c r="Z989" i="5"/>
  <c r="Z204" i="3"/>
  <c r="Z271" i="3"/>
  <c r="AE4" i="3"/>
  <c r="Y985" i="5"/>
  <c r="Y200" i="3"/>
  <c r="Y267" i="3"/>
  <c r="Y986" i="5"/>
  <c r="Y201" i="3"/>
  <c r="Y268" i="3"/>
  <c r="Y987" i="5"/>
  <c r="Y202" i="3"/>
  <c r="Y269" i="3"/>
  <c r="Y988" i="5"/>
  <c r="Y203" i="3"/>
  <c r="Y270" i="3"/>
  <c r="Y989" i="5"/>
  <c r="Y204" i="3"/>
  <c r="Y271" i="3"/>
  <c r="AD4" i="3"/>
  <c r="X985" i="5"/>
  <c r="X200" i="3"/>
  <c r="X267" i="3"/>
  <c r="X986" i="5"/>
  <c r="X201" i="3"/>
  <c r="X268" i="3"/>
  <c r="X987" i="5"/>
  <c r="X202" i="3"/>
  <c r="X269" i="3"/>
  <c r="X988" i="5"/>
  <c r="X203" i="3"/>
  <c r="X270" i="3"/>
  <c r="X989" i="5"/>
  <c r="X204" i="3"/>
  <c r="X271" i="3"/>
  <c r="AC4" i="3"/>
  <c r="W985" i="5"/>
  <c r="W200" i="3"/>
  <c r="W267" i="3"/>
  <c r="W986" i="5"/>
  <c r="W201" i="3"/>
  <c r="W268" i="3"/>
  <c r="W987" i="5"/>
  <c r="W202" i="3"/>
  <c r="W269" i="3"/>
  <c r="W988" i="5"/>
  <c r="W203" i="3"/>
  <c r="W270" i="3"/>
  <c r="W989" i="5"/>
  <c r="W204" i="3"/>
  <c r="W271" i="3"/>
  <c r="AB4" i="3"/>
  <c r="V985" i="5"/>
  <c r="V200" i="3"/>
  <c r="V267" i="3"/>
  <c r="V986" i="5"/>
  <c r="V201" i="3"/>
  <c r="V268" i="3"/>
  <c r="V987" i="5"/>
  <c r="V202" i="3"/>
  <c r="V269" i="3"/>
  <c r="V988" i="5"/>
  <c r="V203" i="3"/>
  <c r="V270" i="3"/>
  <c r="V989" i="5"/>
  <c r="V204" i="3"/>
  <c r="V271" i="3"/>
  <c r="AA4" i="3"/>
  <c r="U985" i="5"/>
  <c r="U200" i="3"/>
  <c r="U267" i="3"/>
  <c r="U986" i="5"/>
  <c r="U201" i="3"/>
  <c r="U268" i="3"/>
  <c r="U987" i="5"/>
  <c r="U202" i="3"/>
  <c r="U269" i="3"/>
  <c r="U988" i="5"/>
  <c r="U203" i="3"/>
  <c r="U270" i="3"/>
  <c r="U989" i="5"/>
  <c r="U204" i="3"/>
  <c r="U271" i="3"/>
  <c r="Z4" i="3"/>
  <c r="T985" i="5"/>
  <c r="T200" i="3"/>
  <c r="T267" i="3"/>
  <c r="T986" i="5"/>
  <c r="T201" i="3"/>
  <c r="T268" i="3"/>
  <c r="T987" i="5"/>
  <c r="T202" i="3"/>
  <c r="T269" i="3"/>
  <c r="T988" i="5"/>
  <c r="T203" i="3"/>
  <c r="T270" i="3"/>
  <c r="T989" i="5"/>
  <c r="T204" i="3"/>
  <c r="T271" i="3"/>
  <c r="Y4" i="3"/>
  <c r="S985" i="5"/>
  <c r="S200" i="3"/>
  <c r="S267" i="3"/>
  <c r="S986" i="5"/>
  <c r="S201" i="3"/>
  <c r="S268" i="3"/>
  <c r="S987" i="5"/>
  <c r="S202" i="3"/>
  <c r="S269" i="3"/>
  <c r="S988" i="5"/>
  <c r="S203" i="3"/>
  <c r="S270" i="3"/>
  <c r="S989" i="5"/>
  <c r="S204" i="3"/>
  <c r="S271" i="3"/>
  <c r="X4" i="3"/>
  <c r="R985" i="5"/>
  <c r="R200" i="3"/>
  <c r="R267" i="3"/>
  <c r="R986" i="5"/>
  <c r="R201" i="3"/>
  <c r="R268" i="3"/>
  <c r="R987" i="5"/>
  <c r="R202" i="3"/>
  <c r="R269" i="3"/>
  <c r="R988" i="5"/>
  <c r="R203" i="3"/>
  <c r="R270" i="3"/>
  <c r="R989" i="5"/>
  <c r="R204" i="3"/>
  <c r="R271" i="3"/>
  <c r="W4" i="3"/>
  <c r="Q985" i="5"/>
  <c r="Q200" i="3"/>
  <c r="Q267" i="3"/>
  <c r="Q986" i="5"/>
  <c r="Q201" i="3"/>
  <c r="Q268" i="3"/>
  <c r="Q987" i="5"/>
  <c r="Q202" i="3"/>
  <c r="Q269" i="3"/>
  <c r="Q988" i="5"/>
  <c r="Q203" i="3"/>
  <c r="Q270" i="3"/>
  <c r="Q989" i="5"/>
  <c r="Q204" i="3"/>
  <c r="Q271" i="3"/>
  <c r="V4" i="3"/>
  <c r="P985" i="5"/>
  <c r="P200" i="3"/>
  <c r="P267" i="3"/>
  <c r="P986" i="5"/>
  <c r="P201" i="3"/>
  <c r="P268" i="3"/>
  <c r="P987" i="5"/>
  <c r="P202" i="3"/>
  <c r="P269" i="3"/>
  <c r="P988" i="5"/>
  <c r="P203" i="3"/>
  <c r="P270" i="3"/>
  <c r="P989" i="5"/>
  <c r="P204" i="3"/>
  <c r="P271" i="3"/>
  <c r="U4" i="3"/>
  <c r="O985" i="5"/>
  <c r="O200" i="3"/>
  <c r="O267" i="3"/>
  <c r="O986" i="5"/>
  <c r="O201" i="3"/>
  <c r="O268" i="3"/>
  <c r="O987" i="5"/>
  <c r="O202" i="3"/>
  <c r="O269" i="3"/>
  <c r="O988" i="5"/>
  <c r="O203" i="3"/>
  <c r="O270" i="3"/>
  <c r="O989" i="5"/>
  <c r="O204" i="3"/>
  <c r="O271" i="3"/>
  <c r="T4" i="3"/>
  <c r="N985" i="5"/>
  <c r="N200" i="3"/>
  <c r="N267" i="3"/>
  <c r="N986" i="5"/>
  <c r="N201" i="3"/>
  <c r="N268" i="3"/>
  <c r="N987" i="5"/>
  <c r="N202" i="3"/>
  <c r="N269" i="3"/>
  <c r="N988" i="5"/>
  <c r="N203" i="3"/>
  <c r="N270" i="3"/>
  <c r="N989" i="5"/>
  <c r="N204" i="3"/>
  <c r="N271" i="3"/>
  <c r="S4" i="3"/>
  <c r="M985" i="5"/>
  <c r="M200" i="3"/>
  <c r="M267" i="3"/>
  <c r="M986" i="5"/>
  <c r="M201" i="3"/>
  <c r="M268" i="3"/>
  <c r="M987" i="5"/>
  <c r="M202" i="3"/>
  <c r="M269" i="3"/>
  <c r="M988" i="5"/>
  <c r="M203" i="3"/>
  <c r="M270" i="3"/>
  <c r="M989" i="5"/>
  <c r="M204" i="3"/>
  <c r="M271" i="3"/>
  <c r="R4" i="3"/>
  <c r="L985" i="5"/>
  <c r="L200" i="3"/>
  <c r="L267" i="3"/>
  <c r="L986" i="5"/>
  <c r="L201" i="3"/>
  <c r="L268" i="3"/>
  <c r="L987" i="5"/>
  <c r="L202" i="3"/>
  <c r="L269" i="3"/>
  <c r="L988" i="5"/>
  <c r="L203" i="3"/>
  <c r="L270" i="3"/>
  <c r="L989" i="5"/>
  <c r="L204" i="3"/>
  <c r="L271" i="3"/>
  <c r="Q4" i="3"/>
  <c r="K985" i="5"/>
  <c r="K200" i="3"/>
  <c r="K267" i="3"/>
  <c r="K986" i="5"/>
  <c r="K201" i="3"/>
  <c r="K268" i="3"/>
  <c r="K987" i="5"/>
  <c r="K202" i="3"/>
  <c r="K269" i="3"/>
  <c r="K988" i="5"/>
  <c r="K203" i="3"/>
  <c r="K270" i="3"/>
  <c r="K989" i="5"/>
  <c r="K204" i="3"/>
  <c r="K271" i="3"/>
  <c r="P4" i="3"/>
  <c r="J985" i="5"/>
  <c r="J200" i="3"/>
  <c r="J267" i="3"/>
  <c r="J986" i="5"/>
  <c r="J201" i="3"/>
  <c r="J268" i="3"/>
  <c r="J987" i="5"/>
  <c r="J202" i="3"/>
  <c r="J269" i="3"/>
  <c r="J988" i="5"/>
  <c r="J203" i="3"/>
  <c r="J270" i="3"/>
  <c r="J989" i="5"/>
  <c r="J204" i="3"/>
  <c r="J271" i="3"/>
  <c r="O4" i="3"/>
  <c r="I985" i="5"/>
  <c r="I200" i="3"/>
  <c r="I267" i="3"/>
  <c r="I986" i="5"/>
  <c r="I201" i="3"/>
  <c r="I268" i="3"/>
  <c r="I987" i="5"/>
  <c r="I202" i="3"/>
  <c r="I269" i="3"/>
  <c r="I988" i="5"/>
  <c r="I203" i="3"/>
  <c r="I270" i="3"/>
  <c r="I989" i="5"/>
  <c r="I204" i="3"/>
  <c r="I271" i="3"/>
  <c r="N4" i="3"/>
  <c r="H985" i="5"/>
  <c r="H200" i="3"/>
  <c r="H267" i="3"/>
  <c r="H986" i="5"/>
  <c r="H201" i="3"/>
  <c r="H268" i="3"/>
  <c r="H987" i="5"/>
  <c r="H202" i="3"/>
  <c r="H269" i="3"/>
  <c r="H988" i="5"/>
  <c r="H203" i="3"/>
  <c r="H270" i="3"/>
  <c r="H989" i="5"/>
  <c r="H204" i="3"/>
  <c r="H271" i="3"/>
  <c r="M4" i="3"/>
  <c r="G985" i="5"/>
  <c r="G200" i="3"/>
  <c r="G267" i="3"/>
  <c r="G986" i="5"/>
  <c r="G201" i="3"/>
  <c r="G268" i="3"/>
  <c r="G987" i="5"/>
  <c r="G202" i="3"/>
  <c r="G269" i="3"/>
  <c r="G988" i="5"/>
  <c r="G203" i="3"/>
  <c r="G270" i="3"/>
  <c r="G989" i="5"/>
  <c r="G204" i="3"/>
  <c r="G271" i="3"/>
  <c r="L4" i="3"/>
  <c r="F985" i="5"/>
  <c r="F200" i="3"/>
  <c r="F267" i="3"/>
  <c r="F986" i="5"/>
  <c r="F201" i="3"/>
  <c r="F268" i="3"/>
  <c r="F987" i="5"/>
  <c r="F202" i="3"/>
  <c r="F269" i="3"/>
  <c r="F988" i="5"/>
  <c r="F203" i="3"/>
  <c r="F270" i="3"/>
  <c r="F989" i="5"/>
  <c r="F204" i="3"/>
  <c r="F271" i="3"/>
  <c r="K4" i="3"/>
  <c r="E985" i="5"/>
  <c r="E200" i="3"/>
  <c r="E267" i="3"/>
  <c r="E986" i="5"/>
  <c r="E201" i="3"/>
  <c r="E268" i="3"/>
  <c r="E987" i="5"/>
  <c r="E202" i="3"/>
  <c r="E269" i="3"/>
  <c r="E988" i="5"/>
  <c r="E203" i="3"/>
  <c r="E270" i="3"/>
  <c r="E989" i="5"/>
  <c r="E204" i="3"/>
  <c r="E271" i="3"/>
  <c r="J4" i="3"/>
  <c r="D985" i="5"/>
  <c r="D200" i="3"/>
  <c r="D267" i="3"/>
  <c r="D986" i="5"/>
  <c r="D201" i="3"/>
  <c r="D268" i="3"/>
  <c r="D987" i="5"/>
  <c r="D202" i="3"/>
  <c r="D269" i="3"/>
  <c r="D988" i="5"/>
  <c r="D203" i="3"/>
  <c r="D270" i="3"/>
  <c r="D989" i="5"/>
  <c r="D204" i="3"/>
  <c r="D271" i="3"/>
  <c r="I4" i="3"/>
  <c r="C985" i="5"/>
  <c r="C200" i="3"/>
  <c r="C267" i="3"/>
  <c r="C986" i="5"/>
  <c r="C201" i="3"/>
  <c r="C268" i="3"/>
  <c r="C987" i="5"/>
  <c r="C202" i="3"/>
  <c r="C269" i="3"/>
  <c r="C988" i="5"/>
  <c r="C203" i="3"/>
  <c r="C270" i="3"/>
  <c r="C989" i="5"/>
  <c r="C204" i="3"/>
  <c r="C271" i="3"/>
  <c r="H4" i="3"/>
  <c r="BF928" i="5"/>
  <c r="BF143" i="3"/>
  <c r="BF210" i="3"/>
  <c r="BF929" i="5"/>
  <c r="BF144" i="3"/>
  <c r="BF211" i="3"/>
  <c r="BF930" i="5"/>
  <c r="BF145" i="3"/>
  <c r="BF212" i="3"/>
  <c r="BF931" i="5"/>
  <c r="BF146" i="3"/>
  <c r="BF213" i="3"/>
  <c r="BF932" i="5"/>
  <c r="BF147" i="3"/>
  <c r="BF214" i="3"/>
  <c r="BF933" i="5"/>
  <c r="BF148" i="3"/>
  <c r="BF215" i="3"/>
  <c r="BF934" i="5"/>
  <c r="BF149" i="3"/>
  <c r="BF216" i="3"/>
  <c r="BF935" i="5"/>
  <c r="BF150" i="3"/>
  <c r="BF217" i="3"/>
  <c r="BF936" i="5"/>
  <c r="BF151" i="3"/>
  <c r="BF218" i="3"/>
  <c r="BF937" i="5"/>
  <c r="BF152" i="3"/>
  <c r="BF219" i="3"/>
  <c r="BF938" i="5"/>
  <c r="BF153" i="3"/>
  <c r="BF220" i="3"/>
  <c r="BF939" i="5"/>
  <c r="BF154" i="3"/>
  <c r="BF221" i="3"/>
  <c r="BF940" i="5"/>
  <c r="BF155" i="3"/>
  <c r="BF222" i="3"/>
  <c r="BF941" i="5"/>
  <c r="BF156" i="3"/>
  <c r="BF223" i="3"/>
  <c r="BF942" i="5"/>
  <c r="BF157" i="3"/>
  <c r="BF224" i="3"/>
  <c r="BF943" i="5"/>
  <c r="BF158" i="3"/>
  <c r="BF225" i="3"/>
  <c r="BF944" i="5"/>
  <c r="BF159" i="3"/>
  <c r="BF226" i="3"/>
  <c r="BF945" i="5"/>
  <c r="BF160" i="3"/>
  <c r="BF227" i="3"/>
  <c r="BF946" i="5"/>
  <c r="BF161" i="3"/>
  <c r="BF228" i="3"/>
  <c r="BF947" i="5"/>
  <c r="BF162" i="3"/>
  <c r="BF229" i="3"/>
  <c r="BF948" i="5"/>
  <c r="BF163" i="3"/>
  <c r="BF230" i="3"/>
  <c r="BF949" i="5"/>
  <c r="BF164" i="3"/>
  <c r="BF231" i="3"/>
  <c r="BF950" i="5"/>
  <c r="BF165" i="3"/>
  <c r="BF232" i="3"/>
  <c r="BF951" i="5"/>
  <c r="BF166" i="3"/>
  <c r="BF233" i="3"/>
  <c r="BF952" i="5"/>
  <c r="BF167" i="3"/>
  <c r="BF234" i="3"/>
  <c r="BF953" i="5"/>
  <c r="BF168" i="3"/>
  <c r="BF235" i="3"/>
  <c r="BF954" i="5"/>
  <c r="BF169" i="3"/>
  <c r="BF236" i="3"/>
  <c r="BF955" i="5"/>
  <c r="BF170" i="3"/>
  <c r="BF237" i="3"/>
  <c r="BF956" i="5"/>
  <c r="BF171" i="3"/>
  <c r="BF238" i="3"/>
  <c r="BF957" i="5"/>
  <c r="BF172" i="3"/>
  <c r="BF239" i="3"/>
  <c r="BF958" i="5"/>
  <c r="BF173" i="3"/>
  <c r="BF240" i="3"/>
  <c r="BF959" i="5"/>
  <c r="BF174" i="3"/>
  <c r="BF241" i="3"/>
  <c r="BF960" i="5"/>
  <c r="BF175" i="3"/>
  <c r="BF242" i="3"/>
  <c r="BF961" i="5"/>
  <c r="BF176" i="3"/>
  <c r="BF243" i="3"/>
  <c r="BF962" i="5"/>
  <c r="BF177" i="3"/>
  <c r="BF244" i="3"/>
  <c r="BF963" i="5"/>
  <c r="BF178" i="3"/>
  <c r="BF245" i="3"/>
  <c r="BF964" i="5"/>
  <c r="BF179" i="3"/>
  <c r="BF246" i="3"/>
  <c r="BF965" i="5"/>
  <c r="BF180" i="3"/>
  <c r="BF247" i="3"/>
  <c r="BF966" i="5"/>
  <c r="BF181" i="3"/>
  <c r="BF248" i="3"/>
  <c r="BF967" i="5"/>
  <c r="BF182" i="3"/>
  <c r="BF249" i="3"/>
  <c r="BF968" i="5"/>
  <c r="BF183" i="3"/>
  <c r="BF250" i="3"/>
  <c r="BF969" i="5"/>
  <c r="BF184" i="3"/>
  <c r="BF251" i="3"/>
  <c r="BF970" i="5"/>
  <c r="BF185" i="3"/>
  <c r="BF252" i="3"/>
  <c r="BF971" i="5"/>
  <c r="BF186" i="3"/>
  <c r="BF253" i="3"/>
  <c r="BF972" i="5"/>
  <c r="BF187" i="3"/>
  <c r="BF254" i="3"/>
  <c r="BF973" i="5"/>
  <c r="BF188" i="3"/>
  <c r="BF255" i="3"/>
  <c r="BF974" i="5"/>
  <c r="BF189" i="3"/>
  <c r="BF256" i="3"/>
  <c r="BF975" i="5"/>
  <c r="BF190" i="3"/>
  <c r="BF257" i="3"/>
  <c r="BF976" i="5"/>
  <c r="BF191" i="3"/>
  <c r="BF258" i="3"/>
  <c r="BF977" i="5"/>
  <c r="BF192" i="3"/>
  <c r="BF259" i="3"/>
  <c r="BF978" i="5"/>
  <c r="BF193" i="3"/>
  <c r="BF260" i="3"/>
  <c r="BF979" i="5"/>
  <c r="BF194" i="3"/>
  <c r="BF261" i="3"/>
  <c r="BF980" i="5"/>
  <c r="BF195" i="3"/>
  <c r="BF262" i="3"/>
  <c r="BF981" i="5"/>
  <c r="BF196" i="3"/>
  <c r="BF263" i="3"/>
  <c r="BF982" i="5"/>
  <c r="BF197" i="3"/>
  <c r="BF264" i="3"/>
  <c r="BF983" i="5"/>
  <c r="BF198" i="3"/>
  <c r="BF265" i="3"/>
  <c r="BF984" i="5"/>
  <c r="BF199" i="3"/>
  <c r="BF266" i="3"/>
  <c r="BK3" i="3"/>
  <c r="BE928" i="5"/>
  <c r="BE143" i="3"/>
  <c r="BE210" i="3"/>
  <c r="BE929" i="5"/>
  <c r="BE144" i="3"/>
  <c r="BE211" i="3"/>
  <c r="BE930" i="5"/>
  <c r="BE145" i="3"/>
  <c r="BE212" i="3"/>
  <c r="BE931" i="5"/>
  <c r="BE146" i="3"/>
  <c r="BE213" i="3"/>
  <c r="BE932" i="5"/>
  <c r="BE147" i="3"/>
  <c r="BE214" i="3"/>
  <c r="BE933" i="5"/>
  <c r="BE148" i="3"/>
  <c r="BE215" i="3"/>
  <c r="BE934" i="5"/>
  <c r="BE149" i="3"/>
  <c r="BE216" i="3"/>
  <c r="BE935" i="5"/>
  <c r="BE150" i="3"/>
  <c r="BE217" i="3"/>
  <c r="BE936" i="5"/>
  <c r="BE151" i="3"/>
  <c r="BE218" i="3"/>
  <c r="BE937" i="5"/>
  <c r="BE152" i="3"/>
  <c r="BE219" i="3"/>
  <c r="BE938" i="5"/>
  <c r="BE153" i="3"/>
  <c r="BE220" i="3"/>
  <c r="BE939" i="5"/>
  <c r="BE154" i="3"/>
  <c r="BE221" i="3"/>
  <c r="BE940" i="5"/>
  <c r="BE155" i="3"/>
  <c r="BE222" i="3"/>
  <c r="BE941" i="5"/>
  <c r="BE156" i="3"/>
  <c r="BE223" i="3"/>
  <c r="BE942" i="5"/>
  <c r="BE157" i="3"/>
  <c r="BE224" i="3"/>
  <c r="BE943" i="5"/>
  <c r="BE158" i="3"/>
  <c r="BE225" i="3"/>
  <c r="BE944" i="5"/>
  <c r="BE159" i="3"/>
  <c r="BE226" i="3"/>
  <c r="BE945" i="5"/>
  <c r="BE160" i="3"/>
  <c r="BE227" i="3"/>
  <c r="BE946" i="5"/>
  <c r="BE161" i="3"/>
  <c r="BE228" i="3"/>
  <c r="BE947" i="5"/>
  <c r="BE162" i="3"/>
  <c r="BE229" i="3"/>
  <c r="BE948" i="5"/>
  <c r="BE163" i="3"/>
  <c r="BE230" i="3"/>
  <c r="BE949" i="5"/>
  <c r="BE164" i="3"/>
  <c r="BE231" i="3"/>
  <c r="BE950" i="5"/>
  <c r="BE165" i="3"/>
  <c r="BE232" i="3"/>
  <c r="BE951" i="5"/>
  <c r="BE166" i="3"/>
  <c r="BE233" i="3"/>
  <c r="BE952" i="5"/>
  <c r="BE167" i="3"/>
  <c r="BE234" i="3"/>
  <c r="BE953" i="5"/>
  <c r="BE168" i="3"/>
  <c r="BE235" i="3"/>
  <c r="BE954" i="5"/>
  <c r="BE169" i="3"/>
  <c r="BE236" i="3"/>
  <c r="BE955" i="5"/>
  <c r="BE170" i="3"/>
  <c r="BE237" i="3"/>
  <c r="BE956" i="5"/>
  <c r="BE171" i="3"/>
  <c r="BE238" i="3"/>
  <c r="BE957" i="5"/>
  <c r="BE172" i="3"/>
  <c r="BE239" i="3"/>
  <c r="BE958" i="5"/>
  <c r="BE173" i="3"/>
  <c r="BE240" i="3"/>
  <c r="BE959" i="5"/>
  <c r="BE174" i="3"/>
  <c r="BE241" i="3"/>
  <c r="BE960" i="5"/>
  <c r="BE175" i="3"/>
  <c r="BE242" i="3"/>
  <c r="BE961" i="5"/>
  <c r="BE176" i="3"/>
  <c r="BE243" i="3"/>
  <c r="BE962" i="5"/>
  <c r="BE177" i="3"/>
  <c r="BE244" i="3"/>
  <c r="BE963" i="5"/>
  <c r="BE178" i="3"/>
  <c r="BE245" i="3"/>
  <c r="BE964" i="5"/>
  <c r="BE179" i="3"/>
  <c r="BE246" i="3"/>
  <c r="BE965" i="5"/>
  <c r="BE180" i="3"/>
  <c r="BE247" i="3"/>
  <c r="BE966" i="5"/>
  <c r="BE181" i="3"/>
  <c r="BE248" i="3"/>
  <c r="BE967" i="5"/>
  <c r="BE182" i="3"/>
  <c r="BE249" i="3"/>
  <c r="BE968" i="5"/>
  <c r="BE183" i="3"/>
  <c r="BE250" i="3"/>
  <c r="BE969" i="5"/>
  <c r="BE184" i="3"/>
  <c r="BE251" i="3"/>
  <c r="BE970" i="5"/>
  <c r="BE185" i="3"/>
  <c r="BE252" i="3"/>
  <c r="BE971" i="5"/>
  <c r="BE186" i="3"/>
  <c r="BE253" i="3"/>
  <c r="BE972" i="5"/>
  <c r="BE187" i="3"/>
  <c r="BE254" i="3"/>
  <c r="BE973" i="5"/>
  <c r="BE188" i="3"/>
  <c r="BE255" i="3"/>
  <c r="BE974" i="5"/>
  <c r="BE189" i="3"/>
  <c r="BE256" i="3"/>
  <c r="BE975" i="5"/>
  <c r="BE190" i="3"/>
  <c r="BE257" i="3"/>
  <c r="BE976" i="5"/>
  <c r="BE191" i="3"/>
  <c r="BE258" i="3"/>
  <c r="BE977" i="5"/>
  <c r="BE192" i="3"/>
  <c r="BE259" i="3"/>
  <c r="BE978" i="5"/>
  <c r="BE193" i="3"/>
  <c r="BE260" i="3"/>
  <c r="BE979" i="5"/>
  <c r="BE194" i="3"/>
  <c r="BE261" i="3"/>
  <c r="BE980" i="5"/>
  <c r="BE195" i="3"/>
  <c r="BE262" i="3"/>
  <c r="BE981" i="5"/>
  <c r="BE196" i="3"/>
  <c r="BE263" i="3"/>
  <c r="BE982" i="5"/>
  <c r="BE197" i="3"/>
  <c r="BE264" i="3"/>
  <c r="BE983" i="5"/>
  <c r="BE198" i="3"/>
  <c r="BE265" i="3"/>
  <c r="BE984" i="5"/>
  <c r="BE199" i="3"/>
  <c r="BE266" i="3"/>
  <c r="BJ3" i="3"/>
  <c r="BD928" i="5"/>
  <c r="BD143" i="3"/>
  <c r="BD210" i="3"/>
  <c r="BD929" i="5"/>
  <c r="BD144" i="3"/>
  <c r="BD211" i="3"/>
  <c r="BD930" i="5"/>
  <c r="BD145" i="3"/>
  <c r="BD212" i="3"/>
  <c r="BD931" i="5"/>
  <c r="BD146" i="3"/>
  <c r="BD213" i="3"/>
  <c r="BD932" i="5"/>
  <c r="BD147" i="3"/>
  <c r="BD214" i="3"/>
  <c r="BD933" i="5"/>
  <c r="BD148" i="3"/>
  <c r="BD215" i="3"/>
  <c r="BD934" i="5"/>
  <c r="BD149" i="3"/>
  <c r="BD216" i="3"/>
  <c r="BD935" i="5"/>
  <c r="BD150" i="3"/>
  <c r="BD217" i="3"/>
  <c r="BD936" i="5"/>
  <c r="BD151" i="3"/>
  <c r="BD218" i="3"/>
  <c r="BD937" i="5"/>
  <c r="BD152" i="3"/>
  <c r="BD219" i="3"/>
  <c r="BD938" i="5"/>
  <c r="BD153" i="3"/>
  <c r="BD220" i="3"/>
  <c r="BD939" i="5"/>
  <c r="BD154" i="3"/>
  <c r="BD221" i="3"/>
  <c r="BD940" i="5"/>
  <c r="BD155" i="3"/>
  <c r="BD222" i="3"/>
  <c r="BD941" i="5"/>
  <c r="BD156" i="3"/>
  <c r="BD223" i="3"/>
  <c r="BD942" i="5"/>
  <c r="BD157" i="3"/>
  <c r="BD224" i="3"/>
  <c r="BD943" i="5"/>
  <c r="BD158" i="3"/>
  <c r="BD225" i="3"/>
  <c r="BD944" i="5"/>
  <c r="BD159" i="3"/>
  <c r="BD226" i="3"/>
  <c r="BD945" i="5"/>
  <c r="BD160" i="3"/>
  <c r="BD227" i="3"/>
  <c r="BD946" i="5"/>
  <c r="BD161" i="3"/>
  <c r="BD228" i="3"/>
  <c r="BD947" i="5"/>
  <c r="BD162" i="3"/>
  <c r="BD229" i="3"/>
  <c r="BD948" i="5"/>
  <c r="BD163" i="3"/>
  <c r="BD230" i="3"/>
  <c r="BD949" i="5"/>
  <c r="BD164" i="3"/>
  <c r="BD231" i="3"/>
  <c r="BD950" i="5"/>
  <c r="BD165" i="3"/>
  <c r="BD232" i="3"/>
  <c r="BD951" i="5"/>
  <c r="BD166" i="3"/>
  <c r="BD233" i="3"/>
  <c r="BD952" i="5"/>
  <c r="BD167" i="3"/>
  <c r="BD234" i="3"/>
  <c r="BD953" i="5"/>
  <c r="BD168" i="3"/>
  <c r="BD235" i="3"/>
  <c r="BD954" i="5"/>
  <c r="BD169" i="3"/>
  <c r="BD236" i="3"/>
  <c r="BD955" i="5"/>
  <c r="BD170" i="3"/>
  <c r="BD237" i="3"/>
  <c r="BD956" i="5"/>
  <c r="BD171" i="3"/>
  <c r="BD238" i="3"/>
  <c r="BD957" i="5"/>
  <c r="BD172" i="3"/>
  <c r="BD239" i="3"/>
  <c r="BD958" i="5"/>
  <c r="BD173" i="3"/>
  <c r="BD240" i="3"/>
  <c r="BD959" i="5"/>
  <c r="BD174" i="3"/>
  <c r="BD241" i="3"/>
  <c r="BD960" i="5"/>
  <c r="BD175" i="3"/>
  <c r="BD242" i="3"/>
  <c r="BD961" i="5"/>
  <c r="BD176" i="3"/>
  <c r="BD243" i="3"/>
  <c r="BD962" i="5"/>
  <c r="BD177" i="3"/>
  <c r="BD244" i="3"/>
  <c r="BD963" i="5"/>
  <c r="BD178" i="3"/>
  <c r="BD245" i="3"/>
  <c r="BD964" i="5"/>
  <c r="BD179" i="3"/>
  <c r="BD246" i="3"/>
  <c r="BD965" i="5"/>
  <c r="BD180" i="3"/>
  <c r="BD247" i="3"/>
  <c r="BD966" i="5"/>
  <c r="BD181" i="3"/>
  <c r="BD248" i="3"/>
  <c r="BD967" i="5"/>
  <c r="BD182" i="3"/>
  <c r="BD249" i="3"/>
  <c r="BD968" i="5"/>
  <c r="BD183" i="3"/>
  <c r="BD250" i="3"/>
  <c r="BD969" i="5"/>
  <c r="BD184" i="3"/>
  <c r="BD251" i="3"/>
  <c r="BD970" i="5"/>
  <c r="BD185" i="3"/>
  <c r="BD252" i="3"/>
  <c r="BD971" i="5"/>
  <c r="BD186" i="3"/>
  <c r="BD253" i="3"/>
  <c r="BD972" i="5"/>
  <c r="BD187" i="3"/>
  <c r="BD254" i="3"/>
  <c r="BD973" i="5"/>
  <c r="BD188" i="3"/>
  <c r="BD255" i="3"/>
  <c r="BD974" i="5"/>
  <c r="BD189" i="3"/>
  <c r="BD256" i="3"/>
  <c r="BD975" i="5"/>
  <c r="BD190" i="3"/>
  <c r="BD257" i="3"/>
  <c r="BD976" i="5"/>
  <c r="BD191" i="3"/>
  <c r="BD258" i="3"/>
  <c r="BD977" i="5"/>
  <c r="BD192" i="3"/>
  <c r="BD259" i="3"/>
  <c r="BD978" i="5"/>
  <c r="BD193" i="3"/>
  <c r="BD260" i="3"/>
  <c r="BD979" i="5"/>
  <c r="BD194" i="3"/>
  <c r="BD261" i="3"/>
  <c r="BD980" i="5"/>
  <c r="BD195" i="3"/>
  <c r="BD262" i="3"/>
  <c r="BD981" i="5"/>
  <c r="BD196" i="3"/>
  <c r="BD263" i="3"/>
  <c r="BD982" i="5"/>
  <c r="BD197" i="3"/>
  <c r="BD264" i="3"/>
  <c r="BD983" i="5"/>
  <c r="BD198" i="3"/>
  <c r="BD265" i="3"/>
  <c r="BD984" i="5"/>
  <c r="BD199" i="3"/>
  <c r="BD266" i="3"/>
  <c r="BI3" i="3"/>
  <c r="BC928" i="5"/>
  <c r="BC143" i="3"/>
  <c r="BC210" i="3"/>
  <c r="BC929" i="5"/>
  <c r="BC144" i="3"/>
  <c r="BC211" i="3"/>
  <c r="BC930" i="5"/>
  <c r="BC145" i="3"/>
  <c r="BC212" i="3"/>
  <c r="BC931" i="5"/>
  <c r="BC146" i="3"/>
  <c r="BC213" i="3"/>
  <c r="BC932" i="5"/>
  <c r="BC147" i="3"/>
  <c r="BC214" i="3"/>
  <c r="BC933" i="5"/>
  <c r="BC148" i="3"/>
  <c r="BC215" i="3"/>
  <c r="BC934" i="5"/>
  <c r="BC149" i="3"/>
  <c r="BC216" i="3"/>
  <c r="BC935" i="5"/>
  <c r="BC150" i="3"/>
  <c r="BC217" i="3"/>
  <c r="BC936" i="5"/>
  <c r="BC151" i="3"/>
  <c r="BC218" i="3"/>
  <c r="BC937" i="5"/>
  <c r="BC152" i="3"/>
  <c r="BC219" i="3"/>
  <c r="BC938" i="5"/>
  <c r="BC153" i="3"/>
  <c r="BC220" i="3"/>
  <c r="BC939" i="5"/>
  <c r="BC154" i="3"/>
  <c r="BC221" i="3"/>
  <c r="BC940" i="5"/>
  <c r="BC155" i="3"/>
  <c r="BC222" i="3"/>
  <c r="BC941" i="5"/>
  <c r="BC156" i="3"/>
  <c r="BC223" i="3"/>
  <c r="BC942" i="5"/>
  <c r="BC157" i="3"/>
  <c r="BC224" i="3"/>
  <c r="BC943" i="5"/>
  <c r="BC158" i="3"/>
  <c r="BC225" i="3"/>
  <c r="BC944" i="5"/>
  <c r="BC159" i="3"/>
  <c r="BC226" i="3"/>
  <c r="BC945" i="5"/>
  <c r="BC160" i="3"/>
  <c r="BC227" i="3"/>
  <c r="BC946" i="5"/>
  <c r="BC161" i="3"/>
  <c r="BC228" i="3"/>
  <c r="BC947" i="5"/>
  <c r="BC162" i="3"/>
  <c r="BC229" i="3"/>
  <c r="BC948" i="5"/>
  <c r="BC163" i="3"/>
  <c r="BC230" i="3"/>
  <c r="BC949" i="5"/>
  <c r="BC164" i="3"/>
  <c r="BC231" i="3"/>
  <c r="BC950" i="5"/>
  <c r="BC165" i="3"/>
  <c r="BC232" i="3"/>
  <c r="BC951" i="5"/>
  <c r="BC166" i="3"/>
  <c r="BC233" i="3"/>
  <c r="BC952" i="5"/>
  <c r="BC167" i="3"/>
  <c r="BC234" i="3"/>
  <c r="BC953" i="5"/>
  <c r="BC168" i="3"/>
  <c r="BC235" i="3"/>
  <c r="BC954" i="5"/>
  <c r="BC169" i="3"/>
  <c r="BC236" i="3"/>
  <c r="BC955" i="5"/>
  <c r="BC170" i="3"/>
  <c r="BC237" i="3"/>
  <c r="BC956" i="5"/>
  <c r="BC171" i="3"/>
  <c r="BC238" i="3"/>
  <c r="BC957" i="5"/>
  <c r="BC172" i="3"/>
  <c r="BC239" i="3"/>
  <c r="BC958" i="5"/>
  <c r="BC173" i="3"/>
  <c r="BC240" i="3"/>
  <c r="BC959" i="5"/>
  <c r="BC174" i="3"/>
  <c r="BC241" i="3"/>
  <c r="BC960" i="5"/>
  <c r="BC175" i="3"/>
  <c r="BC242" i="3"/>
  <c r="BC961" i="5"/>
  <c r="BC176" i="3"/>
  <c r="BC243" i="3"/>
  <c r="BC962" i="5"/>
  <c r="BC177" i="3"/>
  <c r="BC244" i="3"/>
  <c r="BC963" i="5"/>
  <c r="BC178" i="3"/>
  <c r="BC245" i="3"/>
  <c r="BC964" i="5"/>
  <c r="BC179" i="3"/>
  <c r="BC246" i="3"/>
  <c r="BC965" i="5"/>
  <c r="BC180" i="3"/>
  <c r="BC247" i="3"/>
  <c r="BC966" i="5"/>
  <c r="BC181" i="3"/>
  <c r="BC248" i="3"/>
  <c r="BC967" i="5"/>
  <c r="BC182" i="3"/>
  <c r="BC249" i="3"/>
  <c r="BC968" i="5"/>
  <c r="BC183" i="3"/>
  <c r="BC250" i="3"/>
  <c r="BC969" i="5"/>
  <c r="BC184" i="3"/>
  <c r="BC251" i="3"/>
  <c r="BC970" i="5"/>
  <c r="BC185" i="3"/>
  <c r="BC252" i="3"/>
  <c r="BC971" i="5"/>
  <c r="BC186" i="3"/>
  <c r="BC253" i="3"/>
  <c r="BC972" i="5"/>
  <c r="BC187" i="3"/>
  <c r="BC254" i="3"/>
  <c r="BC973" i="5"/>
  <c r="BC188" i="3"/>
  <c r="BC255" i="3"/>
  <c r="BC974" i="5"/>
  <c r="BC189" i="3"/>
  <c r="BC256" i="3"/>
  <c r="BC975" i="5"/>
  <c r="BC190" i="3"/>
  <c r="BC257" i="3"/>
  <c r="BC976" i="5"/>
  <c r="BC191" i="3"/>
  <c r="BC258" i="3"/>
  <c r="BC977" i="5"/>
  <c r="BC192" i="3"/>
  <c r="BC259" i="3"/>
  <c r="BC978" i="5"/>
  <c r="BC193" i="3"/>
  <c r="BC260" i="3"/>
  <c r="BC979" i="5"/>
  <c r="BC194" i="3"/>
  <c r="BC261" i="3"/>
  <c r="BC980" i="5"/>
  <c r="BC195" i="3"/>
  <c r="BC262" i="3"/>
  <c r="BC981" i="5"/>
  <c r="BC196" i="3"/>
  <c r="BC263" i="3"/>
  <c r="BC982" i="5"/>
  <c r="BC197" i="3"/>
  <c r="BC264" i="3"/>
  <c r="BC983" i="5"/>
  <c r="BC198" i="3"/>
  <c r="BC265" i="3"/>
  <c r="BC984" i="5"/>
  <c r="BC199" i="3"/>
  <c r="BC266" i="3"/>
  <c r="BH3" i="3"/>
  <c r="BB928" i="5"/>
  <c r="BB143" i="3"/>
  <c r="BB210" i="3"/>
  <c r="BB929" i="5"/>
  <c r="BB144" i="3"/>
  <c r="BB211" i="3"/>
  <c r="BB930" i="5"/>
  <c r="BB145" i="3"/>
  <c r="BB212" i="3"/>
  <c r="BB931" i="5"/>
  <c r="BB146" i="3"/>
  <c r="BB213" i="3"/>
  <c r="BB932" i="5"/>
  <c r="BB147" i="3"/>
  <c r="BB214" i="3"/>
  <c r="BB933" i="5"/>
  <c r="BB148" i="3"/>
  <c r="BB215" i="3"/>
  <c r="BB934" i="5"/>
  <c r="BB149" i="3"/>
  <c r="BB216" i="3"/>
  <c r="BB935" i="5"/>
  <c r="BB150" i="3"/>
  <c r="BB217" i="3"/>
  <c r="BB936" i="5"/>
  <c r="BB151" i="3"/>
  <c r="BB218" i="3"/>
  <c r="BB937" i="5"/>
  <c r="BB152" i="3"/>
  <c r="BB219" i="3"/>
  <c r="BB938" i="5"/>
  <c r="BB153" i="3"/>
  <c r="BB220" i="3"/>
  <c r="BB939" i="5"/>
  <c r="BB154" i="3"/>
  <c r="BB221" i="3"/>
  <c r="BB940" i="5"/>
  <c r="BB155" i="3"/>
  <c r="BB222" i="3"/>
  <c r="BB941" i="5"/>
  <c r="BB156" i="3"/>
  <c r="BB223" i="3"/>
  <c r="BB942" i="5"/>
  <c r="BB157" i="3"/>
  <c r="BB224" i="3"/>
  <c r="BB943" i="5"/>
  <c r="BB158" i="3"/>
  <c r="BB225" i="3"/>
  <c r="BB944" i="5"/>
  <c r="BB159" i="3"/>
  <c r="BB226" i="3"/>
  <c r="BB945" i="5"/>
  <c r="BB160" i="3"/>
  <c r="BB227" i="3"/>
  <c r="BB946" i="5"/>
  <c r="BB161" i="3"/>
  <c r="BB228" i="3"/>
  <c r="BB947" i="5"/>
  <c r="BB162" i="3"/>
  <c r="BB229" i="3"/>
  <c r="BB948" i="5"/>
  <c r="BB163" i="3"/>
  <c r="BB230" i="3"/>
  <c r="BB949" i="5"/>
  <c r="BB164" i="3"/>
  <c r="BB231" i="3"/>
  <c r="BB950" i="5"/>
  <c r="BB165" i="3"/>
  <c r="BB232" i="3"/>
  <c r="BB951" i="5"/>
  <c r="BB166" i="3"/>
  <c r="BB233" i="3"/>
  <c r="BB952" i="5"/>
  <c r="BB167" i="3"/>
  <c r="BB234" i="3"/>
  <c r="BB953" i="5"/>
  <c r="BB168" i="3"/>
  <c r="BB235" i="3"/>
  <c r="BB954" i="5"/>
  <c r="BB169" i="3"/>
  <c r="BB236" i="3"/>
  <c r="BB955" i="5"/>
  <c r="BB170" i="3"/>
  <c r="BB237" i="3"/>
  <c r="BB956" i="5"/>
  <c r="BB171" i="3"/>
  <c r="BB238" i="3"/>
  <c r="BB957" i="5"/>
  <c r="BB172" i="3"/>
  <c r="BB239" i="3"/>
  <c r="BB958" i="5"/>
  <c r="BB173" i="3"/>
  <c r="BB240" i="3"/>
  <c r="BB959" i="5"/>
  <c r="BB174" i="3"/>
  <c r="BB241" i="3"/>
  <c r="BB960" i="5"/>
  <c r="BB175" i="3"/>
  <c r="BB242" i="3"/>
  <c r="BB961" i="5"/>
  <c r="BB176" i="3"/>
  <c r="BB243" i="3"/>
  <c r="BB962" i="5"/>
  <c r="BB177" i="3"/>
  <c r="BB244" i="3"/>
  <c r="BB963" i="5"/>
  <c r="BB178" i="3"/>
  <c r="BB245" i="3"/>
  <c r="BB964" i="5"/>
  <c r="BB179" i="3"/>
  <c r="BB246" i="3"/>
  <c r="BB965" i="5"/>
  <c r="BB180" i="3"/>
  <c r="BB247" i="3"/>
  <c r="BB966" i="5"/>
  <c r="BB181" i="3"/>
  <c r="BB248" i="3"/>
  <c r="BB967" i="5"/>
  <c r="BB182" i="3"/>
  <c r="BB249" i="3"/>
  <c r="BB968" i="5"/>
  <c r="BB183" i="3"/>
  <c r="BB250" i="3"/>
  <c r="BB969" i="5"/>
  <c r="BB184" i="3"/>
  <c r="BB251" i="3"/>
  <c r="BB970" i="5"/>
  <c r="BB185" i="3"/>
  <c r="BB252" i="3"/>
  <c r="BB971" i="5"/>
  <c r="BB186" i="3"/>
  <c r="BB253" i="3"/>
  <c r="BB972" i="5"/>
  <c r="BB187" i="3"/>
  <c r="BB254" i="3"/>
  <c r="BB973" i="5"/>
  <c r="BB188" i="3"/>
  <c r="BB255" i="3"/>
  <c r="BB974" i="5"/>
  <c r="BB189" i="3"/>
  <c r="BB256" i="3"/>
  <c r="BB975" i="5"/>
  <c r="BB190" i="3"/>
  <c r="BB257" i="3"/>
  <c r="BB976" i="5"/>
  <c r="BB191" i="3"/>
  <c r="BB258" i="3"/>
  <c r="BB977" i="5"/>
  <c r="BB192" i="3"/>
  <c r="BB259" i="3"/>
  <c r="BB978" i="5"/>
  <c r="BB193" i="3"/>
  <c r="BB260" i="3"/>
  <c r="BB979" i="5"/>
  <c r="BB194" i="3"/>
  <c r="BB261" i="3"/>
  <c r="BB980" i="5"/>
  <c r="BB195" i="3"/>
  <c r="BB262" i="3"/>
  <c r="BB981" i="5"/>
  <c r="BB196" i="3"/>
  <c r="BB263" i="3"/>
  <c r="BB982" i="5"/>
  <c r="BB197" i="3"/>
  <c r="BB264" i="3"/>
  <c r="BB983" i="5"/>
  <c r="BB198" i="3"/>
  <c r="BB265" i="3"/>
  <c r="BB984" i="5"/>
  <c r="BB199" i="3"/>
  <c r="BB266" i="3"/>
  <c r="BG3" i="3"/>
  <c r="BA928" i="5"/>
  <c r="BA143" i="3"/>
  <c r="BA210" i="3"/>
  <c r="BA929" i="5"/>
  <c r="BA144" i="3"/>
  <c r="BA211" i="3"/>
  <c r="BA930" i="5"/>
  <c r="BA145" i="3"/>
  <c r="BA212" i="3"/>
  <c r="BA931" i="5"/>
  <c r="BA146" i="3"/>
  <c r="BA213" i="3"/>
  <c r="BA932" i="5"/>
  <c r="BA147" i="3"/>
  <c r="BA214" i="3"/>
  <c r="BA933" i="5"/>
  <c r="BA148" i="3"/>
  <c r="BA215" i="3"/>
  <c r="BA934" i="5"/>
  <c r="BA149" i="3"/>
  <c r="BA216" i="3"/>
  <c r="BA935" i="5"/>
  <c r="BA150" i="3"/>
  <c r="BA217" i="3"/>
  <c r="BA936" i="5"/>
  <c r="BA151" i="3"/>
  <c r="BA218" i="3"/>
  <c r="BA937" i="5"/>
  <c r="BA152" i="3"/>
  <c r="BA219" i="3"/>
  <c r="BA938" i="5"/>
  <c r="BA153" i="3"/>
  <c r="BA220" i="3"/>
  <c r="BA939" i="5"/>
  <c r="BA154" i="3"/>
  <c r="BA221" i="3"/>
  <c r="BA940" i="5"/>
  <c r="BA155" i="3"/>
  <c r="BA222" i="3"/>
  <c r="BA941" i="5"/>
  <c r="BA156" i="3"/>
  <c r="BA223" i="3"/>
  <c r="BA942" i="5"/>
  <c r="BA157" i="3"/>
  <c r="BA224" i="3"/>
  <c r="BA943" i="5"/>
  <c r="BA158" i="3"/>
  <c r="BA225" i="3"/>
  <c r="BA944" i="5"/>
  <c r="BA159" i="3"/>
  <c r="BA226" i="3"/>
  <c r="BA945" i="5"/>
  <c r="BA160" i="3"/>
  <c r="BA227" i="3"/>
  <c r="BA946" i="5"/>
  <c r="BA161" i="3"/>
  <c r="BA228" i="3"/>
  <c r="BA947" i="5"/>
  <c r="BA162" i="3"/>
  <c r="BA229" i="3"/>
  <c r="BA948" i="5"/>
  <c r="BA163" i="3"/>
  <c r="BA230" i="3"/>
  <c r="BA949" i="5"/>
  <c r="BA164" i="3"/>
  <c r="BA231" i="3"/>
  <c r="BA950" i="5"/>
  <c r="BA165" i="3"/>
  <c r="BA232" i="3"/>
  <c r="BA951" i="5"/>
  <c r="BA166" i="3"/>
  <c r="BA233" i="3"/>
  <c r="BA952" i="5"/>
  <c r="BA167" i="3"/>
  <c r="BA234" i="3"/>
  <c r="BA953" i="5"/>
  <c r="BA168" i="3"/>
  <c r="BA235" i="3"/>
  <c r="BA954" i="5"/>
  <c r="BA169" i="3"/>
  <c r="BA236" i="3"/>
  <c r="BA955" i="5"/>
  <c r="BA170" i="3"/>
  <c r="BA237" i="3"/>
  <c r="BA956" i="5"/>
  <c r="BA171" i="3"/>
  <c r="BA238" i="3"/>
  <c r="BA957" i="5"/>
  <c r="BA172" i="3"/>
  <c r="BA239" i="3"/>
  <c r="BA958" i="5"/>
  <c r="BA173" i="3"/>
  <c r="BA240" i="3"/>
  <c r="BA959" i="5"/>
  <c r="BA174" i="3"/>
  <c r="BA241" i="3"/>
  <c r="BA960" i="5"/>
  <c r="BA175" i="3"/>
  <c r="BA242" i="3"/>
  <c r="BA961" i="5"/>
  <c r="BA176" i="3"/>
  <c r="BA243" i="3"/>
  <c r="BA962" i="5"/>
  <c r="BA177" i="3"/>
  <c r="BA244" i="3"/>
  <c r="BA963" i="5"/>
  <c r="BA178" i="3"/>
  <c r="BA245" i="3"/>
  <c r="BA964" i="5"/>
  <c r="BA179" i="3"/>
  <c r="BA246" i="3"/>
  <c r="BA965" i="5"/>
  <c r="BA180" i="3"/>
  <c r="BA247" i="3"/>
  <c r="BA966" i="5"/>
  <c r="BA181" i="3"/>
  <c r="BA248" i="3"/>
  <c r="BA967" i="5"/>
  <c r="BA182" i="3"/>
  <c r="BA249" i="3"/>
  <c r="BA968" i="5"/>
  <c r="BA183" i="3"/>
  <c r="BA250" i="3"/>
  <c r="BA969" i="5"/>
  <c r="BA184" i="3"/>
  <c r="BA251" i="3"/>
  <c r="BA970" i="5"/>
  <c r="BA185" i="3"/>
  <c r="BA252" i="3"/>
  <c r="BA971" i="5"/>
  <c r="BA186" i="3"/>
  <c r="BA253" i="3"/>
  <c r="BA972" i="5"/>
  <c r="BA187" i="3"/>
  <c r="BA254" i="3"/>
  <c r="BA973" i="5"/>
  <c r="BA188" i="3"/>
  <c r="BA255" i="3"/>
  <c r="BA974" i="5"/>
  <c r="BA189" i="3"/>
  <c r="BA256" i="3"/>
  <c r="BA975" i="5"/>
  <c r="BA190" i="3"/>
  <c r="BA257" i="3"/>
  <c r="BA976" i="5"/>
  <c r="BA191" i="3"/>
  <c r="BA258" i="3"/>
  <c r="BA977" i="5"/>
  <c r="BA192" i="3"/>
  <c r="BA259" i="3"/>
  <c r="BA978" i="5"/>
  <c r="BA193" i="3"/>
  <c r="BA260" i="3"/>
  <c r="BA979" i="5"/>
  <c r="BA194" i="3"/>
  <c r="BA261" i="3"/>
  <c r="BA980" i="5"/>
  <c r="BA195" i="3"/>
  <c r="BA262" i="3"/>
  <c r="BA981" i="5"/>
  <c r="BA196" i="3"/>
  <c r="BA263" i="3"/>
  <c r="BA982" i="5"/>
  <c r="BA197" i="3"/>
  <c r="BA264" i="3"/>
  <c r="BA983" i="5"/>
  <c r="BA198" i="3"/>
  <c r="BA265" i="3"/>
  <c r="BA984" i="5"/>
  <c r="BA199" i="3"/>
  <c r="BA266" i="3"/>
  <c r="BF3" i="3"/>
  <c r="AZ928" i="5"/>
  <c r="AZ143" i="3"/>
  <c r="AZ210" i="3"/>
  <c r="AZ929" i="5"/>
  <c r="AZ144" i="3"/>
  <c r="AZ211" i="3"/>
  <c r="AZ930" i="5"/>
  <c r="AZ145" i="3"/>
  <c r="AZ212" i="3"/>
  <c r="AZ931" i="5"/>
  <c r="AZ146" i="3"/>
  <c r="AZ213" i="3"/>
  <c r="AZ932" i="5"/>
  <c r="AZ147" i="3"/>
  <c r="AZ214" i="3"/>
  <c r="AZ933" i="5"/>
  <c r="AZ148" i="3"/>
  <c r="AZ215" i="3"/>
  <c r="AZ934" i="5"/>
  <c r="AZ149" i="3"/>
  <c r="AZ216" i="3"/>
  <c r="AZ935" i="5"/>
  <c r="AZ150" i="3"/>
  <c r="AZ217" i="3"/>
  <c r="AZ936" i="5"/>
  <c r="AZ151" i="3"/>
  <c r="AZ218" i="3"/>
  <c r="AZ937" i="5"/>
  <c r="AZ152" i="3"/>
  <c r="AZ219" i="3"/>
  <c r="AZ938" i="5"/>
  <c r="AZ153" i="3"/>
  <c r="AZ220" i="3"/>
  <c r="AZ939" i="5"/>
  <c r="AZ154" i="3"/>
  <c r="AZ221" i="3"/>
  <c r="AZ940" i="5"/>
  <c r="AZ155" i="3"/>
  <c r="AZ222" i="3"/>
  <c r="AZ941" i="5"/>
  <c r="AZ156" i="3"/>
  <c r="AZ223" i="3"/>
  <c r="AZ942" i="5"/>
  <c r="AZ157" i="3"/>
  <c r="AZ224" i="3"/>
  <c r="AZ943" i="5"/>
  <c r="AZ158" i="3"/>
  <c r="AZ225" i="3"/>
  <c r="AZ944" i="5"/>
  <c r="AZ159" i="3"/>
  <c r="AZ226" i="3"/>
  <c r="AZ945" i="5"/>
  <c r="AZ160" i="3"/>
  <c r="AZ227" i="3"/>
  <c r="AZ946" i="5"/>
  <c r="AZ161" i="3"/>
  <c r="AZ228" i="3"/>
  <c r="AZ947" i="5"/>
  <c r="AZ162" i="3"/>
  <c r="AZ229" i="3"/>
  <c r="AZ948" i="5"/>
  <c r="AZ163" i="3"/>
  <c r="AZ230" i="3"/>
  <c r="AZ949" i="5"/>
  <c r="AZ164" i="3"/>
  <c r="AZ231" i="3"/>
  <c r="AZ950" i="5"/>
  <c r="AZ165" i="3"/>
  <c r="AZ232" i="3"/>
  <c r="AZ951" i="5"/>
  <c r="AZ166" i="3"/>
  <c r="AZ233" i="3"/>
  <c r="AZ952" i="5"/>
  <c r="AZ167" i="3"/>
  <c r="AZ234" i="3"/>
  <c r="AZ953" i="5"/>
  <c r="AZ168" i="3"/>
  <c r="AZ235" i="3"/>
  <c r="AZ954" i="5"/>
  <c r="AZ169" i="3"/>
  <c r="AZ236" i="3"/>
  <c r="AZ955" i="5"/>
  <c r="AZ170" i="3"/>
  <c r="AZ237" i="3"/>
  <c r="AZ956" i="5"/>
  <c r="AZ171" i="3"/>
  <c r="AZ238" i="3"/>
  <c r="AZ957" i="5"/>
  <c r="AZ172" i="3"/>
  <c r="AZ239" i="3"/>
  <c r="AZ958" i="5"/>
  <c r="AZ173" i="3"/>
  <c r="AZ240" i="3"/>
  <c r="AZ959" i="5"/>
  <c r="AZ174" i="3"/>
  <c r="AZ241" i="3"/>
  <c r="AZ960" i="5"/>
  <c r="AZ175" i="3"/>
  <c r="AZ242" i="3"/>
  <c r="AZ961" i="5"/>
  <c r="AZ176" i="3"/>
  <c r="AZ243" i="3"/>
  <c r="AZ962" i="5"/>
  <c r="AZ177" i="3"/>
  <c r="AZ244" i="3"/>
  <c r="AZ963" i="5"/>
  <c r="AZ178" i="3"/>
  <c r="AZ245" i="3"/>
  <c r="AZ964" i="5"/>
  <c r="AZ179" i="3"/>
  <c r="AZ246" i="3"/>
  <c r="AZ965" i="5"/>
  <c r="AZ180" i="3"/>
  <c r="AZ247" i="3"/>
  <c r="AZ966" i="5"/>
  <c r="AZ181" i="3"/>
  <c r="AZ248" i="3"/>
  <c r="AZ967" i="5"/>
  <c r="AZ182" i="3"/>
  <c r="AZ249" i="3"/>
  <c r="AZ968" i="5"/>
  <c r="AZ183" i="3"/>
  <c r="AZ250" i="3"/>
  <c r="AZ969" i="5"/>
  <c r="AZ184" i="3"/>
  <c r="AZ251" i="3"/>
  <c r="AZ970" i="5"/>
  <c r="AZ185" i="3"/>
  <c r="AZ252" i="3"/>
  <c r="AZ971" i="5"/>
  <c r="AZ186" i="3"/>
  <c r="AZ253" i="3"/>
  <c r="AZ972" i="5"/>
  <c r="AZ187" i="3"/>
  <c r="AZ254" i="3"/>
  <c r="AZ973" i="5"/>
  <c r="AZ188" i="3"/>
  <c r="AZ255" i="3"/>
  <c r="AZ974" i="5"/>
  <c r="AZ189" i="3"/>
  <c r="AZ256" i="3"/>
  <c r="AZ975" i="5"/>
  <c r="AZ190" i="3"/>
  <c r="AZ257" i="3"/>
  <c r="AZ976" i="5"/>
  <c r="AZ191" i="3"/>
  <c r="AZ258" i="3"/>
  <c r="AZ977" i="5"/>
  <c r="AZ192" i="3"/>
  <c r="AZ259" i="3"/>
  <c r="AZ978" i="5"/>
  <c r="AZ193" i="3"/>
  <c r="AZ260" i="3"/>
  <c r="AZ979" i="5"/>
  <c r="AZ194" i="3"/>
  <c r="AZ261" i="3"/>
  <c r="AZ980" i="5"/>
  <c r="AZ195" i="3"/>
  <c r="AZ262" i="3"/>
  <c r="AZ981" i="5"/>
  <c r="AZ196" i="3"/>
  <c r="AZ263" i="3"/>
  <c r="AZ982" i="5"/>
  <c r="AZ197" i="3"/>
  <c r="AZ264" i="3"/>
  <c r="AZ983" i="5"/>
  <c r="AZ198" i="3"/>
  <c r="AZ265" i="3"/>
  <c r="AZ984" i="5"/>
  <c r="AZ199" i="3"/>
  <c r="AZ266" i="3"/>
  <c r="BE3" i="3"/>
  <c r="AY928" i="5"/>
  <c r="AY143" i="3"/>
  <c r="AY210" i="3"/>
  <c r="AY929" i="5"/>
  <c r="AY144" i="3"/>
  <c r="AY211" i="3"/>
  <c r="AY930" i="5"/>
  <c r="AY145" i="3"/>
  <c r="AY212" i="3"/>
  <c r="AY931" i="5"/>
  <c r="AY146" i="3"/>
  <c r="AY213" i="3"/>
  <c r="AY932" i="5"/>
  <c r="AY147" i="3"/>
  <c r="AY214" i="3"/>
  <c r="AY933" i="5"/>
  <c r="AY148" i="3"/>
  <c r="AY215" i="3"/>
  <c r="AY934" i="5"/>
  <c r="AY149" i="3"/>
  <c r="AY216" i="3"/>
  <c r="AY935" i="5"/>
  <c r="AY150" i="3"/>
  <c r="AY217" i="3"/>
  <c r="AY936" i="5"/>
  <c r="AY151" i="3"/>
  <c r="AY218" i="3"/>
  <c r="AY937" i="5"/>
  <c r="AY152" i="3"/>
  <c r="AY219" i="3"/>
  <c r="AY938" i="5"/>
  <c r="AY153" i="3"/>
  <c r="AY220" i="3"/>
  <c r="AY939" i="5"/>
  <c r="AY154" i="3"/>
  <c r="AY221" i="3"/>
  <c r="AY940" i="5"/>
  <c r="AY155" i="3"/>
  <c r="AY222" i="3"/>
  <c r="AY941" i="5"/>
  <c r="AY156" i="3"/>
  <c r="AY223" i="3"/>
  <c r="AY942" i="5"/>
  <c r="AY157" i="3"/>
  <c r="AY224" i="3"/>
  <c r="AY943" i="5"/>
  <c r="AY158" i="3"/>
  <c r="AY225" i="3"/>
  <c r="AY944" i="5"/>
  <c r="AY159" i="3"/>
  <c r="AY226" i="3"/>
  <c r="AY945" i="5"/>
  <c r="AY160" i="3"/>
  <c r="AY227" i="3"/>
  <c r="AY946" i="5"/>
  <c r="AY161" i="3"/>
  <c r="AY228" i="3"/>
  <c r="AY947" i="5"/>
  <c r="AY162" i="3"/>
  <c r="AY229" i="3"/>
  <c r="AY948" i="5"/>
  <c r="AY163" i="3"/>
  <c r="AY230" i="3"/>
  <c r="AY949" i="5"/>
  <c r="AY164" i="3"/>
  <c r="AY231" i="3"/>
  <c r="AY950" i="5"/>
  <c r="AY165" i="3"/>
  <c r="AY232" i="3"/>
  <c r="AY951" i="5"/>
  <c r="AY166" i="3"/>
  <c r="AY233" i="3"/>
  <c r="AY952" i="5"/>
  <c r="AY167" i="3"/>
  <c r="AY234" i="3"/>
  <c r="AY953" i="5"/>
  <c r="AY168" i="3"/>
  <c r="AY235" i="3"/>
  <c r="AY954" i="5"/>
  <c r="AY169" i="3"/>
  <c r="AY236" i="3"/>
  <c r="AY955" i="5"/>
  <c r="AY170" i="3"/>
  <c r="AY237" i="3"/>
  <c r="AY956" i="5"/>
  <c r="AY171" i="3"/>
  <c r="AY238" i="3"/>
  <c r="AY957" i="5"/>
  <c r="AY172" i="3"/>
  <c r="AY239" i="3"/>
  <c r="AY958" i="5"/>
  <c r="AY173" i="3"/>
  <c r="AY240" i="3"/>
  <c r="AY959" i="5"/>
  <c r="AY174" i="3"/>
  <c r="AY241" i="3"/>
  <c r="AY960" i="5"/>
  <c r="AY175" i="3"/>
  <c r="AY242" i="3"/>
  <c r="AY961" i="5"/>
  <c r="AY176" i="3"/>
  <c r="AY243" i="3"/>
  <c r="AY962" i="5"/>
  <c r="AY177" i="3"/>
  <c r="AY244" i="3"/>
  <c r="AY963" i="5"/>
  <c r="AY178" i="3"/>
  <c r="AY245" i="3"/>
  <c r="AY964" i="5"/>
  <c r="AY179" i="3"/>
  <c r="AY246" i="3"/>
  <c r="AY965" i="5"/>
  <c r="AY180" i="3"/>
  <c r="AY247" i="3"/>
  <c r="AY966" i="5"/>
  <c r="AY181" i="3"/>
  <c r="AY248" i="3"/>
  <c r="AY967" i="5"/>
  <c r="AY182" i="3"/>
  <c r="AY249" i="3"/>
  <c r="AY968" i="5"/>
  <c r="AY183" i="3"/>
  <c r="AY250" i="3"/>
  <c r="AY969" i="5"/>
  <c r="AY184" i="3"/>
  <c r="AY251" i="3"/>
  <c r="AY970" i="5"/>
  <c r="AY185" i="3"/>
  <c r="AY252" i="3"/>
  <c r="AY971" i="5"/>
  <c r="AY186" i="3"/>
  <c r="AY253" i="3"/>
  <c r="AY972" i="5"/>
  <c r="AY187" i="3"/>
  <c r="AY254" i="3"/>
  <c r="AY973" i="5"/>
  <c r="AY188" i="3"/>
  <c r="AY255" i="3"/>
  <c r="AY974" i="5"/>
  <c r="AY189" i="3"/>
  <c r="AY256" i="3"/>
  <c r="AY975" i="5"/>
  <c r="AY190" i="3"/>
  <c r="AY257" i="3"/>
  <c r="AY976" i="5"/>
  <c r="AY191" i="3"/>
  <c r="AY258" i="3"/>
  <c r="AY977" i="5"/>
  <c r="AY192" i="3"/>
  <c r="AY259" i="3"/>
  <c r="AY978" i="5"/>
  <c r="AY193" i="3"/>
  <c r="AY260" i="3"/>
  <c r="AY979" i="5"/>
  <c r="AY194" i="3"/>
  <c r="AY261" i="3"/>
  <c r="AY980" i="5"/>
  <c r="AY195" i="3"/>
  <c r="AY262" i="3"/>
  <c r="AY981" i="5"/>
  <c r="AY196" i="3"/>
  <c r="AY263" i="3"/>
  <c r="AY982" i="5"/>
  <c r="AY197" i="3"/>
  <c r="AY264" i="3"/>
  <c r="AY983" i="5"/>
  <c r="AY198" i="3"/>
  <c r="AY265" i="3"/>
  <c r="AY984" i="5"/>
  <c r="AY199" i="3"/>
  <c r="AY266" i="3"/>
  <c r="BD3" i="3"/>
  <c r="AX928" i="5"/>
  <c r="AX143" i="3"/>
  <c r="AX210" i="3"/>
  <c r="AX929" i="5"/>
  <c r="AX144" i="3"/>
  <c r="AX211" i="3"/>
  <c r="AX930" i="5"/>
  <c r="AX145" i="3"/>
  <c r="AX212" i="3"/>
  <c r="AX931" i="5"/>
  <c r="AX146" i="3"/>
  <c r="AX213" i="3"/>
  <c r="AX932" i="5"/>
  <c r="AX147" i="3"/>
  <c r="AX214" i="3"/>
  <c r="AX933" i="5"/>
  <c r="AX148" i="3"/>
  <c r="AX215" i="3"/>
  <c r="AX934" i="5"/>
  <c r="AX149" i="3"/>
  <c r="AX216" i="3"/>
  <c r="AX935" i="5"/>
  <c r="AX150" i="3"/>
  <c r="AX217" i="3"/>
  <c r="AX936" i="5"/>
  <c r="AX151" i="3"/>
  <c r="AX218" i="3"/>
  <c r="AX937" i="5"/>
  <c r="AX152" i="3"/>
  <c r="AX219" i="3"/>
  <c r="AX938" i="5"/>
  <c r="AX153" i="3"/>
  <c r="AX220" i="3"/>
  <c r="AX939" i="5"/>
  <c r="AX154" i="3"/>
  <c r="AX221" i="3"/>
  <c r="AX940" i="5"/>
  <c r="AX155" i="3"/>
  <c r="AX222" i="3"/>
  <c r="AX941" i="5"/>
  <c r="AX156" i="3"/>
  <c r="AX223" i="3"/>
  <c r="AX942" i="5"/>
  <c r="AX157" i="3"/>
  <c r="AX224" i="3"/>
  <c r="AX943" i="5"/>
  <c r="AX158" i="3"/>
  <c r="AX225" i="3"/>
  <c r="AX944" i="5"/>
  <c r="AX159" i="3"/>
  <c r="AX226" i="3"/>
  <c r="AX945" i="5"/>
  <c r="AX160" i="3"/>
  <c r="AX227" i="3"/>
  <c r="AX946" i="5"/>
  <c r="AX161" i="3"/>
  <c r="AX228" i="3"/>
  <c r="AX947" i="5"/>
  <c r="AX162" i="3"/>
  <c r="AX229" i="3"/>
  <c r="AX948" i="5"/>
  <c r="AX163" i="3"/>
  <c r="AX230" i="3"/>
  <c r="AX949" i="5"/>
  <c r="AX164" i="3"/>
  <c r="AX231" i="3"/>
  <c r="AX950" i="5"/>
  <c r="AX165" i="3"/>
  <c r="AX232" i="3"/>
  <c r="AX951" i="5"/>
  <c r="AX166" i="3"/>
  <c r="AX233" i="3"/>
  <c r="AX952" i="5"/>
  <c r="AX167" i="3"/>
  <c r="AX234" i="3"/>
  <c r="AX953" i="5"/>
  <c r="AX168" i="3"/>
  <c r="AX235" i="3"/>
  <c r="AX954" i="5"/>
  <c r="AX169" i="3"/>
  <c r="AX236" i="3"/>
  <c r="AX955" i="5"/>
  <c r="AX170" i="3"/>
  <c r="AX237" i="3"/>
  <c r="AX956" i="5"/>
  <c r="AX171" i="3"/>
  <c r="AX238" i="3"/>
  <c r="AX957" i="5"/>
  <c r="AX172" i="3"/>
  <c r="AX239" i="3"/>
  <c r="AX958" i="5"/>
  <c r="AX173" i="3"/>
  <c r="AX240" i="3"/>
  <c r="AX959" i="5"/>
  <c r="AX174" i="3"/>
  <c r="AX241" i="3"/>
  <c r="AX960" i="5"/>
  <c r="AX175" i="3"/>
  <c r="AX242" i="3"/>
  <c r="AX961" i="5"/>
  <c r="AX176" i="3"/>
  <c r="AX243" i="3"/>
  <c r="AX962" i="5"/>
  <c r="AX177" i="3"/>
  <c r="AX244" i="3"/>
  <c r="AX963" i="5"/>
  <c r="AX178" i="3"/>
  <c r="AX245" i="3"/>
  <c r="AX964" i="5"/>
  <c r="AX179" i="3"/>
  <c r="AX246" i="3"/>
  <c r="AX965" i="5"/>
  <c r="AX180" i="3"/>
  <c r="AX247" i="3"/>
  <c r="AX966" i="5"/>
  <c r="AX181" i="3"/>
  <c r="AX248" i="3"/>
  <c r="AX967" i="5"/>
  <c r="AX182" i="3"/>
  <c r="AX249" i="3"/>
  <c r="AX968" i="5"/>
  <c r="AX183" i="3"/>
  <c r="AX250" i="3"/>
  <c r="AX969" i="5"/>
  <c r="AX184" i="3"/>
  <c r="AX251" i="3"/>
  <c r="AX970" i="5"/>
  <c r="AX185" i="3"/>
  <c r="AX252" i="3"/>
  <c r="AX971" i="5"/>
  <c r="AX186" i="3"/>
  <c r="AX253" i="3"/>
  <c r="AX972" i="5"/>
  <c r="AX187" i="3"/>
  <c r="AX254" i="3"/>
  <c r="AX973" i="5"/>
  <c r="AX188" i="3"/>
  <c r="AX255" i="3"/>
  <c r="AX974" i="5"/>
  <c r="AX189" i="3"/>
  <c r="AX256" i="3"/>
  <c r="AX975" i="5"/>
  <c r="AX190" i="3"/>
  <c r="AX257" i="3"/>
  <c r="AX976" i="5"/>
  <c r="AX191" i="3"/>
  <c r="AX258" i="3"/>
  <c r="AX977" i="5"/>
  <c r="AX192" i="3"/>
  <c r="AX259" i="3"/>
  <c r="AX978" i="5"/>
  <c r="AX193" i="3"/>
  <c r="AX260" i="3"/>
  <c r="AX979" i="5"/>
  <c r="AX194" i="3"/>
  <c r="AX261" i="3"/>
  <c r="AX980" i="5"/>
  <c r="AX195" i="3"/>
  <c r="AX262" i="3"/>
  <c r="AX981" i="5"/>
  <c r="AX196" i="3"/>
  <c r="AX263" i="3"/>
  <c r="AX982" i="5"/>
  <c r="AX197" i="3"/>
  <c r="AX264" i="3"/>
  <c r="AX983" i="5"/>
  <c r="AX198" i="3"/>
  <c r="AX265" i="3"/>
  <c r="AX984" i="5"/>
  <c r="AX199" i="3"/>
  <c r="AX266" i="3"/>
  <c r="BC3" i="3"/>
  <c r="AW928" i="5"/>
  <c r="AW143" i="3"/>
  <c r="AW210" i="3"/>
  <c r="AW929" i="5"/>
  <c r="AW144" i="3"/>
  <c r="AW211" i="3"/>
  <c r="AW930" i="5"/>
  <c r="AW145" i="3"/>
  <c r="AW212" i="3"/>
  <c r="AW931" i="5"/>
  <c r="AW146" i="3"/>
  <c r="AW213" i="3"/>
  <c r="AW932" i="5"/>
  <c r="AW147" i="3"/>
  <c r="AW214" i="3"/>
  <c r="AW933" i="5"/>
  <c r="AW148" i="3"/>
  <c r="AW215" i="3"/>
  <c r="AW934" i="5"/>
  <c r="AW149" i="3"/>
  <c r="AW216" i="3"/>
  <c r="AW935" i="5"/>
  <c r="AW150" i="3"/>
  <c r="AW217" i="3"/>
  <c r="AW936" i="5"/>
  <c r="AW151" i="3"/>
  <c r="AW218" i="3"/>
  <c r="AW937" i="5"/>
  <c r="AW152" i="3"/>
  <c r="AW219" i="3"/>
  <c r="AW938" i="5"/>
  <c r="AW153" i="3"/>
  <c r="AW220" i="3"/>
  <c r="AW939" i="5"/>
  <c r="AW154" i="3"/>
  <c r="AW221" i="3"/>
  <c r="AW940" i="5"/>
  <c r="AW155" i="3"/>
  <c r="AW222" i="3"/>
  <c r="AW941" i="5"/>
  <c r="AW156" i="3"/>
  <c r="AW223" i="3"/>
  <c r="AW942" i="5"/>
  <c r="AW157" i="3"/>
  <c r="AW224" i="3"/>
  <c r="AW943" i="5"/>
  <c r="AW158" i="3"/>
  <c r="AW225" i="3"/>
  <c r="AW944" i="5"/>
  <c r="AW159" i="3"/>
  <c r="AW226" i="3"/>
  <c r="AW945" i="5"/>
  <c r="AW160" i="3"/>
  <c r="AW227" i="3"/>
  <c r="AW946" i="5"/>
  <c r="AW161" i="3"/>
  <c r="AW228" i="3"/>
  <c r="AW947" i="5"/>
  <c r="AW162" i="3"/>
  <c r="AW229" i="3"/>
  <c r="AW948" i="5"/>
  <c r="AW163" i="3"/>
  <c r="AW230" i="3"/>
  <c r="AW949" i="5"/>
  <c r="AW164" i="3"/>
  <c r="AW231" i="3"/>
  <c r="AW950" i="5"/>
  <c r="AW165" i="3"/>
  <c r="AW232" i="3"/>
  <c r="AW951" i="5"/>
  <c r="AW166" i="3"/>
  <c r="AW233" i="3"/>
  <c r="AW952" i="5"/>
  <c r="AW167" i="3"/>
  <c r="AW234" i="3"/>
  <c r="AW953" i="5"/>
  <c r="AW168" i="3"/>
  <c r="AW235" i="3"/>
  <c r="AW954" i="5"/>
  <c r="AW169" i="3"/>
  <c r="AW236" i="3"/>
  <c r="AW955" i="5"/>
  <c r="AW170" i="3"/>
  <c r="AW237" i="3"/>
  <c r="AW956" i="5"/>
  <c r="AW171" i="3"/>
  <c r="AW238" i="3"/>
  <c r="AW957" i="5"/>
  <c r="AW172" i="3"/>
  <c r="AW239" i="3"/>
  <c r="AW958" i="5"/>
  <c r="AW173" i="3"/>
  <c r="AW240" i="3"/>
  <c r="AW959" i="5"/>
  <c r="AW174" i="3"/>
  <c r="AW241" i="3"/>
  <c r="AW960" i="5"/>
  <c r="AW175" i="3"/>
  <c r="AW242" i="3"/>
  <c r="AW961" i="5"/>
  <c r="AW176" i="3"/>
  <c r="AW243" i="3"/>
  <c r="AW962" i="5"/>
  <c r="AW177" i="3"/>
  <c r="AW244" i="3"/>
  <c r="AW963" i="5"/>
  <c r="AW178" i="3"/>
  <c r="AW245" i="3"/>
  <c r="AW964" i="5"/>
  <c r="AW179" i="3"/>
  <c r="AW246" i="3"/>
  <c r="AW965" i="5"/>
  <c r="AW180" i="3"/>
  <c r="AW247" i="3"/>
  <c r="AW966" i="5"/>
  <c r="AW181" i="3"/>
  <c r="AW248" i="3"/>
  <c r="AW967" i="5"/>
  <c r="AW182" i="3"/>
  <c r="AW249" i="3"/>
  <c r="AW968" i="5"/>
  <c r="AW183" i="3"/>
  <c r="AW250" i="3"/>
  <c r="AW969" i="5"/>
  <c r="AW184" i="3"/>
  <c r="AW251" i="3"/>
  <c r="AW970" i="5"/>
  <c r="AW185" i="3"/>
  <c r="AW252" i="3"/>
  <c r="AW971" i="5"/>
  <c r="AW186" i="3"/>
  <c r="AW253" i="3"/>
  <c r="AW972" i="5"/>
  <c r="AW187" i="3"/>
  <c r="AW254" i="3"/>
  <c r="AW973" i="5"/>
  <c r="AW188" i="3"/>
  <c r="AW255" i="3"/>
  <c r="AW974" i="5"/>
  <c r="AW189" i="3"/>
  <c r="AW256" i="3"/>
  <c r="AW975" i="5"/>
  <c r="AW190" i="3"/>
  <c r="AW257" i="3"/>
  <c r="AW976" i="5"/>
  <c r="AW191" i="3"/>
  <c r="AW258" i="3"/>
  <c r="AW977" i="5"/>
  <c r="AW192" i="3"/>
  <c r="AW259" i="3"/>
  <c r="AW978" i="5"/>
  <c r="AW193" i="3"/>
  <c r="AW260" i="3"/>
  <c r="AW979" i="5"/>
  <c r="AW194" i="3"/>
  <c r="AW261" i="3"/>
  <c r="AW980" i="5"/>
  <c r="AW195" i="3"/>
  <c r="AW262" i="3"/>
  <c r="AW981" i="5"/>
  <c r="AW196" i="3"/>
  <c r="AW263" i="3"/>
  <c r="AW982" i="5"/>
  <c r="AW197" i="3"/>
  <c r="AW264" i="3"/>
  <c r="AW983" i="5"/>
  <c r="AW198" i="3"/>
  <c r="AW265" i="3"/>
  <c r="AW984" i="5"/>
  <c r="AW199" i="3"/>
  <c r="AW266" i="3"/>
  <c r="BB3" i="3"/>
  <c r="AV928" i="5"/>
  <c r="AV143" i="3"/>
  <c r="AV210" i="3"/>
  <c r="AV929" i="5"/>
  <c r="AV144" i="3"/>
  <c r="AV211" i="3"/>
  <c r="AV930" i="5"/>
  <c r="AV145" i="3"/>
  <c r="AV212" i="3"/>
  <c r="AV931" i="5"/>
  <c r="AV146" i="3"/>
  <c r="AV213" i="3"/>
  <c r="AV932" i="5"/>
  <c r="AV147" i="3"/>
  <c r="AV214" i="3"/>
  <c r="AV933" i="5"/>
  <c r="AV148" i="3"/>
  <c r="AV215" i="3"/>
  <c r="AV934" i="5"/>
  <c r="AV149" i="3"/>
  <c r="AV216" i="3"/>
  <c r="AV935" i="5"/>
  <c r="AV150" i="3"/>
  <c r="AV217" i="3"/>
  <c r="AV936" i="5"/>
  <c r="AV151" i="3"/>
  <c r="AV218" i="3"/>
  <c r="AV937" i="5"/>
  <c r="AV152" i="3"/>
  <c r="AV219" i="3"/>
  <c r="AV938" i="5"/>
  <c r="AV153" i="3"/>
  <c r="AV220" i="3"/>
  <c r="AV939" i="5"/>
  <c r="AV154" i="3"/>
  <c r="AV221" i="3"/>
  <c r="AV940" i="5"/>
  <c r="AV155" i="3"/>
  <c r="AV222" i="3"/>
  <c r="AV941" i="5"/>
  <c r="AV156" i="3"/>
  <c r="AV223" i="3"/>
  <c r="AV942" i="5"/>
  <c r="AV157" i="3"/>
  <c r="AV224" i="3"/>
  <c r="AV943" i="5"/>
  <c r="AV158" i="3"/>
  <c r="AV225" i="3"/>
  <c r="AV944" i="5"/>
  <c r="AV159" i="3"/>
  <c r="AV226" i="3"/>
  <c r="AV945" i="5"/>
  <c r="AV160" i="3"/>
  <c r="AV227" i="3"/>
  <c r="AV946" i="5"/>
  <c r="AV161" i="3"/>
  <c r="AV228" i="3"/>
  <c r="AV947" i="5"/>
  <c r="AV162" i="3"/>
  <c r="AV229" i="3"/>
  <c r="AV948" i="5"/>
  <c r="AV163" i="3"/>
  <c r="AV230" i="3"/>
  <c r="AV949" i="5"/>
  <c r="AV164" i="3"/>
  <c r="AV231" i="3"/>
  <c r="AV950" i="5"/>
  <c r="AV165" i="3"/>
  <c r="AV232" i="3"/>
  <c r="AV951" i="5"/>
  <c r="AV166" i="3"/>
  <c r="AV233" i="3"/>
  <c r="AV952" i="5"/>
  <c r="AV167" i="3"/>
  <c r="AV234" i="3"/>
  <c r="AV953" i="5"/>
  <c r="AV168" i="3"/>
  <c r="AV235" i="3"/>
  <c r="AV954" i="5"/>
  <c r="AV169" i="3"/>
  <c r="AV236" i="3"/>
  <c r="AV955" i="5"/>
  <c r="AV170" i="3"/>
  <c r="AV237" i="3"/>
  <c r="AV956" i="5"/>
  <c r="AV171" i="3"/>
  <c r="AV238" i="3"/>
  <c r="AV957" i="5"/>
  <c r="AV172" i="3"/>
  <c r="AV239" i="3"/>
  <c r="AV958" i="5"/>
  <c r="AV173" i="3"/>
  <c r="AV240" i="3"/>
  <c r="AV959" i="5"/>
  <c r="AV174" i="3"/>
  <c r="AV241" i="3"/>
  <c r="AV960" i="5"/>
  <c r="AV175" i="3"/>
  <c r="AV242" i="3"/>
  <c r="AV961" i="5"/>
  <c r="AV176" i="3"/>
  <c r="AV243" i="3"/>
  <c r="AV962" i="5"/>
  <c r="AV177" i="3"/>
  <c r="AV244" i="3"/>
  <c r="AV963" i="5"/>
  <c r="AV178" i="3"/>
  <c r="AV245" i="3"/>
  <c r="AV964" i="5"/>
  <c r="AV179" i="3"/>
  <c r="AV246" i="3"/>
  <c r="AV965" i="5"/>
  <c r="AV180" i="3"/>
  <c r="AV247" i="3"/>
  <c r="AV966" i="5"/>
  <c r="AV181" i="3"/>
  <c r="AV248" i="3"/>
  <c r="AV967" i="5"/>
  <c r="AV182" i="3"/>
  <c r="AV249" i="3"/>
  <c r="AV968" i="5"/>
  <c r="AV183" i="3"/>
  <c r="AV250" i="3"/>
  <c r="AV969" i="5"/>
  <c r="AV184" i="3"/>
  <c r="AV251" i="3"/>
  <c r="AV970" i="5"/>
  <c r="AV185" i="3"/>
  <c r="AV252" i="3"/>
  <c r="AV971" i="5"/>
  <c r="AV186" i="3"/>
  <c r="AV253" i="3"/>
  <c r="AV972" i="5"/>
  <c r="AV187" i="3"/>
  <c r="AV254" i="3"/>
  <c r="AV973" i="5"/>
  <c r="AV188" i="3"/>
  <c r="AV255" i="3"/>
  <c r="AV974" i="5"/>
  <c r="AV189" i="3"/>
  <c r="AV256" i="3"/>
  <c r="AV975" i="5"/>
  <c r="AV190" i="3"/>
  <c r="AV257" i="3"/>
  <c r="AV976" i="5"/>
  <c r="AV191" i="3"/>
  <c r="AV258" i="3"/>
  <c r="AV977" i="5"/>
  <c r="AV192" i="3"/>
  <c r="AV259" i="3"/>
  <c r="AV978" i="5"/>
  <c r="AV193" i="3"/>
  <c r="AV260" i="3"/>
  <c r="AV979" i="5"/>
  <c r="AV194" i="3"/>
  <c r="AV261" i="3"/>
  <c r="AV980" i="5"/>
  <c r="AV195" i="3"/>
  <c r="AV262" i="3"/>
  <c r="AV981" i="5"/>
  <c r="AV196" i="3"/>
  <c r="AV263" i="3"/>
  <c r="AV982" i="5"/>
  <c r="AV197" i="3"/>
  <c r="AV264" i="3"/>
  <c r="AV983" i="5"/>
  <c r="AV198" i="3"/>
  <c r="AV265" i="3"/>
  <c r="AV984" i="5"/>
  <c r="AV199" i="3"/>
  <c r="AV266" i="3"/>
  <c r="BA3" i="3"/>
  <c r="AU928" i="5"/>
  <c r="AU143" i="3"/>
  <c r="AU210" i="3"/>
  <c r="AU929" i="5"/>
  <c r="AU144" i="3"/>
  <c r="AU211" i="3"/>
  <c r="AU930" i="5"/>
  <c r="AU145" i="3"/>
  <c r="AU212" i="3"/>
  <c r="AU931" i="5"/>
  <c r="AU146" i="3"/>
  <c r="AU213" i="3"/>
  <c r="AU932" i="5"/>
  <c r="AU147" i="3"/>
  <c r="AU214" i="3"/>
  <c r="AU933" i="5"/>
  <c r="AU148" i="3"/>
  <c r="AU215" i="3"/>
  <c r="AU934" i="5"/>
  <c r="AU149" i="3"/>
  <c r="AU216" i="3"/>
  <c r="AU935" i="5"/>
  <c r="AU150" i="3"/>
  <c r="AU217" i="3"/>
  <c r="AU936" i="5"/>
  <c r="AU151" i="3"/>
  <c r="AU218" i="3"/>
  <c r="AU937" i="5"/>
  <c r="AU152" i="3"/>
  <c r="AU219" i="3"/>
  <c r="AU938" i="5"/>
  <c r="AU153" i="3"/>
  <c r="AU220" i="3"/>
  <c r="AU939" i="5"/>
  <c r="AU154" i="3"/>
  <c r="AU221" i="3"/>
  <c r="AU940" i="5"/>
  <c r="AU155" i="3"/>
  <c r="AU222" i="3"/>
  <c r="AU941" i="5"/>
  <c r="AU156" i="3"/>
  <c r="AU223" i="3"/>
  <c r="AU942" i="5"/>
  <c r="AU157" i="3"/>
  <c r="AU224" i="3"/>
  <c r="AU943" i="5"/>
  <c r="AU158" i="3"/>
  <c r="AU225" i="3"/>
  <c r="AU944" i="5"/>
  <c r="AU159" i="3"/>
  <c r="AU226" i="3"/>
  <c r="AU945" i="5"/>
  <c r="AU160" i="3"/>
  <c r="AU227" i="3"/>
  <c r="AU946" i="5"/>
  <c r="AU161" i="3"/>
  <c r="AU228" i="3"/>
  <c r="AU947" i="5"/>
  <c r="AU162" i="3"/>
  <c r="AU229" i="3"/>
  <c r="AU948" i="5"/>
  <c r="AU163" i="3"/>
  <c r="AU230" i="3"/>
  <c r="AU949" i="5"/>
  <c r="AU164" i="3"/>
  <c r="AU231" i="3"/>
  <c r="AU950" i="5"/>
  <c r="AU165" i="3"/>
  <c r="AU232" i="3"/>
  <c r="AU951" i="5"/>
  <c r="AU166" i="3"/>
  <c r="AU233" i="3"/>
  <c r="AU952" i="5"/>
  <c r="AU167" i="3"/>
  <c r="AU234" i="3"/>
  <c r="AU953" i="5"/>
  <c r="AU168" i="3"/>
  <c r="AU235" i="3"/>
  <c r="AU954" i="5"/>
  <c r="AU169" i="3"/>
  <c r="AU236" i="3"/>
  <c r="AU955" i="5"/>
  <c r="AU170" i="3"/>
  <c r="AU237" i="3"/>
  <c r="AU956" i="5"/>
  <c r="AU171" i="3"/>
  <c r="AU238" i="3"/>
  <c r="AU957" i="5"/>
  <c r="AU172" i="3"/>
  <c r="AU239" i="3"/>
  <c r="AU958" i="5"/>
  <c r="AU173" i="3"/>
  <c r="AU240" i="3"/>
  <c r="AU959" i="5"/>
  <c r="AU174" i="3"/>
  <c r="AU241" i="3"/>
  <c r="AU960" i="5"/>
  <c r="AU175" i="3"/>
  <c r="AU242" i="3"/>
  <c r="AU961" i="5"/>
  <c r="AU176" i="3"/>
  <c r="AU243" i="3"/>
  <c r="AU962" i="5"/>
  <c r="AU177" i="3"/>
  <c r="AU244" i="3"/>
  <c r="AU963" i="5"/>
  <c r="AU178" i="3"/>
  <c r="AU245" i="3"/>
  <c r="AU964" i="5"/>
  <c r="AU179" i="3"/>
  <c r="AU246" i="3"/>
  <c r="AU965" i="5"/>
  <c r="AU180" i="3"/>
  <c r="AU247" i="3"/>
  <c r="AU966" i="5"/>
  <c r="AU181" i="3"/>
  <c r="AU248" i="3"/>
  <c r="AU967" i="5"/>
  <c r="AU182" i="3"/>
  <c r="AU249" i="3"/>
  <c r="AU968" i="5"/>
  <c r="AU183" i="3"/>
  <c r="AU250" i="3"/>
  <c r="AU969" i="5"/>
  <c r="AU184" i="3"/>
  <c r="AU251" i="3"/>
  <c r="AU970" i="5"/>
  <c r="AU185" i="3"/>
  <c r="AU252" i="3"/>
  <c r="AU971" i="5"/>
  <c r="AU186" i="3"/>
  <c r="AU253" i="3"/>
  <c r="AU972" i="5"/>
  <c r="AU187" i="3"/>
  <c r="AU254" i="3"/>
  <c r="AU973" i="5"/>
  <c r="AU188" i="3"/>
  <c r="AU255" i="3"/>
  <c r="AU974" i="5"/>
  <c r="AU189" i="3"/>
  <c r="AU256" i="3"/>
  <c r="AU975" i="5"/>
  <c r="AU190" i="3"/>
  <c r="AU257" i="3"/>
  <c r="AU976" i="5"/>
  <c r="AU191" i="3"/>
  <c r="AU258" i="3"/>
  <c r="AU977" i="5"/>
  <c r="AU192" i="3"/>
  <c r="AU259" i="3"/>
  <c r="AU978" i="5"/>
  <c r="AU193" i="3"/>
  <c r="AU260" i="3"/>
  <c r="AU979" i="5"/>
  <c r="AU194" i="3"/>
  <c r="AU261" i="3"/>
  <c r="AU980" i="5"/>
  <c r="AU195" i="3"/>
  <c r="AU262" i="3"/>
  <c r="AU981" i="5"/>
  <c r="AU196" i="3"/>
  <c r="AU263" i="3"/>
  <c r="AU982" i="5"/>
  <c r="AU197" i="3"/>
  <c r="AU264" i="3"/>
  <c r="AU983" i="5"/>
  <c r="AU198" i="3"/>
  <c r="AU265" i="3"/>
  <c r="AU984" i="5"/>
  <c r="AU199" i="3"/>
  <c r="AU266" i="3"/>
  <c r="AZ3" i="3"/>
  <c r="AT928" i="5"/>
  <c r="AT143" i="3"/>
  <c r="AT210" i="3"/>
  <c r="AT929" i="5"/>
  <c r="AT144" i="3"/>
  <c r="AT211" i="3"/>
  <c r="AT930" i="5"/>
  <c r="AT145" i="3"/>
  <c r="AT212" i="3"/>
  <c r="AT931" i="5"/>
  <c r="AT146" i="3"/>
  <c r="AT213" i="3"/>
  <c r="AT932" i="5"/>
  <c r="AT147" i="3"/>
  <c r="AT214" i="3"/>
  <c r="AT933" i="5"/>
  <c r="AT148" i="3"/>
  <c r="AT215" i="3"/>
  <c r="AT934" i="5"/>
  <c r="AT149" i="3"/>
  <c r="AT216" i="3"/>
  <c r="AT935" i="5"/>
  <c r="AT150" i="3"/>
  <c r="AT217" i="3"/>
  <c r="AT936" i="5"/>
  <c r="AT151" i="3"/>
  <c r="AT218" i="3"/>
  <c r="AT937" i="5"/>
  <c r="AT152" i="3"/>
  <c r="AT219" i="3"/>
  <c r="AT938" i="5"/>
  <c r="AT153" i="3"/>
  <c r="AT220" i="3"/>
  <c r="AT939" i="5"/>
  <c r="AT154" i="3"/>
  <c r="AT221" i="3"/>
  <c r="AT940" i="5"/>
  <c r="AT155" i="3"/>
  <c r="AT222" i="3"/>
  <c r="AT941" i="5"/>
  <c r="AT156" i="3"/>
  <c r="AT223" i="3"/>
  <c r="AT942" i="5"/>
  <c r="AT157" i="3"/>
  <c r="AT224" i="3"/>
  <c r="AT943" i="5"/>
  <c r="AT158" i="3"/>
  <c r="AT225" i="3"/>
  <c r="AT944" i="5"/>
  <c r="AT159" i="3"/>
  <c r="AT226" i="3"/>
  <c r="AT945" i="5"/>
  <c r="AT160" i="3"/>
  <c r="AT227" i="3"/>
  <c r="AT946" i="5"/>
  <c r="AT161" i="3"/>
  <c r="AT228" i="3"/>
  <c r="AT947" i="5"/>
  <c r="AT162" i="3"/>
  <c r="AT229" i="3"/>
  <c r="AT948" i="5"/>
  <c r="AT163" i="3"/>
  <c r="AT230" i="3"/>
  <c r="AT949" i="5"/>
  <c r="AT164" i="3"/>
  <c r="AT231" i="3"/>
  <c r="AT950" i="5"/>
  <c r="AT165" i="3"/>
  <c r="AT232" i="3"/>
  <c r="AT951" i="5"/>
  <c r="AT166" i="3"/>
  <c r="AT233" i="3"/>
  <c r="AT952" i="5"/>
  <c r="AT167" i="3"/>
  <c r="AT234" i="3"/>
  <c r="AT953" i="5"/>
  <c r="AT168" i="3"/>
  <c r="AT235" i="3"/>
  <c r="AT954" i="5"/>
  <c r="AT169" i="3"/>
  <c r="AT236" i="3"/>
  <c r="AT955" i="5"/>
  <c r="AT170" i="3"/>
  <c r="AT237" i="3"/>
  <c r="AT956" i="5"/>
  <c r="AT171" i="3"/>
  <c r="AT238" i="3"/>
  <c r="AT957" i="5"/>
  <c r="AT172" i="3"/>
  <c r="AT239" i="3"/>
  <c r="AT958" i="5"/>
  <c r="AT173" i="3"/>
  <c r="AT240" i="3"/>
  <c r="AT959" i="5"/>
  <c r="AT174" i="3"/>
  <c r="AT241" i="3"/>
  <c r="AT960" i="5"/>
  <c r="AT175" i="3"/>
  <c r="AT242" i="3"/>
  <c r="AT961" i="5"/>
  <c r="AT176" i="3"/>
  <c r="AT243" i="3"/>
  <c r="AT962" i="5"/>
  <c r="AT177" i="3"/>
  <c r="AT244" i="3"/>
  <c r="AT963" i="5"/>
  <c r="AT178" i="3"/>
  <c r="AT245" i="3"/>
  <c r="AT964" i="5"/>
  <c r="AT179" i="3"/>
  <c r="AT246" i="3"/>
  <c r="AT965" i="5"/>
  <c r="AT180" i="3"/>
  <c r="AT247" i="3"/>
  <c r="AT966" i="5"/>
  <c r="AT181" i="3"/>
  <c r="AT248" i="3"/>
  <c r="AT967" i="5"/>
  <c r="AT182" i="3"/>
  <c r="AT249" i="3"/>
  <c r="AT968" i="5"/>
  <c r="AT183" i="3"/>
  <c r="AT250" i="3"/>
  <c r="AT969" i="5"/>
  <c r="AT184" i="3"/>
  <c r="AT251" i="3"/>
  <c r="AT970" i="5"/>
  <c r="AT185" i="3"/>
  <c r="AT252" i="3"/>
  <c r="AT971" i="5"/>
  <c r="AT186" i="3"/>
  <c r="AT253" i="3"/>
  <c r="AT972" i="5"/>
  <c r="AT187" i="3"/>
  <c r="AT254" i="3"/>
  <c r="AT973" i="5"/>
  <c r="AT188" i="3"/>
  <c r="AT255" i="3"/>
  <c r="AT974" i="5"/>
  <c r="AT189" i="3"/>
  <c r="AT256" i="3"/>
  <c r="AT975" i="5"/>
  <c r="AT190" i="3"/>
  <c r="AT257" i="3"/>
  <c r="AT976" i="5"/>
  <c r="AT191" i="3"/>
  <c r="AT258" i="3"/>
  <c r="AT977" i="5"/>
  <c r="AT192" i="3"/>
  <c r="AT259" i="3"/>
  <c r="AT978" i="5"/>
  <c r="AT193" i="3"/>
  <c r="AT260" i="3"/>
  <c r="AT979" i="5"/>
  <c r="AT194" i="3"/>
  <c r="AT261" i="3"/>
  <c r="AT980" i="5"/>
  <c r="AT195" i="3"/>
  <c r="AT262" i="3"/>
  <c r="AT981" i="5"/>
  <c r="AT196" i="3"/>
  <c r="AT263" i="3"/>
  <c r="AT982" i="5"/>
  <c r="AT197" i="3"/>
  <c r="AT264" i="3"/>
  <c r="AT983" i="5"/>
  <c r="AT198" i="3"/>
  <c r="AT265" i="3"/>
  <c r="AT984" i="5"/>
  <c r="AT199" i="3"/>
  <c r="AT266" i="3"/>
  <c r="AY3" i="3"/>
  <c r="AS928" i="5"/>
  <c r="AS143" i="3"/>
  <c r="AS210" i="3"/>
  <c r="AS929" i="5"/>
  <c r="AS144" i="3"/>
  <c r="AS211" i="3"/>
  <c r="AS930" i="5"/>
  <c r="AS145" i="3"/>
  <c r="AS212" i="3"/>
  <c r="AS931" i="5"/>
  <c r="AS146" i="3"/>
  <c r="AS213" i="3"/>
  <c r="AS932" i="5"/>
  <c r="AS147" i="3"/>
  <c r="AS214" i="3"/>
  <c r="AS933" i="5"/>
  <c r="AS148" i="3"/>
  <c r="AS215" i="3"/>
  <c r="AS934" i="5"/>
  <c r="AS149" i="3"/>
  <c r="AS216" i="3"/>
  <c r="AS935" i="5"/>
  <c r="AS150" i="3"/>
  <c r="AS217" i="3"/>
  <c r="AS936" i="5"/>
  <c r="AS151" i="3"/>
  <c r="AS218" i="3"/>
  <c r="AS937" i="5"/>
  <c r="AS152" i="3"/>
  <c r="AS219" i="3"/>
  <c r="AS938" i="5"/>
  <c r="AS153" i="3"/>
  <c r="AS220" i="3"/>
  <c r="AS939" i="5"/>
  <c r="AS154" i="3"/>
  <c r="AS221" i="3"/>
  <c r="AS940" i="5"/>
  <c r="AS155" i="3"/>
  <c r="AS222" i="3"/>
  <c r="AS941" i="5"/>
  <c r="AS156" i="3"/>
  <c r="AS223" i="3"/>
  <c r="AS942" i="5"/>
  <c r="AS157" i="3"/>
  <c r="AS224" i="3"/>
  <c r="AS943" i="5"/>
  <c r="AS158" i="3"/>
  <c r="AS225" i="3"/>
  <c r="AS944" i="5"/>
  <c r="AS159" i="3"/>
  <c r="AS226" i="3"/>
  <c r="AS945" i="5"/>
  <c r="AS160" i="3"/>
  <c r="AS227" i="3"/>
  <c r="AS946" i="5"/>
  <c r="AS161" i="3"/>
  <c r="AS228" i="3"/>
  <c r="AS947" i="5"/>
  <c r="AS162" i="3"/>
  <c r="AS229" i="3"/>
  <c r="AS948" i="5"/>
  <c r="AS163" i="3"/>
  <c r="AS230" i="3"/>
  <c r="AS949" i="5"/>
  <c r="AS164" i="3"/>
  <c r="AS231" i="3"/>
  <c r="AS950" i="5"/>
  <c r="AS165" i="3"/>
  <c r="AS232" i="3"/>
  <c r="AS951" i="5"/>
  <c r="AS166" i="3"/>
  <c r="AS233" i="3"/>
  <c r="AS952" i="5"/>
  <c r="AS167" i="3"/>
  <c r="AS234" i="3"/>
  <c r="AS953" i="5"/>
  <c r="AS168" i="3"/>
  <c r="AS235" i="3"/>
  <c r="AS954" i="5"/>
  <c r="AS169" i="3"/>
  <c r="AS236" i="3"/>
  <c r="AS955" i="5"/>
  <c r="AS170" i="3"/>
  <c r="AS237" i="3"/>
  <c r="AS956" i="5"/>
  <c r="AS171" i="3"/>
  <c r="AS238" i="3"/>
  <c r="AS957" i="5"/>
  <c r="AS172" i="3"/>
  <c r="AS239" i="3"/>
  <c r="AS958" i="5"/>
  <c r="AS173" i="3"/>
  <c r="AS240" i="3"/>
  <c r="AS959" i="5"/>
  <c r="AS174" i="3"/>
  <c r="AS241" i="3"/>
  <c r="AS960" i="5"/>
  <c r="AS175" i="3"/>
  <c r="AS242" i="3"/>
  <c r="AS961" i="5"/>
  <c r="AS176" i="3"/>
  <c r="AS243" i="3"/>
  <c r="AS962" i="5"/>
  <c r="AS177" i="3"/>
  <c r="AS244" i="3"/>
  <c r="AS963" i="5"/>
  <c r="AS178" i="3"/>
  <c r="AS245" i="3"/>
  <c r="AS964" i="5"/>
  <c r="AS179" i="3"/>
  <c r="AS246" i="3"/>
  <c r="AS965" i="5"/>
  <c r="AS180" i="3"/>
  <c r="AS247" i="3"/>
  <c r="AS966" i="5"/>
  <c r="AS181" i="3"/>
  <c r="AS248" i="3"/>
  <c r="AS967" i="5"/>
  <c r="AS182" i="3"/>
  <c r="AS249" i="3"/>
  <c r="AS968" i="5"/>
  <c r="AS183" i="3"/>
  <c r="AS250" i="3"/>
  <c r="AS969" i="5"/>
  <c r="AS184" i="3"/>
  <c r="AS251" i="3"/>
  <c r="AS970" i="5"/>
  <c r="AS185" i="3"/>
  <c r="AS252" i="3"/>
  <c r="AS971" i="5"/>
  <c r="AS186" i="3"/>
  <c r="AS253" i="3"/>
  <c r="AS972" i="5"/>
  <c r="AS187" i="3"/>
  <c r="AS254" i="3"/>
  <c r="AS973" i="5"/>
  <c r="AS188" i="3"/>
  <c r="AS255" i="3"/>
  <c r="AS974" i="5"/>
  <c r="AS189" i="3"/>
  <c r="AS256" i="3"/>
  <c r="AS975" i="5"/>
  <c r="AS190" i="3"/>
  <c r="AS257" i="3"/>
  <c r="AS976" i="5"/>
  <c r="AS191" i="3"/>
  <c r="AS258" i="3"/>
  <c r="AS977" i="5"/>
  <c r="AS192" i="3"/>
  <c r="AS259" i="3"/>
  <c r="AS978" i="5"/>
  <c r="AS193" i="3"/>
  <c r="AS260" i="3"/>
  <c r="AS979" i="5"/>
  <c r="AS194" i="3"/>
  <c r="AS261" i="3"/>
  <c r="AS980" i="5"/>
  <c r="AS195" i="3"/>
  <c r="AS262" i="3"/>
  <c r="AS981" i="5"/>
  <c r="AS196" i="3"/>
  <c r="AS263" i="3"/>
  <c r="AS982" i="5"/>
  <c r="AS197" i="3"/>
  <c r="AS264" i="3"/>
  <c r="AS983" i="5"/>
  <c r="AS198" i="3"/>
  <c r="AS265" i="3"/>
  <c r="AS984" i="5"/>
  <c r="AS199" i="3"/>
  <c r="AS266" i="3"/>
  <c r="AX3" i="3"/>
  <c r="AR928" i="5"/>
  <c r="AR143" i="3"/>
  <c r="AR210" i="3"/>
  <c r="AR929" i="5"/>
  <c r="AR144" i="3"/>
  <c r="AR211" i="3"/>
  <c r="AR930" i="5"/>
  <c r="AR145" i="3"/>
  <c r="AR212" i="3"/>
  <c r="AR931" i="5"/>
  <c r="AR146" i="3"/>
  <c r="AR213" i="3"/>
  <c r="AR932" i="5"/>
  <c r="AR147" i="3"/>
  <c r="AR214" i="3"/>
  <c r="AR933" i="5"/>
  <c r="AR148" i="3"/>
  <c r="AR215" i="3"/>
  <c r="AR934" i="5"/>
  <c r="AR149" i="3"/>
  <c r="AR216" i="3"/>
  <c r="AR935" i="5"/>
  <c r="AR150" i="3"/>
  <c r="AR217" i="3"/>
  <c r="AR936" i="5"/>
  <c r="AR151" i="3"/>
  <c r="AR218" i="3"/>
  <c r="AR937" i="5"/>
  <c r="AR152" i="3"/>
  <c r="AR219" i="3"/>
  <c r="AR938" i="5"/>
  <c r="AR153" i="3"/>
  <c r="AR220" i="3"/>
  <c r="AR939" i="5"/>
  <c r="AR154" i="3"/>
  <c r="AR221" i="3"/>
  <c r="AR940" i="5"/>
  <c r="AR155" i="3"/>
  <c r="AR222" i="3"/>
  <c r="AR941" i="5"/>
  <c r="AR156" i="3"/>
  <c r="AR223" i="3"/>
  <c r="AR942" i="5"/>
  <c r="AR157" i="3"/>
  <c r="AR224" i="3"/>
  <c r="AR943" i="5"/>
  <c r="AR158" i="3"/>
  <c r="AR225" i="3"/>
  <c r="AR944" i="5"/>
  <c r="AR159" i="3"/>
  <c r="AR226" i="3"/>
  <c r="AR945" i="5"/>
  <c r="AR160" i="3"/>
  <c r="AR227" i="3"/>
  <c r="AR946" i="5"/>
  <c r="AR161" i="3"/>
  <c r="AR228" i="3"/>
  <c r="AR947" i="5"/>
  <c r="AR162" i="3"/>
  <c r="AR229" i="3"/>
  <c r="AR948" i="5"/>
  <c r="AR163" i="3"/>
  <c r="AR230" i="3"/>
  <c r="AR949" i="5"/>
  <c r="AR164" i="3"/>
  <c r="AR231" i="3"/>
  <c r="AR950" i="5"/>
  <c r="AR165" i="3"/>
  <c r="AR232" i="3"/>
  <c r="AR951" i="5"/>
  <c r="AR166" i="3"/>
  <c r="AR233" i="3"/>
  <c r="AR952" i="5"/>
  <c r="AR167" i="3"/>
  <c r="AR234" i="3"/>
  <c r="AR953" i="5"/>
  <c r="AR168" i="3"/>
  <c r="AR235" i="3"/>
  <c r="AR954" i="5"/>
  <c r="AR169" i="3"/>
  <c r="AR236" i="3"/>
  <c r="AR955" i="5"/>
  <c r="AR170" i="3"/>
  <c r="AR237" i="3"/>
  <c r="AR956" i="5"/>
  <c r="AR171" i="3"/>
  <c r="AR238" i="3"/>
  <c r="AR957" i="5"/>
  <c r="AR172" i="3"/>
  <c r="AR239" i="3"/>
  <c r="AR958" i="5"/>
  <c r="AR173" i="3"/>
  <c r="AR240" i="3"/>
  <c r="AR959" i="5"/>
  <c r="AR174" i="3"/>
  <c r="AR241" i="3"/>
  <c r="AR960" i="5"/>
  <c r="AR175" i="3"/>
  <c r="AR242" i="3"/>
  <c r="AR961" i="5"/>
  <c r="AR176" i="3"/>
  <c r="AR243" i="3"/>
  <c r="AR962" i="5"/>
  <c r="AR177" i="3"/>
  <c r="AR244" i="3"/>
  <c r="AR963" i="5"/>
  <c r="AR178" i="3"/>
  <c r="AR245" i="3"/>
  <c r="AR964" i="5"/>
  <c r="AR179" i="3"/>
  <c r="AR246" i="3"/>
  <c r="AR965" i="5"/>
  <c r="AR180" i="3"/>
  <c r="AR247" i="3"/>
  <c r="AR966" i="5"/>
  <c r="AR181" i="3"/>
  <c r="AR248" i="3"/>
  <c r="AR967" i="5"/>
  <c r="AR182" i="3"/>
  <c r="AR249" i="3"/>
  <c r="AR968" i="5"/>
  <c r="AR183" i="3"/>
  <c r="AR250" i="3"/>
  <c r="AR969" i="5"/>
  <c r="AR184" i="3"/>
  <c r="AR251" i="3"/>
  <c r="AR970" i="5"/>
  <c r="AR185" i="3"/>
  <c r="AR252" i="3"/>
  <c r="AR971" i="5"/>
  <c r="AR186" i="3"/>
  <c r="AR253" i="3"/>
  <c r="AR972" i="5"/>
  <c r="AR187" i="3"/>
  <c r="AR254" i="3"/>
  <c r="AR973" i="5"/>
  <c r="AR188" i="3"/>
  <c r="AR255" i="3"/>
  <c r="AR974" i="5"/>
  <c r="AR189" i="3"/>
  <c r="AR256" i="3"/>
  <c r="AR975" i="5"/>
  <c r="AR190" i="3"/>
  <c r="AR257" i="3"/>
  <c r="AR976" i="5"/>
  <c r="AR191" i="3"/>
  <c r="AR258" i="3"/>
  <c r="AR977" i="5"/>
  <c r="AR192" i="3"/>
  <c r="AR259" i="3"/>
  <c r="AR978" i="5"/>
  <c r="AR193" i="3"/>
  <c r="AR260" i="3"/>
  <c r="AR979" i="5"/>
  <c r="AR194" i="3"/>
  <c r="AR261" i="3"/>
  <c r="AR980" i="5"/>
  <c r="AR195" i="3"/>
  <c r="AR262" i="3"/>
  <c r="AR981" i="5"/>
  <c r="AR196" i="3"/>
  <c r="AR263" i="3"/>
  <c r="AR982" i="5"/>
  <c r="AR197" i="3"/>
  <c r="AR264" i="3"/>
  <c r="AR983" i="5"/>
  <c r="AR198" i="3"/>
  <c r="AR265" i="3"/>
  <c r="AR984" i="5"/>
  <c r="AR199" i="3"/>
  <c r="AR266" i="3"/>
  <c r="AW3" i="3"/>
  <c r="AQ928" i="5"/>
  <c r="AQ143" i="3"/>
  <c r="AQ210" i="3"/>
  <c r="AQ929" i="5"/>
  <c r="AQ144" i="3"/>
  <c r="AQ211" i="3"/>
  <c r="AQ930" i="5"/>
  <c r="AQ145" i="3"/>
  <c r="AQ212" i="3"/>
  <c r="AQ931" i="5"/>
  <c r="AQ146" i="3"/>
  <c r="AQ213" i="3"/>
  <c r="AQ932" i="5"/>
  <c r="AQ147" i="3"/>
  <c r="AQ214" i="3"/>
  <c r="AQ933" i="5"/>
  <c r="AQ148" i="3"/>
  <c r="AQ215" i="3"/>
  <c r="AQ934" i="5"/>
  <c r="AQ149" i="3"/>
  <c r="AQ216" i="3"/>
  <c r="AQ935" i="5"/>
  <c r="AQ150" i="3"/>
  <c r="AQ217" i="3"/>
  <c r="AQ936" i="5"/>
  <c r="AQ151" i="3"/>
  <c r="AQ218" i="3"/>
  <c r="AQ937" i="5"/>
  <c r="AQ152" i="3"/>
  <c r="AQ219" i="3"/>
  <c r="AQ938" i="5"/>
  <c r="AQ153" i="3"/>
  <c r="AQ220" i="3"/>
  <c r="AQ939" i="5"/>
  <c r="AQ154" i="3"/>
  <c r="AQ221" i="3"/>
  <c r="AQ940" i="5"/>
  <c r="AQ155" i="3"/>
  <c r="AQ222" i="3"/>
  <c r="AQ941" i="5"/>
  <c r="AQ156" i="3"/>
  <c r="AQ223" i="3"/>
  <c r="AQ942" i="5"/>
  <c r="AQ157" i="3"/>
  <c r="AQ224" i="3"/>
  <c r="AQ943" i="5"/>
  <c r="AQ158" i="3"/>
  <c r="AQ225" i="3"/>
  <c r="AQ944" i="5"/>
  <c r="AQ159" i="3"/>
  <c r="AQ226" i="3"/>
  <c r="AQ945" i="5"/>
  <c r="AQ160" i="3"/>
  <c r="AQ227" i="3"/>
  <c r="AQ946" i="5"/>
  <c r="AQ161" i="3"/>
  <c r="AQ228" i="3"/>
  <c r="AQ947" i="5"/>
  <c r="AQ162" i="3"/>
  <c r="AQ229" i="3"/>
  <c r="AQ948" i="5"/>
  <c r="AQ163" i="3"/>
  <c r="AQ230" i="3"/>
  <c r="AQ949" i="5"/>
  <c r="AQ164" i="3"/>
  <c r="AQ231" i="3"/>
  <c r="AQ950" i="5"/>
  <c r="AQ165" i="3"/>
  <c r="AQ232" i="3"/>
  <c r="AQ951" i="5"/>
  <c r="AQ166" i="3"/>
  <c r="AQ233" i="3"/>
  <c r="AQ952" i="5"/>
  <c r="AQ167" i="3"/>
  <c r="AQ234" i="3"/>
  <c r="AQ953" i="5"/>
  <c r="AQ168" i="3"/>
  <c r="AQ235" i="3"/>
  <c r="AQ954" i="5"/>
  <c r="AQ169" i="3"/>
  <c r="AQ236" i="3"/>
  <c r="AQ955" i="5"/>
  <c r="AQ170" i="3"/>
  <c r="AQ237" i="3"/>
  <c r="AQ956" i="5"/>
  <c r="AQ171" i="3"/>
  <c r="AQ238" i="3"/>
  <c r="AQ957" i="5"/>
  <c r="AQ172" i="3"/>
  <c r="AQ239" i="3"/>
  <c r="AQ958" i="5"/>
  <c r="AQ173" i="3"/>
  <c r="AQ240" i="3"/>
  <c r="AQ959" i="5"/>
  <c r="AQ174" i="3"/>
  <c r="AQ241" i="3"/>
  <c r="AQ960" i="5"/>
  <c r="AQ175" i="3"/>
  <c r="AQ242" i="3"/>
  <c r="AQ961" i="5"/>
  <c r="AQ176" i="3"/>
  <c r="AQ243" i="3"/>
  <c r="AQ962" i="5"/>
  <c r="AQ177" i="3"/>
  <c r="AQ244" i="3"/>
  <c r="AQ963" i="5"/>
  <c r="AQ178" i="3"/>
  <c r="AQ245" i="3"/>
  <c r="AQ964" i="5"/>
  <c r="AQ179" i="3"/>
  <c r="AQ246" i="3"/>
  <c r="AQ965" i="5"/>
  <c r="AQ180" i="3"/>
  <c r="AQ247" i="3"/>
  <c r="AQ966" i="5"/>
  <c r="AQ181" i="3"/>
  <c r="AQ248" i="3"/>
  <c r="AQ967" i="5"/>
  <c r="AQ182" i="3"/>
  <c r="AQ249" i="3"/>
  <c r="AQ968" i="5"/>
  <c r="AQ183" i="3"/>
  <c r="AQ250" i="3"/>
  <c r="AQ969" i="5"/>
  <c r="AQ184" i="3"/>
  <c r="AQ251" i="3"/>
  <c r="AQ970" i="5"/>
  <c r="AQ185" i="3"/>
  <c r="AQ252" i="3"/>
  <c r="AQ971" i="5"/>
  <c r="AQ186" i="3"/>
  <c r="AQ253" i="3"/>
  <c r="AQ972" i="5"/>
  <c r="AQ187" i="3"/>
  <c r="AQ254" i="3"/>
  <c r="AQ973" i="5"/>
  <c r="AQ188" i="3"/>
  <c r="AQ255" i="3"/>
  <c r="AQ974" i="5"/>
  <c r="AQ189" i="3"/>
  <c r="AQ256" i="3"/>
  <c r="AQ975" i="5"/>
  <c r="AQ190" i="3"/>
  <c r="AQ257" i="3"/>
  <c r="AQ976" i="5"/>
  <c r="AQ191" i="3"/>
  <c r="AQ258" i="3"/>
  <c r="AQ977" i="5"/>
  <c r="AQ192" i="3"/>
  <c r="AQ259" i="3"/>
  <c r="AQ978" i="5"/>
  <c r="AQ193" i="3"/>
  <c r="AQ260" i="3"/>
  <c r="AQ979" i="5"/>
  <c r="AQ194" i="3"/>
  <c r="AQ261" i="3"/>
  <c r="AQ980" i="5"/>
  <c r="AQ195" i="3"/>
  <c r="AQ262" i="3"/>
  <c r="AQ981" i="5"/>
  <c r="AQ196" i="3"/>
  <c r="AQ263" i="3"/>
  <c r="AQ982" i="5"/>
  <c r="AQ197" i="3"/>
  <c r="AQ264" i="3"/>
  <c r="AQ983" i="5"/>
  <c r="AQ198" i="3"/>
  <c r="AQ265" i="3"/>
  <c r="AQ984" i="5"/>
  <c r="AQ199" i="3"/>
  <c r="AQ266" i="3"/>
  <c r="AV3" i="3"/>
  <c r="AP928" i="5"/>
  <c r="AP143" i="3"/>
  <c r="AP210" i="3"/>
  <c r="AP929" i="5"/>
  <c r="AP144" i="3"/>
  <c r="AP211" i="3"/>
  <c r="AP930" i="5"/>
  <c r="AP145" i="3"/>
  <c r="AP212" i="3"/>
  <c r="AP931" i="5"/>
  <c r="AP146" i="3"/>
  <c r="AP213" i="3"/>
  <c r="AP932" i="5"/>
  <c r="AP147" i="3"/>
  <c r="AP214" i="3"/>
  <c r="AP933" i="5"/>
  <c r="AP148" i="3"/>
  <c r="AP215" i="3"/>
  <c r="AP934" i="5"/>
  <c r="AP149" i="3"/>
  <c r="AP216" i="3"/>
  <c r="AP935" i="5"/>
  <c r="AP150" i="3"/>
  <c r="AP217" i="3"/>
  <c r="AP936" i="5"/>
  <c r="AP151" i="3"/>
  <c r="AP218" i="3"/>
  <c r="AP937" i="5"/>
  <c r="AP152" i="3"/>
  <c r="AP219" i="3"/>
  <c r="AP938" i="5"/>
  <c r="AP153" i="3"/>
  <c r="AP220" i="3"/>
  <c r="AP939" i="5"/>
  <c r="AP154" i="3"/>
  <c r="AP221" i="3"/>
  <c r="AP940" i="5"/>
  <c r="AP155" i="3"/>
  <c r="AP222" i="3"/>
  <c r="AP941" i="5"/>
  <c r="AP156" i="3"/>
  <c r="AP223" i="3"/>
  <c r="AP942" i="5"/>
  <c r="AP157" i="3"/>
  <c r="AP224" i="3"/>
  <c r="AP943" i="5"/>
  <c r="AP158" i="3"/>
  <c r="AP225" i="3"/>
  <c r="AP944" i="5"/>
  <c r="AP159" i="3"/>
  <c r="AP226" i="3"/>
  <c r="AP945" i="5"/>
  <c r="AP160" i="3"/>
  <c r="AP227" i="3"/>
  <c r="AP946" i="5"/>
  <c r="AP161" i="3"/>
  <c r="AP228" i="3"/>
  <c r="AP947" i="5"/>
  <c r="AP162" i="3"/>
  <c r="AP229" i="3"/>
  <c r="AP948" i="5"/>
  <c r="AP163" i="3"/>
  <c r="AP230" i="3"/>
  <c r="AP949" i="5"/>
  <c r="AP164" i="3"/>
  <c r="AP231" i="3"/>
  <c r="AP950" i="5"/>
  <c r="AP165" i="3"/>
  <c r="AP232" i="3"/>
  <c r="AP951" i="5"/>
  <c r="AP166" i="3"/>
  <c r="AP233" i="3"/>
  <c r="AP952" i="5"/>
  <c r="AP167" i="3"/>
  <c r="AP234" i="3"/>
  <c r="AP953" i="5"/>
  <c r="AP168" i="3"/>
  <c r="AP235" i="3"/>
  <c r="AP954" i="5"/>
  <c r="AP169" i="3"/>
  <c r="AP236" i="3"/>
  <c r="AP955" i="5"/>
  <c r="AP170" i="3"/>
  <c r="AP237" i="3"/>
  <c r="AP956" i="5"/>
  <c r="AP171" i="3"/>
  <c r="AP238" i="3"/>
  <c r="AP957" i="5"/>
  <c r="AP172" i="3"/>
  <c r="AP239" i="3"/>
  <c r="AP958" i="5"/>
  <c r="AP173" i="3"/>
  <c r="AP240" i="3"/>
  <c r="AP959" i="5"/>
  <c r="AP174" i="3"/>
  <c r="AP241" i="3"/>
  <c r="AP960" i="5"/>
  <c r="AP175" i="3"/>
  <c r="AP242" i="3"/>
  <c r="AP961" i="5"/>
  <c r="AP176" i="3"/>
  <c r="AP243" i="3"/>
  <c r="AP962" i="5"/>
  <c r="AP177" i="3"/>
  <c r="AP244" i="3"/>
  <c r="AP963" i="5"/>
  <c r="AP178" i="3"/>
  <c r="AP245" i="3"/>
  <c r="AP964" i="5"/>
  <c r="AP179" i="3"/>
  <c r="AP246" i="3"/>
  <c r="AP965" i="5"/>
  <c r="AP180" i="3"/>
  <c r="AP247" i="3"/>
  <c r="AP966" i="5"/>
  <c r="AP181" i="3"/>
  <c r="AP248" i="3"/>
  <c r="AP967" i="5"/>
  <c r="AP182" i="3"/>
  <c r="AP249" i="3"/>
  <c r="AP968" i="5"/>
  <c r="AP183" i="3"/>
  <c r="AP250" i="3"/>
  <c r="AP969" i="5"/>
  <c r="AP184" i="3"/>
  <c r="AP251" i="3"/>
  <c r="AP970" i="5"/>
  <c r="AP185" i="3"/>
  <c r="AP252" i="3"/>
  <c r="AP971" i="5"/>
  <c r="AP186" i="3"/>
  <c r="AP253" i="3"/>
  <c r="AP972" i="5"/>
  <c r="AP187" i="3"/>
  <c r="AP254" i="3"/>
  <c r="AP973" i="5"/>
  <c r="AP188" i="3"/>
  <c r="AP255" i="3"/>
  <c r="AP974" i="5"/>
  <c r="AP189" i="3"/>
  <c r="AP256" i="3"/>
  <c r="AP975" i="5"/>
  <c r="AP190" i="3"/>
  <c r="AP257" i="3"/>
  <c r="AP976" i="5"/>
  <c r="AP191" i="3"/>
  <c r="AP258" i="3"/>
  <c r="AP977" i="5"/>
  <c r="AP192" i="3"/>
  <c r="AP259" i="3"/>
  <c r="AP978" i="5"/>
  <c r="AP193" i="3"/>
  <c r="AP260" i="3"/>
  <c r="AP979" i="5"/>
  <c r="AP194" i="3"/>
  <c r="AP261" i="3"/>
  <c r="AP980" i="5"/>
  <c r="AP195" i="3"/>
  <c r="AP262" i="3"/>
  <c r="AP981" i="5"/>
  <c r="AP196" i="3"/>
  <c r="AP263" i="3"/>
  <c r="AP982" i="5"/>
  <c r="AP197" i="3"/>
  <c r="AP264" i="3"/>
  <c r="AP983" i="5"/>
  <c r="AP198" i="3"/>
  <c r="AP265" i="3"/>
  <c r="AP984" i="5"/>
  <c r="AP199" i="3"/>
  <c r="AP266" i="3"/>
  <c r="AU3" i="3"/>
  <c r="AO928" i="5"/>
  <c r="AO143" i="3"/>
  <c r="AO210" i="3"/>
  <c r="AO929" i="5"/>
  <c r="AO144" i="3"/>
  <c r="AO211" i="3"/>
  <c r="AO930" i="5"/>
  <c r="AO145" i="3"/>
  <c r="AO212" i="3"/>
  <c r="AO931" i="5"/>
  <c r="AO146" i="3"/>
  <c r="AO213" i="3"/>
  <c r="AO932" i="5"/>
  <c r="AO147" i="3"/>
  <c r="AO214" i="3"/>
  <c r="AO933" i="5"/>
  <c r="AO148" i="3"/>
  <c r="AO215" i="3"/>
  <c r="AO934" i="5"/>
  <c r="AO149" i="3"/>
  <c r="AO216" i="3"/>
  <c r="AO935" i="5"/>
  <c r="AO150" i="3"/>
  <c r="AO217" i="3"/>
  <c r="AO936" i="5"/>
  <c r="AO151" i="3"/>
  <c r="AO218" i="3"/>
  <c r="AO937" i="5"/>
  <c r="AO152" i="3"/>
  <c r="AO219" i="3"/>
  <c r="AO938" i="5"/>
  <c r="AO153" i="3"/>
  <c r="AO220" i="3"/>
  <c r="AO939" i="5"/>
  <c r="AO154" i="3"/>
  <c r="AO221" i="3"/>
  <c r="AO940" i="5"/>
  <c r="AO155" i="3"/>
  <c r="AO222" i="3"/>
  <c r="AO941" i="5"/>
  <c r="AO156" i="3"/>
  <c r="AO223" i="3"/>
  <c r="AO942" i="5"/>
  <c r="AO157" i="3"/>
  <c r="AO224" i="3"/>
  <c r="AO943" i="5"/>
  <c r="AO158" i="3"/>
  <c r="AO225" i="3"/>
  <c r="AO944" i="5"/>
  <c r="AO159" i="3"/>
  <c r="AO226" i="3"/>
  <c r="AO945" i="5"/>
  <c r="AO160" i="3"/>
  <c r="AO227" i="3"/>
  <c r="AO946" i="5"/>
  <c r="AO161" i="3"/>
  <c r="AO228" i="3"/>
  <c r="AO947" i="5"/>
  <c r="AO162" i="3"/>
  <c r="AO229" i="3"/>
  <c r="AO948" i="5"/>
  <c r="AO163" i="3"/>
  <c r="AO230" i="3"/>
  <c r="AO949" i="5"/>
  <c r="AO164" i="3"/>
  <c r="AO231" i="3"/>
  <c r="AO950" i="5"/>
  <c r="AO165" i="3"/>
  <c r="AO232" i="3"/>
  <c r="AO951" i="5"/>
  <c r="AO166" i="3"/>
  <c r="AO233" i="3"/>
  <c r="AO952" i="5"/>
  <c r="AO167" i="3"/>
  <c r="AO234" i="3"/>
  <c r="AO953" i="5"/>
  <c r="AO168" i="3"/>
  <c r="AO235" i="3"/>
  <c r="AO954" i="5"/>
  <c r="AO169" i="3"/>
  <c r="AO236" i="3"/>
  <c r="AO955" i="5"/>
  <c r="AO170" i="3"/>
  <c r="AO237" i="3"/>
  <c r="AO956" i="5"/>
  <c r="AO171" i="3"/>
  <c r="AO238" i="3"/>
  <c r="AO957" i="5"/>
  <c r="AO172" i="3"/>
  <c r="AO239" i="3"/>
  <c r="AO958" i="5"/>
  <c r="AO173" i="3"/>
  <c r="AO240" i="3"/>
  <c r="AO959" i="5"/>
  <c r="AO174" i="3"/>
  <c r="AO241" i="3"/>
  <c r="AO960" i="5"/>
  <c r="AO175" i="3"/>
  <c r="AO242" i="3"/>
  <c r="AO961" i="5"/>
  <c r="AO176" i="3"/>
  <c r="AO243" i="3"/>
  <c r="AO962" i="5"/>
  <c r="AO177" i="3"/>
  <c r="AO244" i="3"/>
  <c r="AO963" i="5"/>
  <c r="AO178" i="3"/>
  <c r="AO245" i="3"/>
  <c r="AO964" i="5"/>
  <c r="AO179" i="3"/>
  <c r="AO246" i="3"/>
  <c r="AO965" i="5"/>
  <c r="AO180" i="3"/>
  <c r="AO247" i="3"/>
  <c r="AO966" i="5"/>
  <c r="AO181" i="3"/>
  <c r="AO248" i="3"/>
  <c r="AO967" i="5"/>
  <c r="AO182" i="3"/>
  <c r="AO249" i="3"/>
  <c r="AO968" i="5"/>
  <c r="AO183" i="3"/>
  <c r="AO250" i="3"/>
  <c r="AO969" i="5"/>
  <c r="AO184" i="3"/>
  <c r="AO251" i="3"/>
  <c r="AO970" i="5"/>
  <c r="AO185" i="3"/>
  <c r="AO252" i="3"/>
  <c r="AO971" i="5"/>
  <c r="AO186" i="3"/>
  <c r="AO253" i="3"/>
  <c r="AO972" i="5"/>
  <c r="AO187" i="3"/>
  <c r="AO254" i="3"/>
  <c r="AO973" i="5"/>
  <c r="AO188" i="3"/>
  <c r="AO255" i="3"/>
  <c r="AO974" i="5"/>
  <c r="AO189" i="3"/>
  <c r="AO256" i="3"/>
  <c r="AO975" i="5"/>
  <c r="AO190" i="3"/>
  <c r="AO257" i="3"/>
  <c r="AO976" i="5"/>
  <c r="AO191" i="3"/>
  <c r="AO258" i="3"/>
  <c r="AO977" i="5"/>
  <c r="AO192" i="3"/>
  <c r="AO259" i="3"/>
  <c r="AO978" i="5"/>
  <c r="AO193" i="3"/>
  <c r="AO260" i="3"/>
  <c r="AO979" i="5"/>
  <c r="AO194" i="3"/>
  <c r="AO261" i="3"/>
  <c r="AO980" i="5"/>
  <c r="AO195" i="3"/>
  <c r="AO262" i="3"/>
  <c r="AO981" i="5"/>
  <c r="AO196" i="3"/>
  <c r="AO263" i="3"/>
  <c r="AO982" i="5"/>
  <c r="AO197" i="3"/>
  <c r="AO264" i="3"/>
  <c r="AO983" i="5"/>
  <c r="AO198" i="3"/>
  <c r="AO265" i="3"/>
  <c r="AO984" i="5"/>
  <c r="AO199" i="3"/>
  <c r="AO266" i="3"/>
  <c r="AT3" i="3"/>
  <c r="AN928" i="5"/>
  <c r="AN143" i="3"/>
  <c r="AN210" i="3"/>
  <c r="AN929" i="5"/>
  <c r="AN144" i="3"/>
  <c r="AN211" i="3"/>
  <c r="AN930" i="5"/>
  <c r="AN145" i="3"/>
  <c r="AN212" i="3"/>
  <c r="AN931" i="5"/>
  <c r="AN146" i="3"/>
  <c r="AN213" i="3"/>
  <c r="AN932" i="5"/>
  <c r="AN147" i="3"/>
  <c r="AN214" i="3"/>
  <c r="AN933" i="5"/>
  <c r="AN148" i="3"/>
  <c r="AN215" i="3"/>
  <c r="AN934" i="5"/>
  <c r="AN149" i="3"/>
  <c r="AN216" i="3"/>
  <c r="AN935" i="5"/>
  <c r="AN150" i="3"/>
  <c r="AN217" i="3"/>
  <c r="AN936" i="5"/>
  <c r="AN151" i="3"/>
  <c r="AN218" i="3"/>
  <c r="AN937" i="5"/>
  <c r="AN152" i="3"/>
  <c r="AN219" i="3"/>
  <c r="AN938" i="5"/>
  <c r="AN153" i="3"/>
  <c r="AN220" i="3"/>
  <c r="AN939" i="5"/>
  <c r="AN154" i="3"/>
  <c r="AN221" i="3"/>
  <c r="AN940" i="5"/>
  <c r="AN155" i="3"/>
  <c r="AN222" i="3"/>
  <c r="AN941" i="5"/>
  <c r="AN156" i="3"/>
  <c r="AN223" i="3"/>
  <c r="AN942" i="5"/>
  <c r="AN157" i="3"/>
  <c r="AN224" i="3"/>
  <c r="AN943" i="5"/>
  <c r="AN158" i="3"/>
  <c r="AN225" i="3"/>
  <c r="AN944" i="5"/>
  <c r="AN159" i="3"/>
  <c r="AN226" i="3"/>
  <c r="AN945" i="5"/>
  <c r="AN160" i="3"/>
  <c r="AN227" i="3"/>
  <c r="AN946" i="5"/>
  <c r="AN161" i="3"/>
  <c r="AN228" i="3"/>
  <c r="AN947" i="5"/>
  <c r="AN162" i="3"/>
  <c r="AN229" i="3"/>
  <c r="AN948" i="5"/>
  <c r="AN163" i="3"/>
  <c r="AN230" i="3"/>
  <c r="AN949" i="5"/>
  <c r="AN164" i="3"/>
  <c r="AN231" i="3"/>
  <c r="AN950" i="5"/>
  <c r="AN165" i="3"/>
  <c r="AN232" i="3"/>
  <c r="AN951" i="5"/>
  <c r="AN166" i="3"/>
  <c r="AN233" i="3"/>
  <c r="AN952" i="5"/>
  <c r="AN167" i="3"/>
  <c r="AN234" i="3"/>
  <c r="AN953" i="5"/>
  <c r="AN168" i="3"/>
  <c r="AN235" i="3"/>
  <c r="AN954" i="5"/>
  <c r="AN169" i="3"/>
  <c r="AN236" i="3"/>
  <c r="AN955" i="5"/>
  <c r="AN170" i="3"/>
  <c r="AN237" i="3"/>
  <c r="AN956" i="5"/>
  <c r="AN171" i="3"/>
  <c r="AN238" i="3"/>
  <c r="AN957" i="5"/>
  <c r="AN172" i="3"/>
  <c r="AN239" i="3"/>
  <c r="AN958" i="5"/>
  <c r="AN173" i="3"/>
  <c r="AN240" i="3"/>
  <c r="AN959" i="5"/>
  <c r="AN174" i="3"/>
  <c r="AN241" i="3"/>
  <c r="AN960" i="5"/>
  <c r="AN175" i="3"/>
  <c r="AN242" i="3"/>
  <c r="AN961" i="5"/>
  <c r="AN176" i="3"/>
  <c r="AN243" i="3"/>
  <c r="AN962" i="5"/>
  <c r="AN177" i="3"/>
  <c r="AN244" i="3"/>
  <c r="AN963" i="5"/>
  <c r="AN178" i="3"/>
  <c r="AN245" i="3"/>
  <c r="AN964" i="5"/>
  <c r="AN179" i="3"/>
  <c r="AN246" i="3"/>
  <c r="AN965" i="5"/>
  <c r="AN180" i="3"/>
  <c r="AN247" i="3"/>
  <c r="AN966" i="5"/>
  <c r="AN181" i="3"/>
  <c r="AN248" i="3"/>
  <c r="AN967" i="5"/>
  <c r="AN182" i="3"/>
  <c r="AN249" i="3"/>
  <c r="AN968" i="5"/>
  <c r="AN183" i="3"/>
  <c r="AN250" i="3"/>
  <c r="AN969" i="5"/>
  <c r="AN184" i="3"/>
  <c r="AN251" i="3"/>
  <c r="AN970" i="5"/>
  <c r="AN185" i="3"/>
  <c r="AN252" i="3"/>
  <c r="AN971" i="5"/>
  <c r="AN186" i="3"/>
  <c r="AN253" i="3"/>
  <c r="AN972" i="5"/>
  <c r="AN187" i="3"/>
  <c r="AN254" i="3"/>
  <c r="AN973" i="5"/>
  <c r="AN188" i="3"/>
  <c r="AN255" i="3"/>
  <c r="AN974" i="5"/>
  <c r="AN189" i="3"/>
  <c r="AN256" i="3"/>
  <c r="AN975" i="5"/>
  <c r="AN190" i="3"/>
  <c r="AN257" i="3"/>
  <c r="AN976" i="5"/>
  <c r="AN191" i="3"/>
  <c r="AN258" i="3"/>
  <c r="AN977" i="5"/>
  <c r="AN192" i="3"/>
  <c r="AN259" i="3"/>
  <c r="AN978" i="5"/>
  <c r="AN193" i="3"/>
  <c r="AN260" i="3"/>
  <c r="AN979" i="5"/>
  <c r="AN194" i="3"/>
  <c r="AN261" i="3"/>
  <c r="AN980" i="5"/>
  <c r="AN195" i="3"/>
  <c r="AN262" i="3"/>
  <c r="AN981" i="5"/>
  <c r="AN196" i="3"/>
  <c r="AN263" i="3"/>
  <c r="AN982" i="5"/>
  <c r="AN197" i="3"/>
  <c r="AN264" i="3"/>
  <c r="AN983" i="5"/>
  <c r="AN198" i="3"/>
  <c r="AN265" i="3"/>
  <c r="AN984" i="5"/>
  <c r="AN199" i="3"/>
  <c r="AN266" i="3"/>
  <c r="AS3" i="3"/>
  <c r="AM928" i="5"/>
  <c r="AM143" i="3"/>
  <c r="AM210" i="3"/>
  <c r="AM929" i="5"/>
  <c r="AM144" i="3"/>
  <c r="AM211" i="3"/>
  <c r="AM930" i="5"/>
  <c r="AM145" i="3"/>
  <c r="AM212" i="3"/>
  <c r="AM931" i="5"/>
  <c r="AM146" i="3"/>
  <c r="AM213" i="3"/>
  <c r="AM932" i="5"/>
  <c r="AM147" i="3"/>
  <c r="AM214" i="3"/>
  <c r="AM933" i="5"/>
  <c r="AM148" i="3"/>
  <c r="AM215" i="3"/>
  <c r="AM934" i="5"/>
  <c r="AM149" i="3"/>
  <c r="AM216" i="3"/>
  <c r="AM935" i="5"/>
  <c r="AM150" i="3"/>
  <c r="AM217" i="3"/>
  <c r="AM936" i="5"/>
  <c r="AM151" i="3"/>
  <c r="AM218" i="3"/>
  <c r="AM937" i="5"/>
  <c r="AM152" i="3"/>
  <c r="AM219" i="3"/>
  <c r="AM938" i="5"/>
  <c r="AM153" i="3"/>
  <c r="AM220" i="3"/>
  <c r="AM939" i="5"/>
  <c r="AM154" i="3"/>
  <c r="AM221" i="3"/>
  <c r="AM940" i="5"/>
  <c r="AM155" i="3"/>
  <c r="AM222" i="3"/>
  <c r="AM941" i="5"/>
  <c r="AM156" i="3"/>
  <c r="AM223" i="3"/>
  <c r="AM942" i="5"/>
  <c r="AM157" i="3"/>
  <c r="AM224" i="3"/>
  <c r="AM943" i="5"/>
  <c r="AM158" i="3"/>
  <c r="AM225" i="3"/>
  <c r="AM944" i="5"/>
  <c r="AM159" i="3"/>
  <c r="AM226" i="3"/>
  <c r="AM945" i="5"/>
  <c r="AM160" i="3"/>
  <c r="AM227" i="3"/>
  <c r="AM946" i="5"/>
  <c r="AM161" i="3"/>
  <c r="AM228" i="3"/>
  <c r="AM947" i="5"/>
  <c r="AM162" i="3"/>
  <c r="AM229" i="3"/>
  <c r="AM948" i="5"/>
  <c r="AM163" i="3"/>
  <c r="AM230" i="3"/>
  <c r="AM949" i="5"/>
  <c r="AM164" i="3"/>
  <c r="AM231" i="3"/>
  <c r="AM950" i="5"/>
  <c r="AM165" i="3"/>
  <c r="AM232" i="3"/>
  <c r="AM951" i="5"/>
  <c r="AM166" i="3"/>
  <c r="AM233" i="3"/>
  <c r="AM952" i="5"/>
  <c r="AM167" i="3"/>
  <c r="AM234" i="3"/>
  <c r="AM953" i="5"/>
  <c r="AM168" i="3"/>
  <c r="AM235" i="3"/>
  <c r="AM954" i="5"/>
  <c r="AM169" i="3"/>
  <c r="AM236" i="3"/>
  <c r="AM955" i="5"/>
  <c r="AM170" i="3"/>
  <c r="AM237" i="3"/>
  <c r="AM956" i="5"/>
  <c r="AM171" i="3"/>
  <c r="AM238" i="3"/>
  <c r="AM957" i="5"/>
  <c r="AM172" i="3"/>
  <c r="AM239" i="3"/>
  <c r="AM958" i="5"/>
  <c r="AM173" i="3"/>
  <c r="AM240" i="3"/>
  <c r="AM959" i="5"/>
  <c r="AM174" i="3"/>
  <c r="AM241" i="3"/>
  <c r="AM960" i="5"/>
  <c r="AM175" i="3"/>
  <c r="AM242" i="3"/>
  <c r="AM961" i="5"/>
  <c r="AM176" i="3"/>
  <c r="AM243" i="3"/>
  <c r="AM962" i="5"/>
  <c r="AM177" i="3"/>
  <c r="AM244" i="3"/>
  <c r="AM963" i="5"/>
  <c r="AM178" i="3"/>
  <c r="AM245" i="3"/>
  <c r="AM964" i="5"/>
  <c r="AM179" i="3"/>
  <c r="AM246" i="3"/>
  <c r="AM965" i="5"/>
  <c r="AM180" i="3"/>
  <c r="AM247" i="3"/>
  <c r="AM966" i="5"/>
  <c r="AM181" i="3"/>
  <c r="AM248" i="3"/>
  <c r="AM967" i="5"/>
  <c r="AM182" i="3"/>
  <c r="AM249" i="3"/>
  <c r="AM968" i="5"/>
  <c r="AM183" i="3"/>
  <c r="AM250" i="3"/>
  <c r="AM969" i="5"/>
  <c r="AM184" i="3"/>
  <c r="AM251" i="3"/>
  <c r="AM970" i="5"/>
  <c r="AM185" i="3"/>
  <c r="AM252" i="3"/>
  <c r="AM971" i="5"/>
  <c r="AM186" i="3"/>
  <c r="AM253" i="3"/>
  <c r="AM972" i="5"/>
  <c r="AM187" i="3"/>
  <c r="AM254" i="3"/>
  <c r="AM973" i="5"/>
  <c r="AM188" i="3"/>
  <c r="AM255" i="3"/>
  <c r="AM974" i="5"/>
  <c r="AM189" i="3"/>
  <c r="AM256" i="3"/>
  <c r="AM975" i="5"/>
  <c r="AM190" i="3"/>
  <c r="AM257" i="3"/>
  <c r="AM976" i="5"/>
  <c r="AM191" i="3"/>
  <c r="AM258" i="3"/>
  <c r="AM977" i="5"/>
  <c r="AM192" i="3"/>
  <c r="AM259" i="3"/>
  <c r="AM978" i="5"/>
  <c r="AM193" i="3"/>
  <c r="AM260" i="3"/>
  <c r="AM979" i="5"/>
  <c r="AM194" i="3"/>
  <c r="AM261" i="3"/>
  <c r="AM980" i="5"/>
  <c r="AM195" i="3"/>
  <c r="AM262" i="3"/>
  <c r="AM981" i="5"/>
  <c r="AM196" i="3"/>
  <c r="AM263" i="3"/>
  <c r="AM982" i="5"/>
  <c r="AM197" i="3"/>
  <c r="AM264" i="3"/>
  <c r="AM983" i="5"/>
  <c r="AM198" i="3"/>
  <c r="AM265" i="3"/>
  <c r="AM984" i="5"/>
  <c r="AM199" i="3"/>
  <c r="AM266" i="3"/>
  <c r="AR3" i="3"/>
  <c r="AL928" i="5"/>
  <c r="AL143" i="3"/>
  <c r="AL210" i="3"/>
  <c r="AL929" i="5"/>
  <c r="AL144" i="3"/>
  <c r="AL211" i="3"/>
  <c r="AL930" i="5"/>
  <c r="AL145" i="3"/>
  <c r="AL212" i="3"/>
  <c r="AL931" i="5"/>
  <c r="AL146" i="3"/>
  <c r="AL213" i="3"/>
  <c r="AL932" i="5"/>
  <c r="AL147" i="3"/>
  <c r="AL214" i="3"/>
  <c r="AL933" i="5"/>
  <c r="AL148" i="3"/>
  <c r="AL215" i="3"/>
  <c r="AL934" i="5"/>
  <c r="AL149" i="3"/>
  <c r="AL216" i="3"/>
  <c r="AL935" i="5"/>
  <c r="AL150" i="3"/>
  <c r="AL217" i="3"/>
  <c r="AL936" i="5"/>
  <c r="AL151" i="3"/>
  <c r="AL218" i="3"/>
  <c r="AL937" i="5"/>
  <c r="AL152" i="3"/>
  <c r="AL219" i="3"/>
  <c r="AL938" i="5"/>
  <c r="AL153" i="3"/>
  <c r="AL220" i="3"/>
  <c r="AL939" i="5"/>
  <c r="AL154" i="3"/>
  <c r="AL221" i="3"/>
  <c r="AL940" i="5"/>
  <c r="AL155" i="3"/>
  <c r="AL222" i="3"/>
  <c r="AL941" i="5"/>
  <c r="AL156" i="3"/>
  <c r="AL223" i="3"/>
  <c r="AL942" i="5"/>
  <c r="AL157" i="3"/>
  <c r="AL224" i="3"/>
  <c r="AL943" i="5"/>
  <c r="AL158" i="3"/>
  <c r="AL225" i="3"/>
  <c r="AL944" i="5"/>
  <c r="AL159" i="3"/>
  <c r="AL226" i="3"/>
  <c r="AL945" i="5"/>
  <c r="AL160" i="3"/>
  <c r="AL227" i="3"/>
  <c r="AL946" i="5"/>
  <c r="AL161" i="3"/>
  <c r="AL228" i="3"/>
  <c r="AL947" i="5"/>
  <c r="AL162" i="3"/>
  <c r="AL229" i="3"/>
  <c r="AL948" i="5"/>
  <c r="AL163" i="3"/>
  <c r="AL230" i="3"/>
  <c r="AL949" i="5"/>
  <c r="AL164" i="3"/>
  <c r="AL231" i="3"/>
  <c r="AL950" i="5"/>
  <c r="AL165" i="3"/>
  <c r="AL232" i="3"/>
  <c r="AL951" i="5"/>
  <c r="AL166" i="3"/>
  <c r="AL233" i="3"/>
  <c r="AL952" i="5"/>
  <c r="AL167" i="3"/>
  <c r="AL234" i="3"/>
  <c r="AL953" i="5"/>
  <c r="AL168" i="3"/>
  <c r="AL235" i="3"/>
  <c r="AL954" i="5"/>
  <c r="AL169" i="3"/>
  <c r="AL236" i="3"/>
  <c r="AL955" i="5"/>
  <c r="AL170" i="3"/>
  <c r="AL237" i="3"/>
  <c r="AL956" i="5"/>
  <c r="AL171" i="3"/>
  <c r="AL238" i="3"/>
  <c r="AL957" i="5"/>
  <c r="AL172" i="3"/>
  <c r="AL239" i="3"/>
  <c r="AL958" i="5"/>
  <c r="AL173" i="3"/>
  <c r="AL240" i="3"/>
  <c r="AL959" i="5"/>
  <c r="AL174" i="3"/>
  <c r="AL241" i="3"/>
  <c r="AL960" i="5"/>
  <c r="AL175" i="3"/>
  <c r="AL242" i="3"/>
  <c r="AL961" i="5"/>
  <c r="AL176" i="3"/>
  <c r="AL243" i="3"/>
  <c r="AL962" i="5"/>
  <c r="AL177" i="3"/>
  <c r="AL244" i="3"/>
  <c r="AL963" i="5"/>
  <c r="AL178" i="3"/>
  <c r="AL245" i="3"/>
  <c r="AL964" i="5"/>
  <c r="AL179" i="3"/>
  <c r="AL246" i="3"/>
  <c r="AL965" i="5"/>
  <c r="AL180" i="3"/>
  <c r="AL247" i="3"/>
  <c r="AL966" i="5"/>
  <c r="AL181" i="3"/>
  <c r="AL248" i="3"/>
  <c r="AL967" i="5"/>
  <c r="AL182" i="3"/>
  <c r="AL249" i="3"/>
  <c r="AL968" i="5"/>
  <c r="AL183" i="3"/>
  <c r="AL250" i="3"/>
  <c r="AL969" i="5"/>
  <c r="AL184" i="3"/>
  <c r="AL251" i="3"/>
  <c r="AL970" i="5"/>
  <c r="AL185" i="3"/>
  <c r="AL252" i="3"/>
  <c r="AL971" i="5"/>
  <c r="AL186" i="3"/>
  <c r="AL253" i="3"/>
  <c r="AL972" i="5"/>
  <c r="AL187" i="3"/>
  <c r="AL254" i="3"/>
  <c r="AL973" i="5"/>
  <c r="AL188" i="3"/>
  <c r="AL255" i="3"/>
  <c r="AL974" i="5"/>
  <c r="AL189" i="3"/>
  <c r="AL256" i="3"/>
  <c r="AL975" i="5"/>
  <c r="AL190" i="3"/>
  <c r="AL257" i="3"/>
  <c r="AL976" i="5"/>
  <c r="AL191" i="3"/>
  <c r="AL258" i="3"/>
  <c r="AL977" i="5"/>
  <c r="AL192" i="3"/>
  <c r="AL259" i="3"/>
  <c r="AL978" i="5"/>
  <c r="AL193" i="3"/>
  <c r="AL260" i="3"/>
  <c r="AL979" i="5"/>
  <c r="AL194" i="3"/>
  <c r="AL261" i="3"/>
  <c r="AL980" i="5"/>
  <c r="AL195" i="3"/>
  <c r="AL262" i="3"/>
  <c r="AL981" i="5"/>
  <c r="AL196" i="3"/>
  <c r="AL263" i="3"/>
  <c r="AL982" i="5"/>
  <c r="AL197" i="3"/>
  <c r="AL264" i="3"/>
  <c r="AL983" i="5"/>
  <c r="AL198" i="3"/>
  <c r="AL265" i="3"/>
  <c r="AL984" i="5"/>
  <c r="AL199" i="3"/>
  <c r="AL266" i="3"/>
  <c r="AQ3" i="3"/>
  <c r="AK928" i="5"/>
  <c r="AK143" i="3"/>
  <c r="AK210" i="3"/>
  <c r="AK929" i="5"/>
  <c r="AK144" i="3"/>
  <c r="AK211" i="3"/>
  <c r="AK930" i="5"/>
  <c r="AK145" i="3"/>
  <c r="AK212" i="3"/>
  <c r="AK931" i="5"/>
  <c r="AK146" i="3"/>
  <c r="AK213" i="3"/>
  <c r="AK932" i="5"/>
  <c r="AK147" i="3"/>
  <c r="AK214" i="3"/>
  <c r="AK933" i="5"/>
  <c r="AK148" i="3"/>
  <c r="AK215" i="3"/>
  <c r="AK934" i="5"/>
  <c r="AK149" i="3"/>
  <c r="AK216" i="3"/>
  <c r="AK935" i="5"/>
  <c r="AK150" i="3"/>
  <c r="AK217" i="3"/>
  <c r="AK936" i="5"/>
  <c r="AK151" i="3"/>
  <c r="AK218" i="3"/>
  <c r="AK937" i="5"/>
  <c r="AK152" i="3"/>
  <c r="AK219" i="3"/>
  <c r="AK938" i="5"/>
  <c r="AK153" i="3"/>
  <c r="AK220" i="3"/>
  <c r="AK939" i="5"/>
  <c r="AK154" i="3"/>
  <c r="AK221" i="3"/>
  <c r="AK940" i="5"/>
  <c r="AK155" i="3"/>
  <c r="AK222" i="3"/>
  <c r="AK941" i="5"/>
  <c r="AK156" i="3"/>
  <c r="AK223" i="3"/>
  <c r="AK942" i="5"/>
  <c r="AK157" i="3"/>
  <c r="AK224" i="3"/>
  <c r="AK943" i="5"/>
  <c r="AK158" i="3"/>
  <c r="AK225" i="3"/>
  <c r="AK944" i="5"/>
  <c r="AK159" i="3"/>
  <c r="AK226" i="3"/>
  <c r="AK945" i="5"/>
  <c r="AK160" i="3"/>
  <c r="AK227" i="3"/>
  <c r="AK946" i="5"/>
  <c r="AK161" i="3"/>
  <c r="AK228" i="3"/>
  <c r="AK947" i="5"/>
  <c r="AK162" i="3"/>
  <c r="AK229" i="3"/>
  <c r="AK948" i="5"/>
  <c r="AK163" i="3"/>
  <c r="AK230" i="3"/>
  <c r="AK949" i="5"/>
  <c r="AK164" i="3"/>
  <c r="AK231" i="3"/>
  <c r="AK950" i="5"/>
  <c r="AK165" i="3"/>
  <c r="AK232" i="3"/>
  <c r="AK951" i="5"/>
  <c r="AK166" i="3"/>
  <c r="AK233" i="3"/>
  <c r="AK952" i="5"/>
  <c r="AK167" i="3"/>
  <c r="AK234" i="3"/>
  <c r="AK953" i="5"/>
  <c r="AK168" i="3"/>
  <c r="AK235" i="3"/>
  <c r="AK954" i="5"/>
  <c r="AK169" i="3"/>
  <c r="AK236" i="3"/>
  <c r="AK955" i="5"/>
  <c r="AK170" i="3"/>
  <c r="AK237" i="3"/>
  <c r="AK956" i="5"/>
  <c r="AK171" i="3"/>
  <c r="AK238" i="3"/>
  <c r="AK957" i="5"/>
  <c r="AK172" i="3"/>
  <c r="AK239" i="3"/>
  <c r="AK958" i="5"/>
  <c r="AK173" i="3"/>
  <c r="AK240" i="3"/>
  <c r="AK959" i="5"/>
  <c r="AK174" i="3"/>
  <c r="AK241" i="3"/>
  <c r="AK960" i="5"/>
  <c r="AK175" i="3"/>
  <c r="AK242" i="3"/>
  <c r="AK961" i="5"/>
  <c r="AK176" i="3"/>
  <c r="AK243" i="3"/>
  <c r="AK962" i="5"/>
  <c r="AK177" i="3"/>
  <c r="AK244" i="3"/>
  <c r="AK963" i="5"/>
  <c r="AK178" i="3"/>
  <c r="AK245" i="3"/>
  <c r="AK964" i="5"/>
  <c r="AK179" i="3"/>
  <c r="AK246" i="3"/>
  <c r="AK965" i="5"/>
  <c r="AK180" i="3"/>
  <c r="AK247" i="3"/>
  <c r="AK966" i="5"/>
  <c r="AK181" i="3"/>
  <c r="AK248" i="3"/>
  <c r="AK967" i="5"/>
  <c r="AK182" i="3"/>
  <c r="AK249" i="3"/>
  <c r="AK968" i="5"/>
  <c r="AK183" i="3"/>
  <c r="AK250" i="3"/>
  <c r="AK969" i="5"/>
  <c r="AK184" i="3"/>
  <c r="AK251" i="3"/>
  <c r="AK970" i="5"/>
  <c r="AK185" i="3"/>
  <c r="AK252" i="3"/>
  <c r="AK971" i="5"/>
  <c r="AK186" i="3"/>
  <c r="AK253" i="3"/>
  <c r="AK972" i="5"/>
  <c r="AK187" i="3"/>
  <c r="AK254" i="3"/>
  <c r="AK973" i="5"/>
  <c r="AK188" i="3"/>
  <c r="AK255" i="3"/>
  <c r="AK974" i="5"/>
  <c r="AK189" i="3"/>
  <c r="AK256" i="3"/>
  <c r="AK975" i="5"/>
  <c r="AK190" i="3"/>
  <c r="AK257" i="3"/>
  <c r="AK976" i="5"/>
  <c r="AK191" i="3"/>
  <c r="AK258" i="3"/>
  <c r="AK977" i="5"/>
  <c r="AK192" i="3"/>
  <c r="AK259" i="3"/>
  <c r="AK978" i="5"/>
  <c r="AK193" i="3"/>
  <c r="AK260" i="3"/>
  <c r="AK979" i="5"/>
  <c r="AK194" i="3"/>
  <c r="AK261" i="3"/>
  <c r="AK980" i="5"/>
  <c r="AK195" i="3"/>
  <c r="AK262" i="3"/>
  <c r="AK981" i="5"/>
  <c r="AK196" i="3"/>
  <c r="AK263" i="3"/>
  <c r="AK982" i="5"/>
  <c r="AK197" i="3"/>
  <c r="AK264" i="3"/>
  <c r="AK983" i="5"/>
  <c r="AK198" i="3"/>
  <c r="AK265" i="3"/>
  <c r="AK984" i="5"/>
  <c r="AK199" i="3"/>
  <c r="AK266" i="3"/>
  <c r="AP3" i="3"/>
  <c r="AJ928" i="5"/>
  <c r="AJ143" i="3"/>
  <c r="AJ210" i="3"/>
  <c r="AJ929" i="5"/>
  <c r="AJ144" i="3"/>
  <c r="AJ211" i="3"/>
  <c r="AJ930" i="5"/>
  <c r="AJ145" i="3"/>
  <c r="AJ212" i="3"/>
  <c r="AJ931" i="5"/>
  <c r="AJ146" i="3"/>
  <c r="AJ213" i="3"/>
  <c r="AJ932" i="5"/>
  <c r="AJ147" i="3"/>
  <c r="AJ214" i="3"/>
  <c r="AJ933" i="5"/>
  <c r="AJ148" i="3"/>
  <c r="AJ215" i="3"/>
  <c r="AJ934" i="5"/>
  <c r="AJ149" i="3"/>
  <c r="AJ216" i="3"/>
  <c r="AJ935" i="5"/>
  <c r="AJ150" i="3"/>
  <c r="AJ217" i="3"/>
  <c r="AJ936" i="5"/>
  <c r="AJ151" i="3"/>
  <c r="AJ218" i="3"/>
  <c r="AJ937" i="5"/>
  <c r="AJ152" i="3"/>
  <c r="AJ219" i="3"/>
  <c r="AJ938" i="5"/>
  <c r="AJ153" i="3"/>
  <c r="AJ220" i="3"/>
  <c r="AJ939" i="5"/>
  <c r="AJ154" i="3"/>
  <c r="AJ221" i="3"/>
  <c r="AJ940" i="5"/>
  <c r="AJ155" i="3"/>
  <c r="AJ222" i="3"/>
  <c r="AJ941" i="5"/>
  <c r="AJ156" i="3"/>
  <c r="AJ223" i="3"/>
  <c r="AJ942" i="5"/>
  <c r="AJ157" i="3"/>
  <c r="AJ224" i="3"/>
  <c r="AJ943" i="5"/>
  <c r="AJ158" i="3"/>
  <c r="AJ225" i="3"/>
  <c r="AJ944" i="5"/>
  <c r="AJ159" i="3"/>
  <c r="AJ226" i="3"/>
  <c r="AJ945" i="5"/>
  <c r="AJ160" i="3"/>
  <c r="AJ227" i="3"/>
  <c r="AJ946" i="5"/>
  <c r="AJ161" i="3"/>
  <c r="AJ228" i="3"/>
  <c r="AJ947" i="5"/>
  <c r="AJ162" i="3"/>
  <c r="AJ229" i="3"/>
  <c r="AJ948" i="5"/>
  <c r="AJ163" i="3"/>
  <c r="AJ230" i="3"/>
  <c r="AJ949" i="5"/>
  <c r="AJ164" i="3"/>
  <c r="AJ231" i="3"/>
  <c r="AJ950" i="5"/>
  <c r="AJ165" i="3"/>
  <c r="AJ232" i="3"/>
  <c r="AJ951" i="5"/>
  <c r="AJ166" i="3"/>
  <c r="AJ233" i="3"/>
  <c r="AJ952" i="5"/>
  <c r="AJ167" i="3"/>
  <c r="AJ234" i="3"/>
  <c r="AJ953" i="5"/>
  <c r="AJ168" i="3"/>
  <c r="AJ235" i="3"/>
  <c r="AJ954" i="5"/>
  <c r="AJ169" i="3"/>
  <c r="AJ236" i="3"/>
  <c r="AJ955" i="5"/>
  <c r="AJ170" i="3"/>
  <c r="AJ237" i="3"/>
  <c r="AJ956" i="5"/>
  <c r="AJ171" i="3"/>
  <c r="AJ238" i="3"/>
  <c r="AJ957" i="5"/>
  <c r="AJ172" i="3"/>
  <c r="AJ239" i="3"/>
  <c r="AJ958" i="5"/>
  <c r="AJ173" i="3"/>
  <c r="AJ240" i="3"/>
  <c r="AJ959" i="5"/>
  <c r="AJ174" i="3"/>
  <c r="AJ241" i="3"/>
  <c r="AJ960" i="5"/>
  <c r="AJ175" i="3"/>
  <c r="AJ242" i="3"/>
  <c r="AJ961" i="5"/>
  <c r="AJ176" i="3"/>
  <c r="AJ243" i="3"/>
  <c r="AJ962" i="5"/>
  <c r="AJ177" i="3"/>
  <c r="AJ244" i="3"/>
  <c r="AJ963" i="5"/>
  <c r="AJ178" i="3"/>
  <c r="AJ245" i="3"/>
  <c r="AJ964" i="5"/>
  <c r="AJ179" i="3"/>
  <c r="AJ246" i="3"/>
  <c r="AJ965" i="5"/>
  <c r="AJ180" i="3"/>
  <c r="AJ247" i="3"/>
  <c r="AJ966" i="5"/>
  <c r="AJ181" i="3"/>
  <c r="AJ248" i="3"/>
  <c r="AJ967" i="5"/>
  <c r="AJ182" i="3"/>
  <c r="AJ249" i="3"/>
  <c r="AJ968" i="5"/>
  <c r="AJ183" i="3"/>
  <c r="AJ250" i="3"/>
  <c r="AJ969" i="5"/>
  <c r="AJ184" i="3"/>
  <c r="AJ251" i="3"/>
  <c r="AJ970" i="5"/>
  <c r="AJ185" i="3"/>
  <c r="AJ252" i="3"/>
  <c r="AJ971" i="5"/>
  <c r="AJ186" i="3"/>
  <c r="AJ253" i="3"/>
  <c r="AJ972" i="5"/>
  <c r="AJ187" i="3"/>
  <c r="AJ254" i="3"/>
  <c r="AJ973" i="5"/>
  <c r="AJ188" i="3"/>
  <c r="AJ255" i="3"/>
  <c r="AJ974" i="5"/>
  <c r="AJ189" i="3"/>
  <c r="AJ256" i="3"/>
  <c r="AJ975" i="5"/>
  <c r="AJ190" i="3"/>
  <c r="AJ257" i="3"/>
  <c r="AJ976" i="5"/>
  <c r="AJ191" i="3"/>
  <c r="AJ258" i="3"/>
  <c r="AJ977" i="5"/>
  <c r="AJ192" i="3"/>
  <c r="AJ259" i="3"/>
  <c r="AJ978" i="5"/>
  <c r="AJ193" i="3"/>
  <c r="AJ260" i="3"/>
  <c r="AJ979" i="5"/>
  <c r="AJ194" i="3"/>
  <c r="AJ261" i="3"/>
  <c r="AJ980" i="5"/>
  <c r="AJ195" i="3"/>
  <c r="AJ262" i="3"/>
  <c r="AJ981" i="5"/>
  <c r="AJ196" i="3"/>
  <c r="AJ263" i="3"/>
  <c r="AJ982" i="5"/>
  <c r="AJ197" i="3"/>
  <c r="AJ264" i="3"/>
  <c r="AJ983" i="5"/>
  <c r="AJ198" i="3"/>
  <c r="AJ265" i="3"/>
  <c r="AJ984" i="5"/>
  <c r="AJ199" i="3"/>
  <c r="AJ266" i="3"/>
  <c r="AO3" i="3"/>
  <c r="AI928" i="5"/>
  <c r="AI143" i="3"/>
  <c r="AI210" i="3"/>
  <c r="AI929" i="5"/>
  <c r="AI144" i="3"/>
  <c r="AI211" i="3"/>
  <c r="AI930" i="5"/>
  <c r="AI145" i="3"/>
  <c r="AI212" i="3"/>
  <c r="AI931" i="5"/>
  <c r="AI146" i="3"/>
  <c r="AI213" i="3"/>
  <c r="AI932" i="5"/>
  <c r="AI147" i="3"/>
  <c r="AI214" i="3"/>
  <c r="AI933" i="5"/>
  <c r="AI148" i="3"/>
  <c r="AI215" i="3"/>
  <c r="AI934" i="5"/>
  <c r="AI149" i="3"/>
  <c r="AI216" i="3"/>
  <c r="AI935" i="5"/>
  <c r="AI150" i="3"/>
  <c r="AI217" i="3"/>
  <c r="AI936" i="5"/>
  <c r="AI151" i="3"/>
  <c r="AI218" i="3"/>
  <c r="AI937" i="5"/>
  <c r="AI152" i="3"/>
  <c r="AI219" i="3"/>
  <c r="AI938" i="5"/>
  <c r="AI153" i="3"/>
  <c r="AI220" i="3"/>
  <c r="AI939" i="5"/>
  <c r="AI154" i="3"/>
  <c r="AI221" i="3"/>
  <c r="AI940" i="5"/>
  <c r="AI155" i="3"/>
  <c r="AI222" i="3"/>
  <c r="AI941" i="5"/>
  <c r="AI156" i="3"/>
  <c r="AI223" i="3"/>
  <c r="AI942" i="5"/>
  <c r="AI157" i="3"/>
  <c r="AI224" i="3"/>
  <c r="AI943" i="5"/>
  <c r="AI158" i="3"/>
  <c r="AI225" i="3"/>
  <c r="AI944" i="5"/>
  <c r="AI159" i="3"/>
  <c r="AI226" i="3"/>
  <c r="AI945" i="5"/>
  <c r="AI160" i="3"/>
  <c r="AI227" i="3"/>
  <c r="AI946" i="5"/>
  <c r="AI161" i="3"/>
  <c r="AI228" i="3"/>
  <c r="AI947" i="5"/>
  <c r="AI162" i="3"/>
  <c r="AI229" i="3"/>
  <c r="AI948" i="5"/>
  <c r="AI163" i="3"/>
  <c r="AI230" i="3"/>
  <c r="AI949" i="5"/>
  <c r="AI164" i="3"/>
  <c r="AI231" i="3"/>
  <c r="AI950" i="5"/>
  <c r="AI165" i="3"/>
  <c r="AI232" i="3"/>
  <c r="AI951" i="5"/>
  <c r="AI166" i="3"/>
  <c r="AI233" i="3"/>
  <c r="AI952" i="5"/>
  <c r="AI167" i="3"/>
  <c r="AI234" i="3"/>
  <c r="AI953" i="5"/>
  <c r="AI168" i="3"/>
  <c r="AI235" i="3"/>
  <c r="AI954" i="5"/>
  <c r="AI169" i="3"/>
  <c r="AI236" i="3"/>
  <c r="AI955" i="5"/>
  <c r="AI170" i="3"/>
  <c r="AI237" i="3"/>
  <c r="AI956" i="5"/>
  <c r="AI171" i="3"/>
  <c r="AI238" i="3"/>
  <c r="AI957" i="5"/>
  <c r="AI172" i="3"/>
  <c r="AI239" i="3"/>
  <c r="AI958" i="5"/>
  <c r="AI173" i="3"/>
  <c r="AI240" i="3"/>
  <c r="AI959" i="5"/>
  <c r="AI174" i="3"/>
  <c r="AI241" i="3"/>
  <c r="AI960" i="5"/>
  <c r="AI175" i="3"/>
  <c r="AI242" i="3"/>
  <c r="AI961" i="5"/>
  <c r="AI176" i="3"/>
  <c r="AI243" i="3"/>
  <c r="AI962" i="5"/>
  <c r="AI177" i="3"/>
  <c r="AI244" i="3"/>
  <c r="AI963" i="5"/>
  <c r="AI178" i="3"/>
  <c r="AI245" i="3"/>
  <c r="AI964" i="5"/>
  <c r="AI179" i="3"/>
  <c r="AI246" i="3"/>
  <c r="AI965" i="5"/>
  <c r="AI180" i="3"/>
  <c r="AI247" i="3"/>
  <c r="AI966" i="5"/>
  <c r="AI181" i="3"/>
  <c r="AI248" i="3"/>
  <c r="AI967" i="5"/>
  <c r="AI182" i="3"/>
  <c r="AI249" i="3"/>
  <c r="AI968" i="5"/>
  <c r="AI183" i="3"/>
  <c r="AI250" i="3"/>
  <c r="AI969" i="5"/>
  <c r="AI184" i="3"/>
  <c r="AI251" i="3"/>
  <c r="AI970" i="5"/>
  <c r="AI185" i="3"/>
  <c r="AI252" i="3"/>
  <c r="AI971" i="5"/>
  <c r="AI186" i="3"/>
  <c r="AI253" i="3"/>
  <c r="AI972" i="5"/>
  <c r="AI187" i="3"/>
  <c r="AI254" i="3"/>
  <c r="AI973" i="5"/>
  <c r="AI188" i="3"/>
  <c r="AI255" i="3"/>
  <c r="AI974" i="5"/>
  <c r="AI189" i="3"/>
  <c r="AI256" i="3"/>
  <c r="AI975" i="5"/>
  <c r="AI190" i="3"/>
  <c r="AI257" i="3"/>
  <c r="AI976" i="5"/>
  <c r="AI191" i="3"/>
  <c r="AI258" i="3"/>
  <c r="AI977" i="5"/>
  <c r="AI192" i="3"/>
  <c r="AI259" i="3"/>
  <c r="AI978" i="5"/>
  <c r="AI193" i="3"/>
  <c r="AI260" i="3"/>
  <c r="AI979" i="5"/>
  <c r="AI194" i="3"/>
  <c r="AI261" i="3"/>
  <c r="AI980" i="5"/>
  <c r="AI195" i="3"/>
  <c r="AI262" i="3"/>
  <c r="AI981" i="5"/>
  <c r="AI196" i="3"/>
  <c r="AI263" i="3"/>
  <c r="AI982" i="5"/>
  <c r="AI197" i="3"/>
  <c r="AI264" i="3"/>
  <c r="AI983" i="5"/>
  <c r="AI198" i="3"/>
  <c r="AI265" i="3"/>
  <c r="AI984" i="5"/>
  <c r="AI199" i="3"/>
  <c r="AI266" i="3"/>
  <c r="AN3" i="3"/>
  <c r="AH928" i="5"/>
  <c r="AH143" i="3"/>
  <c r="AH210" i="3"/>
  <c r="AH929" i="5"/>
  <c r="AH144" i="3"/>
  <c r="AH211" i="3"/>
  <c r="AH930" i="5"/>
  <c r="AH145" i="3"/>
  <c r="AH212" i="3"/>
  <c r="AH931" i="5"/>
  <c r="AH146" i="3"/>
  <c r="AH213" i="3"/>
  <c r="AH932" i="5"/>
  <c r="AH147" i="3"/>
  <c r="AH214" i="3"/>
  <c r="AH933" i="5"/>
  <c r="AH148" i="3"/>
  <c r="AH215" i="3"/>
  <c r="AH934" i="5"/>
  <c r="AH149" i="3"/>
  <c r="AH216" i="3"/>
  <c r="AH935" i="5"/>
  <c r="AH150" i="3"/>
  <c r="AH217" i="3"/>
  <c r="AH936" i="5"/>
  <c r="AH151" i="3"/>
  <c r="AH218" i="3"/>
  <c r="AH937" i="5"/>
  <c r="AH152" i="3"/>
  <c r="AH219" i="3"/>
  <c r="AH938" i="5"/>
  <c r="AH153" i="3"/>
  <c r="AH220" i="3"/>
  <c r="AH939" i="5"/>
  <c r="AH154" i="3"/>
  <c r="AH221" i="3"/>
  <c r="AH940" i="5"/>
  <c r="AH155" i="3"/>
  <c r="AH222" i="3"/>
  <c r="AH941" i="5"/>
  <c r="AH156" i="3"/>
  <c r="AH223" i="3"/>
  <c r="AH942" i="5"/>
  <c r="AH157" i="3"/>
  <c r="AH224" i="3"/>
  <c r="AH943" i="5"/>
  <c r="AH158" i="3"/>
  <c r="AH225" i="3"/>
  <c r="AH944" i="5"/>
  <c r="AH159" i="3"/>
  <c r="AH226" i="3"/>
  <c r="AH945" i="5"/>
  <c r="AH160" i="3"/>
  <c r="AH227" i="3"/>
  <c r="AH946" i="5"/>
  <c r="AH161" i="3"/>
  <c r="AH228" i="3"/>
  <c r="AH947" i="5"/>
  <c r="AH162" i="3"/>
  <c r="AH229" i="3"/>
  <c r="AH948" i="5"/>
  <c r="AH163" i="3"/>
  <c r="AH230" i="3"/>
  <c r="AH949" i="5"/>
  <c r="AH164" i="3"/>
  <c r="AH231" i="3"/>
  <c r="AH950" i="5"/>
  <c r="AH165" i="3"/>
  <c r="AH232" i="3"/>
  <c r="AH951" i="5"/>
  <c r="AH166" i="3"/>
  <c r="AH233" i="3"/>
  <c r="AH952" i="5"/>
  <c r="AH167" i="3"/>
  <c r="AH234" i="3"/>
  <c r="AH953" i="5"/>
  <c r="AH168" i="3"/>
  <c r="AH235" i="3"/>
  <c r="AH954" i="5"/>
  <c r="AH169" i="3"/>
  <c r="AH236" i="3"/>
  <c r="AH955" i="5"/>
  <c r="AH170" i="3"/>
  <c r="AH237" i="3"/>
  <c r="AH956" i="5"/>
  <c r="AH171" i="3"/>
  <c r="AH238" i="3"/>
  <c r="AH957" i="5"/>
  <c r="AH172" i="3"/>
  <c r="AH239" i="3"/>
  <c r="AH958" i="5"/>
  <c r="AH173" i="3"/>
  <c r="AH240" i="3"/>
  <c r="AH959" i="5"/>
  <c r="AH174" i="3"/>
  <c r="AH241" i="3"/>
  <c r="AH960" i="5"/>
  <c r="AH175" i="3"/>
  <c r="AH242" i="3"/>
  <c r="AH961" i="5"/>
  <c r="AH176" i="3"/>
  <c r="AH243" i="3"/>
  <c r="AH962" i="5"/>
  <c r="AH177" i="3"/>
  <c r="AH244" i="3"/>
  <c r="AH963" i="5"/>
  <c r="AH178" i="3"/>
  <c r="AH245" i="3"/>
  <c r="AH964" i="5"/>
  <c r="AH179" i="3"/>
  <c r="AH246" i="3"/>
  <c r="AH965" i="5"/>
  <c r="AH180" i="3"/>
  <c r="AH247" i="3"/>
  <c r="AH966" i="5"/>
  <c r="AH181" i="3"/>
  <c r="AH248" i="3"/>
  <c r="AH967" i="5"/>
  <c r="AH182" i="3"/>
  <c r="AH249" i="3"/>
  <c r="AH968" i="5"/>
  <c r="AH183" i="3"/>
  <c r="AH250" i="3"/>
  <c r="AH969" i="5"/>
  <c r="AH184" i="3"/>
  <c r="AH251" i="3"/>
  <c r="AH970" i="5"/>
  <c r="AH185" i="3"/>
  <c r="AH252" i="3"/>
  <c r="AH971" i="5"/>
  <c r="AH186" i="3"/>
  <c r="AH253" i="3"/>
  <c r="AH972" i="5"/>
  <c r="AH187" i="3"/>
  <c r="AH254" i="3"/>
  <c r="AH973" i="5"/>
  <c r="AH188" i="3"/>
  <c r="AH255" i="3"/>
  <c r="AH974" i="5"/>
  <c r="AH189" i="3"/>
  <c r="AH256" i="3"/>
  <c r="AH975" i="5"/>
  <c r="AH190" i="3"/>
  <c r="AH257" i="3"/>
  <c r="AH976" i="5"/>
  <c r="AH191" i="3"/>
  <c r="AH258" i="3"/>
  <c r="AH977" i="5"/>
  <c r="AH192" i="3"/>
  <c r="AH259" i="3"/>
  <c r="AH978" i="5"/>
  <c r="AH193" i="3"/>
  <c r="AH260" i="3"/>
  <c r="AH979" i="5"/>
  <c r="AH194" i="3"/>
  <c r="AH261" i="3"/>
  <c r="AH980" i="5"/>
  <c r="AH195" i="3"/>
  <c r="AH262" i="3"/>
  <c r="AH981" i="5"/>
  <c r="AH196" i="3"/>
  <c r="AH263" i="3"/>
  <c r="AH982" i="5"/>
  <c r="AH197" i="3"/>
  <c r="AH264" i="3"/>
  <c r="AH983" i="5"/>
  <c r="AH198" i="3"/>
  <c r="AH265" i="3"/>
  <c r="AH984" i="5"/>
  <c r="AH199" i="3"/>
  <c r="AH266" i="3"/>
  <c r="AM3" i="3"/>
  <c r="AG928" i="5"/>
  <c r="AG143" i="3"/>
  <c r="AG210" i="3"/>
  <c r="AG929" i="5"/>
  <c r="AG144" i="3"/>
  <c r="AG211" i="3"/>
  <c r="AG930" i="5"/>
  <c r="AG145" i="3"/>
  <c r="AG212" i="3"/>
  <c r="AG931" i="5"/>
  <c r="AG146" i="3"/>
  <c r="AG213" i="3"/>
  <c r="AG932" i="5"/>
  <c r="AG147" i="3"/>
  <c r="AG214" i="3"/>
  <c r="AG933" i="5"/>
  <c r="AG148" i="3"/>
  <c r="AG215" i="3"/>
  <c r="AG934" i="5"/>
  <c r="AG149" i="3"/>
  <c r="AG216" i="3"/>
  <c r="AG935" i="5"/>
  <c r="AG150" i="3"/>
  <c r="AG217" i="3"/>
  <c r="AG936" i="5"/>
  <c r="AG151" i="3"/>
  <c r="AG218" i="3"/>
  <c r="AG937" i="5"/>
  <c r="AG152" i="3"/>
  <c r="AG219" i="3"/>
  <c r="AG938" i="5"/>
  <c r="AG153" i="3"/>
  <c r="AG220" i="3"/>
  <c r="AG939" i="5"/>
  <c r="AG154" i="3"/>
  <c r="AG221" i="3"/>
  <c r="AG940" i="5"/>
  <c r="AG155" i="3"/>
  <c r="AG222" i="3"/>
  <c r="AG941" i="5"/>
  <c r="AG156" i="3"/>
  <c r="AG223" i="3"/>
  <c r="AG942" i="5"/>
  <c r="AG157" i="3"/>
  <c r="AG224" i="3"/>
  <c r="AG943" i="5"/>
  <c r="AG158" i="3"/>
  <c r="AG225" i="3"/>
  <c r="AG944" i="5"/>
  <c r="AG159" i="3"/>
  <c r="AG226" i="3"/>
  <c r="AG945" i="5"/>
  <c r="AG160" i="3"/>
  <c r="AG227" i="3"/>
  <c r="AG946" i="5"/>
  <c r="AG161" i="3"/>
  <c r="AG228" i="3"/>
  <c r="AG947" i="5"/>
  <c r="AG162" i="3"/>
  <c r="AG229" i="3"/>
  <c r="AG948" i="5"/>
  <c r="AG163" i="3"/>
  <c r="AG230" i="3"/>
  <c r="AG949" i="5"/>
  <c r="AG164" i="3"/>
  <c r="AG231" i="3"/>
  <c r="AG950" i="5"/>
  <c r="AG165" i="3"/>
  <c r="AG232" i="3"/>
  <c r="AG951" i="5"/>
  <c r="AG166" i="3"/>
  <c r="AG233" i="3"/>
  <c r="AG952" i="5"/>
  <c r="AG167" i="3"/>
  <c r="AG234" i="3"/>
  <c r="AG953" i="5"/>
  <c r="AG168" i="3"/>
  <c r="AG235" i="3"/>
  <c r="AG954" i="5"/>
  <c r="AG169" i="3"/>
  <c r="AG236" i="3"/>
  <c r="AG955" i="5"/>
  <c r="AG170" i="3"/>
  <c r="AG237" i="3"/>
  <c r="AG956" i="5"/>
  <c r="AG171" i="3"/>
  <c r="AG238" i="3"/>
  <c r="AG957" i="5"/>
  <c r="AG172" i="3"/>
  <c r="AG239" i="3"/>
  <c r="AG958" i="5"/>
  <c r="AG173" i="3"/>
  <c r="AG240" i="3"/>
  <c r="AG959" i="5"/>
  <c r="AG174" i="3"/>
  <c r="AG241" i="3"/>
  <c r="AG960" i="5"/>
  <c r="AG175" i="3"/>
  <c r="AG242" i="3"/>
  <c r="AG961" i="5"/>
  <c r="AG176" i="3"/>
  <c r="AG243" i="3"/>
  <c r="AG962" i="5"/>
  <c r="AG177" i="3"/>
  <c r="AG244" i="3"/>
  <c r="AG963" i="5"/>
  <c r="AG178" i="3"/>
  <c r="AG245" i="3"/>
  <c r="AG964" i="5"/>
  <c r="AG179" i="3"/>
  <c r="AG246" i="3"/>
  <c r="AG965" i="5"/>
  <c r="AG180" i="3"/>
  <c r="AG247" i="3"/>
  <c r="AG966" i="5"/>
  <c r="AG181" i="3"/>
  <c r="AG248" i="3"/>
  <c r="AG967" i="5"/>
  <c r="AG182" i="3"/>
  <c r="AG249" i="3"/>
  <c r="AG968" i="5"/>
  <c r="AG183" i="3"/>
  <c r="AG250" i="3"/>
  <c r="AG969" i="5"/>
  <c r="AG184" i="3"/>
  <c r="AG251" i="3"/>
  <c r="AG970" i="5"/>
  <c r="AG185" i="3"/>
  <c r="AG252" i="3"/>
  <c r="AG971" i="5"/>
  <c r="AG186" i="3"/>
  <c r="AG253" i="3"/>
  <c r="AG972" i="5"/>
  <c r="AG187" i="3"/>
  <c r="AG254" i="3"/>
  <c r="AG973" i="5"/>
  <c r="AG188" i="3"/>
  <c r="AG255" i="3"/>
  <c r="AG974" i="5"/>
  <c r="AG189" i="3"/>
  <c r="AG256" i="3"/>
  <c r="AG975" i="5"/>
  <c r="AG190" i="3"/>
  <c r="AG257" i="3"/>
  <c r="AG976" i="5"/>
  <c r="AG191" i="3"/>
  <c r="AG258" i="3"/>
  <c r="AG977" i="5"/>
  <c r="AG192" i="3"/>
  <c r="AG259" i="3"/>
  <c r="AG978" i="5"/>
  <c r="AG193" i="3"/>
  <c r="AG260" i="3"/>
  <c r="AG979" i="5"/>
  <c r="AG194" i="3"/>
  <c r="AG261" i="3"/>
  <c r="AG980" i="5"/>
  <c r="AG195" i="3"/>
  <c r="AG262" i="3"/>
  <c r="AG981" i="5"/>
  <c r="AG196" i="3"/>
  <c r="AG263" i="3"/>
  <c r="AG982" i="5"/>
  <c r="AG197" i="3"/>
  <c r="AG264" i="3"/>
  <c r="AG983" i="5"/>
  <c r="AG198" i="3"/>
  <c r="AG265" i="3"/>
  <c r="AG984" i="5"/>
  <c r="AG199" i="3"/>
  <c r="AG266" i="3"/>
  <c r="AL3" i="3"/>
  <c r="AF928" i="5"/>
  <c r="AF143" i="3"/>
  <c r="AF210" i="3"/>
  <c r="AF929" i="5"/>
  <c r="AF144" i="3"/>
  <c r="AF211" i="3"/>
  <c r="AF930" i="5"/>
  <c r="AF145" i="3"/>
  <c r="AF212" i="3"/>
  <c r="AF931" i="5"/>
  <c r="AF146" i="3"/>
  <c r="AF213" i="3"/>
  <c r="AF932" i="5"/>
  <c r="AF147" i="3"/>
  <c r="AF214" i="3"/>
  <c r="AF933" i="5"/>
  <c r="AF148" i="3"/>
  <c r="AF215" i="3"/>
  <c r="AF934" i="5"/>
  <c r="AF149" i="3"/>
  <c r="AF216" i="3"/>
  <c r="AF935" i="5"/>
  <c r="AF150" i="3"/>
  <c r="AF217" i="3"/>
  <c r="AF936" i="5"/>
  <c r="AF151" i="3"/>
  <c r="AF218" i="3"/>
  <c r="AF937" i="5"/>
  <c r="AF152" i="3"/>
  <c r="AF219" i="3"/>
  <c r="AF938" i="5"/>
  <c r="AF153" i="3"/>
  <c r="AF220" i="3"/>
  <c r="AF939" i="5"/>
  <c r="AF154" i="3"/>
  <c r="AF221" i="3"/>
  <c r="AF940" i="5"/>
  <c r="AF155" i="3"/>
  <c r="AF222" i="3"/>
  <c r="AF941" i="5"/>
  <c r="AF156" i="3"/>
  <c r="AF223" i="3"/>
  <c r="AF942" i="5"/>
  <c r="AF157" i="3"/>
  <c r="AF224" i="3"/>
  <c r="AF943" i="5"/>
  <c r="AF158" i="3"/>
  <c r="AF225" i="3"/>
  <c r="AF944" i="5"/>
  <c r="AF159" i="3"/>
  <c r="AF226" i="3"/>
  <c r="AF945" i="5"/>
  <c r="AF160" i="3"/>
  <c r="AF227" i="3"/>
  <c r="AF946" i="5"/>
  <c r="AF161" i="3"/>
  <c r="AF228" i="3"/>
  <c r="AF947" i="5"/>
  <c r="AF162" i="3"/>
  <c r="AF229" i="3"/>
  <c r="AF948" i="5"/>
  <c r="AF163" i="3"/>
  <c r="AF230" i="3"/>
  <c r="AF949" i="5"/>
  <c r="AF164" i="3"/>
  <c r="AF231" i="3"/>
  <c r="AF950" i="5"/>
  <c r="AF165" i="3"/>
  <c r="AF232" i="3"/>
  <c r="AF951" i="5"/>
  <c r="AF166" i="3"/>
  <c r="AF233" i="3"/>
  <c r="AF952" i="5"/>
  <c r="AF167" i="3"/>
  <c r="AF234" i="3"/>
  <c r="AF953" i="5"/>
  <c r="AF168" i="3"/>
  <c r="AF235" i="3"/>
  <c r="AF954" i="5"/>
  <c r="AF169" i="3"/>
  <c r="AF236" i="3"/>
  <c r="AF955" i="5"/>
  <c r="AF170" i="3"/>
  <c r="AF237" i="3"/>
  <c r="AF956" i="5"/>
  <c r="AF171" i="3"/>
  <c r="AF238" i="3"/>
  <c r="AF957" i="5"/>
  <c r="AF172" i="3"/>
  <c r="AF239" i="3"/>
  <c r="AF958" i="5"/>
  <c r="AF173" i="3"/>
  <c r="AF240" i="3"/>
  <c r="AF959" i="5"/>
  <c r="AF174" i="3"/>
  <c r="AF241" i="3"/>
  <c r="AF960" i="5"/>
  <c r="AF175" i="3"/>
  <c r="AF242" i="3"/>
  <c r="AF961" i="5"/>
  <c r="AF176" i="3"/>
  <c r="AF243" i="3"/>
  <c r="AF962" i="5"/>
  <c r="AF177" i="3"/>
  <c r="AF244" i="3"/>
  <c r="AF963" i="5"/>
  <c r="AF178" i="3"/>
  <c r="AF245" i="3"/>
  <c r="AF964" i="5"/>
  <c r="AF179" i="3"/>
  <c r="AF246" i="3"/>
  <c r="AF965" i="5"/>
  <c r="AF180" i="3"/>
  <c r="AF247" i="3"/>
  <c r="AF966" i="5"/>
  <c r="AF181" i="3"/>
  <c r="AF248" i="3"/>
  <c r="AF967" i="5"/>
  <c r="AF182" i="3"/>
  <c r="AF249" i="3"/>
  <c r="AF968" i="5"/>
  <c r="AF183" i="3"/>
  <c r="AF250" i="3"/>
  <c r="AF969" i="5"/>
  <c r="AF184" i="3"/>
  <c r="AF251" i="3"/>
  <c r="AF970" i="5"/>
  <c r="AF185" i="3"/>
  <c r="AF252" i="3"/>
  <c r="AF971" i="5"/>
  <c r="AF186" i="3"/>
  <c r="AF253" i="3"/>
  <c r="AF972" i="5"/>
  <c r="AF187" i="3"/>
  <c r="AF254" i="3"/>
  <c r="AF973" i="5"/>
  <c r="AF188" i="3"/>
  <c r="AF255" i="3"/>
  <c r="AF974" i="5"/>
  <c r="AF189" i="3"/>
  <c r="AF256" i="3"/>
  <c r="AF975" i="5"/>
  <c r="AF190" i="3"/>
  <c r="AF257" i="3"/>
  <c r="AF976" i="5"/>
  <c r="AF191" i="3"/>
  <c r="AF258" i="3"/>
  <c r="AF977" i="5"/>
  <c r="AF192" i="3"/>
  <c r="AF259" i="3"/>
  <c r="AF978" i="5"/>
  <c r="AF193" i="3"/>
  <c r="AF260" i="3"/>
  <c r="AF979" i="5"/>
  <c r="AF194" i="3"/>
  <c r="AF261" i="3"/>
  <c r="AF980" i="5"/>
  <c r="AF195" i="3"/>
  <c r="AF262" i="3"/>
  <c r="AF981" i="5"/>
  <c r="AF196" i="3"/>
  <c r="AF263" i="3"/>
  <c r="AF982" i="5"/>
  <c r="AF197" i="3"/>
  <c r="AF264" i="3"/>
  <c r="AF983" i="5"/>
  <c r="AF198" i="3"/>
  <c r="AF265" i="3"/>
  <c r="AF984" i="5"/>
  <c r="AF199" i="3"/>
  <c r="AF266" i="3"/>
  <c r="AK3" i="3"/>
  <c r="AE928" i="5"/>
  <c r="AE143" i="3"/>
  <c r="AE210" i="3"/>
  <c r="AE929" i="5"/>
  <c r="AE144" i="3"/>
  <c r="AE211" i="3"/>
  <c r="AE930" i="5"/>
  <c r="AE145" i="3"/>
  <c r="AE212" i="3"/>
  <c r="AE931" i="5"/>
  <c r="AE146" i="3"/>
  <c r="AE213" i="3"/>
  <c r="AE932" i="5"/>
  <c r="AE147" i="3"/>
  <c r="AE214" i="3"/>
  <c r="AE933" i="5"/>
  <c r="AE148" i="3"/>
  <c r="AE215" i="3"/>
  <c r="AE934" i="5"/>
  <c r="AE149" i="3"/>
  <c r="AE216" i="3"/>
  <c r="AE935" i="5"/>
  <c r="AE150" i="3"/>
  <c r="AE217" i="3"/>
  <c r="AE936" i="5"/>
  <c r="AE151" i="3"/>
  <c r="AE218" i="3"/>
  <c r="AE937" i="5"/>
  <c r="AE152" i="3"/>
  <c r="AE219" i="3"/>
  <c r="AE938" i="5"/>
  <c r="AE153" i="3"/>
  <c r="AE220" i="3"/>
  <c r="AE939" i="5"/>
  <c r="AE154" i="3"/>
  <c r="AE221" i="3"/>
  <c r="AE940" i="5"/>
  <c r="AE155" i="3"/>
  <c r="AE222" i="3"/>
  <c r="AE941" i="5"/>
  <c r="AE156" i="3"/>
  <c r="AE223" i="3"/>
  <c r="AE942" i="5"/>
  <c r="AE157" i="3"/>
  <c r="AE224" i="3"/>
  <c r="AE943" i="5"/>
  <c r="AE158" i="3"/>
  <c r="AE225" i="3"/>
  <c r="AE944" i="5"/>
  <c r="AE159" i="3"/>
  <c r="AE226" i="3"/>
  <c r="AE945" i="5"/>
  <c r="AE160" i="3"/>
  <c r="AE227" i="3"/>
  <c r="AE946" i="5"/>
  <c r="AE161" i="3"/>
  <c r="AE228" i="3"/>
  <c r="AE947" i="5"/>
  <c r="AE162" i="3"/>
  <c r="AE229" i="3"/>
  <c r="AE948" i="5"/>
  <c r="AE163" i="3"/>
  <c r="AE230" i="3"/>
  <c r="AE949" i="5"/>
  <c r="AE164" i="3"/>
  <c r="AE231" i="3"/>
  <c r="AE950" i="5"/>
  <c r="AE165" i="3"/>
  <c r="AE232" i="3"/>
  <c r="AE951" i="5"/>
  <c r="AE166" i="3"/>
  <c r="AE233" i="3"/>
  <c r="AE952" i="5"/>
  <c r="AE167" i="3"/>
  <c r="AE234" i="3"/>
  <c r="AE953" i="5"/>
  <c r="AE168" i="3"/>
  <c r="AE235" i="3"/>
  <c r="AE954" i="5"/>
  <c r="AE169" i="3"/>
  <c r="AE236" i="3"/>
  <c r="AE955" i="5"/>
  <c r="AE170" i="3"/>
  <c r="AE237" i="3"/>
  <c r="AE956" i="5"/>
  <c r="AE171" i="3"/>
  <c r="AE238" i="3"/>
  <c r="AE957" i="5"/>
  <c r="AE172" i="3"/>
  <c r="AE239" i="3"/>
  <c r="AE958" i="5"/>
  <c r="AE173" i="3"/>
  <c r="AE240" i="3"/>
  <c r="AE959" i="5"/>
  <c r="AE174" i="3"/>
  <c r="AE241" i="3"/>
  <c r="AE960" i="5"/>
  <c r="AE175" i="3"/>
  <c r="AE242" i="3"/>
  <c r="AE961" i="5"/>
  <c r="AE176" i="3"/>
  <c r="AE243" i="3"/>
  <c r="AE962" i="5"/>
  <c r="AE177" i="3"/>
  <c r="AE244" i="3"/>
  <c r="AE963" i="5"/>
  <c r="AE178" i="3"/>
  <c r="AE245" i="3"/>
  <c r="AE964" i="5"/>
  <c r="AE179" i="3"/>
  <c r="AE246" i="3"/>
  <c r="AE965" i="5"/>
  <c r="AE180" i="3"/>
  <c r="AE247" i="3"/>
  <c r="AE966" i="5"/>
  <c r="AE181" i="3"/>
  <c r="AE248" i="3"/>
  <c r="AE967" i="5"/>
  <c r="AE182" i="3"/>
  <c r="AE249" i="3"/>
  <c r="AE968" i="5"/>
  <c r="AE183" i="3"/>
  <c r="AE250" i="3"/>
  <c r="AE969" i="5"/>
  <c r="AE184" i="3"/>
  <c r="AE251" i="3"/>
  <c r="AE970" i="5"/>
  <c r="AE185" i="3"/>
  <c r="AE252" i="3"/>
  <c r="AE971" i="5"/>
  <c r="AE186" i="3"/>
  <c r="AE253" i="3"/>
  <c r="AE972" i="5"/>
  <c r="AE187" i="3"/>
  <c r="AE254" i="3"/>
  <c r="AE973" i="5"/>
  <c r="AE188" i="3"/>
  <c r="AE255" i="3"/>
  <c r="AE974" i="5"/>
  <c r="AE189" i="3"/>
  <c r="AE256" i="3"/>
  <c r="AE975" i="5"/>
  <c r="AE190" i="3"/>
  <c r="AE257" i="3"/>
  <c r="AE976" i="5"/>
  <c r="AE191" i="3"/>
  <c r="AE258" i="3"/>
  <c r="AE977" i="5"/>
  <c r="AE192" i="3"/>
  <c r="AE259" i="3"/>
  <c r="AE978" i="5"/>
  <c r="AE193" i="3"/>
  <c r="AE260" i="3"/>
  <c r="AE979" i="5"/>
  <c r="AE194" i="3"/>
  <c r="AE261" i="3"/>
  <c r="AE980" i="5"/>
  <c r="AE195" i="3"/>
  <c r="AE262" i="3"/>
  <c r="AE981" i="5"/>
  <c r="AE196" i="3"/>
  <c r="AE263" i="3"/>
  <c r="AE982" i="5"/>
  <c r="AE197" i="3"/>
  <c r="AE264" i="3"/>
  <c r="AE983" i="5"/>
  <c r="AE198" i="3"/>
  <c r="AE265" i="3"/>
  <c r="AE984" i="5"/>
  <c r="AE199" i="3"/>
  <c r="AE266" i="3"/>
  <c r="AJ3" i="3"/>
  <c r="AD928" i="5"/>
  <c r="AD143" i="3"/>
  <c r="AD210" i="3"/>
  <c r="AD929" i="5"/>
  <c r="AD144" i="3"/>
  <c r="AD211" i="3"/>
  <c r="AD930" i="5"/>
  <c r="AD145" i="3"/>
  <c r="AD212" i="3"/>
  <c r="AD931" i="5"/>
  <c r="AD146" i="3"/>
  <c r="AD213" i="3"/>
  <c r="AD932" i="5"/>
  <c r="AD147" i="3"/>
  <c r="AD214" i="3"/>
  <c r="AD933" i="5"/>
  <c r="AD148" i="3"/>
  <c r="AD215" i="3"/>
  <c r="AD934" i="5"/>
  <c r="AD149" i="3"/>
  <c r="AD216" i="3"/>
  <c r="AD935" i="5"/>
  <c r="AD150" i="3"/>
  <c r="AD217" i="3"/>
  <c r="AD936" i="5"/>
  <c r="AD151" i="3"/>
  <c r="AD218" i="3"/>
  <c r="AD937" i="5"/>
  <c r="AD152" i="3"/>
  <c r="AD219" i="3"/>
  <c r="AD938" i="5"/>
  <c r="AD153" i="3"/>
  <c r="AD220" i="3"/>
  <c r="AD939" i="5"/>
  <c r="AD154" i="3"/>
  <c r="AD221" i="3"/>
  <c r="AD940" i="5"/>
  <c r="AD155" i="3"/>
  <c r="AD222" i="3"/>
  <c r="AD941" i="5"/>
  <c r="AD156" i="3"/>
  <c r="AD223" i="3"/>
  <c r="AD942" i="5"/>
  <c r="AD157" i="3"/>
  <c r="AD224" i="3"/>
  <c r="AD943" i="5"/>
  <c r="AD158" i="3"/>
  <c r="AD225" i="3"/>
  <c r="AD944" i="5"/>
  <c r="AD159" i="3"/>
  <c r="AD226" i="3"/>
  <c r="AD945" i="5"/>
  <c r="AD160" i="3"/>
  <c r="AD227" i="3"/>
  <c r="AD946" i="5"/>
  <c r="AD161" i="3"/>
  <c r="AD228" i="3"/>
  <c r="AD947" i="5"/>
  <c r="AD162" i="3"/>
  <c r="AD229" i="3"/>
  <c r="AD948" i="5"/>
  <c r="AD163" i="3"/>
  <c r="AD230" i="3"/>
  <c r="AD949" i="5"/>
  <c r="AD164" i="3"/>
  <c r="AD231" i="3"/>
  <c r="AD950" i="5"/>
  <c r="AD165" i="3"/>
  <c r="AD232" i="3"/>
  <c r="AD951" i="5"/>
  <c r="AD166" i="3"/>
  <c r="AD233" i="3"/>
  <c r="AD952" i="5"/>
  <c r="AD167" i="3"/>
  <c r="AD234" i="3"/>
  <c r="AD953" i="5"/>
  <c r="AD168" i="3"/>
  <c r="AD235" i="3"/>
  <c r="AD954" i="5"/>
  <c r="AD169" i="3"/>
  <c r="AD236" i="3"/>
  <c r="AD955" i="5"/>
  <c r="AD170" i="3"/>
  <c r="AD237" i="3"/>
  <c r="AD956" i="5"/>
  <c r="AD171" i="3"/>
  <c r="AD238" i="3"/>
  <c r="AD957" i="5"/>
  <c r="AD172" i="3"/>
  <c r="AD239" i="3"/>
  <c r="AD958" i="5"/>
  <c r="AD173" i="3"/>
  <c r="AD240" i="3"/>
  <c r="AD959" i="5"/>
  <c r="AD174" i="3"/>
  <c r="AD241" i="3"/>
  <c r="AD960" i="5"/>
  <c r="AD175" i="3"/>
  <c r="AD242" i="3"/>
  <c r="AD961" i="5"/>
  <c r="AD176" i="3"/>
  <c r="AD243" i="3"/>
  <c r="AD962" i="5"/>
  <c r="AD177" i="3"/>
  <c r="AD244" i="3"/>
  <c r="AD963" i="5"/>
  <c r="AD178" i="3"/>
  <c r="AD245" i="3"/>
  <c r="AD964" i="5"/>
  <c r="AD179" i="3"/>
  <c r="AD246" i="3"/>
  <c r="AD965" i="5"/>
  <c r="AD180" i="3"/>
  <c r="AD247" i="3"/>
  <c r="AD966" i="5"/>
  <c r="AD181" i="3"/>
  <c r="AD248" i="3"/>
  <c r="AD967" i="5"/>
  <c r="AD182" i="3"/>
  <c r="AD249" i="3"/>
  <c r="AD968" i="5"/>
  <c r="AD183" i="3"/>
  <c r="AD250" i="3"/>
  <c r="AD969" i="5"/>
  <c r="AD184" i="3"/>
  <c r="AD251" i="3"/>
  <c r="AD970" i="5"/>
  <c r="AD185" i="3"/>
  <c r="AD252" i="3"/>
  <c r="AD971" i="5"/>
  <c r="AD186" i="3"/>
  <c r="AD253" i="3"/>
  <c r="AD972" i="5"/>
  <c r="AD187" i="3"/>
  <c r="AD254" i="3"/>
  <c r="AD973" i="5"/>
  <c r="AD188" i="3"/>
  <c r="AD255" i="3"/>
  <c r="AD974" i="5"/>
  <c r="AD189" i="3"/>
  <c r="AD256" i="3"/>
  <c r="AD975" i="5"/>
  <c r="AD190" i="3"/>
  <c r="AD257" i="3"/>
  <c r="AD976" i="5"/>
  <c r="AD191" i="3"/>
  <c r="AD258" i="3"/>
  <c r="AD977" i="5"/>
  <c r="AD192" i="3"/>
  <c r="AD259" i="3"/>
  <c r="AD978" i="5"/>
  <c r="AD193" i="3"/>
  <c r="AD260" i="3"/>
  <c r="AD979" i="5"/>
  <c r="AD194" i="3"/>
  <c r="AD261" i="3"/>
  <c r="AD980" i="5"/>
  <c r="AD195" i="3"/>
  <c r="AD262" i="3"/>
  <c r="AD981" i="5"/>
  <c r="AD196" i="3"/>
  <c r="AD263" i="3"/>
  <c r="AD982" i="5"/>
  <c r="AD197" i="3"/>
  <c r="AD264" i="3"/>
  <c r="AD983" i="5"/>
  <c r="AD198" i="3"/>
  <c r="AD265" i="3"/>
  <c r="AD984" i="5"/>
  <c r="AD199" i="3"/>
  <c r="AD266" i="3"/>
  <c r="AI3" i="3"/>
  <c r="AC928" i="5"/>
  <c r="AC143" i="3"/>
  <c r="AC210" i="3"/>
  <c r="AC929" i="5"/>
  <c r="AC144" i="3"/>
  <c r="AC211" i="3"/>
  <c r="AC930" i="5"/>
  <c r="AC145" i="3"/>
  <c r="AC212" i="3"/>
  <c r="AC931" i="5"/>
  <c r="AC146" i="3"/>
  <c r="AC213" i="3"/>
  <c r="AC932" i="5"/>
  <c r="AC147" i="3"/>
  <c r="AC214" i="3"/>
  <c r="AC933" i="5"/>
  <c r="AC148" i="3"/>
  <c r="AC215" i="3"/>
  <c r="AC934" i="5"/>
  <c r="AC149" i="3"/>
  <c r="AC216" i="3"/>
  <c r="AC935" i="5"/>
  <c r="AC150" i="3"/>
  <c r="AC217" i="3"/>
  <c r="AC936" i="5"/>
  <c r="AC151" i="3"/>
  <c r="AC218" i="3"/>
  <c r="AC937" i="5"/>
  <c r="AC152" i="3"/>
  <c r="AC219" i="3"/>
  <c r="AC938" i="5"/>
  <c r="AC153" i="3"/>
  <c r="AC220" i="3"/>
  <c r="AC939" i="5"/>
  <c r="AC154" i="3"/>
  <c r="AC221" i="3"/>
  <c r="AC940" i="5"/>
  <c r="AC155" i="3"/>
  <c r="AC222" i="3"/>
  <c r="AC941" i="5"/>
  <c r="AC156" i="3"/>
  <c r="AC223" i="3"/>
  <c r="AC942" i="5"/>
  <c r="AC157" i="3"/>
  <c r="AC224" i="3"/>
  <c r="AC943" i="5"/>
  <c r="AC158" i="3"/>
  <c r="AC225" i="3"/>
  <c r="AC944" i="5"/>
  <c r="AC159" i="3"/>
  <c r="AC226" i="3"/>
  <c r="AC945" i="5"/>
  <c r="AC160" i="3"/>
  <c r="AC227" i="3"/>
  <c r="AC946" i="5"/>
  <c r="AC161" i="3"/>
  <c r="AC228" i="3"/>
  <c r="AC947" i="5"/>
  <c r="AC162" i="3"/>
  <c r="AC229" i="3"/>
  <c r="AC948" i="5"/>
  <c r="AC163" i="3"/>
  <c r="AC230" i="3"/>
  <c r="AC949" i="5"/>
  <c r="AC164" i="3"/>
  <c r="AC231" i="3"/>
  <c r="AC950" i="5"/>
  <c r="AC165" i="3"/>
  <c r="AC232" i="3"/>
  <c r="AC951" i="5"/>
  <c r="AC166" i="3"/>
  <c r="AC233" i="3"/>
  <c r="AC952" i="5"/>
  <c r="AC167" i="3"/>
  <c r="AC234" i="3"/>
  <c r="AC953" i="5"/>
  <c r="AC168" i="3"/>
  <c r="AC235" i="3"/>
  <c r="AC954" i="5"/>
  <c r="AC169" i="3"/>
  <c r="AC236" i="3"/>
  <c r="AC955" i="5"/>
  <c r="AC170" i="3"/>
  <c r="AC237" i="3"/>
  <c r="AC956" i="5"/>
  <c r="AC171" i="3"/>
  <c r="AC238" i="3"/>
  <c r="AC957" i="5"/>
  <c r="AC172" i="3"/>
  <c r="AC239" i="3"/>
  <c r="AC958" i="5"/>
  <c r="AC173" i="3"/>
  <c r="AC240" i="3"/>
  <c r="AC959" i="5"/>
  <c r="AC174" i="3"/>
  <c r="AC241" i="3"/>
  <c r="AC960" i="5"/>
  <c r="AC175" i="3"/>
  <c r="AC242" i="3"/>
  <c r="AC961" i="5"/>
  <c r="AC176" i="3"/>
  <c r="AC243" i="3"/>
  <c r="AC962" i="5"/>
  <c r="AC177" i="3"/>
  <c r="AC244" i="3"/>
  <c r="AC963" i="5"/>
  <c r="AC178" i="3"/>
  <c r="AC245" i="3"/>
  <c r="AC964" i="5"/>
  <c r="AC179" i="3"/>
  <c r="AC246" i="3"/>
  <c r="AC965" i="5"/>
  <c r="AC180" i="3"/>
  <c r="AC247" i="3"/>
  <c r="AC966" i="5"/>
  <c r="AC181" i="3"/>
  <c r="AC248" i="3"/>
  <c r="AC967" i="5"/>
  <c r="AC182" i="3"/>
  <c r="AC249" i="3"/>
  <c r="AC968" i="5"/>
  <c r="AC183" i="3"/>
  <c r="AC250" i="3"/>
  <c r="AC969" i="5"/>
  <c r="AC184" i="3"/>
  <c r="AC251" i="3"/>
  <c r="AC970" i="5"/>
  <c r="AC185" i="3"/>
  <c r="AC252" i="3"/>
  <c r="AC971" i="5"/>
  <c r="AC186" i="3"/>
  <c r="AC253" i="3"/>
  <c r="AC972" i="5"/>
  <c r="AC187" i="3"/>
  <c r="AC254" i="3"/>
  <c r="AC973" i="5"/>
  <c r="AC188" i="3"/>
  <c r="AC255" i="3"/>
  <c r="AC974" i="5"/>
  <c r="AC189" i="3"/>
  <c r="AC256" i="3"/>
  <c r="AC975" i="5"/>
  <c r="AC190" i="3"/>
  <c r="AC257" i="3"/>
  <c r="AC976" i="5"/>
  <c r="AC191" i="3"/>
  <c r="AC258" i="3"/>
  <c r="AC977" i="5"/>
  <c r="AC192" i="3"/>
  <c r="AC259" i="3"/>
  <c r="AC978" i="5"/>
  <c r="AC193" i="3"/>
  <c r="AC260" i="3"/>
  <c r="AC979" i="5"/>
  <c r="AC194" i="3"/>
  <c r="AC261" i="3"/>
  <c r="AC980" i="5"/>
  <c r="AC195" i="3"/>
  <c r="AC262" i="3"/>
  <c r="AC981" i="5"/>
  <c r="AC196" i="3"/>
  <c r="AC263" i="3"/>
  <c r="AC982" i="5"/>
  <c r="AC197" i="3"/>
  <c r="AC264" i="3"/>
  <c r="AC983" i="5"/>
  <c r="AC198" i="3"/>
  <c r="AC265" i="3"/>
  <c r="AC984" i="5"/>
  <c r="AC199" i="3"/>
  <c r="AC266" i="3"/>
  <c r="AH3" i="3"/>
  <c r="AB928" i="5"/>
  <c r="AB143" i="3"/>
  <c r="AB210" i="3"/>
  <c r="AB929" i="5"/>
  <c r="AB144" i="3"/>
  <c r="AB211" i="3"/>
  <c r="AB930" i="5"/>
  <c r="AB145" i="3"/>
  <c r="AB212" i="3"/>
  <c r="AB931" i="5"/>
  <c r="AB146" i="3"/>
  <c r="AB213" i="3"/>
  <c r="AB932" i="5"/>
  <c r="AB147" i="3"/>
  <c r="AB214" i="3"/>
  <c r="AB933" i="5"/>
  <c r="AB148" i="3"/>
  <c r="AB215" i="3"/>
  <c r="AB934" i="5"/>
  <c r="AB149" i="3"/>
  <c r="AB216" i="3"/>
  <c r="AB935" i="5"/>
  <c r="AB150" i="3"/>
  <c r="AB217" i="3"/>
  <c r="AB936" i="5"/>
  <c r="AB151" i="3"/>
  <c r="AB218" i="3"/>
  <c r="AB937" i="5"/>
  <c r="AB152" i="3"/>
  <c r="AB219" i="3"/>
  <c r="AB938" i="5"/>
  <c r="AB153" i="3"/>
  <c r="AB220" i="3"/>
  <c r="AB939" i="5"/>
  <c r="AB154" i="3"/>
  <c r="AB221" i="3"/>
  <c r="AB940" i="5"/>
  <c r="AB155" i="3"/>
  <c r="AB222" i="3"/>
  <c r="AB941" i="5"/>
  <c r="AB156" i="3"/>
  <c r="AB223" i="3"/>
  <c r="AB942" i="5"/>
  <c r="AB157" i="3"/>
  <c r="AB224" i="3"/>
  <c r="AB943" i="5"/>
  <c r="AB158" i="3"/>
  <c r="AB225" i="3"/>
  <c r="AB944" i="5"/>
  <c r="AB159" i="3"/>
  <c r="AB226" i="3"/>
  <c r="AB945" i="5"/>
  <c r="AB160" i="3"/>
  <c r="AB227" i="3"/>
  <c r="AB946" i="5"/>
  <c r="AB161" i="3"/>
  <c r="AB228" i="3"/>
  <c r="AB947" i="5"/>
  <c r="AB162" i="3"/>
  <c r="AB229" i="3"/>
  <c r="AB948" i="5"/>
  <c r="AB163" i="3"/>
  <c r="AB230" i="3"/>
  <c r="AB949" i="5"/>
  <c r="AB164" i="3"/>
  <c r="AB231" i="3"/>
  <c r="AB950" i="5"/>
  <c r="AB165" i="3"/>
  <c r="AB232" i="3"/>
  <c r="AB951" i="5"/>
  <c r="AB166" i="3"/>
  <c r="AB233" i="3"/>
  <c r="AB952" i="5"/>
  <c r="AB167" i="3"/>
  <c r="AB234" i="3"/>
  <c r="AB953" i="5"/>
  <c r="AB168" i="3"/>
  <c r="AB235" i="3"/>
  <c r="AB954" i="5"/>
  <c r="AB169" i="3"/>
  <c r="AB236" i="3"/>
  <c r="AB955" i="5"/>
  <c r="AB170" i="3"/>
  <c r="AB237" i="3"/>
  <c r="AB956" i="5"/>
  <c r="AB171" i="3"/>
  <c r="AB238" i="3"/>
  <c r="AB957" i="5"/>
  <c r="AB172" i="3"/>
  <c r="AB239" i="3"/>
  <c r="AB958" i="5"/>
  <c r="AB173" i="3"/>
  <c r="AB240" i="3"/>
  <c r="AB959" i="5"/>
  <c r="AB174" i="3"/>
  <c r="AB241" i="3"/>
  <c r="AB960" i="5"/>
  <c r="AB175" i="3"/>
  <c r="AB242" i="3"/>
  <c r="AB961" i="5"/>
  <c r="AB176" i="3"/>
  <c r="AB243" i="3"/>
  <c r="AB962" i="5"/>
  <c r="AB177" i="3"/>
  <c r="AB244" i="3"/>
  <c r="AB963" i="5"/>
  <c r="AB178" i="3"/>
  <c r="AB245" i="3"/>
  <c r="AB964" i="5"/>
  <c r="AB179" i="3"/>
  <c r="AB246" i="3"/>
  <c r="AB965" i="5"/>
  <c r="AB180" i="3"/>
  <c r="AB247" i="3"/>
  <c r="AB966" i="5"/>
  <c r="AB181" i="3"/>
  <c r="AB248" i="3"/>
  <c r="AB967" i="5"/>
  <c r="AB182" i="3"/>
  <c r="AB249" i="3"/>
  <c r="AB968" i="5"/>
  <c r="AB183" i="3"/>
  <c r="AB250" i="3"/>
  <c r="AB969" i="5"/>
  <c r="AB184" i="3"/>
  <c r="AB251" i="3"/>
  <c r="AB970" i="5"/>
  <c r="AB185" i="3"/>
  <c r="AB252" i="3"/>
  <c r="AB971" i="5"/>
  <c r="AB186" i="3"/>
  <c r="AB253" i="3"/>
  <c r="AB972" i="5"/>
  <c r="AB187" i="3"/>
  <c r="AB254" i="3"/>
  <c r="AB973" i="5"/>
  <c r="AB188" i="3"/>
  <c r="AB255" i="3"/>
  <c r="AB974" i="5"/>
  <c r="AB189" i="3"/>
  <c r="AB256" i="3"/>
  <c r="AB975" i="5"/>
  <c r="AB190" i="3"/>
  <c r="AB257" i="3"/>
  <c r="AB976" i="5"/>
  <c r="AB191" i="3"/>
  <c r="AB258" i="3"/>
  <c r="AB977" i="5"/>
  <c r="AB192" i="3"/>
  <c r="AB259" i="3"/>
  <c r="AB978" i="5"/>
  <c r="AB193" i="3"/>
  <c r="AB260" i="3"/>
  <c r="AB979" i="5"/>
  <c r="AB194" i="3"/>
  <c r="AB261" i="3"/>
  <c r="AB980" i="5"/>
  <c r="AB195" i="3"/>
  <c r="AB262" i="3"/>
  <c r="AB981" i="5"/>
  <c r="AB196" i="3"/>
  <c r="AB263" i="3"/>
  <c r="AB982" i="5"/>
  <c r="AB197" i="3"/>
  <c r="AB264" i="3"/>
  <c r="AB983" i="5"/>
  <c r="AB198" i="3"/>
  <c r="AB265" i="3"/>
  <c r="AB984" i="5"/>
  <c r="AB199" i="3"/>
  <c r="AB266" i="3"/>
  <c r="AG3" i="3"/>
  <c r="AA928" i="5"/>
  <c r="AA143" i="3"/>
  <c r="AA210" i="3"/>
  <c r="AA929" i="5"/>
  <c r="AA144" i="3"/>
  <c r="AA211" i="3"/>
  <c r="AA930" i="5"/>
  <c r="AA145" i="3"/>
  <c r="AA212" i="3"/>
  <c r="AA931" i="5"/>
  <c r="AA146" i="3"/>
  <c r="AA213" i="3"/>
  <c r="AA932" i="5"/>
  <c r="AA147" i="3"/>
  <c r="AA214" i="3"/>
  <c r="AA933" i="5"/>
  <c r="AA148" i="3"/>
  <c r="AA215" i="3"/>
  <c r="AA934" i="5"/>
  <c r="AA149" i="3"/>
  <c r="AA216" i="3"/>
  <c r="AA935" i="5"/>
  <c r="AA150" i="3"/>
  <c r="AA217" i="3"/>
  <c r="AA936" i="5"/>
  <c r="AA151" i="3"/>
  <c r="AA218" i="3"/>
  <c r="AA937" i="5"/>
  <c r="AA152" i="3"/>
  <c r="AA219" i="3"/>
  <c r="AA938" i="5"/>
  <c r="AA153" i="3"/>
  <c r="AA220" i="3"/>
  <c r="AA939" i="5"/>
  <c r="AA154" i="3"/>
  <c r="AA221" i="3"/>
  <c r="AA940" i="5"/>
  <c r="AA155" i="3"/>
  <c r="AA222" i="3"/>
  <c r="AA941" i="5"/>
  <c r="AA156" i="3"/>
  <c r="AA223" i="3"/>
  <c r="AA942" i="5"/>
  <c r="AA157" i="3"/>
  <c r="AA224" i="3"/>
  <c r="AA943" i="5"/>
  <c r="AA158" i="3"/>
  <c r="AA225" i="3"/>
  <c r="AA944" i="5"/>
  <c r="AA159" i="3"/>
  <c r="AA226" i="3"/>
  <c r="AA945" i="5"/>
  <c r="AA160" i="3"/>
  <c r="AA227" i="3"/>
  <c r="AA946" i="5"/>
  <c r="AA161" i="3"/>
  <c r="AA228" i="3"/>
  <c r="AA947" i="5"/>
  <c r="AA162" i="3"/>
  <c r="AA229" i="3"/>
  <c r="AA948" i="5"/>
  <c r="AA163" i="3"/>
  <c r="AA230" i="3"/>
  <c r="AA949" i="5"/>
  <c r="AA164" i="3"/>
  <c r="AA231" i="3"/>
  <c r="AA950" i="5"/>
  <c r="AA165" i="3"/>
  <c r="AA232" i="3"/>
  <c r="AA951" i="5"/>
  <c r="AA166" i="3"/>
  <c r="AA233" i="3"/>
  <c r="AA952" i="5"/>
  <c r="AA167" i="3"/>
  <c r="AA234" i="3"/>
  <c r="AA953" i="5"/>
  <c r="AA168" i="3"/>
  <c r="AA235" i="3"/>
  <c r="AA954" i="5"/>
  <c r="AA169" i="3"/>
  <c r="AA236" i="3"/>
  <c r="AA955" i="5"/>
  <c r="AA170" i="3"/>
  <c r="AA237" i="3"/>
  <c r="AA956" i="5"/>
  <c r="AA171" i="3"/>
  <c r="AA238" i="3"/>
  <c r="AA957" i="5"/>
  <c r="AA172" i="3"/>
  <c r="AA239" i="3"/>
  <c r="AA958" i="5"/>
  <c r="AA173" i="3"/>
  <c r="AA240" i="3"/>
  <c r="AA959" i="5"/>
  <c r="AA174" i="3"/>
  <c r="AA241" i="3"/>
  <c r="AA960" i="5"/>
  <c r="AA175" i="3"/>
  <c r="AA242" i="3"/>
  <c r="AA961" i="5"/>
  <c r="AA176" i="3"/>
  <c r="AA243" i="3"/>
  <c r="AA962" i="5"/>
  <c r="AA177" i="3"/>
  <c r="AA244" i="3"/>
  <c r="AA963" i="5"/>
  <c r="AA178" i="3"/>
  <c r="AA245" i="3"/>
  <c r="AA964" i="5"/>
  <c r="AA179" i="3"/>
  <c r="AA246" i="3"/>
  <c r="AA965" i="5"/>
  <c r="AA180" i="3"/>
  <c r="AA247" i="3"/>
  <c r="AA966" i="5"/>
  <c r="AA181" i="3"/>
  <c r="AA248" i="3"/>
  <c r="AA967" i="5"/>
  <c r="AA182" i="3"/>
  <c r="AA249" i="3"/>
  <c r="AA968" i="5"/>
  <c r="AA183" i="3"/>
  <c r="AA250" i="3"/>
  <c r="AA969" i="5"/>
  <c r="AA184" i="3"/>
  <c r="AA251" i="3"/>
  <c r="AA970" i="5"/>
  <c r="AA185" i="3"/>
  <c r="AA252" i="3"/>
  <c r="AA971" i="5"/>
  <c r="AA186" i="3"/>
  <c r="AA253" i="3"/>
  <c r="AA972" i="5"/>
  <c r="AA187" i="3"/>
  <c r="AA254" i="3"/>
  <c r="AA973" i="5"/>
  <c r="AA188" i="3"/>
  <c r="AA255" i="3"/>
  <c r="AA974" i="5"/>
  <c r="AA189" i="3"/>
  <c r="AA256" i="3"/>
  <c r="AA975" i="5"/>
  <c r="AA190" i="3"/>
  <c r="AA257" i="3"/>
  <c r="AA976" i="5"/>
  <c r="AA191" i="3"/>
  <c r="AA258" i="3"/>
  <c r="AA977" i="5"/>
  <c r="AA192" i="3"/>
  <c r="AA259" i="3"/>
  <c r="AA978" i="5"/>
  <c r="AA193" i="3"/>
  <c r="AA260" i="3"/>
  <c r="AA979" i="5"/>
  <c r="AA194" i="3"/>
  <c r="AA261" i="3"/>
  <c r="AA980" i="5"/>
  <c r="AA195" i="3"/>
  <c r="AA262" i="3"/>
  <c r="AA981" i="5"/>
  <c r="AA196" i="3"/>
  <c r="AA263" i="3"/>
  <c r="AA982" i="5"/>
  <c r="AA197" i="3"/>
  <c r="AA264" i="3"/>
  <c r="AA983" i="5"/>
  <c r="AA198" i="3"/>
  <c r="AA265" i="3"/>
  <c r="AA984" i="5"/>
  <c r="AA199" i="3"/>
  <c r="AA266" i="3"/>
  <c r="AF3" i="3"/>
  <c r="Z928" i="5"/>
  <c r="Z143" i="3"/>
  <c r="Z210" i="3"/>
  <c r="Z929" i="5"/>
  <c r="Z144" i="3"/>
  <c r="Z211" i="3"/>
  <c r="Z930" i="5"/>
  <c r="Z145" i="3"/>
  <c r="Z212" i="3"/>
  <c r="Z931" i="5"/>
  <c r="Z146" i="3"/>
  <c r="Z213" i="3"/>
  <c r="Z932" i="5"/>
  <c r="Z147" i="3"/>
  <c r="Z214" i="3"/>
  <c r="Z933" i="5"/>
  <c r="Z148" i="3"/>
  <c r="Z215" i="3"/>
  <c r="Z934" i="5"/>
  <c r="Z149" i="3"/>
  <c r="Z216" i="3"/>
  <c r="Z935" i="5"/>
  <c r="Z150" i="3"/>
  <c r="Z217" i="3"/>
  <c r="Z936" i="5"/>
  <c r="Z151" i="3"/>
  <c r="Z218" i="3"/>
  <c r="Z937" i="5"/>
  <c r="Z152" i="3"/>
  <c r="Z219" i="3"/>
  <c r="Z938" i="5"/>
  <c r="Z153" i="3"/>
  <c r="Z220" i="3"/>
  <c r="Z939" i="5"/>
  <c r="Z154" i="3"/>
  <c r="Z221" i="3"/>
  <c r="Z940" i="5"/>
  <c r="Z155" i="3"/>
  <c r="Z222" i="3"/>
  <c r="Z941" i="5"/>
  <c r="Z156" i="3"/>
  <c r="Z223" i="3"/>
  <c r="Z942" i="5"/>
  <c r="Z157" i="3"/>
  <c r="Z224" i="3"/>
  <c r="Z943" i="5"/>
  <c r="Z158" i="3"/>
  <c r="Z225" i="3"/>
  <c r="Z944" i="5"/>
  <c r="Z159" i="3"/>
  <c r="Z226" i="3"/>
  <c r="Z945" i="5"/>
  <c r="Z160" i="3"/>
  <c r="Z227" i="3"/>
  <c r="Z946" i="5"/>
  <c r="Z161" i="3"/>
  <c r="Z228" i="3"/>
  <c r="Z947" i="5"/>
  <c r="Z162" i="3"/>
  <c r="Z229" i="3"/>
  <c r="Z948" i="5"/>
  <c r="Z163" i="3"/>
  <c r="Z230" i="3"/>
  <c r="Z949" i="5"/>
  <c r="Z164" i="3"/>
  <c r="Z231" i="3"/>
  <c r="Z950" i="5"/>
  <c r="Z165" i="3"/>
  <c r="Z232" i="3"/>
  <c r="Z951" i="5"/>
  <c r="Z166" i="3"/>
  <c r="Z233" i="3"/>
  <c r="Z952" i="5"/>
  <c r="Z167" i="3"/>
  <c r="Z234" i="3"/>
  <c r="Z953" i="5"/>
  <c r="Z168" i="3"/>
  <c r="Z235" i="3"/>
  <c r="Z954" i="5"/>
  <c r="Z169" i="3"/>
  <c r="Z236" i="3"/>
  <c r="Z955" i="5"/>
  <c r="Z170" i="3"/>
  <c r="Z237" i="3"/>
  <c r="Z956" i="5"/>
  <c r="Z171" i="3"/>
  <c r="Z238" i="3"/>
  <c r="Z957" i="5"/>
  <c r="Z172" i="3"/>
  <c r="Z239" i="3"/>
  <c r="Z958" i="5"/>
  <c r="Z173" i="3"/>
  <c r="Z240" i="3"/>
  <c r="Z959" i="5"/>
  <c r="Z174" i="3"/>
  <c r="Z241" i="3"/>
  <c r="Z960" i="5"/>
  <c r="Z175" i="3"/>
  <c r="Z242" i="3"/>
  <c r="Z961" i="5"/>
  <c r="Z176" i="3"/>
  <c r="Z243" i="3"/>
  <c r="Z962" i="5"/>
  <c r="Z177" i="3"/>
  <c r="Z244" i="3"/>
  <c r="Z963" i="5"/>
  <c r="Z178" i="3"/>
  <c r="Z245" i="3"/>
  <c r="Z964" i="5"/>
  <c r="Z179" i="3"/>
  <c r="Z246" i="3"/>
  <c r="Z965" i="5"/>
  <c r="Z180" i="3"/>
  <c r="Z247" i="3"/>
  <c r="Z966" i="5"/>
  <c r="Z181" i="3"/>
  <c r="Z248" i="3"/>
  <c r="Z967" i="5"/>
  <c r="Z182" i="3"/>
  <c r="Z249" i="3"/>
  <c r="Z968" i="5"/>
  <c r="Z183" i="3"/>
  <c r="Z250" i="3"/>
  <c r="Z969" i="5"/>
  <c r="Z184" i="3"/>
  <c r="Z251" i="3"/>
  <c r="Z970" i="5"/>
  <c r="Z185" i="3"/>
  <c r="Z252" i="3"/>
  <c r="Z971" i="5"/>
  <c r="Z186" i="3"/>
  <c r="Z253" i="3"/>
  <c r="Z972" i="5"/>
  <c r="Z187" i="3"/>
  <c r="Z254" i="3"/>
  <c r="Z973" i="5"/>
  <c r="Z188" i="3"/>
  <c r="Z255" i="3"/>
  <c r="Z974" i="5"/>
  <c r="Z189" i="3"/>
  <c r="Z256" i="3"/>
  <c r="Z975" i="5"/>
  <c r="Z190" i="3"/>
  <c r="Z257" i="3"/>
  <c r="Z976" i="5"/>
  <c r="Z191" i="3"/>
  <c r="Z258" i="3"/>
  <c r="Z977" i="5"/>
  <c r="Z192" i="3"/>
  <c r="Z259" i="3"/>
  <c r="Z978" i="5"/>
  <c r="Z193" i="3"/>
  <c r="Z260" i="3"/>
  <c r="Z979" i="5"/>
  <c r="Z194" i="3"/>
  <c r="Z261" i="3"/>
  <c r="Z980" i="5"/>
  <c r="Z195" i="3"/>
  <c r="Z262" i="3"/>
  <c r="Z981" i="5"/>
  <c r="Z196" i="3"/>
  <c r="Z263" i="3"/>
  <c r="Z982" i="5"/>
  <c r="Z197" i="3"/>
  <c r="Z264" i="3"/>
  <c r="Z983" i="5"/>
  <c r="Z198" i="3"/>
  <c r="Z265" i="3"/>
  <c r="Z984" i="5"/>
  <c r="Z199" i="3"/>
  <c r="Z266" i="3"/>
  <c r="AE3" i="3"/>
  <c r="Y928" i="5"/>
  <c r="Y143" i="3"/>
  <c r="Y210" i="3"/>
  <c r="Y929" i="5"/>
  <c r="Y144" i="3"/>
  <c r="Y211" i="3"/>
  <c r="Y930" i="5"/>
  <c r="Y145" i="3"/>
  <c r="Y212" i="3"/>
  <c r="Y931" i="5"/>
  <c r="Y146" i="3"/>
  <c r="Y213" i="3"/>
  <c r="Y932" i="5"/>
  <c r="Y147" i="3"/>
  <c r="Y214" i="3"/>
  <c r="Y933" i="5"/>
  <c r="Y148" i="3"/>
  <c r="Y215" i="3"/>
  <c r="Y934" i="5"/>
  <c r="Y149" i="3"/>
  <c r="Y216" i="3"/>
  <c r="Y935" i="5"/>
  <c r="Y150" i="3"/>
  <c r="Y217" i="3"/>
  <c r="Y936" i="5"/>
  <c r="Y151" i="3"/>
  <c r="Y218" i="3"/>
  <c r="Y937" i="5"/>
  <c r="Y152" i="3"/>
  <c r="Y219" i="3"/>
  <c r="Y938" i="5"/>
  <c r="Y153" i="3"/>
  <c r="Y220" i="3"/>
  <c r="Y939" i="5"/>
  <c r="Y154" i="3"/>
  <c r="Y221" i="3"/>
  <c r="Y940" i="5"/>
  <c r="Y155" i="3"/>
  <c r="Y222" i="3"/>
  <c r="Y941" i="5"/>
  <c r="Y156" i="3"/>
  <c r="Y223" i="3"/>
  <c r="Y942" i="5"/>
  <c r="Y157" i="3"/>
  <c r="Y224" i="3"/>
  <c r="Y943" i="5"/>
  <c r="Y158" i="3"/>
  <c r="Y225" i="3"/>
  <c r="Y944" i="5"/>
  <c r="Y159" i="3"/>
  <c r="Y226" i="3"/>
  <c r="Y945" i="5"/>
  <c r="Y160" i="3"/>
  <c r="Y227" i="3"/>
  <c r="Y946" i="5"/>
  <c r="Y161" i="3"/>
  <c r="Y228" i="3"/>
  <c r="Y947" i="5"/>
  <c r="Y162" i="3"/>
  <c r="Y229" i="3"/>
  <c r="Y948" i="5"/>
  <c r="Y163" i="3"/>
  <c r="Y230" i="3"/>
  <c r="Y949" i="5"/>
  <c r="Y164" i="3"/>
  <c r="Y231" i="3"/>
  <c r="Y950" i="5"/>
  <c r="Y165" i="3"/>
  <c r="Y232" i="3"/>
  <c r="Y951" i="5"/>
  <c r="Y166" i="3"/>
  <c r="Y233" i="3"/>
  <c r="Y952" i="5"/>
  <c r="Y167" i="3"/>
  <c r="Y234" i="3"/>
  <c r="Y953" i="5"/>
  <c r="Y168" i="3"/>
  <c r="Y235" i="3"/>
  <c r="Y954" i="5"/>
  <c r="Y169" i="3"/>
  <c r="Y236" i="3"/>
  <c r="Y955" i="5"/>
  <c r="Y170" i="3"/>
  <c r="Y237" i="3"/>
  <c r="Y956" i="5"/>
  <c r="Y171" i="3"/>
  <c r="Y238" i="3"/>
  <c r="Y957" i="5"/>
  <c r="Y172" i="3"/>
  <c r="Y239" i="3"/>
  <c r="Y958" i="5"/>
  <c r="Y173" i="3"/>
  <c r="Y240" i="3"/>
  <c r="Y959" i="5"/>
  <c r="Y174" i="3"/>
  <c r="Y241" i="3"/>
  <c r="Y960" i="5"/>
  <c r="Y175" i="3"/>
  <c r="Y242" i="3"/>
  <c r="Y961" i="5"/>
  <c r="Y176" i="3"/>
  <c r="Y243" i="3"/>
  <c r="Y962" i="5"/>
  <c r="Y177" i="3"/>
  <c r="Y244" i="3"/>
  <c r="Y963" i="5"/>
  <c r="Y178" i="3"/>
  <c r="Y245" i="3"/>
  <c r="Y964" i="5"/>
  <c r="Y179" i="3"/>
  <c r="Y246" i="3"/>
  <c r="Y965" i="5"/>
  <c r="Y180" i="3"/>
  <c r="Y247" i="3"/>
  <c r="Y966" i="5"/>
  <c r="Y181" i="3"/>
  <c r="Y248" i="3"/>
  <c r="Y967" i="5"/>
  <c r="Y182" i="3"/>
  <c r="Y249" i="3"/>
  <c r="Y968" i="5"/>
  <c r="Y183" i="3"/>
  <c r="Y250" i="3"/>
  <c r="Y969" i="5"/>
  <c r="Y184" i="3"/>
  <c r="Y251" i="3"/>
  <c r="Y970" i="5"/>
  <c r="Y185" i="3"/>
  <c r="Y252" i="3"/>
  <c r="Y971" i="5"/>
  <c r="Y186" i="3"/>
  <c r="Y253" i="3"/>
  <c r="Y972" i="5"/>
  <c r="Y187" i="3"/>
  <c r="Y254" i="3"/>
  <c r="Y973" i="5"/>
  <c r="Y188" i="3"/>
  <c r="Y255" i="3"/>
  <c r="Y974" i="5"/>
  <c r="Y189" i="3"/>
  <c r="Y256" i="3"/>
  <c r="Y975" i="5"/>
  <c r="Y190" i="3"/>
  <c r="Y257" i="3"/>
  <c r="Y976" i="5"/>
  <c r="Y191" i="3"/>
  <c r="Y258" i="3"/>
  <c r="Y977" i="5"/>
  <c r="Y192" i="3"/>
  <c r="Y259" i="3"/>
  <c r="Y978" i="5"/>
  <c r="Y193" i="3"/>
  <c r="Y260" i="3"/>
  <c r="Y979" i="5"/>
  <c r="Y194" i="3"/>
  <c r="Y261" i="3"/>
  <c r="Y980" i="5"/>
  <c r="Y195" i="3"/>
  <c r="Y262" i="3"/>
  <c r="Y981" i="5"/>
  <c r="Y196" i="3"/>
  <c r="Y263" i="3"/>
  <c r="Y982" i="5"/>
  <c r="Y197" i="3"/>
  <c r="Y264" i="3"/>
  <c r="Y983" i="5"/>
  <c r="Y198" i="3"/>
  <c r="Y265" i="3"/>
  <c r="Y984" i="5"/>
  <c r="Y199" i="3"/>
  <c r="Y266" i="3"/>
  <c r="AD3" i="3"/>
  <c r="X928" i="5"/>
  <c r="X143" i="3"/>
  <c r="X210" i="3"/>
  <c r="X929" i="5"/>
  <c r="X144" i="3"/>
  <c r="X211" i="3"/>
  <c r="X930" i="5"/>
  <c r="X145" i="3"/>
  <c r="X212" i="3"/>
  <c r="X931" i="5"/>
  <c r="X146" i="3"/>
  <c r="X213" i="3"/>
  <c r="X932" i="5"/>
  <c r="X147" i="3"/>
  <c r="X214" i="3"/>
  <c r="X933" i="5"/>
  <c r="X148" i="3"/>
  <c r="X215" i="3"/>
  <c r="X934" i="5"/>
  <c r="X149" i="3"/>
  <c r="X216" i="3"/>
  <c r="X935" i="5"/>
  <c r="X150" i="3"/>
  <c r="X217" i="3"/>
  <c r="X936" i="5"/>
  <c r="X151" i="3"/>
  <c r="X218" i="3"/>
  <c r="X937" i="5"/>
  <c r="X152" i="3"/>
  <c r="X219" i="3"/>
  <c r="X938" i="5"/>
  <c r="X153" i="3"/>
  <c r="X220" i="3"/>
  <c r="X939" i="5"/>
  <c r="X154" i="3"/>
  <c r="X221" i="3"/>
  <c r="X940" i="5"/>
  <c r="X155" i="3"/>
  <c r="X222" i="3"/>
  <c r="X941" i="5"/>
  <c r="X156" i="3"/>
  <c r="X223" i="3"/>
  <c r="X942" i="5"/>
  <c r="X157" i="3"/>
  <c r="X224" i="3"/>
  <c r="X943" i="5"/>
  <c r="X158" i="3"/>
  <c r="X225" i="3"/>
  <c r="X944" i="5"/>
  <c r="X159" i="3"/>
  <c r="X226" i="3"/>
  <c r="X945" i="5"/>
  <c r="X160" i="3"/>
  <c r="X227" i="3"/>
  <c r="X946" i="5"/>
  <c r="X161" i="3"/>
  <c r="X228" i="3"/>
  <c r="X947" i="5"/>
  <c r="X162" i="3"/>
  <c r="X229" i="3"/>
  <c r="X948" i="5"/>
  <c r="X163" i="3"/>
  <c r="X230" i="3"/>
  <c r="X949" i="5"/>
  <c r="X164" i="3"/>
  <c r="X231" i="3"/>
  <c r="X950" i="5"/>
  <c r="X165" i="3"/>
  <c r="X232" i="3"/>
  <c r="X951" i="5"/>
  <c r="X166" i="3"/>
  <c r="X233" i="3"/>
  <c r="X952" i="5"/>
  <c r="X167" i="3"/>
  <c r="X234" i="3"/>
  <c r="X953" i="5"/>
  <c r="X168" i="3"/>
  <c r="X235" i="3"/>
  <c r="X954" i="5"/>
  <c r="X169" i="3"/>
  <c r="X236" i="3"/>
  <c r="X955" i="5"/>
  <c r="X170" i="3"/>
  <c r="X237" i="3"/>
  <c r="X956" i="5"/>
  <c r="X171" i="3"/>
  <c r="X238" i="3"/>
  <c r="X957" i="5"/>
  <c r="X172" i="3"/>
  <c r="X239" i="3"/>
  <c r="X958" i="5"/>
  <c r="X173" i="3"/>
  <c r="X240" i="3"/>
  <c r="X959" i="5"/>
  <c r="X174" i="3"/>
  <c r="X241" i="3"/>
  <c r="X960" i="5"/>
  <c r="X175" i="3"/>
  <c r="X242" i="3"/>
  <c r="X961" i="5"/>
  <c r="X176" i="3"/>
  <c r="X243" i="3"/>
  <c r="X962" i="5"/>
  <c r="X177" i="3"/>
  <c r="X244" i="3"/>
  <c r="X963" i="5"/>
  <c r="X178" i="3"/>
  <c r="X245" i="3"/>
  <c r="X964" i="5"/>
  <c r="X179" i="3"/>
  <c r="X246" i="3"/>
  <c r="X965" i="5"/>
  <c r="X180" i="3"/>
  <c r="X247" i="3"/>
  <c r="X966" i="5"/>
  <c r="X181" i="3"/>
  <c r="X248" i="3"/>
  <c r="X967" i="5"/>
  <c r="X182" i="3"/>
  <c r="X249" i="3"/>
  <c r="X968" i="5"/>
  <c r="X183" i="3"/>
  <c r="X250" i="3"/>
  <c r="X969" i="5"/>
  <c r="X184" i="3"/>
  <c r="X251" i="3"/>
  <c r="X970" i="5"/>
  <c r="X185" i="3"/>
  <c r="X252" i="3"/>
  <c r="X971" i="5"/>
  <c r="X186" i="3"/>
  <c r="X253" i="3"/>
  <c r="X972" i="5"/>
  <c r="X187" i="3"/>
  <c r="X254" i="3"/>
  <c r="X973" i="5"/>
  <c r="X188" i="3"/>
  <c r="X255" i="3"/>
  <c r="X974" i="5"/>
  <c r="X189" i="3"/>
  <c r="X256" i="3"/>
  <c r="X975" i="5"/>
  <c r="X190" i="3"/>
  <c r="X257" i="3"/>
  <c r="X976" i="5"/>
  <c r="X191" i="3"/>
  <c r="X258" i="3"/>
  <c r="X977" i="5"/>
  <c r="X192" i="3"/>
  <c r="X259" i="3"/>
  <c r="X978" i="5"/>
  <c r="X193" i="3"/>
  <c r="X260" i="3"/>
  <c r="X979" i="5"/>
  <c r="X194" i="3"/>
  <c r="X261" i="3"/>
  <c r="X980" i="5"/>
  <c r="X195" i="3"/>
  <c r="X262" i="3"/>
  <c r="X981" i="5"/>
  <c r="X196" i="3"/>
  <c r="X263" i="3"/>
  <c r="X982" i="5"/>
  <c r="X197" i="3"/>
  <c r="X264" i="3"/>
  <c r="X983" i="5"/>
  <c r="X198" i="3"/>
  <c r="X265" i="3"/>
  <c r="X984" i="5"/>
  <c r="X199" i="3"/>
  <c r="X266" i="3"/>
  <c r="AC3" i="3"/>
  <c r="W928" i="5"/>
  <c r="W143" i="3"/>
  <c r="W210" i="3"/>
  <c r="W929" i="5"/>
  <c r="W144" i="3"/>
  <c r="W211" i="3"/>
  <c r="W930" i="5"/>
  <c r="W145" i="3"/>
  <c r="W212" i="3"/>
  <c r="W931" i="5"/>
  <c r="W146" i="3"/>
  <c r="W213" i="3"/>
  <c r="W932" i="5"/>
  <c r="W147" i="3"/>
  <c r="W214" i="3"/>
  <c r="W933" i="5"/>
  <c r="W148" i="3"/>
  <c r="W215" i="3"/>
  <c r="W934" i="5"/>
  <c r="W149" i="3"/>
  <c r="W216" i="3"/>
  <c r="W935" i="5"/>
  <c r="W150" i="3"/>
  <c r="W217" i="3"/>
  <c r="W936" i="5"/>
  <c r="W151" i="3"/>
  <c r="W218" i="3"/>
  <c r="W937" i="5"/>
  <c r="W152" i="3"/>
  <c r="W219" i="3"/>
  <c r="W938" i="5"/>
  <c r="W153" i="3"/>
  <c r="W220" i="3"/>
  <c r="W939" i="5"/>
  <c r="W154" i="3"/>
  <c r="W221" i="3"/>
  <c r="W940" i="5"/>
  <c r="W155" i="3"/>
  <c r="W222" i="3"/>
  <c r="W941" i="5"/>
  <c r="W156" i="3"/>
  <c r="W223" i="3"/>
  <c r="W942" i="5"/>
  <c r="W157" i="3"/>
  <c r="W224" i="3"/>
  <c r="W943" i="5"/>
  <c r="W158" i="3"/>
  <c r="W225" i="3"/>
  <c r="W944" i="5"/>
  <c r="W159" i="3"/>
  <c r="W226" i="3"/>
  <c r="W945" i="5"/>
  <c r="W160" i="3"/>
  <c r="W227" i="3"/>
  <c r="W946" i="5"/>
  <c r="W161" i="3"/>
  <c r="W228" i="3"/>
  <c r="W947" i="5"/>
  <c r="W162" i="3"/>
  <c r="W229" i="3"/>
  <c r="W948" i="5"/>
  <c r="W163" i="3"/>
  <c r="W230" i="3"/>
  <c r="W949" i="5"/>
  <c r="W164" i="3"/>
  <c r="W231" i="3"/>
  <c r="W950" i="5"/>
  <c r="W165" i="3"/>
  <c r="W232" i="3"/>
  <c r="W951" i="5"/>
  <c r="W166" i="3"/>
  <c r="W233" i="3"/>
  <c r="W952" i="5"/>
  <c r="W167" i="3"/>
  <c r="W234" i="3"/>
  <c r="W953" i="5"/>
  <c r="W168" i="3"/>
  <c r="W235" i="3"/>
  <c r="W954" i="5"/>
  <c r="W169" i="3"/>
  <c r="W236" i="3"/>
  <c r="W955" i="5"/>
  <c r="W170" i="3"/>
  <c r="W237" i="3"/>
  <c r="W956" i="5"/>
  <c r="W171" i="3"/>
  <c r="W238" i="3"/>
  <c r="W957" i="5"/>
  <c r="W172" i="3"/>
  <c r="W239" i="3"/>
  <c r="W958" i="5"/>
  <c r="W173" i="3"/>
  <c r="W240" i="3"/>
  <c r="W959" i="5"/>
  <c r="W174" i="3"/>
  <c r="W241" i="3"/>
  <c r="W960" i="5"/>
  <c r="W175" i="3"/>
  <c r="W242" i="3"/>
  <c r="W961" i="5"/>
  <c r="W176" i="3"/>
  <c r="W243" i="3"/>
  <c r="W962" i="5"/>
  <c r="W177" i="3"/>
  <c r="W244" i="3"/>
  <c r="W963" i="5"/>
  <c r="W178" i="3"/>
  <c r="W245" i="3"/>
  <c r="W964" i="5"/>
  <c r="W179" i="3"/>
  <c r="W246" i="3"/>
  <c r="W965" i="5"/>
  <c r="W180" i="3"/>
  <c r="W247" i="3"/>
  <c r="W966" i="5"/>
  <c r="W181" i="3"/>
  <c r="W248" i="3"/>
  <c r="W967" i="5"/>
  <c r="W182" i="3"/>
  <c r="W249" i="3"/>
  <c r="W968" i="5"/>
  <c r="W183" i="3"/>
  <c r="W250" i="3"/>
  <c r="W969" i="5"/>
  <c r="W184" i="3"/>
  <c r="W251" i="3"/>
  <c r="W970" i="5"/>
  <c r="W185" i="3"/>
  <c r="W252" i="3"/>
  <c r="W971" i="5"/>
  <c r="W186" i="3"/>
  <c r="W253" i="3"/>
  <c r="W972" i="5"/>
  <c r="W187" i="3"/>
  <c r="W254" i="3"/>
  <c r="W973" i="5"/>
  <c r="W188" i="3"/>
  <c r="W255" i="3"/>
  <c r="W974" i="5"/>
  <c r="W189" i="3"/>
  <c r="W256" i="3"/>
  <c r="W975" i="5"/>
  <c r="W190" i="3"/>
  <c r="W257" i="3"/>
  <c r="W976" i="5"/>
  <c r="W191" i="3"/>
  <c r="W258" i="3"/>
  <c r="W977" i="5"/>
  <c r="W192" i="3"/>
  <c r="W259" i="3"/>
  <c r="W978" i="5"/>
  <c r="W193" i="3"/>
  <c r="W260" i="3"/>
  <c r="W979" i="5"/>
  <c r="W194" i="3"/>
  <c r="W261" i="3"/>
  <c r="W980" i="5"/>
  <c r="W195" i="3"/>
  <c r="W262" i="3"/>
  <c r="W981" i="5"/>
  <c r="W196" i="3"/>
  <c r="W263" i="3"/>
  <c r="W982" i="5"/>
  <c r="W197" i="3"/>
  <c r="W264" i="3"/>
  <c r="W983" i="5"/>
  <c r="W198" i="3"/>
  <c r="W265" i="3"/>
  <c r="W984" i="5"/>
  <c r="W199" i="3"/>
  <c r="W266" i="3"/>
  <c r="AB3" i="3"/>
  <c r="V928" i="5"/>
  <c r="V143" i="3"/>
  <c r="V210" i="3"/>
  <c r="V929" i="5"/>
  <c r="V144" i="3"/>
  <c r="V211" i="3"/>
  <c r="V930" i="5"/>
  <c r="V145" i="3"/>
  <c r="V212" i="3"/>
  <c r="V931" i="5"/>
  <c r="V146" i="3"/>
  <c r="V213" i="3"/>
  <c r="V932" i="5"/>
  <c r="V147" i="3"/>
  <c r="V214" i="3"/>
  <c r="V933" i="5"/>
  <c r="V148" i="3"/>
  <c r="V215" i="3"/>
  <c r="V934" i="5"/>
  <c r="V149" i="3"/>
  <c r="V216" i="3"/>
  <c r="V935" i="5"/>
  <c r="V150" i="3"/>
  <c r="V217" i="3"/>
  <c r="V936" i="5"/>
  <c r="V151" i="3"/>
  <c r="V218" i="3"/>
  <c r="V937" i="5"/>
  <c r="V152" i="3"/>
  <c r="V219" i="3"/>
  <c r="V938" i="5"/>
  <c r="V153" i="3"/>
  <c r="V220" i="3"/>
  <c r="V939" i="5"/>
  <c r="V154" i="3"/>
  <c r="V221" i="3"/>
  <c r="V940" i="5"/>
  <c r="V155" i="3"/>
  <c r="V222" i="3"/>
  <c r="V941" i="5"/>
  <c r="V156" i="3"/>
  <c r="V223" i="3"/>
  <c r="V942" i="5"/>
  <c r="V157" i="3"/>
  <c r="V224" i="3"/>
  <c r="V943" i="5"/>
  <c r="V158" i="3"/>
  <c r="V225" i="3"/>
  <c r="V944" i="5"/>
  <c r="V159" i="3"/>
  <c r="V226" i="3"/>
  <c r="V945" i="5"/>
  <c r="V160" i="3"/>
  <c r="V227" i="3"/>
  <c r="V946" i="5"/>
  <c r="V161" i="3"/>
  <c r="V228" i="3"/>
  <c r="V947" i="5"/>
  <c r="V162" i="3"/>
  <c r="V229" i="3"/>
  <c r="V948" i="5"/>
  <c r="V163" i="3"/>
  <c r="V230" i="3"/>
  <c r="V949" i="5"/>
  <c r="V164" i="3"/>
  <c r="V231" i="3"/>
  <c r="V950" i="5"/>
  <c r="V165" i="3"/>
  <c r="V232" i="3"/>
  <c r="V951" i="5"/>
  <c r="V166" i="3"/>
  <c r="V233" i="3"/>
  <c r="V952" i="5"/>
  <c r="V167" i="3"/>
  <c r="V234" i="3"/>
  <c r="V953" i="5"/>
  <c r="V168" i="3"/>
  <c r="V235" i="3"/>
  <c r="V954" i="5"/>
  <c r="V169" i="3"/>
  <c r="V236" i="3"/>
  <c r="V955" i="5"/>
  <c r="V170" i="3"/>
  <c r="V237" i="3"/>
  <c r="V956" i="5"/>
  <c r="V171" i="3"/>
  <c r="V238" i="3"/>
  <c r="V957" i="5"/>
  <c r="V172" i="3"/>
  <c r="V239" i="3"/>
  <c r="V958" i="5"/>
  <c r="V173" i="3"/>
  <c r="V240" i="3"/>
  <c r="V959" i="5"/>
  <c r="V174" i="3"/>
  <c r="V241" i="3"/>
  <c r="V960" i="5"/>
  <c r="V175" i="3"/>
  <c r="V242" i="3"/>
  <c r="V961" i="5"/>
  <c r="V176" i="3"/>
  <c r="V243" i="3"/>
  <c r="V962" i="5"/>
  <c r="V177" i="3"/>
  <c r="V244" i="3"/>
  <c r="V963" i="5"/>
  <c r="V178" i="3"/>
  <c r="V245" i="3"/>
  <c r="V964" i="5"/>
  <c r="V179" i="3"/>
  <c r="V246" i="3"/>
  <c r="V965" i="5"/>
  <c r="V180" i="3"/>
  <c r="V247" i="3"/>
  <c r="V966" i="5"/>
  <c r="V181" i="3"/>
  <c r="V248" i="3"/>
  <c r="V967" i="5"/>
  <c r="V182" i="3"/>
  <c r="V249" i="3"/>
  <c r="V968" i="5"/>
  <c r="V183" i="3"/>
  <c r="V250" i="3"/>
  <c r="V969" i="5"/>
  <c r="V184" i="3"/>
  <c r="V251" i="3"/>
  <c r="V970" i="5"/>
  <c r="V185" i="3"/>
  <c r="V252" i="3"/>
  <c r="V971" i="5"/>
  <c r="V186" i="3"/>
  <c r="V253" i="3"/>
  <c r="V972" i="5"/>
  <c r="V187" i="3"/>
  <c r="V254" i="3"/>
  <c r="V973" i="5"/>
  <c r="V188" i="3"/>
  <c r="V255" i="3"/>
  <c r="V974" i="5"/>
  <c r="V189" i="3"/>
  <c r="V256" i="3"/>
  <c r="V975" i="5"/>
  <c r="V190" i="3"/>
  <c r="V257" i="3"/>
  <c r="V976" i="5"/>
  <c r="V191" i="3"/>
  <c r="V258" i="3"/>
  <c r="V977" i="5"/>
  <c r="V192" i="3"/>
  <c r="V259" i="3"/>
  <c r="V978" i="5"/>
  <c r="V193" i="3"/>
  <c r="V260" i="3"/>
  <c r="V979" i="5"/>
  <c r="V194" i="3"/>
  <c r="V261" i="3"/>
  <c r="V980" i="5"/>
  <c r="V195" i="3"/>
  <c r="V262" i="3"/>
  <c r="V981" i="5"/>
  <c r="V196" i="3"/>
  <c r="V263" i="3"/>
  <c r="V982" i="5"/>
  <c r="V197" i="3"/>
  <c r="V264" i="3"/>
  <c r="V983" i="5"/>
  <c r="V198" i="3"/>
  <c r="V265" i="3"/>
  <c r="V984" i="5"/>
  <c r="V199" i="3"/>
  <c r="V266" i="3"/>
  <c r="AA3" i="3"/>
  <c r="U928" i="5"/>
  <c r="U143" i="3"/>
  <c r="U210" i="3"/>
  <c r="U929" i="5"/>
  <c r="U144" i="3"/>
  <c r="U211" i="3"/>
  <c r="U930" i="5"/>
  <c r="U145" i="3"/>
  <c r="U212" i="3"/>
  <c r="U931" i="5"/>
  <c r="U146" i="3"/>
  <c r="U213" i="3"/>
  <c r="U932" i="5"/>
  <c r="U147" i="3"/>
  <c r="U214" i="3"/>
  <c r="U933" i="5"/>
  <c r="U148" i="3"/>
  <c r="U215" i="3"/>
  <c r="U934" i="5"/>
  <c r="U149" i="3"/>
  <c r="U216" i="3"/>
  <c r="U935" i="5"/>
  <c r="U150" i="3"/>
  <c r="U217" i="3"/>
  <c r="U936" i="5"/>
  <c r="U151" i="3"/>
  <c r="U218" i="3"/>
  <c r="U937" i="5"/>
  <c r="U152" i="3"/>
  <c r="U219" i="3"/>
  <c r="U938" i="5"/>
  <c r="U153" i="3"/>
  <c r="U220" i="3"/>
  <c r="U939" i="5"/>
  <c r="U154" i="3"/>
  <c r="U221" i="3"/>
  <c r="U940" i="5"/>
  <c r="U155" i="3"/>
  <c r="U222" i="3"/>
  <c r="U941" i="5"/>
  <c r="U156" i="3"/>
  <c r="U223" i="3"/>
  <c r="U942" i="5"/>
  <c r="U157" i="3"/>
  <c r="U224" i="3"/>
  <c r="U943" i="5"/>
  <c r="U158" i="3"/>
  <c r="U225" i="3"/>
  <c r="U944" i="5"/>
  <c r="U159" i="3"/>
  <c r="U226" i="3"/>
  <c r="U945" i="5"/>
  <c r="U160" i="3"/>
  <c r="U227" i="3"/>
  <c r="U946" i="5"/>
  <c r="U161" i="3"/>
  <c r="U228" i="3"/>
  <c r="U947" i="5"/>
  <c r="U162" i="3"/>
  <c r="U229" i="3"/>
  <c r="U948" i="5"/>
  <c r="U163" i="3"/>
  <c r="U230" i="3"/>
  <c r="U949" i="5"/>
  <c r="U164" i="3"/>
  <c r="U231" i="3"/>
  <c r="U950" i="5"/>
  <c r="U165" i="3"/>
  <c r="U232" i="3"/>
  <c r="U951" i="5"/>
  <c r="U166" i="3"/>
  <c r="U233" i="3"/>
  <c r="U952" i="5"/>
  <c r="U167" i="3"/>
  <c r="U234" i="3"/>
  <c r="U953" i="5"/>
  <c r="U168" i="3"/>
  <c r="U235" i="3"/>
  <c r="U954" i="5"/>
  <c r="U169" i="3"/>
  <c r="U236" i="3"/>
  <c r="U955" i="5"/>
  <c r="U170" i="3"/>
  <c r="U237" i="3"/>
  <c r="U956" i="5"/>
  <c r="U171" i="3"/>
  <c r="U238" i="3"/>
  <c r="U957" i="5"/>
  <c r="U172" i="3"/>
  <c r="U239" i="3"/>
  <c r="U958" i="5"/>
  <c r="U173" i="3"/>
  <c r="U240" i="3"/>
  <c r="U959" i="5"/>
  <c r="U174" i="3"/>
  <c r="U241" i="3"/>
  <c r="U960" i="5"/>
  <c r="U175" i="3"/>
  <c r="U242" i="3"/>
  <c r="U961" i="5"/>
  <c r="U176" i="3"/>
  <c r="U243" i="3"/>
  <c r="U962" i="5"/>
  <c r="U177" i="3"/>
  <c r="U244" i="3"/>
  <c r="U963" i="5"/>
  <c r="U178" i="3"/>
  <c r="U245" i="3"/>
  <c r="U964" i="5"/>
  <c r="U179" i="3"/>
  <c r="U246" i="3"/>
  <c r="U965" i="5"/>
  <c r="U180" i="3"/>
  <c r="U247" i="3"/>
  <c r="U966" i="5"/>
  <c r="U181" i="3"/>
  <c r="U248" i="3"/>
  <c r="U967" i="5"/>
  <c r="U182" i="3"/>
  <c r="U249" i="3"/>
  <c r="U968" i="5"/>
  <c r="U183" i="3"/>
  <c r="U250" i="3"/>
  <c r="U969" i="5"/>
  <c r="U184" i="3"/>
  <c r="U251" i="3"/>
  <c r="U970" i="5"/>
  <c r="U185" i="3"/>
  <c r="U252" i="3"/>
  <c r="U971" i="5"/>
  <c r="U186" i="3"/>
  <c r="U253" i="3"/>
  <c r="U972" i="5"/>
  <c r="U187" i="3"/>
  <c r="U254" i="3"/>
  <c r="U973" i="5"/>
  <c r="U188" i="3"/>
  <c r="U255" i="3"/>
  <c r="U974" i="5"/>
  <c r="U189" i="3"/>
  <c r="U256" i="3"/>
  <c r="U975" i="5"/>
  <c r="U190" i="3"/>
  <c r="U257" i="3"/>
  <c r="U976" i="5"/>
  <c r="U191" i="3"/>
  <c r="U258" i="3"/>
  <c r="U977" i="5"/>
  <c r="U192" i="3"/>
  <c r="U259" i="3"/>
  <c r="U978" i="5"/>
  <c r="U193" i="3"/>
  <c r="U260" i="3"/>
  <c r="U979" i="5"/>
  <c r="U194" i="3"/>
  <c r="U261" i="3"/>
  <c r="U980" i="5"/>
  <c r="U195" i="3"/>
  <c r="U262" i="3"/>
  <c r="U981" i="5"/>
  <c r="U196" i="3"/>
  <c r="U263" i="3"/>
  <c r="U982" i="5"/>
  <c r="U197" i="3"/>
  <c r="U264" i="3"/>
  <c r="U983" i="5"/>
  <c r="U198" i="3"/>
  <c r="U265" i="3"/>
  <c r="U984" i="5"/>
  <c r="U199" i="3"/>
  <c r="U266" i="3"/>
  <c r="Z3" i="3"/>
  <c r="T928" i="5"/>
  <c r="T143" i="3"/>
  <c r="T210" i="3"/>
  <c r="T929" i="5"/>
  <c r="T144" i="3"/>
  <c r="T211" i="3"/>
  <c r="T930" i="5"/>
  <c r="T145" i="3"/>
  <c r="T212" i="3"/>
  <c r="T931" i="5"/>
  <c r="T146" i="3"/>
  <c r="T213" i="3"/>
  <c r="T932" i="5"/>
  <c r="T147" i="3"/>
  <c r="T214" i="3"/>
  <c r="T933" i="5"/>
  <c r="T148" i="3"/>
  <c r="T215" i="3"/>
  <c r="T934" i="5"/>
  <c r="T149" i="3"/>
  <c r="T216" i="3"/>
  <c r="T935" i="5"/>
  <c r="T150" i="3"/>
  <c r="T217" i="3"/>
  <c r="T936" i="5"/>
  <c r="T151" i="3"/>
  <c r="T218" i="3"/>
  <c r="T937" i="5"/>
  <c r="T152" i="3"/>
  <c r="T219" i="3"/>
  <c r="T938" i="5"/>
  <c r="T153" i="3"/>
  <c r="T220" i="3"/>
  <c r="T939" i="5"/>
  <c r="T154" i="3"/>
  <c r="T221" i="3"/>
  <c r="T940" i="5"/>
  <c r="T155" i="3"/>
  <c r="T222" i="3"/>
  <c r="T941" i="5"/>
  <c r="T156" i="3"/>
  <c r="T223" i="3"/>
  <c r="T942" i="5"/>
  <c r="T157" i="3"/>
  <c r="T224" i="3"/>
  <c r="T943" i="5"/>
  <c r="T158" i="3"/>
  <c r="T225" i="3"/>
  <c r="T944" i="5"/>
  <c r="T159" i="3"/>
  <c r="T226" i="3"/>
  <c r="T945" i="5"/>
  <c r="T160" i="3"/>
  <c r="T227" i="3"/>
  <c r="T946" i="5"/>
  <c r="T161" i="3"/>
  <c r="T228" i="3"/>
  <c r="T947" i="5"/>
  <c r="T162" i="3"/>
  <c r="T229" i="3"/>
  <c r="T948" i="5"/>
  <c r="T163" i="3"/>
  <c r="T230" i="3"/>
  <c r="T949" i="5"/>
  <c r="T164" i="3"/>
  <c r="T231" i="3"/>
  <c r="T950" i="5"/>
  <c r="T165" i="3"/>
  <c r="T232" i="3"/>
  <c r="T951" i="5"/>
  <c r="T166" i="3"/>
  <c r="T233" i="3"/>
  <c r="T952" i="5"/>
  <c r="T167" i="3"/>
  <c r="T234" i="3"/>
  <c r="T953" i="5"/>
  <c r="T168" i="3"/>
  <c r="T235" i="3"/>
  <c r="T954" i="5"/>
  <c r="T169" i="3"/>
  <c r="T236" i="3"/>
  <c r="T955" i="5"/>
  <c r="T170" i="3"/>
  <c r="T237" i="3"/>
  <c r="T956" i="5"/>
  <c r="T171" i="3"/>
  <c r="T238" i="3"/>
  <c r="T957" i="5"/>
  <c r="T172" i="3"/>
  <c r="T239" i="3"/>
  <c r="T958" i="5"/>
  <c r="T173" i="3"/>
  <c r="T240" i="3"/>
  <c r="T959" i="5"/>
  <c r="T174" i="3"/>
  <c r="T241" i="3"/>
  <c r="T960" i="5"/>
  <c r="T175" i="3"/>
  <c r="T242" i="3"/>
  <c r="T961" i="5"/>
  <c r="T176" i="3"/>
  <c r="T243" i="3"/>
  <c r="T962" i="5"/>
  <c r="T177" i="3"/>
  <c r="T244" i="3"/>
  <c r="T963" i="5"/>
  <c r="T178" i="3"/>
  <c r="T245" i="3"/>
  <c r="T964" i="5"/>
  <c r="T179" i="3"/>
  <c r="T246" i="3"/>
  <c r="T965" i="5"/>
  <c r="T180" i="3"/>
  <c r="T247" i="3"/>
  <c r="T966" i="5"/>
  <c r="T181" i="3"/>
  <c r="T248" i="3"/>
  <c r="T967" i="5"/>
  <c r="T182" i="3"/>
  <c r="T249" i="3"/>
  <c r="T968" i="5"/>
  <c r="T183" i="3"/>
  <c r="T250" i="3"/>
  <c r="T969" i="5"/>
  <c r="T184" i="3"/>
  <c r="T251" i="3"/>
  <c r="T970" i="5"/>
  <c r="T185" i="3"/>
  <c r="T252" i="3"/>
  <c r="T971" i="5"/>
  <c r="T186" i="3"/>
  <c r="T253" i="3"/>
  <c r="T972" i="5"/>
  <c r="T187" i="3"/>
  <c r="T254" i="3"/>
  <c r="T973" i="5"/>
  <c r="T188" i="3"/>
  <c r="T255" i="3"/>
  <c r="T974" i="5"/>
  <c r="T189" i="3"/>
  <c r="T256" i="3"/>
  <c r="T975" i="5"/>
  <c r="T190" i="3"/>
  <c r="T257" i="3"/>
  <c r="T976" i="5"/>
  <c r="T191" i="3"/>
  <c r="T258" i="3"/>
  <c r="T977" i="5"/>
  <c r="T192" i="3"/>
  <c r="T259" i="3"/>
  <c r="T978" i="5"/>
  <c r="T193" i="3"/>
  <c r="T260" i="3"/>
  <c r="T979" i="5"/>
  <c r="T194" i="3"/>
  <c r="T261" i="3"/>
  <c r="T980" i="5"/>
  <c r="T195" i="3"/>
  <c r="T262" i="3"/>
  <c r="T981" i="5"/>
  <c r="T196" i="3"/>
  <c r="T263" i="3"/>
  <c r="T982" i="5"/>
  <c r="T197" i="3"/>
  <c r="T264" i="3"/>
  <c r="T983" i="5"/>
  <c r="T198" i="3"/>
  <c r="T265" i="3"/>
  <c r="T984" i="5"/>
  <c r="T199" i="3"/>
  <c r="T266" i="3"/>
  <c r="Y3" i="3"/>
  <c r="S928" i="5"/>
  <c r="S143" i="3"/>
  <c r="S210" i="3"/>
  <c r="S929" i="5"/>
  <c r="S144" i="3"/>
  <c r="S211" i="3"/>
  <c r="S930" i="5"/>
  <c r="S145" i="3"/>
  <c r="S212" i="3"/>
  <c r="S931" i="5"/>
  <c r="S146" i="3"/>
  <c r="S213" i="3"/>
  <c r="S932" i="5"/>
  <c r="S147" i="3"/>
  <c r="S214" i="3"/>
  <c r="S933" i="5"/>
  <c r="S148" i="3"/>
  <c r="S215" i="3"/>
  <c r="S934" i="5"/>
  <c r="S149" i="3"/>
  <c r="S216" i="3"/>
  <c r="S935" i="5"/>
  <c r="S150" i="3"/>
  <c r="S217" i="3"/>
  <c r="S936" i="5"/>
  <c r="S151" i="3"/>
  <c r="S218" i="3"/>
  <c r="S937" i="5"/>
  <c r="S152" i="3"/>
  <c r="S219" i="3"/>
  <c r="S938" i="5"/>
  <c r="S153" i="3"/>
  <c r="S220" i="3"/>
  <c r="S939" i="5"/>
  <c r="S154" i="3"/>
  <c r="S221" i="3"/>
  <c r="S940" i="5"/>
  <c r="S155" i="3"/>
  <c r="S222" i="3"/>
  <c r="S941" i="5"/>
  <c r="S156" i="3"/>
  <c r="S223" i="3"/>
  <c r="S942" i="5"/>
  <c r="S157" i="3"/>
  <c r="S224" i="3"/>
  <c r="S943" i="5"/>
  <c r="S158" i="3"/>
  <c r="S225" i="3"/>
  <c r="S944" i="5"/>
  <c r="S159" i="3"/>
  <c r="S226" i="3"/>
  <c r="S945" i="5"/>
  <c r="S160" i="3"/>
  <c r="S227" i="3"/>
  <c r="S946" i="5"/>
  <c r="S161" i="3"/>
  <c r="S228" i="3"/>
  <c r="S947" i="5"/>
  <c r="S162" i="3"/>
  <c r="S229" i="3"/>
  <c r="S948" i="5"/>
  <c r="S163" i="3"/>
  <c r="S230" i="3"/>
  <c r="S949" i="5"/>
  <c r="S164" i="3"/>
  <c r="S231" i="3"/>
  <c r="S950" i="5"/>
  <c r="S165" i="3"/>
  <c r="S232" i="3"/>
  <c r="S951" i="5"/>
  <c r="S166" i="3"/>
  <c r="S233" i="3"/>
  <c r="S952" i="5"/>
  <c r="S167" i="3"/>
  <c r="S234" i="3"/>
  <c r="S953" i="5"/>
  <c r="S168" i="3"/>
  <c r="S235" i="3"/>
  <c r="S954" i="5"/>
  <c r="S169" i="3"/>
  <c r="S236" i="3"/>
  <c r="S955" i="5"/>
  <c r="S170" i="3"/>
  <c r="S237" i="3"/>
  <c r="S956" i="5"/>
  <c r="S171" i="3"/>
  <c r="S238" i="3"/>
  <c r="S957" i="5"/>
  <c r="S172" i="3"/>
  <c r="S239" i="3"/>
  <c r="S958" i="5"/>
  <c r="S173" i="3"/>
  <c r="S240" i="3"/>
  <c r="S959" i="5"/>
  <c r="S174" i="3"/>
  <c r="S241" i="3"/>
  <c r="S960" i="5"/>
  <c r="S175" i="3"/>
  <c r="S242" i="3"/>
  <c r="S961" i="5"/>
  <c r="S176" i="3"/>
  <c r="S243" i="3"/>
  <c r="S962" i="5"/>
  <c r="S177" i="3"/>
  <c r="S244" i="3"/>
  <c r="S963" i="5"/>
  <c r="S178" i="3"/>
  <c r="S245" i="3"/>
  <c r="S964" i="5"/>
  <c r="S179" i="3"/>
  <c r="S246" i="3"/>
  <c r="S965" i="5"/>
  <c r="S180" i="3"/>
  <c r="S247" i="3"/>
  <c r="S966" i="5"/>
  <c r="S181" i="3"/>
  <c r="S248" i="3"/>
  <c r="S967" i="5"/>
  <c r="S182" i="3"/>
  <c r="S249" i="3"/>
  <c r="S968" i="5"/>
  <c r="S183" i="3"/>
  <c r="S250" i="3"/>
  <c r="S969" i="5"/>
  <c r="S184" i="3"/>
  <c r="S251" i="3"/>
  <c r="S970" i="5"/>
  <c r="S185" i="3"/>
  <c r="S252" i="3"/>
  <c r="S971" i="5"/>
  <c r="S186" i="3"/>
  <c r="S253" i="3"/>
  <c r="S972" i="5"/>
  <c r="S187" i="3"/>
  <c r="S254" i="3"/>
  <c r="S973" i="5"/>
  <c r="S188" i="3"/>
  <c r="S255" i="3"/>
  <c r="S974" i="5"/>
  <c r="S189" i="3"/>
  <c r="S256" i="3"/>
  <c r="S975" i="5"/>
  <c r="S190" i="3"/>
  <c r="S257" i="3"/>
  <c r="S976" i="5"/>
  <c r="S191" i="3"/>
  <c r="S258" i="3"/>
  <c r="S977" i="5"/>
  <c r="S192" i="3"/>
  <c r="S259" i="3"/>
  <c r="S978" i="5"/>
  <c r="S193" i="3"/>
  <c r="S260" i="3"/>
  <c r="S979" i="5"/>
  <c r="S194" i="3"/>
  <c r="S261" i="3"/>
  <c r="S980" i="5"/>
  <c r="S195" i="3"/>
  <c r="S262" i="3"/>
  <c r="S981" i="5"/>
  <c r="S196" i="3"/>
  <c r="S263" i="3"/>
  <c r="S982" i="5"/>
  <c r="S197" i="3"/>
  <c r="S264" i="3"/>
  <c r="S983" i="5"/>
  <c r="S198" i="3"/>
  <c r="S265" i="3"/>
  <c r="S984" i="5"/>
  <c r="S199" i="3"/>
  <c r="S266" i="3"/>
  <c r="X3" i="3"/>
  <c r="R928" i="5"/>
  <c r="R143" i="3"/>
  <c r="R210" i="3"/>
  <c r="R929" i="5"/>
  <c r="R144" i="3"/>
  <c r="R211" i="3"/>
  <c r="R930" i="5"/>
  <c r="R145" i="3"/>
  <c r="R212" i="3"/>
  <c r="R931" i="5"/>
  <c r="R146" i="3"/>
  <c r="R213" i="3"/>
  <c r="R932" i="5"/>
  <c r="R147" i="3"/>
  <c r="R214" i="3"/>
  <c r="R933" i="5"/>
  <c r="R148" i="3"/>
  <c r="R215" i="3"/>
  <c r="R934" i="5"/>
  <c r="R149" i="3"/>
  <c r="R216" i="3"/>
  <c r="R935" i="5"/>
  <c r="R150" i="3"/>
  <c r="R217" i="3"/>
  <c r="R936" i="5"/>
  <c r="R151" i="3"/>
  <c r="R218" i="3"/>
  <c r="R937" i="5"/>
  <c r="R152" i="3"/>
  <c r="R219" i="3"/>
  <c r="R938" i="5"/>
  <c r="R153" i="3"/>
  <c r="R220" i="3"/>
  <c r="R939" i="5"/>
  <c r="R154" i="3"/>
  <c r="R221" i="3"/>
  <c r="R940" i="5"/>
  <c r="R155" i="3"/>
  <c r="R222" i="3"/>
  <c r="R941" i="5"/>
  <c r="R156" i="3"/>
  <c r="R223" i="3"/>
  <c r="R942" i="5"/>
  <c r="R157" i="3"/>
  <c r="R224" i="3"/>
  <c r="R943" i="5"/>
  <c r="R158" i="3"/>
  <c r="R225" i="3"/>
  <c r="R944" i="5"/>
  <c r="R159" i="3"/>
  <c r="R226" i="3"/>
  <c r="R945" i="5"/>
  <c r="R160" i="3"/>
  <c r="R227" i="3"/>
  <c r="R946" i="5"/>
  <c r="R161" i="3"/>
  <c r="R228" i="3"/>
  <c r="R947" i="5"/>
  <c r="R162" i="3"/>
  <c r="R229" i="3"/>
  <c r="R948" i="5"/>
  <c r="R163" i="3"/>
  <c r="R230" i="3"/>
  <c r="R949" i="5"/>
  <c r="R164" i="3"/>
  <c r="R231" i="3"/>
  <c r="R950" i="5"/>
  <c r="R165" i="3"/>
  <c r="R232" i="3"/>
  <c r="R951" i="5"/>
  <c r="R166" i="3"/>
  <c r="R233" i="3"/>
  <c r="R952" i="5"/>
  <c r="R167" i="3"/>
  <c r="R234" i="3"/>
  <c r="R953" i="5"/>
  <c r="R168" i="3"/>
  <c r="R235" i="3"/>
  <c r="R954" i="5"/>
  <c r="R169" i="3"/>
  <c r="R236" i="3"/>
  <c r="R955" i="5"/>
  <c r="R170" i="3"/>
  <c r="R237" i="3"/>
  <c r="R956" i="5"/>
  <c r="R171" i="3"/>
  <c r="R238" i="3"/>
  <c r="R957" i="5"/>
  <c r="R172" i="3"/>
  <c r="R239" i="3"/>
  <c r="R958" i="5"/>
  <c r="R173" i="3"/>
  <c r="R240" i="3"/>
  <c r="R959" i="5"/>
  <c r="R174" i="3"/>
  <c r="R241" i="3"/>
  <c r="R960" i="5"/>
  <c r="R175" i="3"/>
  <c r="R242" i="3"/>
  <c r="R961" i="5"/>
  <c r="R176" i="3"/>
  <c r="R243" i="3"/>
  <c r="R962" i="5"/>
  <c r="R177" i="3"/>
  <c r="R244" i="3"/>
  <c r="R963" i="5"/>
  <c r="R178" i="3"/>
  <c r="R245" i="3"/>
  <c r="R964" i="5"/>
  <c r="R179" i="3"/>
  <c r="R246" i="3"/>
  <c r="R965" i="5"/>
  <c r="R180" i="3"/>
  <c r="R247" i="3"/>
  <c r="R966" i="5"/>
  <c r="R181" i="3"/>
  <c r="R248" i="3"/>
  <c r="R967" i="5"/>
  <c r="R182" i="3"/>
  <c r="R249" i="3"/>
  <c r="R968" i="5"/>
  <c r="R183" i="3"/>
  <c r="R250" i="3"/>
  <c r="R969" i="5"/>
  <c r="R184" i="3"/>
  <c r="R251" i="3"/>
  <c r="R970" i="5"/>
  <c r="R185" i="3"/>
  <c r="R252" i="3"/>
  <c r="R971" i="5"/>
  <c r="R186" i="3"/>
  <c r="R253" i="3"/>
  <c r="R972" i="5"/>
  <c r="R187" i="3"/>
  <c r="R254" i="3"/>
  <c r="R973" i="5"/>
  <c r="R188" i="3"/>
  <c r="R255" i="3"/>
  <c r="R974" i="5"/>
  <c r="R189" i="3"/>
  <c r="R256" i="3"/>
  <c r="R975" i="5"/>
  <c r="R190" i="3"/>
  <c r="R257" i="3"/>
  <c r="R976" i="5"/>
  <c r="R191" i="3"/>
  <c r="R258" i="3"/>
  <c r="R977" i="5"/>
  <c r="R192" i="3"/>
  <c r="R259" i="3"/>
  <c r="R978" i="5"/>
  <c r="R193" i="3"/>
  <c r="R260" i="3"/>
  <c r="R979" i="5"/>
  <c r="R194" i="3"/>
  <c r="R261" i="3"/>
  <c r="R980" i="5"/>
  <c r="R195" i="3"/>
  <c r="R262" i="3"/>
  <c r="R981" i="5"/>
  <c r="R196" i="3"/>
  <c r="R263" i="3"/>
  <c r="R982" i="5"/>
  <c r="R197" i="3"/>
  <c r="R264" i="3"/>
  <c r="R983" i="5"/>
  <c r="R198" i="3"/>
  <c r="R265" i="3"/>
  <c r="R984" i="5"/>
  <c r="R199" i="3"/>
  <c r="R266" i="3"/>
  <c r="W3" i="3"/>
  <c r="Q928" i="5"/>
  <c r="Q143" i="3"/>
  <c r="Q210" i="3"/>
  <c r="Q929" i="5"/>
  <c r="Q144" i="3"/>
  <c r="Q211" i="3"/>
  <c r="Q930" i="5"/>
  <c r="Q145" i="3"/>
  <c r="Q212" i="3"/>
  <c r="Q931" i="5"/>
  <c r="Q146" i="3"/>
  <c r="Q213" i="3"/>
  <c r="Q932" i="5"/>
  <c r="Q147" i="3"/>
  <c r="Q214" i="3"/>
  <c r="Q933" i="5"/>
  <c r="Q148" i="3"/>
  <c r="Q215" i="3"/>
  <c r="Q934" i="5"/>
  <c r="Q149" i="3"/>
  <c r="Q216" i="3"/>
  <c r="Q935" i="5"/>
  <c r="Q150" i="3"/>
  <c r="Q217" i="3"/>
  <c r="Q936" i="5"/>
  <c r="Q151" i="3"/>
  <c r="Q218" i="3"/>
  <c r="Q937" i="5"/>
  <c r="Q152" i="3"/>
  <c r="Q219" i="3"/>
  <c r="Q938" i="5"/>
  <c r="Q153" i="3"/>
  <c r="Q220" i="3"/>
  <c r="Q939" i="5"/>
  <c r="Q154" i="3"/>
  <c r="Q221" i="3"/>
  <c r="Q940" i="5"/>
  <c r="Q155" i="3"/>
  <c r="Q222" i="3"/>
  <c r="Q941" i="5"/>
  <c r="Q156" i="3"/>
  <c r="Q223" i="3"/>
  <c r="Q942" i="5"/>
  <c r="Q157" i="3"/>
  <c r="Q224" i="3"/>
  <c r="Q943" i="5"/>
  <c r="Q158" i="3"/>
  <c r="Q225" i="3"/>
  <c r="Q944" i="5"/>
  <c r="Q159" i="3"/>
  <c r="Q226" i="3"/>
  <c r="Q945" i="5"/>
  <c r="Q160" i="3"/>
  <c r="Q227" i="3"/>
  <c r="Q946" i="5"/>
  <c r="Q161" i="3"/>
  <c r="Q228" i="3"/>
  <c r="Q947" i="5"/>
  <c r="Q162" i="3"/>
  <c r="Q229" i="3"/>
  <c r="Q948" i="5"/>
  <c r="Q163" i="3"/>
  <c r="Q230" i="3"/>
  <c r="Q949" i="5"/>
  <c r="Q164" i="3"/>
  <c r="Q231" i="3"/>
  <c r="Q950" i="5"/>
  <c r="Q165" i="3"/>
  <c r="Q232" i="3"/>
  <c r="Q951" i="5"/>
  <c r="Q166" i="3"/>
  <c r="Q233" i="3"/>
  <c r="Q952" i="5"/>
  <c r="Q167" i="3"/>
  <c r="Q234" i="3"/>
  <c r="Q953" i="5"/>
  <c r="Q168" i="3"/>
  <c r="Q235" i="3"/>
  <c r="Q954" i="5"/>
  <c r="Q169" i="3"/>
  <c r="Q236" i="3"/>
  <c r="Q955" i="5"/>
  <c r="Q170" i="3"/>
  <c r="Q237" i="3"/>
  <c r="Q956" i="5"/>
  <c r="Q171" i="3"/>
  <c r="Q238" i="3"/>
  <c r="Q957" i="5"/>
  <c r="Q172" i="3"/>
  <c r="Q239" i="3"/>
  <c r="Q958" i="5"/>
  <c r="Q173" i="3"/>
  <c r="Q240" i="3"/>
  <c r="Q959" i="5"/>
  <c r="Q174" i="3"/>
  <c r="Q241" i="3"/>
  <c r="Q960" i="5"/>
  <c r="Q175" i="3"/>
  <c r="Q242" i="3"/>
  <c r="Q961" i="5"/>
  <c r="Q176" i="3"/>
  <c r="Q243" i="3"/>
  <c r="Q962" i="5"/>
  <c r="Q177" i="3"/>
  <c r="Q244" i="3"/>
  <c r="Q963" i="5"/>
  <c r="Q178" i="3"/>
  <c r="Q245" i="3"/>
  <c r="Q964" i="5"/>
  <c r="Q179" i="3"/>
  <c r="Q246" i="3"/>
  <c r="Q965" i="5"/>
  <c r="Q180" i="3"/>
  <c r="Q247" i="3"/>
  <c r="Q966" i="5"/>
  <c r="Q181" i="3"/>
  <c r="Q248" i="3"/>
  <c r="Q967" i="5"/>
  <c r="Q182" i="3"/>
  <c r="Q249" i="3"/>
  <c r="Q968" i="5"/>
  <c r="Q183" i="3"/>
  <c r="Q250" i="3"/>
  <c r="Q969" i="5"/>
  <c r="Q184" i="3"/>
  <c r="Q251" i="3"/>
  <c r="Q970" i="5"/>
  <c r="Q185" i="3"/>
  <c r="Q252" i="3"/>
  <c r="Q971" i="5"/>
  <c r="Q186" i="3"/>
  <c r="Q253" i="3"/>
  <c r="Q972" i="5"/>
  <c r="Q187" i="3"/>
  <c r="Q254" i="3"/>
  <c r="Q973" i="5"/>
  <c r="Q188" i="3"/>
  <c r="Q255" i="3"/>
  <c r="Q974" i="5"/>
  <c r="Q189" i="3"/>
  <c r="Q256" i="3"/>
  <c r="Q975" i="5"/>
  <c r="Q190" i="3"/>
  <c r="Q257" i="3"/>
  <c r="Q976" i="5"/>
  <c r="Q191" i="3"/>
  <c r="Q258" i="3"/>
  <c r="Q977" i="5"/>
  <c r="Q192" i="3"/>
  <c r="Q259" i="3"/>
  <c r="Q978" i="5"/>
  <c r="Q193" i="3"/>
  <c r="Q260" i="3"/>
  <c r="Q979" i="5"/>
  <c r="Q194" i="3"/>
  <c r="Q261" i="3"/>
  <c r="Q980" i="5"/>
  <c r="Q195" i="3"/>
  <c r="Q262" i="3"/>
  <c r="Q981" i="5"/>
  <c r="Q196" i="3"/>
  <c r="Q263" i="3"/>
  <c r="Q982" i="5"/>
  <c r="Q197" i="3"/>
  <c r="Q264" i="3"/>
  <c r="Q983" i="5"/>
  <c r="Q198" i="3"/>
  <c r="Q265" i="3"/>
  <c r="Q984" i="5"/>
  <c r="Q199" i="3"/>
  <c r="Q266" i="3"/>
  <c r="V3" i="3"/>
  <c r="P928" i="5"/>
  <c r="P143" i="3"/>
  <c r="P210" i="3"/>
  <c r="P929" i="5"/>
  <c r="P144" i="3"/>
  <c r="P211" i="3"/>
  <c r="P930" i="5"/>
  <c r="P145" i="3"/>
  <c r="P212" i="3"/>
  <c r="P931" i="5"/>
  <c r="P146" i="3"/>
  <c r="P213" i="3"/>
  <c r="P932" i="5"/>
  <c r="P147" i="3"/>
  <c r="P214" i="3"/>
  <c r="P933" i="5"/>
  <c r="P148" i="3"/>
  <c r="P215" i="3"/>
  <c r="P934" i="5"/>
  <c r="P149" i="3"/>
  <c r="P216" i="3"/>
  <c r="P935" i="5"/>
  <c r="P150" i="3"/>
  <c r="P217" i="3"/>
  <c r="P936" i="5"/>
  <c r="P151" i="3"/>
  <c r="P218" i="3"/>
  <c r="P937" i="5"/>
  <c r="P152" i="3"/>
  <c r="P219" i="3"/>
  <c r="P938" i="5"/>
  <c r="P153" i="3"/>
  <c r="P220" i="3"/>
  <c r="P939" i="5"/>
  <c r="P154" i="3"/>
  <c r="P221" i="3"/>
  <c r="P940" i="5"/>
  <c r="P155" i="3"/>
  <c r="P222" i="3"/>
  <c r="P941" i="5"/>
  <c r="P156" i="3"/>
  <c r="P223" i="3"/>
  <c r="P942" i="5"/>
  <c r="P157" i="3"/>
  <c r="P224" i="3"/>
  <c r="P943" i="5"/>
  <c r="P158" i="3"/>
  <c r="P225" i="3"/>
  <c r="P944" i="5"/>
  <c r="P159" i="3"/>
  <c r="P226" i="3"/>
  <c r="P945" i="5"/>
  <c r="P160" i="3"/>
  <c r="P227" i="3"/>
  <c r="P946" i="5"/>
  <c r="P161" i="3"/>
  <c r="P228" i="3"/>
  <c r="P947" i="5"/>
  <c r="P162" i="3"/>
  <c r="P229" i="3"/>
  <c r="P948" i="5"/>
  <c r="P163" i="3"/>
  <c r="P230" i="3"/>
  <c r="P949" i="5"/>
  <c r="P164" i="3"/>
  <c r="P231" i="3"/>
  <c r="P950" i="5"/>
  <c r="P165" i="3"/>
  <c r="P232" i="3"/>
  <c r="P951" i="5"/>
  <c r="P166" i="3"/>
  <c r="P233" i="3"/>
  <c r="P952" i="5"/>
  <c r="P167" i="3"/>
  <c r="P234" i="3"/>
  <c r="P953" i="5"/>
  <c r="P168" i="3"/>
  <c r="P235" i="3"/>
  <c r="P954" i="5"/>
  <c r="P169" i="3"/>
  <c r="P236" i="3"/>
  <c r="P955" i="5"/>
  <c r="P170" i="3"/>
  <c r="P237" i="3"/>
  <c r="P956" i="5"/>
  <c r="P171" i="3"/>
  <c r="P238" i="3"/>
  <c r="P957" i="5"/>
  <c r="P172" i="3"/>
  <c r="P239" i="3"/>
  <c r="P958" i="5"/>
  <c r="P173" i="3"/>
  <c r="P240" i="3"/>
  <c r="P959" i="5"/>
  <c r="P174" i="3"/>
  <c r="P241" i="3"/>
  <c r="P960" i="5"/>
  <c r="P175" i="3"/>
  <c r="P242" i="3"/>
  <c r="P961" i="5"/>
  <c r="P176" i="3"/>
  <c r="P243" i="3"/>
  <c r="P962" i="5"/>
  <c r="P177" i="3"/>
  <c r="P244" i="3"/>
  <c r="P963" i="5"/>
  <c r="P178" i="3"/>
  <c r="P245" i="3"/>
  <c r="P964" i="5"/>
  <c r="P179" i="3"/>
  <c r="P246" i="3"/>
  <c r="P965" i="5"/>
  <c r="P180" i="3"/>
  <c r="P247" i="3"/>
  <c r="P966" i="5"/>
  <c r="P181" i="3"/>
  <c r="P248" i="3"/>
  <c r="P967" i="5"/>
  <c r="P182" i="3"/>
  <c r="P249" i="3"/>
  <c r="P968" i="5"/>
  <c r="P183" i="3"/>
  <c r="P250" i="3"/>
  <c r="P969" i="5"/>
  <c r="P184" i="3"/>
  <c r="P251" i="3"/>
  <c r="P970" i="5"/>
  <c r="P185" i="3"/>
  <c r="P252" i="3"/>
  <c r="P971" i="5"/>
  <c r="P186" i="3"/>
  <c r="P253" i="3"/>
  <c r="P972" i="5"/>
  <c r="P187" i="3"/>
  <c r="P254" i="3"/>
  <c r="P973" i="5"/>
  <c r="P188" i="3"/>
  <c r="P255" i="3"/>
  <c r="P974" i="5"/>
  <c r="P189" i="3"/>
  <c r="P256" i="3"/>
  <c r="P975" i="5"/>
  <c r="P190" i="3"/>
  <c r="P257" i="3"/>
  <c r="P976" i="5"/>
  <c r="P191" i="3"/>
  <c r="P258" i="3"/>
  <c r="P977" i="5"/>
  <c r="P192" i="3"/>
  <c r="P259" i="3"/>
  <c r="P978" i="5"/>
  <c r="P193" i="3"/>
  <c r="P260" i="3"/>
  <c r="P979" i="5"/>
  <c r="P194" i="3"/>
  <c r="P261" i="3"/>
  <c r="P980" i="5"/>
  <c r="P195" i="3"/>
  <c r="P262" i="3"/>
  <c r="P981" i="5"/>
  <c r="P196" i="3"/>
  <c r="P263" i="3"/>
  <c r="P982" i="5"/>
  <c r="P197" i="3"/>
  <c r="P264" i="3"/>
  <c r="P983" i="5"/>
  <c r="P198" i="3"/>
  <c r="P265" i="3"/>
  <c r="P984" i="5"/>
  <c r="P199" i="3"/>
  <c r="P266" i="3"/>
  <c r="U3" i="3"/>
  <c r="O928" i="5"/>
  <c r="O143" i="3"/>
  <c r="O210" i="3"/>
  <c r="O929" i="5"/>
  <c r="O144" i="3"/>
  <c r="O211" i="3"/>
  <c r="O930" i="5"/>
  <c r="O145" i="3"/>
  <c r="O212" i="3"/>
  <c r="O931" i="5"/>
  <c r="O146" i="3"/>
  <c r="O213" i="3"/>
  <c r="O932" i="5"/>
  <c r="O147" i="3"/>
  <c r="O214" i="3"/>
  <c r="O933" i="5"/>
  <c r="O148" i="3"/>
  <c r="O215" i="3"/>
  <c r="O934" i="5"/>
  <c r="O149" i="3"/>
  <c r="O216" i="3"/>
  <c r="O935" i="5"/>
  <c r="O150" i="3"/>
  <c r="O217" i="3"/>
  <c r="O936" i="5"/>
  <c r="O151" i="3"/>
  <c r="O218" i="3"/>
  <c r="O937" i="5"/>
  <c r="O152" i="3"/>
  <c r="O219" i="3"/>
  <c r="O938" i="5"/>
  <c r="O153" i="3"/>
  <c r="O220" i="3"/>
  <c r="O939" i="5"/>
  <c r="O154" i="3"/>
  <c r="O221" i="3"/>
  <c r="O940" i="5"/>
  <c r="O155" i="3"/>
  <c r="O222" i="3"/>
  <c r="O941" i="5"/>
  <c r="O156" i="3"/>
  <c r="O223" i="3"/>
  <c r="O942" i="5"/>
  <c r="O157" i="3"/>
  <c r="O224" i="3"/>
  <c r="O943" i="5"/>
  <c r="O158" i="3"/>
  <c r="O225" i="3"/>
  <c r="O944" i="5"/>
  <c r="O159" i="3"/>
  <c r="O226" i="3"/>
  <c r="O945" i="5"/>
  <c r="O160" i="3"/>
  <c r="O227" i="3"/>
  <c r="O946" i="5"/>
  <c r="O161" i="3"/>
  <c r="O228" i="3"/>
  <c r="O947" i="5"/>
  <c r="O162" i="3"/>
  <c r="O229" i="3"/>
  <c r="O948" i="5"/>
  <c r="O163" i="3"/>
  <c r="O230" i="3"/>
  <c r="O949" i="5"/>
  <c r="O164" i="3"/>
  <c r="O231" i="3"/>
  <c r="O950" i="5"/>
  <c r="O165" i="3"/>
  <c r="O232" i="3"/>
  <c r="O951" i="5"/>
  <c r="O166" i="3"/>
  <c r="O233" i="3"/>
  <c r="O952" i="5"/>
  <c r="O167" i="3"/>
  <c r="O234" i="3"/>
  <c r="O953" i="5"/>
  <c r="O168" i="3"/>
  <c r="O235" i="3"/>
  <c r="O954" i="5"/>
  <c r="O169" i="3"/>
  <c r="O236" i="3"/>
  <c r="O955" i="5"/>
  <c r="O170" i="3"/>
  <c r="O237" i="3"/>
  <c r="O956" i="5"/>
  <c r="O171" i="3"/>
  <c r="O238" i="3"/>
  <c r="O957" i="5"/>
  <c r="O172" i="3"/>
  <c r="O239" i="3"/>
  <c r="O958" i="5"/>
  <c r="O173" i="3"/>
  <c r="O240" i="3"/>
  <c r="O959" i="5"/>
  <c r="O174" i="3"/>
  <c r="O241" i="3"/>
  <c r="O960" i="5"/>
  <c r="O175" i="3"/>
  <c r="O242" i="3"/>
  <c r="O961" i="5"/>
  <c r="O176" i="3"/>
  <c r="O243" i="3"/>
  <c r="O962" i="5"/>
  <c r="O177" i="3"/>
  <c r="O244" i="3"/>
  <c r="O963" i="5"/>
  <c r="O178" i="3"/>
  <c r="O245" i="3"/>
  <c r="O964" i="5"/>
  <c r="O179" i="3"/>
  <c r="O246" i="3"/>
  <c r="O965" i="5"/>
  <c r="O180" i="3"/>
  <c r="O247" i="3"/>
  <c r="O966" i="5"/>
  <c r="O181" i="3"/>
  <c r="O248" i="3"/>
  <c r="O967" i="5"/>
  <c r="O182" i="3"/>
  <c r="O249" i="3"/>
  <c r="O968" i="5"/>
  <c r="O183" i="3"/>
  <c r="O250" i="3"/>
  <c r="O969" i="5"/>
  <c r="O184" i="3"/>
  <c r="O251" i="3"/>
  <c r="O970" i="5"/>
  <c r="O185" i="3"/>
  <c r="O252" i="3"/>
  <c r="O971" i="5"/>
  <c r="O186" i="3"/>
  <c r="O253" i="3"/>
  <c r="O972" i="5"/>
  <c r="O187" i="3"/>
  <c r="O254" i="3"/>
  <c r="O973" i="5"/>
  <c r="O188" i="3"/>
  <c r="O255" i="3"/>
  <c r="O974" i="5"/>
  <c r="O189" i="3"/>
  <c r="O256" i="3"/>
  <c r="O975" i="5"/>
  <c r="O190" i="3"/>
  <c r="O257" i="3"/>
  <c r="O976" i="5"/>
  <c r="O191" i="3"/>
  <c r="O258" i="3"/>
  <c r="O977" i="5"/>
  <c r="O192" i="3"/>
  <c r="O259" i="3"/>
  <c r="O978" i="5"/>
  <c r="O193" i="3"/>
  <c r="O260" i="3"/>
  <c r="O979" i="5"/>
  <c r="O194" i="3"/>
  <c r="O261" i="3"/>
  <c r="O980" i="5"/>
  <c r="O195" i="3"/>
  <c r="O262" i="3"/>
  <c r="O981" i="5"/>
  <c r="O196" i="3"/>
  <c r="O263" i="3"/>
  <c r="O982" i="5"/>
  <c r="O197" i="3"/>
  <c r="O264" i="3"/>
  <c r="O983" i="5"/>
  <c r="O198" i="3"/>
  <c r="O265" i="3"/>
  <c r="O984" i="5"/>
  <c r="O199" i="3"/>
  <c r="O266" i="3"/>
  <c r="T3" i="3"/>
  <c r="N928" i="5"/>
  <c r="N143" i="3"/>
  <c r="N210" i="3"/>
  <c r="N929" i="5"/>
  <c r="N144" i="3"/>
  <c r="N211" i="3"/>
  <c r="N930" i="5"/>
  <c r="N145" i="3"/>
  <c r="N212" i="3"/>
  <c r="N931" i="5"/>
  <c r="N146" i="3"/>
  <c r="N213" i="3"/>
  <c r="N932" i="5"/>
  <c r="N147" i="3"/>
  <c r="N214" i="3"/>
  <c r="N933" i="5"/>
  <c r="N148" i="3"/>
  <c r="N215" i="3"/>
  <c r="N934" i="5"/>
  <c r="N149" i="3"/>
  <c r="N216" i="3"/>
  <c r="N935" i="5"/>
  <c r="N150" i="3"/>
  <c r="N217" i="3"/>
  <c r="N936" i="5"/>
  <c r="N151" i="3"/>
  <c r="N218" i="3"/>
  <c r="N937" i="5"/>
  <c r="N152" i="3"/>
  <c r="N219" i="3"/>
  <c r="N938" i="5"/>
  <c r="N153" i="3"/>
  <c r="N220" i="3"/>
  <c r="N939" i="5"/>
  <c r="N154" i="3"/>
  <c r="N221" i="3"/>
  <c r="N940" i="5"/>
  <c r="N155" i="3"/>
  <c r="N222" i="3"/>
  <c r="N941" i="5"/>
  <c r="N156" i="3"/>
  <c r="N223" i="3"/>
  <c r="N942" i="5"/>
  <c r="N157" i="3"/>
  <c r="N224" i="3"/>
  <c r="N943" i="5"/>
  <c r="N158" i="3"/>
  <c r="N225" i="3"/>
  <c r="N944" i="5"/>
  <c r="N159" i="3"/>
  <c r="N226" i="3"/>
  <c r="N945" i="5"/>
  <c r="N160" i="3"/>
  <c r="N227" i="3"/>
  <c r="N946" i="5"/>
  <c r="N161" i="3"/>
  <c r="N228" i="3"/>
  <c r="N947" i="5"/>
  <c r="N162" i="3"/>
  <c r="N229" i="3"/>
  <c r="N948" i="5"/>
  <c r="N163" i="3"/>
  <c r="N230" i="3"/>
  <c r="N949" i="5"/>
  <c r="N164" i="3"/>
  <c r="N231" i="3"/>
  <c r="N950" i="5"/>
  <c r="N165" i="3"/>
  <c r="N232" i="3"/>
  <c r="N951" i="5"/>
  <c r="N166" i="3"/>
  <c r="N233" i="3"/>
  <c r="N952" i="5"/>
  <c r="N167" i="3"/>
  <c r="N234" i="3"/>
  <c r="N953" i="5"/>
  <c r="N168" i="3"/>
  <c r="N235" i="3"/>
  <c r="N954" i="5"/>
  <c r="N169" i="3"/>
  <c r="N236" i="3"/>
  <c r="N955" i="5"/>
  <c r="N170" i="3"/>
  <c r="N237" i="3"/>
  <c r="N956" i="5"/>
  <c r="N171" i="3"/>
  <c r="N238" i="3"/>
  <c r="N957" i="5"/>
  <c r="N172" i="3"/>
  <c r="N239" i="3"/>
  <c r="N958" i="5"/>
  <c r="N173" i="3"/>
  <c r="N240" i="3"/>
  <c r="N959" i="5"/>
  <c r="N174" i="3"/>
  <c r="N241" i="3"/>
  <c r="N960" i="5"/>
  <c r="N175" i="3"/>
  <c r="N242" i="3"/>
  <c r="N961" i="5"/>
  <c r="N176" i="3"/>
  <c r="N243" i="3"/>
  <c r="N962" i="5"/>
  <c r="N177" i="3"/>
  <c r="N244" i="3"/>
  <c r="N963" i="5"/>
  <c r="N178" i="3"/>
  <c r="N245" i="3"/>
  <c r="N964" i="5"/>
  <c r="N179" i="3"/>
  <c r="N246" i="3"/>
  <c r="N965" i="5"/>
  <c r="N180" i="3"/>
  <c r="N247" i="3"/>
  <c r="N966" i="5"/>
  <c r="N181" i="3"/>
  <c r="N248" i="3"/>
  <c r="N967" i="5"/>
  <c r="N182" i="3"/>
  <c r="N249" i="3"/>
  <c r="N968" i="5"/>
  <c r="N183" i="3"/>
  <c r="N250" i="3"/>
  <c r="N969" i="5"/>
  <c r="N184" i="3"/>
  <c r="N251" i="3"/>
  <c r="N970" i="5"/>
  <c r="N185" i="3"/>
  <c r="N252" i="3"/>
  <c r="N971" i="5"/>
  <c r="N186" i="3"/>
  <c r="N253" i="3"/>
  <c r="N972" i="5"/>
  <c r="N187" i="3"/>
  <c r="N254" i="3"/>
  <c r="N973" i="5"/>
  <c r="N188" i="3"/>
  <c r="N255" i="3"/>
  <c r="N974" i="5"/>
  <c r="N189" i="3"/>
  <c r="N256" i="3"/>
  <c r="N975" i="5"/>
  <c r="N190" i="3"/>
  <c r="N257" i="3"/>
  <c r="N976" i="5"/>
  <c r="N191" i="3"/>
  <c r="N258" i="3"/>
  <c r="N977" i="5"/>
  <c r="N192" i="3"/>
  <c r="N259" i="3"/>
  <c r="N978" i="5"/>
  <c r="N193" i="3"/>
  <c r="N260" i="3"/>
  <c r="N979" i="5"/>
  <c r="N194" i="3"/>
  <c r="N261" i="3"/>
  <c r="N980" i="5"/>
  <c r="N195" i="3"/>
  <c r="N262" i="3"/>
  <c r="N981" i="5"/>
  <c r="N196" i="3"/>
  <c r="N263" i="3"/>
  <c r="N982" i="5"/>
  <c r="N197" i="3"/>
  <c r="N264" i="3"/>
  <c r="N983" i="5"/>
  <c r="N198" i="3"/>
  <c r="N265" i="3"/>
  <c r="N984" i="5"/>
  <c r="N199" i="3"/>
  <c r="N266" i="3"/>
  <c r="S3" i="3"/>
  <c r="M928" i="5"/>
  <c r="M143" i="3"/>
  <c r="M210" i="3"/>
  <c r="M929" i="5"/>
  <c r="M144" i="3"/>
  <c r="M211" i="3"/>
  <c r="M930" i="5"/>
  <c r="M145" i="3"/>
  <c r="M212" i="3"/>
  <c r="M931" i="5"/>
  <c r="M146" i="3"/>
  <c r="M213" i="3"/>
  <c r="M932" i="5"/>
  <c r="M147" i="3"/>
  <c r="M214" i="3"/>
  <c r="M933" i="5"/>
  <c r="M148" i="3"/>
  <c r="M215" i="3"/>
  <c r="M934" i="5"/>
  <c r="M149" i="3"/>
  <c r="M216" i="3"/>
  <c r="M935" i="5"/>
  <c r="M150" i="3"/>
  <c r="M217" i="3"/>
  <c r="M936" i="5"/>
  <c r="M151" i="3"/>
  <c r="M218" i="3"/>
  <c r="M937" i="5"/>
  <c r="M152" i="3"/>
  <c r="M219" i="3"/>
  <c r="M938" i="5"/>
  <c r="M153" i="3"/>
  <c r="M220" i="3"/>
  <c r="M939" i="5"/>
  <c r="M154" i="3"/>
  <c r="M221" i="3"/>
  <c r="M940" i="5"/>
  <c r="M155" i="3"/>
  <c r="M222" i="3"/>
  <c r="M941" i="5"/>
  <c r="M156" i="3"/>
  <c r="M223" i="3"/>
  <c r="M942" i="5"/>
  <c r="M157" i="3"/>
  <c r="M224" i="3"/>
  <c r="M943" i="5"/>
  <c r="M158" i="3"/>
  <c r="M225" i="3"/>
  <c r="M944" i="5"/>
  <c r="M159" i="3"/>
  <c r="M226" i="3"/>
  <c r="M945" i="5"/>
  <c r="M160" i="3"/>
  <c r="M227" i="3"/>
  <c r="M946" i="5"/>
  <c r="M161" i="3"/>
  <c r="M228" i="3"/>
  <c r="M947" i="5"/>
  <c r="M162" i="3"/>
  <c r="M229" i="3"/>
  <c r="M948" i="5"/>
  <c r="M163" i="3"/>
  <c r="M230" i="3"/>
  <c r="M949" i="5"/>
  <c r="M164" i="3"/>
  <c r="M231" i="3"/>
  <c r="M950" i="5"/>
  <c r="M165" i="3"/>
  <c r="M232" i="3"/>
  <c r="M951" i="5"/>
  <c r="M166" i="3"/>
  <c r="M233" i="3"/>
  <c r="M952" i="5"/>
  <c r="M167" i="3"/>
  <c r="M234" i="3"/>
  <c r="M953" i="5"/>
  <c r="M168" i="3"/>
  <c r="M235" i="3"/>
  <c r="M954" i="5"/>
  <c r="M169" i="3"/>
  <c r="M236" i="3"/>
  <c r="M955" i="5"/>
  <c r="M170" i="3"/>
  <c r="M237" i="3"/>
  <c r="M956" i="5"/>
  <c r="M171" i="3"/>
  <c r="M238" i="3"/>
  <c r="M957" i="5"/>
  <c r="M172" i="3"/>
  <c r="M239" i="3"/>
  <c r="M958" i="5"/>
  <c r="M173" i="3"/>
  <c r="M240" i="3"/>
  <c r="M959" i="5"/>
  <c r="M174" i="3"/>
  <c r="M241" i="3"/>
  <c r="M960" i="5"/>
  <c r="M175" i="3"/>
  <c r="M242" i="3"/>
  <c r="M961" i="5"/>
  <c r="M176" i="3"/>
  <c r="M243" i="3"/>
  <c r="M962" i="5"/>
  <c r="M177" i="3"/>
  <c r="M244" i="3"/>
  <c r="M963" i="5"/>
  <c r="M178" i="3"/>
  <c r="M245" i="3"/>
  <c r="M964" i="5"/>
  <c r="M179" i="3"/>
  <c r="M246" i="3"/>
  <c r="M965" i="5"/>
  <c r="M180" i="3"/>
  <c r="M247" i="3"/>
  <c r="M966" i="5"/>
  <c r="M181" i="3"/>
  <c r="M248" i="3"/>
  <c r="M967" i="5"/>
  <c r="M182" i="3"/>
  <c r="M249" i="3"/>
  <c r="M968" i="5"/>
  <c r="M183" i="3"/>
  <c r="M250" i="3"/>
  <c r="M969" i="5"/>
  <c r="M184" i="3"/>
  <c r="M251" i="3"/>
  <c r="M970" i="5"/>
  <c r="M185" i="3"/>
  <c r="M252" i="3"/>
  <c r="M971" i="5"/>
  <c r="M186" i="3"/>
  <c r="M253" i="3"/>
  <c r="M972" i="5"/>
  <c r="M187" i="3"/>
  <c r="M254" i="3"/>
  <c r="M973" i="5"/>
  <c r="M188" i="3"/>
  <c r="M255" i="3"/>
  <c r="M974" i="5"/>
  <c r="M189" i="3"/>
  <c r="M256" i="3"/>
  <c r="M975" i="5"/>
  <c r="M190" i="3"/>
  <c r="M257" i="3"/>
  <c r="M976" i="5"/>
  <c r="M191" i="3"/>
  <c r="M258" i="3"/>
  <c r="M977" i="5"/>
  <c r="M192" i="3"/>
  <c r="M259" i="3"/>
  <c r="M978" i="5"/>
  <c r="M193" i="3"/>
  <c r="M260" i="3"/>
  <c r="M979" i="5"/>
  <c r="M194" i="3"/>
  <c r="M261" i="3"/>
  <c r="M980" i="5"/>
  <c r="M195" i="3"/>
  <c r="M262" i="3"/>
  <c r="M981" i="5"/>
  <c r="M196" i="3"/>
  <c r="M263" i="3"/>
  <c r="M982" i="5"/>
  <c r="M197" i="3"/>
  <c r="M264" i="3"/>
  <c r="M983" i="5"/>
  <c r="M198" i="3"/>
  <c r="M265" i="3"/>
  <c r="M984" i="5"/>
  <c r="M199" i="3"/>
  <c r="M266" i="3"/>
  <c r="R3" i="3"/>
  <c r="L928" i="5"/>
  <c r="L143" i="3"/>
  <c r="L210" i="3"/>
  <c r="L929" i="5"/>
  <c r="L144" i="3"/>
  <c r="L211" i="3"/>
  <c r="L930" i="5"/>
  <c r="L145" i="3"/>
  <c r="L212" i="3"/>
  <c r="L931" i="5"/>
  <c r="L146" i="3"/>
  <c r="L213" i="3"/>
  <c r="L932" i="5"/>
  <c r="L147" i="3"/>
  <c r="L214" i="3"/>
  <c r="L933" i="5"/>
  <c r="L148" i="3"/>
  <c r="L215" i="3"/>
  <c r="L934" i="5"/>
  <c r="L149" i="3"/>
  <c r="L216" i="3"/>
  <c r="L935" i="5"/>
  <c r="L150" i="3"/>
  <c r="L217" i="3"/>
  <c r="L936" i="5"/>
  <c r="L151" i="3"/>
  <c r="L218" i="3"/>
  <c r="L937" i="5"/>
  <c r="L152" i="3"/>
  <c r="L219" i="3"/>
  <c r="L938" i="5"/>
  <c r="L153" i="3"/>
  <c r="L220" i="3"/>
  <c r="L939" i="5"/>
  <c r="L154" i="3"/>
  <c r="L221" i="3"/>
  <c r="L940" i="5"/>
  <c r="L155" i="3"/>
  <c r="L222" i="3"/>
  <c r="L941" i="5"/>
  <c r="L156" i="3"/>
  <c r="L223" i="3"/>
  <c r="L942" i="5"/>
  <c r="L157" i="3"/>
  <c r="L224" i="3"/>
  <c r="L943" i="5"/>
  <c r="L158" i="3"/>
  <c r="L225" i="3"/>
  <c r="L944" i="5"/>
  <c r="L159" i="3"/>
  <c r="L226" i="3"/>
  <c r="L945" i="5"/>
  <c r="L160" i="3"/>
  <c r="L227" i="3"/>
  <c r="L946" i="5"/>
  <c r="L161" i="3"/>
  <c r="L228" i="3"/>
  <c r="L947" i="5"/>
  <c r="L162" i="3"/>
  <c r="L229" i="3"/>
  <c r="L948" i="5"/>
  <c r="L163" i="3"/>
  <c r="L230" i="3"/>
  <c r="L949" i="5"/>
  <c r="L164" i="3"/>
  <c r="L231" i="3"/>
  <c r="L950" i="5"/>
  <c r="L165" i="3"/>
  <c r="L232" i="3"/>
  <c r="L951" i="5"/>
  <c r="L166" i="3"/>
  <c r="L233" i="3"/>
  <c r="L952" i="5"/>
  <c r="L167" i="3"/>
  <c r="L234" i="3"/>
  <c r="L953" i="5"/>
  <c r="L168" i="3"/>
  <c r="L235" i="3"/>
  <c r="L954" i="5"/>
  <c r="L169" i="3"/>
  <c r="L236" i="3"/>
  <c r="L955" i="5"/>
  <c r="L170" i="3"/>
  <c r="L237" i="3"/>
  <c r="L956" i="5"/>
  <c r="L171" i="3"/>
  <c r="L238" i="3"/>
  <c r="L957" i="5"/>
  <c r="L172" i="3"/>
  <c r="L239" i="3"/>
  <c r="L958" i="5"/>
  <c r="L173" i="3"/>
  <c r="L240" i="3"/>
  <c r="L959" i="5"/>
  <c r="L174" i="3"/>
  <c r="L241" i="3"/>
  <c r="L960" i="5"/>
  <c r="L175" i="3"/>
  <c r="L242" i="3"/>
  <c r="L961" i="5"/>
  <c r="L176" i="3"/>
  <c r="L243" i="3"/>
  <c r="L962" i="5"/>
  <c r="L177" i="3"/>
  <c r="L244" i="3"/>
  <c r="L963" i="5"/>
  <c r="L178" i="3"/>
  <c r="L245" i="3"/>
  <c r="L964" i="5"/>
  <c r="L179" i="3"/>
  <c r="L246" i="3"/>
  <c r="L965" i="5"/>
  <c r="L180" i="3"/>
  <c r="L247" i="3"/>
  <c r="L966" i="5"/>
  <c r="L181" i="3"/>
  <c r="L248" i="3"/>
  <c r="L967" i="5"/>
  <c r="L182" i="3"/>
  <c r="L249" i="3"/>
  <c r="L968" i="5"/>
  <c r="L183" i="3"/>
  <c r="L250" i="3"/>
  <c r="L969" i="5"/>
  <c r="L184" i="3"/>
  <c r="L251" i="3"/>
  <c r="L970" i="5"/>
  <c r="L185" i="3"/>
  <c r="L252" i="3"/>
  <c r="L971" i="5"/>
  <c r="L186" i="3"/>
  <c r="L253" i="3"/>
  <c r="L972" i="5"/>
  <c r="L187" i="3"/>
  <c r="L254" i="3"/>
  <c r="L973" i="5"/>
  <c r="L188" i="3"/>
  <c r="L255" i="3"/>
  <c r="L974" i="5"/>
  <c r="L189" i="3"/>
  <c r="L256" i="3"/>
  <c r="L975" i="5"/>
  <c r="L190" i="3"/>
  <c r="L257" i="3"/>
  <c r="L976" i="5"/>
  <c r="L191" i="3"/>
  <c r="L258" i="3"/>
  <c r="L977" i="5"/>
  <c r="L192" i="3"/>
  <c r="L259" i="3"/>
  <c r="L978" i="5"/>
  <c r="L193" i="3"/>
  <c r="L260" i="3"/>
  <c r="L979" i="5"/>
  <c r="L194" i="3"/>
  <c r="L261" i="3"/>
  <c r="L980" i="5"/>
  <c r="L195" i="3"/>
  <c r="L262" i="3"/>
  <c r="L981" i="5"/>
  <c r="L196" i="3"/>
  <c r="L263" i="3"/>
  <c r="L982" i="5"/>
  <c r="L197" i="3"/>
  <c r="L264" i="3"/>
  <c r="L983" i="5"/>
  <c r="L198" i="3"/>
  <c r="L265" i="3"/>
  <c r="L984" i="5"/>
  <c r="L199" i="3"/>
  <c r="L266" i="3"/>
  <c r="Q3" i="3"/>
  <c r="K928" i="5"/>
  <c r="K143" i="3"/>
  <c r="K210" i="3"/>
  <c r="K929" i="5"/>
  <c r="K144" i="3"/>
  <c r="K211" i="3"/>
  <c r="K930" i="5"/>
  <c r="K145" i="3"/>
  <c r="K212" i="3"/>
  <c r="K931" i="5"/>
  <c r="K146" i="3"/>
  <c r="K213" i="3"/>
  <c r="K932" i="5"/>
  <c r="K147" i="3"/>
  <c r="K214" i="3"/>
  <c r="K933" i="5"/>
  <c r="K148" i="3"/>
  <c r="K215" i="3"/>
  <c r="K934" i="5"/>
  <c r="K149" i="3"/>
  <c r="K216" i="3"/>
  <c r="K935" i="5"/>
  <c r="K150" i="3"/>
  <c r="K217" i="3"/>
  <c r="K936" i="5"/>
  <c r="K151" i="3"/>
  <c r="K218" i="3"/>
  <c r="K937" i="5"/>
  <c r="K152" i="3"/>
  <c r="K219" i="3"/>
  <c r="K938" i="5"/>
  <c r="K153" i="3"/>
  <c r="K220" i="3"/>
  <c r="K939" i="5"/>
  <c r="K154" i="3"/>
  <c r="K221" i="3"/>
  <c r="K940" i="5"/>
  <c r="K155" i="3"/>
  <c r="K222" i="3"/>
  <c r="K941" i="5"/>
  <c r="K156" i="3"/>
  <c r="K223" i="3"/>
  <c r="K942" i="5"/>
  <c r="K157" i="3"/>
  <c r="K224" i="3"/>
  <c r="K943" i="5"/>
  <c r="K158" i="3"/>
  <c r="K225" i="3"/>
  <c r="K944" i="5"/>
  <c r="K159" i="3"/>
  <c r="K226" i="3"/>
  <c r="K945" i="5"/>
  <c r="K160" i="3"/>
  <c r="K227" i="3"/>
  <c r="K946" i="5"/>
  <c r="K161" i="3"/>
  <c r="K228" i="3"/>
  <c r="K947" i="5"/>
  <c r="K162" i="3"/>
  <c r="K229" i="3"/>
  <c r="K948" i="5"/>
  <c r="K163" i="3"/>
  <c r="K230" i="3"/>
  <c r="K949" i="5"/>
  <c r="K164" i="3"/>
  <c r="K231" i="3"/>
  <c r="K950" i="5"/>
  <c r="K165" i="3"/>
  <c r="K232" i="3"/>
  <c r="K951" i="5"/>
  <c r="K166" i="3"/>
  <c r="K233" i="3"/>
  <c r="K952" i="5"/>
  <c r="K167" i="3"/>
  <c r="K234" i="3"/>
  <c r="K953" i="5"/>
  <c r="K168" i="3"/>
  <c r="K235" i="3"/>
  <c r="K954" i="5"/>
  <c r="K169" i="3"/>
  <c r="K236" i="3"/>
  <c r="K955" i="5"/>
  <c r="K170" i="3"/>
  <c r="K237" i="3"/>
  <c r="K956" i="5"/>
  <c r="K171" i="3"/>
  <c r="K238" i="3"/>
  <c r="K957" i="5"/>
  <c r="K172" i="3"/>
  <c r="K239" i="3"/>
  <c r="K958" i="5"/>
  <c r="K173" i="3"/>
  <c r="K240" i="3"/>
  <c r="K959" i="5"/>
  <c r="K174" i="3"/>
  <c r="K241" i="3"/>
  <c r="K960" i="5"/>
  <c r="K175" i="3"/>
  <c r="K242" i="3"/>
  <c r="K961" i="5"/>
  <c r="K176" i="3"/>
  <c r="K243" i="3"/>
  <c r="K962" i="5"/>
  <c r="K177" i="3"/>
  <c r="K244" i="3"/>
  <c r="K963" i="5"/>
  <c r="K178" i="3"/>
  <c r="K245" i="3"/>
  <c r="K964" i="5"/>
  <c r="K179" i="3"/>
  <c r="K246" i="3"/>
  <c r="K965" i="5"/>
  <c r="K180" i="3"/>
  <c r="K247" i="3"/>
  <c r="K966" i="5"/>
  <c r="K181" i="3"/>
  <c r="K248" i="3"/>
  <c r="K967" i="5"/>
  <c r="K182" i="3"/>
  <c r="K249" i="3"/>
  <c r="K968" i="5"/>
  <c r="K183" i="3"/>
  <c r="K250" i="3"/>
  <c r="K969" i="5"/>
  <c r="K184" i="3"/>
  <c r="K251" i="3"/>
  <c r="K970" i="5"/>
  <c r="K185" i="3"/>
  <c r="K252" i="3"/>
  <c r="K971" i="5"/>
  <c r="K186" i="3"/>
  <c r="K253" i="3"/>
  <c r="K972" i="5"/>
  <c r="K187" i="3"/>
  <c r="K254" i="3"/>
  <c r="K973" i="5"/>
  <c r="K188" i="3"/>
  <c r="K255" i="3"/>
  <c r="K974" i="5"/>
  <c r="K189" i="3"/>
  <c r="K256" i="3"/>
  <c r="K975" i="5"/>
  <c r="K190" i="3"/>
  <c r="K257" i="3"/>
  <c r="K976" i="5"/>
  <c r="K191" i="3"/>
  <c r="K258" i="3"/>
  <c r="K977" i="5"/>
  <c r="K192" i="3"/>
  <c r="K259" i="3"/>
  <c r="K978" i="5"/>
  <c r="K193" i="3"/>
  <c r="K260" i="3"/>
  <c r="K979" i="5"/>
  <c r="K194" i="3"/>
  <c r="K261" i="3"/>
  <c r="K980" i="5"/>
  <c r="K195" i="3"/>
  <c r="K262" i="3"/>
  <c r="K981" i="5"/>
  <c r="K196" i="3"/>
  <c r="K263" i="3"/>
  <c r="K982" i="5"/>
  <c r="K197" i="3"/>
  <c r="K264" i="3"/>
  <c r="K983" i="5"/>
  <c r="K198" i="3"/>
  <c r="K265" i="3"/>
  <c r="K984" i="5"/>
  <c r="K199" i="3"/>
  <c r="K266" i="3"/>
  <c r="P3" i="3"/>
  <c r="J928" i="5"/>
  <c r="J143" i="3"/>
  <c r="J210" i="3"/>
  <c r="J929" i="5"/>
  <c r="J144" i="3"/>
  <c r="J211" i="3"/>
  <c r="J930" i="5"/>
  <c r="J145" i="3"/>
  <c r="J212" i="3"/>
  <c r="J931" i="5"/>
  <c r="J146" i="3"/>
  <c r="J213" i="3"/>
  <c r="J932" i="5"/>
  <c r="J147" i="3"/>
  <c r="J214" i="3"/>
  <c r="J933" i="5"/>
  <c r="J148" i="3"/>
  <c r="J215" i="3"/>
  <c r="J934" i="5"/>
  <c r="J149" i="3"/>
  <c r="J216" i="3"/>
  <c r="J935" i="5"/>
  <c r="J150" i="3"/>
  <c r="J217" i="3"/>
  <c r="J936" i="5"/>
  <c r="J151" i="3"/>
  <c r="J218" i="3"/>
  <c r="J937" i="5"/>
  <c r="J152" i="3"/>
  <c r="J219" i="3"/>
  <c r="J938" i="5"/>
  <c r="J153" i="3"/>
  <c r="J220" i="3"/>
  <c r="J939" i="5"/>
  <c r="J154" i="3"/>
  <c r="J221" i="3"/>
  <c r="J940" i="5"/>
  <c r="J155" i="3"/>
  <c r="J222" i="3"/>
  <c r="J941" i="5"/>
  <c r="J156" i="3"/>
  <c r="J223" i="3"/>
  <c r="J942" i="5"/>
  <c r="J157" i="3"/>
  <c r="J224" i="3"/>
  <c r="J943" i="5"/>
  <c r="J158" i="3"/>
  <c r="J225" i="3"/>
  <c r="J944" i="5"/>
  <c r="J159" i="3"/>
  <c r="J226" i="3"/>
  <c r="J945" i="5"/>
  <c r="J160" i="3"/>
  <c r="J227" i="3"/>
  <c r="J946" i="5"/>
  <c r="J161" i="3"/>
  <c r="J228" i="3"/>
  <c r="J947" i="5"/>
  <c r="J162" i="3"/>
  <c r="J229" i="3"/>
  <c r="J948" i="5"/>
  <c r="J163" i="3"/>
  <c r="J230" i="3"/>
  <c r="J949" i="5"/>
  <c r="J164" i="3"/>
  <c r="J231" i="3"/>
  <c r="J950" i="5"/>
  <c r="J165" i="3"/>
  <c r="J232" i="3"/>
  <c r="J951" i="5"/>
  <c r="J166" i="3"/>
  <c r="J233" i="3"/>
  <c r="J952" i="5"/>
  <c r="J167" i="3"/>
  <c r="J234" i="3"/>
  <c r="J953" i="5"/>
  <c r="J168" i="3"/>
  <c r="J235" i="3"/>
  <c r="J954" i="5"/>
  <c r="J169" i="3"/>
  <c r="J236" i="3"/>
  <c r="J955" i="5"/>
  <c r="J170" i="3"/>
  <c r="J237" i="3"/>
  <c r="J956" i="5"/>
  <c r="J171" i="3"/>
  <c r="J238" i="3"/>
  <c r="J957" i="5"/>
  <c r="J172" i="3"/>
  <c r="J239" i="3"/>
  <c r="J958" i="5"/>
  <c r="J173" i="3"/>
  <c r="J240" i="3"/>
  <c r="J959" i="5"/>
  <c r="J174" i="3"/>
  <c r="J241" i="3"/>
  <c r="J960" i="5"/>
  <c r="J175" i="3"/>
  <c r="J242" i="3"/>
  <c r="J961" i="5"/>
  <c r="J176" i="3"/>
  <c r="J243" i="3"/>
  <c r="J962" i="5"/>
  <c r="J177" i="3"/>
  <c r="J244" i="3"/>
  <c r="J963" i="5"/>
  <c r="J178" i="3"/>
  <c r="J245" i="3"/>
  <c r="J964" i="5"/>
  <c r="J179" i="3"/>
  <c r="J246" i="3"/>
  <c r="J965" i="5"/>
  <c r="J180" i="3"/>
  <c r="J247" i="3"/>
  <c r="J966" i="5"/>
  <c r="J181" i="3"/>
  <c r="J248" i="3"/>
  <c r="J967" i="5"/>
  <c r="J182" i="3"/>
  <c r="J249" i="3"/>
  <c r="J968" i="5"/>
  <c r="J183" i="3"/>
  <c r="J250" i="3"/>
  <c r="J969" i="5"/>
  <c r="J184" i="3"/>
  <c r="J251" i="3"/>
  <c r="J970" i="5"/>
  <c r="J185" i="3"/>
  <c r="J252" i="3"/>
  <c r="J971" i="5"/>
  <c r="J186" i="3"/>
  <c r="J253" i="3"/>
  <c r="J972" i="5"/>
  <c r="J187" i="3"/>
  <c r="J254" i="3"/>
  <c r="J973" i="5"/>
  <c r="J188" i="3"/>
  <c r="J255" i="3"/>
  <c r="J974" i="5"/>
  <c r="J189" i="3"/>
  <c r="J256" i="3"/>
  <c r="J975" i="5"/>
  <c r="J190" i="3"/>
  <c r="J257" i="3"/>
  <c r="J976" i="5"/>
  <c r="J191" i="3"/>
  <c r="J258" i="3"/>
  <c r="J977" i="5"/>
  <c r="J192" i="3"/>
  <c r="J259" i="3"/>
  <c r="J978" i="5"/>
  <c r="J193" i="3"/>
  <c r="J260" i="3"/>
  <c r="J979" i="5"/>
  <c r="J194" i="3"/>
  <c r="J261" i="3"/>
  <c r="J980" i="5"/>
  <c r="J195" i="3"/>
  <c r="J262" i="3"/>
  <c r="J981" i="5"/>
  <c r="J196" i="3"/>
  <c r="J263" i="3"/>
  <c r="J982" i="5"/>
  <c r="J197" i="3"/>
  <c r="J264" i="3"/>
  <c r="J983" i="5"/>
  <c r="J198" i="3"/>
  <c r="J265" i="3"/>
  <c r="J984" i="5"/>
  <c r="J199" i="3"/>
  <c r="J266" i="3"/>
  <c r="O3" i="3"/>
  <c r="I928" i="5"/>
  <c r="I143" i="3"/>
  <c r="I210" i="3"/>
  <c r="I929" i="5"/>
  <c r="I144" i="3"/>
  <c r="I211" i="3"/>
  <c r="I930" i="5"/>
  <c r="I145" i="3"/>
  <c r="I212" i="3"/>
  <c r="I931" i="5"/>
  <c r="I146" i="3"/>
  <c r="I213" i="3"/>
  <c r="I932" i="5"/>
  <c r="I147" i="3"/>
  <c r="I214" i="3"/>
  <c r="I933" i="5"/>
  <c r="I148" i="3"/>
  <c r="I215" i="3"/>
  <c r="I934" i="5"/>
  <c r="I149" i="3"/>
  <c r="I216" i="3"/>
  <c r="I935" i="5"/>
  <c r="I150" i="3"/>
  <c r="I217" i="3"/>
  <c r="I936" i="5"/>
  <c r="I151" i="3"/>
  <c r="I218" i="3"/>
  <c r="I937" i="5"/>
  <c r="I152" i="3"/>
  <c r="I219" i="3"/>
  <c r="I938" i="5"/>
  <c r="I153" i="3"/>
  <c r="I220" i="3"/>
  <c r="I939" i="5"/>
  <c r="I154" i="3"/>
  <c r="I221" i="3"/>
  <c r="I940" i="5"/>
  <c r="I155" i="3"/>
  <c r="I222" i="3"/>
  <c r="I941" i="5"/>
  <c r="I156" i="3"/>
  <c r="I223" i="3"/>
  <c r="I942" i="5"/>
  <c r="I157" i="3"/>
  <c r="I224" i="3"/>
  <c r="I943" i="5"/>
  <c r="I158" i="3"/>
  <c r="I225" i="3"/>
  <c r="I944" i="5"/>
  <c r="I159" i="3"/>
  <c r="I226" i="3"/>
  <c r="I945" i="5"/>
  <c r="I160" i="3"/>
  <c r="I227" i="3"/>
  <c r="I946" i="5"/>
  <c r="I161" i="3"/>
  <c r="I228" i="3"/>
  <c r="I947" i="5"/>
  <c r="I162" i="3"/>
  <c r="I229" i="3"/>
  <c r="I948" i="5"/>
  <c r="I163" i="3"/>
  <c r="I230" i="3"/>
  <c r="I949" i="5"/>
  <c r="I164" i="3"/>
  <c r="I231" i="3"/>
  <c r="I950" i="5"/>
  <c r="I165" i="3"/>
  <c r="I232" i="3"/>
  <c r="I951" i="5"/>
  <c r="I166" i="3"/>
  <c r="I233" i="3"/>
  <c r="I952" i="5"/>
  <c r="I167" i="3"/>
  <c r="I234" i="3"/>
  <c r="I953" i="5"/>
  <c r="I168" i="3"/>
  <c r="I235" i="3"/>
  <c r="I954" i="5"/>
  <c r="I169" i="3"/>
  <c r="I236" i="3"/>
  <c r="I955" i="5"/>
  <c r="I170" i="3"/>
  <c r="I237" i="3"/>
  <c r="I956" i="5"/>
  <c r="I171" i="3"/>
  <c r="I238" i="3"/>
  <c r="I957" i="5"/>
  <c r="I172" i="3"/>
  <c r="I239" i="3"/>
  <c r="I958" i="5"/>
  <c r="I173" i="3"/>
  <c r="I240" i="3"/>
  <c r="I959" i="5"/>
  <c r="I174" i="3"/>
  <c r="I241" i="3"/>
  <c r="I960" i="5"/>
  <c r="I175" i="3"/>
  <c r="I242" i="3"/>
  <c r="I961" i="5"/>
  <c r="I176" i="3"/>
  <c r="I243" i="3"/>
  <c r="I962" i="5"/>
  <c r="I177" i="3"/>
  <c r="I244" i="3"/>
  <c r="I963" i="5"/>
  <c r="I178" i="3"/>
  <c r="I245" i="3"/>
  <c r="I964" i="5"/>
  <c r="I179" i="3"/>
  <c r="I246" i="3"/>
  <c r="I965" i="5"/>
  <c r="I180" i="3"/>
  <c r="I247" i="3"/>
  <c r="I966" i="5"/>
  <c r="I181" i="3"/>
  <c r="I248" i="3"/>
  <c r="I967" i="5"/>
  <c r="I182" i="3"/>
  <c r="I249" i="3"/>
  <c r="I968" i="5"/>
  <c r="I183" i="3"/>
  <c r="I250" i="3"/>
  <c r="I969" i="5"/>
  <c r="I184" i="3"/>
  <c r="I251" i="3"/>
  <c r="I970" i="5"/>
  <c r="I185" i="3"/>
  <c r="I252" i="3"/>
  <c r="I971" i="5"/>
  <c r="I186" i="3"/>
  <c r="I253" i="3"/>
  <c r="I972" i="5"/>
  <c r="I187" i="3"/>
  <c r="I254" i="3"/>
  <c r="I973" i="5"/>
  <c r="I188" i="3"/>
  <c r="I255" i="3"/>
  <c r="I974" i="5"/>
  <c r="I189" i="3"/>
  <c r="I256" i="3"/>
  <c r="I975" i="5"/>
  <c r="I190" i="3"/>
  <c r="I257" i="3"/>
  <c r="I976" i="5"/>
  <c r="I191" i="3"/>
  <c r="I258" i="3"/>
  <c r="I977" i="5"/>
  <c r="I192" i="3"/>
  <c r="I259" i="3"/>
  <c r="I978" i="5"/>
  <c r="I193" i="3"/>
  <c r="I260" i="3"/>
  <c r="I979" i="5"/>
  <c r="I194" i="3"/>
  <c r="I261" i="3"/>
  <c r="I980" i="5"/>
  <c r="I195" i="3"/>
  <c r="I262" i="3"/>
  <c r="I981" i="5"/>
  <c r="I196" i="3"/>
  <c r="I263" i="3"/>
  <c r="I982" i="5"/>
  <c r="I197" i="3"/>
  <c r="I264" i="3"/>
  <c r="I983" i="5"/>
  <c r="I198" i="3"/>
  <c r="I265" i="3"/>
  <c r="I984" i="5"/>
  <c r="I199" i="3"/>
  <c r="I266" i="3"/>
  <c r="N3" i="3"/>
  <c r="H928" i="5"/>
  <c r="H143" i="3"/>
  <c r="H210" i="3"/>
  <c r="H929" i="5"/>
  <c r="H144" i="3"/>
  <c r="H211" i="3"/>
  <c r="H930" i="5"/>
  <c r="H145" i="3"/>
  <c r="H212" i="3"/>
  <c r="H931" i="5"/>
  <c r="H146" i="3"/>
  <c r="H213" i="3"/>
  <c r="H932" i="5"/>
  <c r="H147" i="3"/>
  <c r="H214" i="3"/>
  <c r="H933" i="5"/>
  <c r="H148" i="3"/>
  <c r="H215" i="3"/>
  <c r="H934" i="5"/>
  <c r="H149" i="3"/>
  <c r="H216" i="3"/>
  <c r="H935" i="5"/>
  <c r="H150" i="3"/>
  <c r="H217" i="3"/>
  <c r="H936" i="5"/>
  <c r="H151" i="3"/>
  <c r="H218" i="3"/>
  <c r="H937" i="5"/>
  <c r="H152" i="3"/>
  <c r="H219" i="3"/>
  <c r="H938" i="5"/>
  <c r="H153" i="3"/>
  <c r="H220" i="3"/>
  <c r="H939" i="5"/>
  <c r="H154" i="3"/>
  <c r="H221" i="3"/>
  <c r="H940" i="5"/>
  <c r="H155" i="3"/>
  <c r="H222" i="3"/>
  <c r="H941" i="5"/>
  <c r="H156" i="3"/>
  <c r="H223" i="3"/>
  <c r="H942" i="5"/>
  <c r="H157" i="3"/>
  <c r="H224" i="3"/>
  <c r="H943" i="5"/>
  <c r="H158" i="3"/>
  <c r="H225" i="3"/>
  <c r="H944" i="5"/>
  <c r="H159" i="3"/>
  <c r="H226" i="3"/>
  <c r="H945" i="5"/>
  <c r="H160" i="3"/>
  <c r="H227" i="3"/>
  <c r="H946" i="5"/>
  <c r="H161" i="3"/>
  <c r="H228" i="3"/>
  <c r="H947" i="5"/>
  <c r="H162" i="3"/>
  <c r="H229" i="3"/>
  <c r="H948" i="5"/>
  <c r="H163" i="3"/>
  <c r="H230" i="3"/>
  <c r="H949" i="5"/>
  <c r="H164" i="3"/>
  <c r="H231" i="3"/>
  <c r="H950" i="5"/>
  <c r="H165" i="3"/>
  <c r="H232" i="3"/>
  <c r="H951" i="5"/>
  <c r="H166" i="3"/>
  <c r="H233" i="3"/>
  <c r="H952" i="5"/>
  <c r="H167" i="3"/>
  <c r="H234" i="3"/>
  <c r="H953" i="5"/>
  <c r="H168" i="3"/>
  <c r="H235" i="3"/>
  <c r="H954" i="5"/>
  <c r="H169" i="3"/>
  <c r="H236" i="3"/>
  <c r="H955" i="5"/>
  <c r="H170" i="3"/>
  <c r="H237" i="3"/>
  <c r="H956" i="5"/>
  <c r="H171" i="3"/>
  <c r="H238" i="3"/>
  <c r="H957" i="5"/>
  <c r="H172" i="3"/>
  <c r="H239" i="3"/>
  <c r="H958" i="5"/>
  <c r="H173" i="3"/>
  <c r="H240" i="3"/>
  <c r="H959" i="5"/>
  <c r="H174" i="3"/>
  <c r="H241" i="3"/>
  <c r="H960" i="5"/>
  <c r="H175" i="3"/>
  <c r="H242" i="3"/>
  <c r="H961" i="5"/>
  <c r="H176" i="3"/>
  <c r="H243" i="3"/>
  <c r="H962" i="5"/>
  <c r="H177" i="3"/>
  <c r="H244" i="3"/>
  <c r="H963" i="5"/>
  <c r="H178" i="3"/>
  <c r="H245" i="3"/>
  <c r="H964" i="5"/>
  <c r="H179" i="3"/>
  <c r="H246" i="3"/>
  <c r="H965" i="5"/>
  <c r="H180" i="3"/>
  <c r="H247" i="3"/>
  <c r="H966" i="5"/>
  <c r="H181" i="3"/>
  <c r="H248" i="3"/>
  <c r="H967" i="5"/>
  <c r="H182" i="3"/>
  <c r="H249" i="3"/>
  <c r="H968" i="5"/>
  <c r="H183" i="3"/>
  <c r="H250" i="3"/>
  <c r="H969" i="5"/>
  <c r="H184" i="3"/>
  <c r="H251" i="3"/>
  <c r="H970" i="5"/>
  <c r="H185" i="3"/>
  <c r="H252" i="3"/>
  <c r="H971" i="5"/>
  <c r="H186" i="3"/>
  <c r="H253" i="3"/>
  <c r="H972" i="5"/>
  <c r="H187" i="3"/>
  <c r="H254" i="3"/>
  <c r="H973" i="5"/>
  <c r="H188" i="3"/>
  <c r="H255" i="3"/>
  <c r="H974" i="5"/>
  <c r="H189" i="3"/>
  <c r="H256" i="3"/>
  <c r="H975" i="5"/>
  <c r="H190" i="3"/>
  <c r="H257" i="3"/>
  <c r="H976" i="5"/>
  <c r="H191" i="3"/>
  <c r="H258" i="3"/>
  <c r="H977" i="5"/>
  <c r="H192" i="3"/>
  <c r="H259" i="3"/>
  <c r="H978" i="5"/>
  <c r="H193" i="3"/>
  <c r="H260" i="3"/>
  <c r="H979" i="5"/>
  <c r="H194" i="3"/>
  <c r="H261" i="3"/>
  <c r="H980" i="5"/>
  <c r="H195" i="3"/>
  <c r="H262" i="3"/>
  <c r="H981" i="5"/>
  <c r="H196" i="3"/>
  <c r="H263" i="3"/>
  <c r="H982" i="5"/>
  <c r="H197" i="3"/>
  <c r="H264" i="3"/>
  <c r="H983" i="5"/>
  <c r="H198" i="3"/>
  <c r="H265" i="3"/>
  <c r="H984" i="5"/>
  <c r="H199" i="3"/>
  <c r="H266" i="3"/>
  <c r="M3" i="3"/>
  <c r="G928" i="5"/>
  <c r="G143" i="3"/>
  <c r="G210" i="3"/>
  <c r="G929" i="5"/>
  <c r="G144" i="3"/>
  <c r="G211" i="3"/>
  <c r="G930" i="5"/>
  <c r="G145" i="3"/>
  <c r="G212" i="3"/>
  <c r="G931" i="5"/>
  <c r="G146" i="3"/>
  <c r="G213" i="3"/>
  <c r="G932" i="5"/>
  <c r="G147" i="3"/>
  <c r="G214" i="3"/>
  <c r="G933" i="5"/>
  <c r="G148" i="3"/>
  <c r="G215" i="3"/>
  <c r="G934" i="5"/>
  <c r="G149" i="3"/>
  <c r="G216" i="3"/>
  <c r="G935" i="5"/>
  <c r="G150" i="3"/>
  <c r="G217" i="3"/>
  <c r="G936" i="5"/>
  <c r="G151" i="3"/>
  <c r="G218" i="3"/>
  <c r="G937" i="5"/>
  <c r="G152" i="3"/>
  <c r="G219" i="3"/>
  <c r="G938" i="5"/>
  <c r="G153" i="3"/>
  <c r="G220" i="3"/>
  <c r="G939" i="5"/>
  <c r="G154" i="3"/>
  <c r="G221" i="3"/>
  <c r="G940" i="5"/>
  <c r="G155" i="3"/>
  <c r="G222" i="3"/>
  <c r="G941" i="5"/>
  <c r="G156" i="3"/>
  <c r="G223" i="3"/>
  <c r="G942" i="5"/>
  <c r="G157" i="3"/>
  <c r="G224" i="3"/>
  <c r="G943" i="5"/>
  <c r="G158" i="3"/>
  <c r="G225" i="3"/>
  <c r="G944" i="5"/>
  <c r="G159" i="3"/>
  <c r="G226" i="3"/>
  <c r="G945" i="5"/>
  <c r="G160" i="3"/>
  <c r="G227" i="3"/>
  <c r="G946" i="5"/>
  <c r="G161" i="3"/>
  <c r="G228" i="3"/>
  <c r="G947" i="5"/>
  <c r="G162" i="3"/>
  <c r="G229" i="3"/>
  <c r="G948" i="5"/>
  <c r="G163" i="3"/>
  <c r="G230" i="3"/>
  <c r="G949" i="5"/>
  <c r="G164" i="3"/>
  <c r="G231" i="3"/>
  <c r="G950" i="5"/>
  <c r="G165" i="3"/>
  <c r="G232" i="3"/>
  <c r="G951" i="5"/>
  <c r="G166" i="3"/>
  <c r="G233" i="3"/>
  <c r="G952" i="5"/>
  <c r="G167" i="3"/>
  <c r="G234" i="3"/>
  <c r="G953" i="5"/>
  <c r="G168" i="3"/>
  <c r="G235" i="3"/>
  <c r="G954" i="5"/>
  <c r="G169" i="3"/>
  <c r="G236" i="3"/>
  <c r="G955" i="5"/>
  <c r="G170" i="3"/>
  <c r="G237" i="3"/>
  <c r="G956" i="5"/>
  <c r="G171" i="3"/>
  <c r="G238" i="3"/>
  <c r="G957" i="5"/>
  <c r="G172" i="3"/>
  <c r="G239" i="3"/>
  <c r="G958" i="5"/>
  <c r="G173" i="3"/>
  <c r="G240" i="3"/>
  <c r="G959" i="5"/>
  <c r="G174" i="3"/>
  <c r="G241" i="3"/>
  <c r="G960" i="5"/>
  <c r="G175" i="3"/>
  <c r="G242" i="3"/>
  <c r="G961" i="5"/>
  <c r="G176" i="3"/>
  <c r="G243" i="3"/>
  <c r="G962" i="5"/>
  <c r="G177" i="3"/>
  <c r="G244" i="3"/>
  <c r="G963" i="5"/>
  <c r="G178" i="3"/>
  <c r="G245" i="3"/>
  <c r="G964" i="5"/>
  <c r="G179" i="3"/>
  <c r="G246" i="3"/>
  <c r="G965" i="5"/>
  <c r="G180" i="3"/>
  <c r="G247" i="3"/>
  <c r="G966" i="5"/>
  <c r="G181" i="3"/>
  <c r="G248" i="3"/>
  <c r="G967" i="5"/>
  <c r="G182" i="3"/>
  <c r="G249" i="3"/>
  <c r="G968" i="5"/>
  <c r="G183" i="3"/>
  <c r="G250" i="3"/>
  <c r="G969" i="5"/>
  <c r="G184" i="3"/>
  <c r="G251" i="3"/>
  <c r="G970" i="5"/>
  <c r="G185" i="3"/>
  <c r="G252" i="3"/>
  <c r="G971" i="5"/>
  <c r="G186" i="3"/>
  <c r="G253" i="3"/>
  <c r="G972" i="5"/>
  <c r="G187" i="3"/>
  <c r="G254" i="3"/>
  <c r="G973" i="5"/>
  <c r="G188" i="3"/>
  <c r="G255" i="3"/>
  <c r="G974" i="5"/>
  <c r="G189" i="3"/>
  <c r="G256" i="3"/>
  <c r="G975" i="5"/>
  <c r="G190" i="3"/>
  <c r="G257" i="3"/>
  <c r="G976" i="5"/>
  <c r="G191" i="3"/>
  <c r="G258" i="3"/>
  <c r="G977" i="5"/>
  <c r="G192" i="3"/>
  <c r="G259" i="3"/>
  <c r="G978" i="5"/>
  <c r="G193" i="3"/>
  <c r="G260" i="3"/>
  <c r="G979" i="5"/>
  <c r="G194" i="3"/>
  <c r="G261" i="3"/>
  <c r="G980" i="5"/>
  <c r="G195" i="3"/>
  <c r="G262" i="3"/>
  <c r="G981" i="5"/>
  <c r="G196" i="3"/>
  <c r="G263" i="3"/>
  <c r="G982" i="5"/>
  <c r="G197" i="3"/>
  <c r="G264" i="3"/>
  <c r="G983" i="5"/>
  <c r="G198" i="3"/>
  <c r="G265" i="3"/>
  <c r="G984" i="5"/>
  <c r="G199" i="3"/>
  <c r="G266" i="3"/>
  <c r="L3" i="3"/>
  <c r="F928" i="5"/>
  <c r="F143" i="3"/>
  <c r="F210" i="3"/>
  <c r="F929" i="5"/>
  <c r="F144" i="3"/>
  <c r="F211" i="3"/>
  <c r="F930" i="5"/>
  <c r="F145" i="3"/>
  <c r="F212" i="3"/>
  <c r="F931" i="5"/>
  <c r="F146" i="3"/>
  <c r="F213" i="3"/>
  <c r="F932" i="5"/>
  <c r="F147" i="3"/>
  <c r="F214" i="3"/>
  <c r="F933" i="5"/>
  <c r="F148" i="3"/>
  <c r="F215" i="3"/>
  <c r="F934" i="5"/>
  <c r="F149" i="3"/>
  <c r="F216" i="3"/>
  <c r="F935" i="5"/>
  <c r="F150" i="3"/>
  <c r="F217" i="3"/>
  <c r="F936" i="5"/>
  <c r="F151" i="3"/>
  <c r="F218" i="3"/>
  <c r="F937" i="5"/>
  <c r="F152" i="3"/>
  <c r="F219" i="3"/>
  <c r="F938" i="5"/>
  <c r="F153" i="3"/>
  <c r="F220" i="3"/>
  <c r="F939" i="5"/>
  <c r="F154" i="3"/>
  <c r="F221" i="3"/>
  <c r="F940" i="5"/>
  <c r="F155" i="3"/>
  <c r="F222" i="3"/>
  <c r="F941" i="5"/>
  <c r="F156" i="3"/>
  <c r="F223" i="3"/>
  <c r="F942" i="5"/>
  <c r="F157" i="3"/>
  <c r="F224" i="3"/>
  <c r="F943" i="5"/>
  <c r="F158" i="3"/>
  <c r="F225" i="3"/>
  <c r="F944" i="5"/>
  <c r="F159" i="3"/>
  <c r="F226" i="3"/>
  <c r="F945" i="5"/>
  <c r="F160" i="3"/>
  <c r="F227" i="3"/>
  <c r="F946" i="5"/>
  <c r="F161" i="3"/>
  <c r="F228" i="3"/>
  <c r="F947" i="5"/>
  <c r="F162" i="3"/>
  <c r="F229" i="3"/>
  <c r="F948" i="5"/>
  <c r="F163" i="3"/>
  <c r="F230" i="3"/>
  <c r="F949" i="5"/>
  <c r="F164" i="3"/>
  <c r="F231" i="3"/>
  <c r="F950" i="5"/>
  <c r="F165" i="3"/>
  <c r="F232" i="3"/>
  <c r="F951" i="5"/>
  <c r="F166" i="3"/>
  <c r="F233" i="3"/>
  <c r="F952" i="5"/>
  <c r="F167" i="3"/>
  <c r="F234" i="3"/>
  <c r="F953" i="5"/>
  <c r="F168" i="3"/>
  <c r="F235" i="3"/>
  <c r="F954" i="5"/>
  <c r="F169" i="3"/>
  <c r="F236" i="3"/>
  <c r="F955" i="5"/>
  <c r="F170" i="3"/>
  <c r="F237" i="3"/>
  <c r="F956" i="5"/>
  <c r="F171" i="3"/>
  <c r="F238" i="3"/>
  <c r="F957" i="5"/>
  <c r="F172" i="3"/>
  <c r="F239" i="3"/>
  <c r="F958" i="5"/>
  <c r="F173" i="3"/>
  <c r="F240" i="3"/>
  <c r="F959" i="5"/>
  <c r="F174" i="3"/>
  <c r="F241" i="3"/>
  <c r="F960" i="5"/>
  <c r="F175" i="3"/>
  <c r="F242" i="3"/>
  <c r="F961" i="5"/>
  <c r="F176" i="3"/>
  <c r="F243" i="3"/>
  <c r="F962" i="5"/>
  <c r="F177" i="3"/>
  <c r="F244" i="3"/>
  <c r="F963" i="5"/>
  <c r="F178" i="3"/>
  <c r="F245" i="3"/>
  <c r="F964" i="5"/>
  <c r="F179" i="3"/>
  <c r="F246" i="3"/>
  <c r="F965" i="5"/>
  <c r="F180" i="3"/>
  <c r="F247" i="3"/>
  <c r="F966" i="5"/>
  <c r="F181" i="3"/>
  <c r="F248" i="3"/>
  <c r="F967" i="5"/>
  <c r="F182" i="3"/>
  <c r="F249" i="3"/>
  <c r="F968" i="5"/>
  <c r="F183" i="3"/>
  <c r="F250" i="3"/>
  <c r="F969" i="5"/>
  <c r="F184" i="3"/>
  <c r="F251" i="3"/>
  <c r="F970" i="5"/>
  <c r="F185" i="3"/>
  <c r="F252" i="3"/>
  <c r="F971" i="5"/>
  <c r="F186" i="3"/>
  <c r="F253" i="3"/>
  <c r="F972" i="5"/>
  <c r="F187" i="3"/>
  <c r="F254" i="3"/>
  <c r="F973" i="5"/>
  <c r="F188" i="3"/>
  <c r="F255" i="3"/>
  <c r="F974" i="5"/>
  <c r="F189" i="3"/>
  <c r="F256" i="3"/>
  <c r="F975" i="5"/>
  <c r="F190" i="3"/>
  <c r="F257" i="3"/>
  <c r="F976" i="5"/>
  <c r="F191" i="3"/>
  <c r="F258" i="3"/>
  <c r="F977" i="5"/>
  <c r="F192" i="3"/>
  <c r="F259" i="3"/>
  <c r="F978" i="5"/>
  <c r="F193" i="3"/>
  <c r="F260" i="3"/>
  <c r="F979" i="5"/>
  <c r="F194" i="3"/>
  <c r="F261" i="3"/>
  <c r="F980" i="5"/>
  <c r="F195" i="3"/>
  <c r="F262" i="3"/>
  <c r="F981" i="5"/>
  <c r="F196" i="3"/>
  <c r="F263" i="3"/>
  <c r="F982" i="5"/>
  <c r="F197" i="3"/>
  <c r="F264" i="3"/>
  <c r="F983" i="5"/>
  <c r="F198" i="3"/>
  <c r="F265" i="3"/>
  <c r="F984" i="5"/>
  <c r="F199" i="3"/>
  <c r="F266" i="3"/>
  <c r="K3" i="3"/>
  <c r="E928" i="5"/>
  <c r="E143" i="3"/>
  <c r="E210" i="3"/>
  <c r="E929" i="5"/>
  <c r="E144" i="3"/>
  <c r="E211" i="3"/>
  <c r="E930" i="5"/>
  <c r="E145" i="3"/>
  <c r="E212" i="3"/>
  <c r="E931" i="5"/>
  <c r="E146" i="3"/>
  <c r="E213" i="3"/>
  <c r="E932" i="5"/>
  <c r="E147" i="3"/>
  <c r="E214" i="3"/>
  <c r="E933" i="5"/>
  <c r="E148" i="3"/>
  <c r="E215" i="3"/>
  <c r="E934" i="5"/>
  <c r="E149" i="3"/>
  <c r="E216" i="3"/>
  <c r="E935" i="5"/>
  <c r="E150" i="3"/>
  <c r="E217" i="3"/>
  <c r="E936" i="5"/>
  <c r="E151" i="3"/>
  <c r="E218" i="3"/>
  <c r="E937" i="5"/>
  <c r="E152" i="3"/>
  <c r="E219" i="3"/>
  <c r="E938" i="5"/>
  <c r="E153" i="3"/>
  <c r="E220" i="3"/>
  <c r="E939" i="5"/>
  <c r="E154" i="3"/>
  <c r="E221" i="3"/>
  <c r="E940" i="5"/>
  <c r="E155" i="3"/>
  <c r="E222" i="3"/>
  <c r="E941" i="5"/>
  <c r="E156" i="3"/>
  <c r="E223" i="3"/>
  <c r="E942" i="5"/>
  <c r="E157" i="3"/>
  <c r="E224" i="3"/>
  <c r="E943" i="5"/>
  <c r="E158" i="3"/>
  <c r="E225" i="3"/>
  <c r="E944" i="5"/>
  <c r="E159" i="3"/>
  <c r="E226" i="3"/>
  <c r="E945" i="5"/>
  <c r="E160" i="3"/>
  <c r="E227" i="3"/>
  <c r="E946" i="5"/>
  <c r="E161" i="3"/>
  <c r="E228" i="3"/>
  <c r="E947" i="5"/>
  <c r="E162" i="3"/>
  <c r="E229" i="3"/>
  <c r="E948" i="5"/>
  <c r="E163" i="3"/>
  <c r="E230" i="3"/>
  <c r="E949" i="5"/>
  <c r="E164" i="3"/>
  <c r="E231" i="3"/>
  <c r="E950" i="5"/>
  <c r="E165" i="3"/>
  <c r="E232" i="3"/>
  <c r="E951" i="5"/>
  <c r="E166" i="3"/>
  <c r="E233" i="3"/>
  <c r="E952" i="5"/>
  <c r="E167" i="3"/>
  <c r="E234" i="3"/>
  <c r="E953" i="5"/>
  <c r="E168" i="3"/>
  <c r="E235" i="3"/>
  <c r="E954" i="5"/>
  <c r="E169" i="3"/>
  <c r="E236" i="3"/>
  <c r="E955" i="5"/>
  <c r="E170" i="3"/>
  <c r="E237" i="3"/>
  <c r="E956" i="5"/>
  <c r="E171" i="3"/>
  <c r="E238" i="3"/>
  <c r="E957" i="5"/>
  <c r="E172" i="3"/>
  <c r="E239" i="3"/>
  <c r="E958" i="5"/>
  <c r="E173" i="3"/>
  <c r="E240" i="3"/>
  <c r="E959" i="5"/>
  <c r="E174" i="3"/>
  <c r="E241" i="3"/>
  <c r="E960" i="5"/>
  <c r="E175" i="3"/>
  <c r="E242" i="3"/>
  <c r="E961" i="5"/>
  <c r="E176" i="3"/>
  <c r="E243" i="3"/>
  <c r="E962" i="5"/>
  <c r="E177" i="3"/>
  <c r="E244" i="3"/>
  <c r="E963" i="5"/>
  <c r="E178" i="3"/>
  <c r="E245" i="3"/>
  <c r="E964" i="5"/>
  <c r="E179" i="3"/>
  <c r="E246" i="3"/>
  <c r="E965" i="5"/>
  <c r="E180" i="3"/>
  <c r="E247" i="3"/>
  <c r="E966" i="5"/>
  <c r="E181" i="3"/>
  <c r="E248" i="3"/>
  <c r="E967" i="5"/>
  <c r="E182" i="3"/>
  <c r="E249" i="3"/>
  <c r="E968" i="5"/>
  <c r="E183" i="3"/>
  <c r="E250" i="3"/>
  <c r="E969" i="5"/>
  <c r="E184" i="3"/>
  <c r="E251" i="3"/>
  <c r="E970" i="5"/>
  <c r="E185" i="3"/>
  <c r="E252" i="3"/>
  <c r="E971" i="5"/>
  <c r="E186" i="3"/>
  <c r="E253" i="3"/>
  <c r="E972" i="5"/>
  <c r="E187" i="3"/>
  <c r="E254" i="3"/>
  <c r="E973" i="5"/>
  <c r="E188" i="3"/>
  <c r="E255" i="3"/>
  <c r="E974" i="5"/>
  <c r="E189" i="3"/>
  <c r="E256" i="3"/>
  <c r="E975" i="5"/>
  <c r="E190" i="3"/>
  <c r="E257" i="3"/>
  <c r="E976" i="5"/>
  <c r="E191" i="3"/>
  <c r="E258" i="3"/>
  <c r="E977" i="5"/>
  <c r="E192" i="3"/>
  <c r="E259" i="3"/>
  <c r="E978" i="5"/>
  <c r="E193" i="3"/>
  <c r="E260" i="3"/>
  <c r="E979" i="5"/>
  <c r="E194" i="3"/>
  <c r="E261" i="3"/>
  <c r="E980" i="5"/>
  <c r="E195" i="3"/>
  <c r="E262" i="3"/>
  <c r="E981" i="5"/>
  <c r="E196" i="3"/>
  <c r="E263" i="3"/>
  <c r="E982" i="5"/>
  <c r="E197" i="3"/>
  <c r="E264" i="3"/>
  <c r="E983" i="5"/>
  <c r="E198" i="3"/>
  <c r="E265" i="3"/>
  <c r="E984" i="5"/>
  <c r="E199" i="3"/>
  <c r="E266" i="3"/>
  <c r="J3" i="3"/>
  <c r="D928" i="5"/>
  <c r="D143" i="3"/>
  <c r="D210" i="3"/>
  <c r="D929" i="5"/>
  <c r="D144" i="3"/>
  <c r="D211" i="3"/>
  <c r="D930" i="5"/>
  <c r="D145" i="3"/>
  <c r="D212" i="3"/>
  <c r="D931" i="5"/>
  <c r="D146" i="3"/>
  <c r="D213" i="3"/>
  <c r="D932" i="5"/>
  <c r="D147" i="3"/>
  <c r="D214" i="3"/>
  <c r="D933" i="5"/>
  <c r="D148" i="3"/>
  <c r="D215" i="3"/>
  <c r="D934" i="5"/>
  <c r="D149" i="3"/>
  <c r="D216" i="3"/>
  <c r="D935" i="5"/>
  <c r="D150" i="3"/>
  <c r="D217" i="3"/>
  <c r="D936" i="5"/>
  <c r="D151" i="3"/>
  <c r="D218" i="3"/>
  <c r="D937" i="5"/>
  <c r="D152" i="3"/>
  <c r="D219" i="3"/>
  <c r="D938" i="5"/>
  <c r="D153" i="3"/>
  <c r="D220" i="3"/>
  <c r="D939" i="5"/>
  <c r="D154" i="3"/>
  <c r="D221" i="3"/>
  <c r="D940" i="5"/>
  <c r="D155" i="3"/>
  <c r="D222" i="3"/>
  <c r="D941" i="5"/>
  <c r="D156" i="3"/>
  <c r="D223" i="3"/>
  <c r="D942" i="5"/>
  <c r="D157" i="3"/>
  <c r="D224" i="3"/>
  <c r="D943" i="5"/>
  <c r="D158" i="3"/>
  <c r="D225" i="3"/>
  <c r="D944" i="5"/>
  <c r="D159" i="3"/>
  <c r="D226" i="3"/>
  <c r="D945" i="5"/>
  <c r="D160" i="3"/>
  <c r="D227" i="3"/>
  <c r="D946" i="5"/>
  <c r="D161" i="3"/>
  <c r="D228" i="3"/>
  <c r="D947" i="5"/>
  <c r="D162" i="3"/>
  <c r="D229" i="3"/>
  <c r="D948" i="5"/>
  <c r="D163" i="3"/>
  <c r="D230" i="3"/>
  <c r="D949" i="5"/>
  <c r="D164" i="3"/>
  <c r="D231" i="3"/>
  <c r="D950" i="5"/>
  <c r="D165" i="3"/>
  <c r="D232" i="3"/>
  <c r="D951" i="5"/>
  <c r="D166" i="3"/>
  <c r="D233" i="3"/>
  <c r="D952" i="5"/>
  <c r="D167" i="3"/>
  <c r="D234" i="3"/>
  <c r="D953" i="5"/>
  <c r="D168" i="3"/>
  <c r="D235" i="3"/>
  <c r="D954" i="5"/>
  <c r="D169" i="3"/>
  <c r="D236" i="3"/>
  <c r="D955" i="5"/>
  <c r="D170" i="3"/>
  <c r="D237" i="3"/>
  <c r="D956" i="5"/>
  <c r="D171" i="3"/>
  <c r="D238" i="3"/>
  <c r="D957" i="5"/>
  <c r="D172" i="3"/>
  <c r="D239" i="3"/>
  <c r="D958" i="5"/>
  <c r="D173" i="3"/>
  <c r="D240" i="3"/>
  <c r="D959" i="5"/>
  <c r="D174" i="3"/>
  <c r="D241" i="3"/>
  <c r="D960" i="5"/>
  <c r="D175" i="3"/>
  <c r="D242" i="3"/>
  <c r="D961" i="5"/>
  <c r="D176" i="3"/>
  <c r="D243" i="3"/>
  <c r="D962" i="5"/>
  <c r="D177" i="3"/>
  <c r="D244" i="3"/>
  <c r="D963" i="5"/>
  <c r="D178" i="3"/>
  <c r="D245" i="3"/>
  <c r="D964" i="5"/>
  <c r="D179" i="3"/>
  <c r="D246" i="3"/>
  <c r="D965" i="5"/>
  <c r="D180" i="3"/>
  <c r="D247" i="3"/>
  <c r="D966" i="5"/>
  <c r="D181" i="3"/>
  <c r="D248" i="3"/>
  <c r="D967" i="5"/>
  <c r="D182" i="3"/>
  <c r="D249" i="3"/>
  <c r="D968" i="5"/>
  <c r="D183" i="3"/>
  <c r="D250" i="3"/>
  <c r="D969" i="5"/>
  <c r="D184" i="3"/>
  <c r="D251" i="3"/>
  <c r="D970" i="5"/>
  <c r="D185" i="3"/>
  <c r="D252" i="3"/>
  <c r="D971" i="5"/>
  <c r="D186" i="3"/>
  <c r="D253" i="3"/>
  <c r="D972" i="5"/>
  <c r="D187" i="3"/>
  <c r="D254" i="3"/>
  <c r="D973" i="5"/>
  <c r="D188" i="3"/>
  <c r="D255" i="3"/>
  <c r="D974" i="5"/>
  <c r="D189" i="3"/>
  <c r="D256" i="3"/>
  <c r="D975" i="5"/>
  <c r="D190" i="3"/>
  <c r="D257" i="3"/>
  <c r="D976" i="5"/>
  <c r="D191" i="3"/>
  <c r="D258" i="3"/>
  <c r="D977" i="5"/>
  <c r="D192" i="3"/>
  <c r="D259" i="3"/>
  <c r="D978" i="5"/>
  <c r="D193" i="3"/>
  <c r="D260" i="3"/>
  <c r="D979" i="5"/>
  <c r="D194" i="3"/>
  <c r="D261" i="3"/>
  <c r="D980" i="5"/>
  <c r="D195" i="3"/>
  <c r="D262" i="3"/>
  <c r="D981" i="5"/>
  <c r="D196" i="3"/>
  <c r="D263" i="3"/>
  <c r="D982" i="5"/>
  <c r="D197" i="3"/>
  <c r="D264" i="3"/>
  <c r="D983" i="5"/>
  <c r="D198" i="3"/>
  <c r="D265" i="3"/>
  <c r="D984" i="5"/>
  <c r="D199" i="3"/>
  <c r="D266" i="3"/>
  <c r="I3" i="3"/>
  <c r="C928" i="5"/>
  <c r="C143" i="3"/>
  <c r="C210" i="3"/>
  <c r="C929" i="5"/>
  <c r="C144" i="3"/>
  <c r="C211" i="3"/>
  <c r="C930" i="5"/>
  <c r="C145" i="3"/>
  <c r="C212" i="3"/>
  <c r="C931" i="5"/>
  <c r="C146" i="3"/>
  <c r="C213" i="3"/>
  <c r="C932" i="5"/>
  <c r="C147" i="3"/>
  <c r="C214" i="3"/>
  <c r="C933" i="5"/>
  <c r="C148" i="3"/>
  <c r="C215" i="3"/>
  <c r="C934" i="5"/>
  <c r="C149" i="3"/>
  <c r="C216" i="3"/>
  <c r="C935" i="5"/>
  <c r="C150" i="3"/>
  <c r="C217" i="3"/>
  <c r="C936" i="5"/>
  <c r="C151" i="3"/>
  <c r="C218" i="3"/>
  <c r="C937" i="5"/>
  <c r="C152" i="3"/>
  <c r="C219" i="3"/>
  <c r="C938" i="5"/>
  <c r="C153" i="3"/>
  <c r="C220" i="3"/>
  <c r="C939" i="5"/>
  <c r="C154" i="3"/>
  <c r="C221" i="3"/>
  <c r="C940" i="5"/>
  <c r="C155" i="3"/>
  <c r="C222" i="3"/>
  <c r="C941" i="5"/>
  <c r="C156" i="3"/>
  <c r="C223" i="3"/>
  <c r="C942" i="5"/>
  <c r="C157" i="3"/>
  <c r="C224" i="3"/>
  <c r="C943" i="5"/>
  <c r="C158" i="3"/>
  <c r="C225" i="3"/>
  <c r="C944" i="5"/>
  <c r="C159" i="3"/>
  <c r="C226" i="3"/>
  <c r="C945" i="5"/>
  <c r="C160" i="3"/>
  <c r="C227" i="3"/>
  <c r="C946" i="5"/>
  <c r="C161" i="3"/>
  <c r="C228" i="3"/>
  <c r="C947" i="5"/>
  <c r="C162" i="3"/>
  <c r="C229" i="3"/>
  <c r="C948" i="5"/>
  <c r="C163" i="3"/>
  <c r="C230" i="3"/>
  <c r="C949" i="5"/>
  <c r="C164" i="3"/>
  <c r="C231" i="3"/>
  <c r="C950" i="5"/>
  <c r="C165" i="3"/>
  <c r="C232" i="3"/>
  <c r="C951" i="5"/>
  <c r="C166" i="3"/>
  <c r="C233" i="3"/>
  <c r="C952" i="5"/>
  <c r="C167" i="3"/>
  <c r="C234" i="3"/>
  <c r="C953" i="5"/>
  <c r="C168" i="3"/>
  <c r="C235" i="3"/>
  <c r="C954" i="5"/>
  <c r="C169" i="3"/>
  <c r="C236" i="3"/>
  <c r="C955" i="5"/>
  <c r="C170" i="3"/>
  <c r="C237" i="3"/>
  <c r="C956" i="5"/>
  <c r="C171" i="3"/>
  <c r="C238" i="3"/>
  <c r="C957" i="5"/>
  <c r="C172" i="3"/>
  <c r="C239" i="3"/>
  <c r="C958" i="5"/>
  <c r="C173" i="3"/>
  <c r="C240" i="3"/>
  <c r="C959" i="5"/>
  <c r="C174" i="3"/>
  <c r="C241" i="3"/>
  <c r="C960" i="5"/>
  <c r="C175" i="3"/>
  <c r="C242" i="3"/>
  <c r="C961" i="5"/>
  <c r="C176" i="3"/>
  <c r="C243" i="3"/>
  <c r="C962" i="5"/>
  <c r="C177" i="3"/>
  <c r="C244" i="3"/>
  <c r="C963" i="5"/>
  <c r="C178" i="3"/>
  <c r="C245" i="3"/>
  <c r="C964" i="5"/>
  <c r="C179" i="3"/>
  <c r="C246" i="3"/>
  <c r="C965" i="5"/>
  <c r="C180" i="3"/>
  <c r="C247" i="3"/>
  <c r="C966" i="5"/>
  <c r="C181" i="3"/>
  <c r="C248" i="3"/>
  <c r="C967" i="5"/>
  <c r="C182" i="3"/>
  <c r="C249" i="3"/>
  <c r="C968" i="5"/>
  <c r="C183" i="3"/>
  <c r="C250" i="3"/>
  <c r="C969" i="5"/>
  <c r="C184" i="3"/>
  <c r="C251" i="3"/>
  <c r="C970" i="5"/>
  <c r="C185" i="3"/>
  <c r="C252" i="3"/>
  <c r="C971" i="5"/>
  <c r="C186" i="3"/>
  <c r="C253" i="3"/>
  <c r="C972" i="5"/>
  <c r="C187" i="3"/>
  <c r="C254" i="3"/>
  <c r="C973" i="5"/>
  <c r="C188" i="3"/>
  <c r="C255" i="3"/>
  <c r="C974" i="5"/>
  <c r="C189" i="3"/>
  <c r="C256" i="3"/>
  <c r="C975" i="5"/>
  <c r="C190" i="3"/>
  <c r="C257" i="3"/>
  <c r="C976" i="5"/>
  <c r="C191" i="3"/>
  <c r="C258" i="3"/>
  <c r="C977" i="5"/>
  <c r="C192" i="3"/>
  <c r="C259" i="3"/>
  <c r="C978" i="5"/>
  <c r="C193" i="3"/>
  <c r="C260" i="3"/>
  <c r="C979" i="5"/>
  <c r="C194" i="3"/>
  <c r="C261" i="3"/>
  <c r="C980" i="5"/>
  <c r="C195" i="3"/>
  <c r="C262" i="3"/>
  <c r="C981" i="5"/>
  <c r="C196" i="3"/>
  <c r="C263" i="3"/>
  <c r="C982" i="5"/>
  <c r="C197" i="3"/>
  <c r="C264" i="3"/>
  <c r="C983" i="5"/>
  <c r="C198" i="3"/>
  <c r="C265" i="3"/>
  <c r="C984" i="5"/>
  <c r="C199" i="3"/>
  <c r="C266" i="3"/>
  <c r="H3" i="3"/>
  <c r="B990" i="5"/>
  <c r="B205" i="3"/>
  <c r="B272" i="3"/>
  <c r="G5" i="3"/>
  <c r="B985" i="5"/>
  <c r="B200" i="3"/>
  <c r="B267" i="3"/>
  <c r="B986" i="5"/>
  <c r="B201" i="3"/>
  <c r="B268" i="3"/>
  <c r="B987" i="5"/>
  <c r="B202" i="3"/>
  <c r="B269" i="3"/>
  <c r="B988" i="5"/>
  <c r="B203" i="3"/>
  <c r="B270" i="3"/>
  <c r="B989" i="5"/>
  <c r="B204" i="3"/>
  <c r="B271" i="3"/>
  <c r="G4" i="3"/>
  <c r="B928" i="5"/>
  <c r="B143" i="3"/>
  <c r="B210" i="3"/>
  <c r="B929" i="5"/>
  <c r="B144" i="3"/>
  <c r="B211" i="3"/>
  <c r="B930" i="5"/>
  <c r="B145" i="3"/>
  <c r="B212" i="3"/>
  <c r="B931" i="5"/>
  <c r="B146" i="3"/>
  <c r="B213" i="3"/>
  <c r="B932" i="5"/>
  <c r="B147" i="3"/>
  <c r="B214" i="3"/>
  <c r="B933" i="5"/>
  <c r="B148" i="3"/>
  <c r="B215" i="3"/>
  <c r="B934" i="5"/>
  <c r="B149" i="3"/>
  <c r="B216" i="3"/>
  <c r="B935" i="5"/>
  <c r="B150" i="3"/>
  <c r="B217" i="3"/>
  <c r="B936" i="5"/>
  <c r="B151" i="3"/>
  <c r="B218" i="3"/>
  <c r="B937" i="5"/>
  <c r="B152" i="3"/>
  <c r="B219" i="3"/>
  <c r="B938" i="5"/>
  <c r="B153" i="3"/>
  <c r="B220" i="3"/>
  <c r="B939" i="5"/>
  <c r="B154" i="3"/>
  <c r="B221" i="3"/>
  <c r="B940" i="5"/>
  <c r="B155" i="3"/>
  <c r="B222" i="3"/>
  <c r="B941" i="5"/>
  <c r="B156" i="3"/>
  <c r="B223" i="3"/>
  <c r="B942" i="5"/>
  <c r="B157" i="3"/>
  <c r="B224" i="3"/>
  <c r="B943" i="5"/>
  <c r="B158" i="3"/>
  <c r="B225" i="3"/>
  <c r="B944" i="5"/>
  <c r="B159" i="3"/>
  <c r="B226" i="3"/>
  <c r="B945" i="5"/>
  <c r="B160" i="3"/>
  <c r="B227" i="3"/>
  <c r="B946" i="5"/>
  <c r="B161" i="3"/>
  <c r="B228" i="3"/>
  <c r="B947" i="5"/>
  <c r="B162" i="3"/>
  <c r="B229" i="3"/>
  <c r="B948" i="5"/>
  <c r="B163" i="3"/>
  <c r="B230" i="3"/>
  <c r="B949" i="5"/>
  <c r="B164" i="3"/>
  <c r="B231" i="3"/>
  <c r="B950" i="5"/>
  <c r="B165" i="3"/>
  <c r="B232" i="3"/>
  <c r="B951" i="5"/>
  <c r="B166" i="3"/>
  <c r="B233" i="3"/>
  <c r="B952" i="5"/>
  <c r="B167" i="3"/>
  <c r="B234" i="3"/>
  <c r="B953" i="5"/>
  <c r="B168" i="3"/>
  <c r="B235" i="3"/>
  <c r="B954" i="5"/>
  <c r="B169" i="3"/>
  <c r="B236" i="3"/>
  <c r="B955" i="5"/>
  <c r="B170" i="3"/>
  <c r="B237" i="3"/>
  <c r="B956" i="5"/>
  <c r="B171" i="3"/>
  <c r="B238" i="3"/>
  <c r="B957" i="5"/>
  <c r="B172" i="3"/>
  <c r="B239" i="3"/>
  <c r="B958" i="5"/>
  <c r="B173" i="3"/>
  <c r="B240" i="3"/>
  <c r="B959" i="5"/>
  <c r="B174" i="3"/>
  <c r="B241" i="3"/>
  <c r="B960" i="5"/>
  <c r="B175" i="3"/>
  <c r="B242" i="3"/>
  <c r="B961" i="5"/>
  <c r="B176" i="3"/>
  <c r="B243" i="3"/>
  <c r="B962" i="5"/>
  <c r="B177" i="3"/>
  <c r="B244" i="3"/>
  <c r="B963" i="5"/>
  <c r="B178" i="3"/>
  <c r="B245" i="3"/>
  <c r="B964" i="5"/>
  <c r="B179" i="3"/>
  <c r="B246" i="3"/>
  <c r="B965" i="5"/>
  <c r="B180" i="3"/>
  <c r="B247" i="3"/>
  <c r="B966" i="5"/>
  <c r="B181" i="3"/>
  <c r="B248" i="3"/>
  <c r="B967" i="5"/>
  <c r="B182" i="3"/>
  <c r="B249" i="3"/>
  <c r="B968" i="5"/>
  <c r="B183" i="3"/>
  <c r="B250" i="3"/>
  <c r="B969" i="5"/>
  <c r="B184" i="3"/>
  <c r="B251" i="3"/>
  <c r="B970" i="5"/>
  <c r="B185" i="3"/>
  <c r="B252" i="3"/>
  <c r="B971" i="5"/>
  <c r="B186" i="3"/>
  <c r="B253" i="3"/>
  <c r="B972" i="5"/>
  <c r="B187" i="3"/>
  <c r="B254" i="3"/>
  <c r="B973" i="5"/>
  <c r="B188" i="3"/>
  <c r="B255" i="3"/>
  <c r="B974" i="5"/>
  <c r="B189" i="3"/>
  <c r="B256" i="3"/>
  <c r="B975" i="5"/>
  <c r="B190" i="3"/>
  <c r="B257" i="3"/>
  <c r="B976" i="5"/>
  <c r="B191" i="3"/>
  <c r="B258" i="3"/>
  <c r="B977" i="5"/>
  <c r="B192" i="3"/>
  <c r="B259" i="3"/>
  <c r="B978" i="5"/>
  <c r="B193" i="3"/>
  <c r="B260" i="3"/>
  <c r="B979" i="5"/>
  <c r="B194" i="3"/>
  <c r="B261" i="3"/>
  <c r="B980" i="5"/>
  <c r="B195" i="3"/>
  <c r="B262" i="3"/>
  <c r="B981" i="5"/>
  <c r="B196" i="3"/>
  <c r="B263" i="3"/>
  <c r="B982" i="5"/>
  <c r="B197" i="3"/>
  <c r="B264" i="3"/>
  <c r="B983" i="5"/>
  <c r="B198" i="3"/>
  <c r="B265" i="3"/>
  <c r="B984" i="5"/>
  <c r="B199" i="3"/>
  <c r="B266" i="3"/>
  <c r="G3" i="3"/>
  <c r="B993" i="5"/>
  <c r="B992" i="5"/>
  <c r="B206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O206" i="3"/>
  <c r="P206" i="3"/>
  <c r="Q206" i="3"/>
  <c r="R206" i="3"/>
  <c r="S206" i="3"/>
  <c r="T206" i="3"/>
  <c r="U206" i="3"/>
  <c r="V206" i="3"/>
  <c r="W206" i="3"/>
  <c r="X206" i="3"/>
  <c r="Y206" i="3"/>
  <c r="Z206" i="3"/>
  <c r="AA206" i="3"/>
  <c r="AB206" i="3"/>
  <c r="AC206" i="3"/>
  <c r="AD206" i="3"/>
  <c r="AE206" i="3"/>
  <c r="AF206" i="3"/>
  <c r="AG206" i="3"/>
  <c r="AH206" i="3"/>
  <c r="AI206" i="3"/>
  <c r="AJ206" i="3"/>
  <c r="AK206" i="3"/>
  <c r="AL206" i="3"/>
  <c r="AM206" i="3"/>
  <c r="AN206" i="3"/>
  <c r="AO206" i="3"/>
  <c r="AP206" i="3"/>
  <c r="AQ206" i="3"/>
  <c r="AR206" i="3"/>
  <c r="AS206" i="3"/>
  <c r="AT206" i="3"/>
  <c r="AU206" i="3"/>
  <c r="AV206" i="3"/>
  <c r="AW206" i="3"/>
  <c r="AX206" i="3"/>
  <c r="AY206" i="3"/>
  <c r="AZ206" i="3"/>
  <c r="BA206" i="3"/>
  <c r="BB206" i="3"/>
  <c r="BC206" i="3"/>
  <c r="BD206" i="3"/>
  <c r="BE206" i="3"/>
  <c r="BF206" i="3"/>
  <c r="BG206" i="3"/>
  <c r="BH206" i="3"/>
  <c r="BI206" i="3"/>
  <c r="BJ206" i="3"/>
  <c r="BK206" i="3"/>
  <c r="BL206" i="3"/>
  <c r="G61" i="6"/>
  <c r="G62" i="6"/>
  <c r="G63" i="6"/>
  <c r="G64" i="6"/>
  <c r="G65" i="6"/>
  <c r="G66" i="6"/>
  <c r="G67" i="6"/>
  <c r="G2" i="6"/>
  <c r="H4" i="6" a="1"/>
  <c r="H4" i="6"/>
  <c r="I4" i="6"/>
  <c r="H5" i="6"/>
  <c r="I5" i="6"/>
  <c r="H6" i="6"/>
  <c r="I6" i="6"/>
  <c r="H7" i="6"/>
  <c r="I7" i="6"/>
  <c r="H8" i="6"/>
  <c r="I8" i="6"/>
  <c r="H9" i="6"/>
  <c r="I9" i="6"/>
  <c r="H10" i="6"/>
  <c r="I10" i="6"/>
  <c r="H11" i="6"/>
  <c r="I11" i="6"/>
  <c r="H12" i="6"/>
  <c r="I12" i="6"/>
  <c r="H13" i="6"/>
  <c r="I13" i="6"/>
  <c r="H14" i="6"/>
  <c r="I14" i="6"/>
  <c r="H15" i="6"/>
  <c r="I15" i="6"/>
  <c r="H16" i="6"/>
  <c r="I16" i="6"/>
  <c r="H17" i="6"/>
  <c r="I17" i="6"/>
  <c r="H18" i="6"/>
  <c r="I18" i="6"/>
  <c r="H19" i="6"/>
  <c r="I19" i="6"/>
  <c r="H20" i="6"/>
  <c r="I20" i="6"/>
  <c r="H21" i="6"/>
  <c r="I21" i="6"/>
  <c r="H22" i="6"/>
  <c r="I22" i="6"/>
  <c r="H23" i="6"/>
  <c r="I23" i="6"/>
  <c r="H24" i="6"/>
  <c r="I24" i="6"/>
  <c r="H25" i="6"/>
  <c r="I25" i="6"/>
  <c r="H26" i="6"/>
  <c r="I26" i="6"/>
  <c r="H27" i="6"/>
  <c r="I27" i="6"/>
  <c r="H28" i="6"/>
  <c r="I28" i="6"/>
  <c r="H29" i="6"/>
  <c r="I29" i="6"/>
  <c r="H30" i="6"/>
  <c r="I30" i="6"/>
  <c r="H31" i="6"/>
  <c r="I31" i="6"/>
  <c r="H32" i="6"/>
  <c r="I32" i="6"/>
  <c r="H33" i="6"/>
  <c r="I33" i="6"/>
  <c r="H34" i="6"/>
  <c r="I34" i="6"/>
  <c r="H35" i="6"/>
  <c r="I35" i="6"/>
  <c r="H36" i="6"/>
  <c r="I36" i="6"/>
  <c r="H37" i="6"/>
  <c r="I37" i="6"/>
  <c r="H38" i="6"/>
  <c r="I38" i="6"/>
  <c r="H39" i="6"/>
  <c r="I39" i="6"/>
  <c r="H40" i="6"/>
  <c r="I40" i="6"/>
  <c r="H41" i="6"/>
  <c r="I41" i="6"/>
  <c r="H42" i="6"/>
  <c r="I42" i="6"/>
  <c r="H43" i="6"/>
  <c r="I43" i="6"/>
  <c r="H44" i="6"/>
  <c r="I44" i="6"/>
  <c r="H45" i="6"/>
  <c r="I45" i="6"/>
  <c r="H46" i="6"/>
  <c r="I46" i="6"/>
  <c r="H47" i="6"/>
  <c r="I47" i="6"/>
  <c r="H48" i="6"/>
  <c r="I48" i="6"/>
  <c r="H49" i="6"/>
  <c r="I49" i="6"/>
  <c r="H50" i="6"/>
  <c r="I50" i="6"/>
  <c r="H51" i="6"/>
  <c r="I51" i="6"/>
  <c r="H52" i="6"/>
  <c r="I52" i="6"/>
  <c r="H53" i="6"/>
  <c r="I53" i="6"/>
  <c r="H54" i="6"/>
  <c r="I54" i="6"/>
  <c r="H55" i="6"/>
  <c r="I55" i="6"/>
  <c r="H56" i="6"/>
  <c r="I56" i="6"/>
  <c r="H57" i="6"/>
  <c r="I57" i="6"/>
  <c r="H58" i="6"/>
  <c r="I58" i="6"/>
  <c r="H59" i="6"/>
  <c r="I59" i="6"/>
  <c r="H60" i="6"/>
  <c r="I60" i="6"/>
  <c r="H61" i="6"/>
  <c r="I61" i="6"/>
  <c r="H62" i="6"/>
  <c r="I62" i="6"/>
  <c r="H63" i="6"/>
  <c r="I63" i="6"/>
  <c r="H64" i="6"/>
  <c r="I64" i="6"/>
  <c r="H65" i="6"/>
  <c r="I65" i="6"/>
  <c r="H66" i="6"/>
  <c r="I66" i="6"/>
  <c r="I67" i="6"/>
  <c r="H2" i="6"/>
  <c r="AE5" i="6"/>
  <c r="AE6" i="6"/>
  <c r="AE8" i="6"/>
  <c r="AE9" i="6"/>
  <c r="AE10" i="6"/>
  <c r="AE11" i="6"/>
  <c r="AE13" i="6"/>
  <c r="AE14" i="6"/>
  <c r="AE15" i="6"/>
  <c r="AE16" i="6"/>
  <c r="AE17" i="6"/>
  <c r="AE18" i="6"/>
  <c r="AE19" i="6"/>
  <c r="AE20" i="6"/>
  <c r="AE21" i="6"/>
  <c r="AE23" i="6"/>
  <c r="AE24" i="6"/>
  <c r="AE25" i="6"/>
  <c r="AE26" i="6"/>
  <c r="AE27" i="6"/>
  <c r="AE29" i="6"/>
  <c r="AE31" i="6"/>
  <c r="AE32" i="6"/>
  <c r="AE33" i="6"/>
  <c r="AE34" i="6"/>
  <c r="AE37" i="6"/>
  <c r="AE40" i="6"/>
  <c r="AE41" i="6"/>
  <c r="AE42" i="6"/>
  <c r="AE45" i="6"/>
  <c r="AE47" i="6"/>
  <c r="AE48" i="6"/>
  <c r="AE49" i="6"/>
  <c r="AE52" i="6"/>
  <c r="AE53" i="6"/>
  <c r="AE54" i="6"/>
  <c r="AE56" i="6"/>
  <c r="AE58" i="6"/>
  <c r="AE59" i="6"/>
  <c r="AE60" i="6"/>
  <c r="AE7" i="6"/>
  <c r="AE57" i="6"/>
  <c r="AE55" i="6"/>
  <c r="H67" i="6"/>
  <c r="AA5" i="6"/>
  <c r="AA6" i="6"/>
  <c r="AA7" i="6"/>
  <c r="AC4" i="6"/>
  <c r="AE4" i="6"/>
  <c r="AC5" i="6"/>
  <c r="AC6" i="6"/>
  <c r="AC7" i="6"/>
  <c r="AA8" i="6"/>
  <c r="AC8" i="6"/>
  <c r="AA9" i="6"/>
  <c r="AC9" i="6"/>
  <c r="AA10" i="6"/>
  <c r="AC10" i="6"/>
  <c r="AA11" i="6"/>
  <c r="AC11" i="6"/>
  <c r="AA12" i="6"/>
  <c r="AC12" i="6"/>
  <c r="AE12" i="6"/>
  <c r="AA13" i="6"/>
  <c r="AC13" i="6"/>
  <c r="AA14" i="6"/>
  <c r="AC14" i="6"/>
  <c r="AA15" i="6"/>
  <c r="AC15" i="6"/>
  <c r="AA16" i="6"/>
  <c r="AC16" i="6"/>
  <c r="AA17" i="6"/>
  <c r="AC17" i="6"/>
  <c r="AA18" i="6"/>
  <c r="AC18" i="6"/>
  <c r="AA19" i="6"/>
  <c r="AC19" i="6"/>
  <c r="AA20" i="6"/>
  <c r="AC20" i="6"/>
  <c r="AA21" i="6"/>
  <c r="AC21" i="6"/>
  <c r="AA22" i="6"/>
  <c r="AC22" i="6"/>
  <c r="AE22" i="6"/>
  <c r="AA23" i="6"/>
  <c r="AC23" i="6"/>
  <c r="AA24" i="6"/>
  <c r="AC24" i="6"/>
  <c r="AA25" i="6"/>
  <c r="AC25" i="6"/>
  <c r="AA26" i="6"/>
  <c r="AC26" i="6"/>
  <c r="AA27" i="6"/>
  <c r="AC27" i="6"/>
  <c r="AA28" i="6"/>
  <c r="AC28" i="6"/>
  <c r="AE28" i="6"/>
  <c r="AA29" i="6"/>
  <c r="AC29" i="6"/>
  <c r="AA30" i="6"/>
  <c r="AC30" i="6"/>
  <c r="AE30" i="6"/>
  <c r="AA31" i="6"/>
  <c r="AC31" i="6"/>
  <c r="AA32" i="6"/>
  <c r="AC32" i="6"/>
  <c r="AA33" i="6"/>
  <c r="AC33" i="6"/>
  <c r="AA34" i="6"/>
  <c r="AC34" i="6"/>
  <c r="AA35" i="6"/>
  <c r="AC35" i="6"/>
  <c r="AE35" i="6"/>
  <c r="AA36" i="6"/>
  <c r="AC36" i="6"/>
  <c r="AE36" i="6"/>
  <c r="AA37" i="6"/>
  <c r="AC37" i="6"/>
  <c r="AA38" i="6"/>
  <c r="AC38" i="6"/>
  <c r="AE38" i="6"/>
  <c r="AA39" i="6"/>
  <c r="AC39" i="6"/>
  <c r="AE39" i="6"/>
  <c r="AA40" i="6"/>
  <c r="AC40" i="6"/>
  <c r="AA41" i="6"/>
  <c r="AC41" i="6"/>
  <c r="AA42" i="6"/>
  <c r="AC42" i="6"/>
  <c r="AA43" i="6"/>
  <c r="AC43" i="6"/>
  <c r="AE43" i="6"/>
  <c r="AA44" i="6"/>
  <c r="AC44" i="6"/>
  <c r="AE44" i="6"/>
  <c r="AA45" i="6"/>
  <c r="AC45" i="6"/>
  <c r="AA46" i="6"/>
  <c r="AC46" i="6"/>
  <c r="AE46" i="6"/>
  <c r="AA47" i="6"/>
  <c r="AC47" i="6"/>
  <c r="AA48" i="6"/>
  <c r="AC48" i="6"/>
  <c r="AA49" i="6"/>
  <c r="AC49" i="6"/>
  <c r="AA50" i="6"/>
  <c r="AC50" i="6"/>
  <c r="AE50" i="6"/>
  <c r="AA51" i="6"/>
  <c r="AC51" i="6"/>
  <c r="AE51" i="6"/>
  <c r="AA52" i="6"/>
  <c r="AC52" i="6"/>
  <c r="AA53" i="6"/>
  <c r="AC53" i="6"/>
  <c r="AA54" i="6"/>
  <c r="AC54" i="6"/>
  <c r="AA55" i="6"/>
  <c r="AC55" i="6"/>
  <c r="AA56" i="6"/>
  <c r="AC56" i="6"/>
  <c r="AA57" i="6"/>
  <c r="AC57" i="6"/>
  <c r="AA58" i="6"/>
  <c r="AC58" i="6"/>
  <c r="AA59" i="6"/>
  <c r="AC59" i="6"/>
  <c r="AA60" i="6"/>
  <c r="AC60" i="6"/>
  <c r="AA4" i="6"/>
  <c r="AJ5" i="6"/>
  <c r="AJ6" i="6"/>
  <c r="AJ7" i="6"/>
  <c r="AJ8" i="6"/>
  <c r="AJ9" i="6"/>
  <c r="AJ10" i="6"/>
  <c r="AJ11" i="6"/>
  <c r="AJ12" i="6"/>
  <c r="AJ13" i="6"/>
  <c r="AJ4" i="6"/>
  <c r="AI4" i="6"/>
  <c r="AH5" i="6"/>
  <c r="AH6" i="6"/>
  <c r="AH7" i="6"/>
  <c r="AH8" i="6"/>
  <c r="AH9" i="6"/>
  <c r="AH10" i="6"/>
  <c r="AH11" i="6"/>
  <c r="AH12" i="6"/>
  <c r="AH13" i="6"/>
  <c r="AH4" i="6"/>
  <c r="AI5" i="6"/>
  <c r="AI6" i="6"/>
  <c r="AI7" i="6"/>
  <c r="AI8" i="6"/>
  <c r="AI9" i="6"/>
  <c r="AI10" i="6"/>
  <c r="AI11" i="6"/>
  <c r="AI12" i="6"/>
  <c r="AI13" i="6"/>
  <c r="I2" i="6"/>
</calcChain>
</file>

<file path=xl/comments1.xml><?xml version="1.0" encoding="utf-8"?>
<comments xmlns="http://schemas.openxmlformats.org/spreadsheetml/2006/main">
  <authors>
    <author>Dominique van der Mensbrugghe</author>
  </authors>
  <commentList>
    <comment ref="A1" authorId="0">
      <text>
        <r>
          <rPr>
            <b/>
            <sz val="12"/>
            <color indexed="81"/>
            <rFont val="Tahoma"/>
            <family val="2"/>
          </rPr>
          <t>Base 57-sector Chinese SAM, sourced ffrom GTAP release 8.0, in $2007 millions.</t>
        </r>
      </text>
    </comment>
  </commentList>
</comments>
</file>

<file path=xl/sharedStrings.xml><?xml version="1.0" encoding="utf-8"?>
<sst xmlns="http://schemas.openxmlformats.org/spreadsheetml/2006/main" count="356" uniqueCount="197">
  <si>
    <t>pdr</t>
  </si>
  <si>
    <t>wht</t>
  </si>
  <si>
    <t>gro</t>
  </si>
  <si>
    <t>v_f</t>
  </si>
  <si>
    <t>osd</t>
  </si>
  <si>
    <t>c_b</t>
  </si>
  <si>
    <t>pfb</t>
  </si>
  <si>
    <t>ocr</t>
  </si>
  <si>
    <t>ctl</t>
  </si>
  <si>
    <t>oap</t>
  </si>
  <si>
    <t>rmk</t>
  </si>
  <si>
    <t>wol</t>
  </si>
  <si>
    <t>frs</t>
  </si>
  <si>
    <t>fsh</t>
  </si>
  <si>
    <t>oil</t>
  </si>
  <si>
    <t>gas</t>
  </si>
  <si>
    <t>omn</t>
  </si>
  <si>
    <t>cmt</t>
  </si>
  <si>
    <t>omt</t>
  </si>
  <si>
    <t>vol</t>
  </si>
  <si>
    <t>mil</t>
  </si>
  <si>
    <t>pcr</t>
  </si>
  <si>
    <t>sgr</t>
  </si>
  <si>
    <t>ofd</t>
  </si>
  <si>
    <t>b_t</t>
  </si>
  <si>
    <t>tex</t>
  </si>
  <si>
    <t>wap</t>
  </si>
  <si>
    <t>lea</t>
  </si>
  <si>
    <t>lum</t>
  </si>
  <si>
    <t>ppp</t>
  </si>
  <si>
    <t>p_c</t>
  </si>
  <si>
    <t>crp</t>
  </si>
  <si>
    <t>nmm</t>
  </si>
  <si>
    <t>i_s</t>
  </si>
  <si>
    <t>nfm</t>
  </si>
  <si>
    <t>fmp</t>
  </si>
  <si>
    <t>mvh</t>
  </si>
  <si>
    <t>otn</t>
  </si>
  <si>
    <t>ele</t>
  </si>
  <si>
    <t>ome</t>
  </si>
  <si>
    <t>omf</t>
  </si>
  <si>
    <t>ely</t>
  </si>
  <si>
    <t>gdt</t>
  </si>
  <si>
    <t>wtr</t>
  </si>
  <si>
    <t>cns</t>
  </si>
  <si>
    <t>trd</t>
  </si>
  <si>
    <t>otp</t>
  </si>
  <si>
    <t>wtp</t>
  </si>
  <si>
    <t>atp</t>
  </si>
  <si>
    <t>cmn</t>
  </si>
  <si>
    <t>ofi</t>
  </si>
  <si>
    <t>isr</t>
  </si>
  <si>
    <t>obs</t>
  </si>
  <si>
    <t>ros</t>
  </si>
  <si>
    <t>osg</t>
  </si>
  <si>
    <t>dwe</t>
  </si>
  <si>
    <t>SumCheck</t>
  </si>
  <si>
    <t>coa</t>
  </si>
  <si>
    <t>RowSum</t>
  </si>
  <si>
    <t>Total</t>
  </si>
  <si>
    <t>ColSum</t>
  </si>
  <si>
    <t>Difference</t>
  </si>
  <si>
    <r>
      <t>A</t>
    </r>
    <r>
      <rPr>
        <b/>
        <vertAlign val="subscript"/>
        <sz val="11"/>
        <color theme="1"/>
        <rFont val="Calibri"/>
        <scheme val="minor"/>
      </rPr>
      <t>n</t>
    </r>
  </si>
  <si>
    <r>
      <t>A</t>
    </r>
    <r>
      <rPr>
        <b/>
        <vertAlign val="superscript"/>
        <sz val="11"/>
        <color theme="1"/>
        <rFont val="Calibri"/>
        <scheme val="minor"/>
      </rPr>
      <t>o</t>
    </r>
    <r>
      <rPr>
        <b/>
        <vertAlign val="subscript"/>
        <sz val="11"/>
        <color theme="1"/>
        <rFont val="Calibri"/>
        <scheme val="minor"/>
      </rPr>
      <t>n</t>
    </r>
  </si>
  <si>
    <t>Identifity Matrix (I)</t>
  </si>
  <si>
    <r>
      <t>(I-A</t>
    </r>
    <r>
      <rPr>
        <b/>
        <vertAlign val="superscript"/>
        <sz val="11"/>
        <color theme="1"/>
        <rFont val="Calibri"/>
        <scheme val="minor"/>
      </rPr>
      <t>o</t>
    </r>
    <r>
      <rPr>
        <b/>
        <vertAlign val="subscript"/>
        <sz val="11"/>
        <color theme="1"/>
        <rFont val="Calibri"/>
        <scheme val="minor"/>
      </rPr>
      <t>n</t>
    </r>
    <r>
      <rPr>
        <b/>
        <sz val="11"/>
        <color theme="1"/>
        <rFont val="Calibri"/>
        <scheme val="minor"/>
      </rPr>
      <t>)</t>
    </r>
  </si>
  <si>
    <r>
      <t>(I-A</t>
    </r>
    <r>
      <rPr>
        <b/>
        <vertAlign val="superscript"/>
        <sz val="11"/>
        <color theme="1"/>
        <rFont val="Calibri"/>
        <scheme val="minor"/>
      </rPr>
      <t>o</t>
    </r>
    <r>
      <rPr>
        <b/>
        <vertAlign val="subscript"/>
        <sz val="11"/>
        <color theme="1"/>
        <rFont val="Calibri"/>
        <scheme val="minor"/>
      </rPr>
      <t>n</t>
    </r>
    <r>
      <rPr>
        <b/>
        <sz val="11"/>
        <color theme="1"/>
        <rFont val="Calibri"/>
        <scheme val="minor"/>
      </rPr>
      <t>)</t>
    </r>
    <r>
      <rPr>
        <b/>
        <vertAlign val="superscript"/>
        <sz val="11"/>
        <color theme="1"/>
        <rFont val="Calibri"/>
        <scheme val="minor"/>
      </rPr>
      <t xml:space="preserve">-1 </t>
    </r>
    <r>
      <rPr>
        <b/>
        <sz val="11"/>
        <color theme="1"/>
        <rFont val="Calibri"/>
        <scheme val="minor"/>
      </rPr>
      <t>= M</t>
    </r>
    <r>
      <rPr>
        <b/>
        <vertAlign val="subscript"/>
        <sz val="11"/>
        <color theme="1"/>
        <rFont val="Calibri"/>
        <scheme val="minor"/>
      </rPr>
      <t>1</t>
    </r>
  </si>
  <si>
    <r>
      <t>A</t>
    </r>
    <r>
      <rPr>
        <b/>
        <vertAlign val="subscript"/>
        <sz val="11"/>
        <color theme="1"/>
        <rFont val="Calibri"/>
        <scheme val="minor"/>
      </rPr>
      <t>n</t>
    </r>
    <r>
      <rPr>
        <b/>
        <sz val="11"/>
        <color theme="1"/>
        <rFont val="Calibri"/>
        <scheme val="minor"/>
      </rPr>
      <t>-A</t>
    </r>
    <r>
      <rPr>
        <b/>
        <vertAlign val="superscript"/>
        <sz val="11"/>
        <color theme="1"/>
        <rFont val="Calibri"/>
        <scheme val="minor"/>
      </rPr>
      <t>o</t>
    </r>
  </si>
  <si>
    <r>
      <t>A* = M</t>
    </r>
    <r>
      <rPr>
        <b/>
        <vertAlign val="subscript"/>
        <sz val="11"/>
        <color theme="1"/>
        <rFont val="Calibri"/>
        <scheme val="minor"/>
      </rPr>
      <t>1</t>
    </r>
    <r>
      <rPr>
        <b/>
        <sz val="11"/>
        <color theme="1"/>
        <rFont val="Calibri"/>
        <scheme val="minor"/>
      </rPr>
      <t>*(A</t>
    </r>
    <r>
      <rPr>
        <b/>
        <vertAlign val="subscript"/>
        <sz val="11"/>
        <color theme="1"/>
        <rFont val="Calibri"/>
        <scheme val="minor"/>
      </rPr>
      <t>n</t>
    </r>
    <r>
      <rPr>
        <b/>
        <sz val="11"/>
        <color theme="1"/>
        <rFont val="Calibri"/>
        <scheme val="minor"/>
      </rPr>
      <t>-A</t>
    </r>
    <r>
      <rPr>
        <b/>
        <vertAlign val="superscript"/>
        <sz val="11"/>
        <color theme="1"/>
        <rFont val="Calibri"/>
        <scheme val="minor"/>
      </rPr>
      <t>o</t>
    </r>
    <r>
      <rPr>
        <b/>
        <sz val="11"/>
        <color theme="1"/>
        <rFont val="Calibri"/>
        <scheme val="minor"/>
      </rPr>
      <t>)</t>
    </r>
  </si>
  <si>
    <r>
      <t>A*</t>
    </r>
    <r>
      <rPr>
        <b/>
        <vertAlign val="superscript"/>
        <sz val="11"/>
        <color theme="1"/>
        <rFont val="Calibri"/>
        <scheme val="minor"/>
      </rPr>
      <t>2</t>
    </r>
  </si>
  <si>
    <r>
      <t>A*</t>
    </r>
    <r>
      <rPr>
        <b/>
        <vertAlign val="superscript"/>
        <sz val="11"/>
        <color theme="1"/>
        <rFont val="Calibri"/>
        <scheme val="minor"/>
      </rPr>
      <t>3</t>
    </r>
  </si>
  <si>
    <r>
      <t>M</t>
    </r>
    <r>
      <rPr>
        <b/>
        <vertAlign val="subscript"/>
        <sz val="11"/>
        <color theme="1"/>
        <rFont val="Calibri"/>
        <scheme val="minor"/>
      </rPr>
      <t>2</t>
    </r>
  </si>
  <si>
    <r>
      <t>(I-A*</t>
    </r>
    <r>
      <rPr>
        <b/>
        <vertAlign val="superscript"/>
        <sz val="11"/>
        <color theme="1"/>
        <rFont val="Calibri"/>
        <scheme val="minor"/>
      </rPr>
      <t>3</t>
    </r>
    <r>
      <rPr>
        <b/>
        <sz val="11"/>
        <color theme="1"/>
        <rFont val="Calibri"/>
        <scheme val="minor"/>
      </rPr>
      <t>)</t>
    </r>
  </si>
  <si>
    <r>
      <t>(I-A*</t>
    </r>
    <r>
      <rPr>
        <b/>
        <vertAlign val="superscript"/>
        <sz val="11"/>
        <color theme="1"/>
        <rFont val="Calibri"/>
        <scheme val="minor"/>
      </rPr>
      <t>3</t>
    </r>
    <r>
      <rPr>
        <b/>
        <sz val="11"/>
        <color theme="1"/>
        <rFont val="Calibri"/>
        <scheme val="minor"/>
      </rPr>
      <t>)</t>
    </r>
    <r>
      <rPr>
        <b/>
        <vertAlign val="superscript"/>
        <sz val="11"/>
        <color theme="1"/>
        <rFont val="Calibri"/>
        <scheme val="minor"/>
      </rPr>
      <t>-1</t>
    </r>
    <r>
      <rPr>
        <b/>
        <sz val="11"/>
        <color theme="1"/>
        <rFont val="Calibri"/>
        <scheme val="minor"/>
      </rPr>
      <t xml:space="preserve"> = M</t>
    </r>
    <r>
      <rPr>
        <b/>
        <vertAlign val="subscript"/>
        <sz val="11"/>
        <color theme="1"/>
        <rFont val="Calibri"/>
        <scheme val="minor"/>
      </rPr>
      <t>3</t>
    </r>
  </si>
  <si>
    <r>
      <t>M</t>
    </r>
    <r>
      <rPr>
        <b/>
        <vertAlign val="subscript"/>
        <sz val="11"/>
        <color theme="1"/>
        <rFont val="Calibri"/>
        <scheme val="minor"/>
      </rPr>
      <t>2</t>
    </r>
    <r>
      <rPr>
        <b/>
        <sz val="11"/>
        <color theme="1"/>
        <rFont val="Calibri"/>
        <scheme val="minor"/>
      </rPr>
      <t>M</t>
    </r>
    <r>
      <rPr>
        <b/>
        <vertAlign val="subscript"/>
        <sz val="11"/>
        <color theme="1"/>
        <rFont val="Calibri"/>
        <scheme val="minor"/>
      </rPr>
      <t>1</t>
    </r>
  </si>
  <si>
    <r>
      <t>M</t>
    </r>
    <r>
      <rPr>
        <b/>
        <vertAlign val="subscript"/>
        <sz val="11"/>
        <color theme="1"/>
        <rFont val="Calibri"/>
        <scheme val="minor"/>
      </rPr>
      <t>3</t>
    </r>
    <r>
      <rPr>
        <b/>
        <sz val="11"/>
        <color theme="1"/>
        <rFont val="Calibri"/>
        <scheme val="minor"/>
      </rPr>
      <t>M</t>
    </r>
    <r>
      <rPr>
        <b/>
        <vertAlign val="subscript"/>
        <sz val="11"/>
        <color theme="1"/>
        <rFont val="Calibri"/>
        <scheme val="minor"/>
      </rPr>
      <t>2</t>
    </r>
  </si>
  <si>
    <r>
      <t>M</t>
    </r>
    <r>
      <rPr>
        <b/>
        <vertAlign val="subscript"/>
        <sz val="11"/>
        <color theme="1"/>
        <rFont val="Calibri"/>
        <scheme val="minor"/>
      </rPr>
      <t>3</t>
    </r>
    <r>
      <rPr>
        <b/>
        <sz val="11"/>
        <color theme="1"/>
        <rFont val="Calibri"/>
        <scheme val="minor"/>
      </rPr>
      <t>M</t>
    </r>
    <r>
      <rPr>
        <b/>
        <vertAlign val="subscript"/>
        <sz val="11"/>
        <color theme="1"/>
        <rFont val="Calibri"/>
        <scheme val="minor"/>
      </rPr>
      <t>2</t>
    </r>
    <r>
      <rPr>
        <b/>
        <sz val="11"/>
        <color theme="1"/>
        <rFont val="Calibri"/>
        <scheme val="minor"/>
      </rPr>
      <t>M</t>
    </r>
    <r>
      <rPr>
        <b/>
        <vertAlign val="subscript"/>
        <sz val="11"/>
        <color theme="1"/>
        <rFont val="Calibri"/>
        <scheme val="minor"/>
      </rPr>
      <t>1</t>
    </r>
  </si>
  <si>
    <t>T</t>
  </si>
  <si>
    <t>O</t>
  </si>
  <si>
    <t>Net Transfer Multiplier</t>
  </si>
  <si>
    <t>C</t>
  </si>
  <si>
    <t>Closed-Loop Multiplier</t>
  </si>
  <si>
    <t>Open-Loop Multiplier</t>
  </si>
  <si>
    <r>
      <t>T = Net Transfer Multiplier (M</t>
    </r>
    <r>
      <rPr>
        <b/>
        <vertAlign val="subscript"/>
        <sz val="11"/>
        <color theme="1"/>
        <rFont val="Calibri"/>
        <scheme val="minor"/>
      </rPr>
      <t>1</t>
    </r>
    <r>
      <rPr>
        <b/>
        <sz val="11"/>
        <color theme="1"/>
        <rFont val="Calibri"/>
        <scheme val="minor"/>
      </rPr>
      <t xml:space="preserve"> - I)</t>
    </r>
  </si>
  <si>
    <r>
      <t>O = Open-Loop Multplier (M</t>
    </r>
    <r>
      <rPr>
        <b/>
        <vertAlign val="subscript"/>
        <sz val="11"/>
        <color theme="1"/>
        <rFont val="Calibri"/>
        <scheme val="minor"/>
      </rPr>
      <t>2</t>
    </r>
    <r>
      <rPr>
        <b/>
        <sz val="11"/>
        <color theme="1"/>
        <rFont val="Calibri"/>
        <scheme val="minor"/>
      </rPr>
      <t>M</t>
    </r>
    <r>
      <rPr>
        <b/>
        <vertAlign val="subscript"/>
        <sz val="11"/>
        <color theme="1"/>
        <rFont val="Calibri"/>
        <scheme val="minor"/>
      </rPr>
      <t>1</t>
    </r>
    <r>
      <rPr>
        <b/>
        <sz val="11"/>
        <color theme="1"/>
        <rFont val="Calibri"/>
        <scheme val="minor"/>
      </rPr>
      <t xml:space="preserve"> - M</t>
    </r>
    <r>
      <rPr>
        <b/>
        <vertAlign val="subscript"/>
        <sz val="11"/>
        <color theme="1"/>
        <rFont val="Calibri"/>
        <scheme val="minor"/>
      </rPr>
      <t>1</t>
    </r>
    <r>
      <rPr>
        <b/>
        <sz val="11"/>
        <color theme="1"/>
        <rFont val="Calibri"/>
        <scheme val="minor"/>
      </rPr>
      <t>)</t>
    </r>
  </si>
  <si>
    <r>
      <t>C = Closed-Loop Multplier (M</t>
    </r>
    <r>
      <rPr>
        <b/>
        <vertAlign val="subscript"/>
        <sz val="11"/>
        <color theme="1"/>
        <rFont val="Calibri"/>
        <scheme val="minor"/>
      </rPr>
      <t>3</t>
    </r>
    <r>
      <rPr>
        <b/>
        <sz val="11"/>
        <color theme="1"/>
        <rFont val="Calibri"/>
        <scheme val="minor"/>
      </rPr>
      <t>M</t>
    </r>
    <r>
      <rPr>
        <b/>
        <vertAlign val="subscript"/>
        <sz val="11"/>
        <color theme="1"/>
        <rFont val="Calibri"/>
        <scheme val="minor"/>
      </rPr>
      <t>2</t>
    </r>
    <r>
      <rPr>
        <b/>
        <sz val="11"/>
        <color theme="1"/>
        <rFont val="Calibri"/>
        <scheme val="minor"/>
      </rPr>
      <t>M</t>
    </r>
    <r>
      <rPr>
        <b/>
        <vertAlign val="subscript"/>
        <sz val="11"/>
        <color theme="1"/>
        <rFont val="Calibri"/>
        <scheme val="minor"/>
      </rPr>
      <t>1</t>
    </r>
    <r>
      <rPr>
        <b/>
        <sz val="11"/>
        <color theme="1"/>
        <rFont val="Calibri"/>
        <scheme val="minor"/>
      </rPr>
      <t>-M</t>
    </r>
    <r>
      <rPr>
        <b/>
        <vertAlign val="subscript"/>
        <sz val="11"/>
        <color theme="1"/>
        <rFont val="Calibri"/>
        <scheme val="minor"/>
      </rPr>
      <t>2</t>
    </r>
    <r>
      <rPr>
        <b/>
        <sz val="11"/>
        <color theme="1"/>
        <rFont val="Calibri"/>
        <scheme val="minor"/>
      </rPr>
      <t>M</t>
    </r>
    <r>
      <rPr>
        <b/>
        <vertAlign val="subscript"/>
        <sz val="11"/>
        <color theme="1"/>
        <rFont val="Calibri"/>
        <scheme val="minor"/>
      </rPr>
      <t>1</t>
    </r>
    <r>
      <rPr>
        <b/>
        <sz val="11"/>
        <color theme="1"/>
        <rFont val="Calibri"/>
        <scheme val="minor"/>
      </rPr>
      <t>)</t>
    </r>
  </si>
  <si>
    <t>T+O+C</t>
  </si>
  <si>
    <t>Type-SAM Multiplier</t>
  </si>
  <si>
    <t>Final Demand</t>
  </si>
  <si>
    <t>Output Multiplier</t>
  </si>
  <si>
    <t>GDP Multiplier</t>
  </si>
  <si>
    <t>Income Muliplier</t>
  </si>
  <si>
    <t>Multplier Summary</t>
  </si>
  <si>
    <t>Multiplier Key</t>
  </si>
  <si>
    <t>Exogenous Final Demand Changes (million $US)</t>
  </si>
  <si>
    <t>Total Impact</t>
  </si>
  <si>
    <t>Multiplier Check</t>
  </si>
  <si>
    <t>Rank</t>
  </si>
  <si>
    <t>Sector</t>
  </si>
  <si>
    <t>Type II Multiplier (T+O+C)</t>
  </si>
  <si>
    <t>UnSkil</t>
  </si>
  <si>
    <t>Skill</t>
  </si>
  <si>
    <t>Captl</t>
  </si>
  <si>
    <t>LandR</t>
  </si>
  <si>
    <t>natrs</t>
  </si>
  <si>
    <t>hhsld</t>
  </si>
  <si>
    <t>gov</t>
  </si>
  <si>
    <t>inv</t>
  </si>
  <si>
    <t>depry</t>
  </si>
  <si>
    <t>trdmg</t>
  </si>
  <si>
    <t>indtx</t>
  </si>
  <si>
    <t>prdtx</t>
  </si>
  <si>
    <t>imptx</t>
  </si>
  <si>
    <t>exptx</t>
  </si>
  <si>
    <t>fctts</t>
  </si>
  <si>
    <t>dirtx</t>
  </si>
  <si>
    <t>row</t>
  </si>
  <si>
    <t>% difference</t>
  </si>
  <si>
    <t>Net Transfer</t>
  </si>
  <si>
    <t>Closed-Loop</t>
  </si>
  <si>
    <t>Label</t>
  </si>
  <si>
    <t>Description</t>
  </si>
  <si>
    <t>Paddy rice</t>
  </si>
  <si>
    <t>Wheat</t>
  </si>
  <si>
    <t>Cereal grains, n.e.s.</t>
  </si>
  <si>
    <t>Vegetables and fruits</t>
  </si>
  <si>
    <t>Oil seeds</t>
  </si>
  <si>
    <t>Sugar cane and sugar beet</t>
  </si>
  <si>
    <t>Plant-based fibers</t>
  </si>
  <si>
    <t>Crops, n.e.s.</t>
  </si>
  <si>
    <t>Bovine cattle, sheep and goats, horses</t>
  </si>
  <si>
    <t>Animal products n.e.s.</t>
  </si>
  <si>
    <t>Raw milk</t>
  </si>
  <si>
    <t>Wool, silk-worm cocoons</t>
  </si>
  <si>
    <t>Forestry</t>
  </si>
  <si>
    <t>Fishing</t>
  </si>
  <si>
    <t>Coal</t>
  </si>
  <si>
    <t>Oil</t>
  </si>
  <si>
    <t>Gas</t>
  </si>
  <si>
    <t>Minerals n.e.s.</t>
  </si>
  <si>
    <t>Bovine cattle, sheep and goat, horse meat products</t>
  </si>
  <si>
    <t>Meat products n.e.s.</t>
  </si>
  <si>
    <t>Vegetable oils and fats</t>
  </si>
  <si>
    <t>Dairy products</t>
  </si>
  <si>
    <t>Processed rice</t>
  </si>
  <si>
    <t>Sugar</t>
  </si>
  <si>
    <t>Food products n.e.s.</t>
  </si>
  <si>
    <t>Beverages and tobacco products</t>
  </si>
  <si>
    <t>Textiles</t>
  </si>
  <si>
    <t>Wearing apparel</t>
  </si>
  <si>
    <t>Leather products</t>
  </si>
  <si>
    <t>Wood products</t>
  </si>
  <si>
    <t>Paper products, publishing</t>
  </si>
  <si>
    <t>Petroleum, coal products</t>
  </si>
  <si>
    <t>Chemical, rubber, plastic products</t>
  </si>
  <si>
    <t>Mineral products n.e.s.</t>
  </si>
  <si>
    <t>Ferrous metals</t>
  </si>
  <si>
    <t>Metals n.e.s.</t>
  </si>
  <si>
    <t>Metal products</t>
  </si>
  <si>
    <t>Motor vehicles and parts</t>
  </si>
  <si>
    <t>Transport equipment n.e.s.</t>
  </si>
  <si>
    <t>Electronic equipment</t>
  </si>
  <si>
    <t>Machinery and equipment n.e.s.</t>
  </si>
  <si>
    <t>Manufactures n.e.s.</t>
  </si>
  <si>
    <t>Electricity</t>
  </si>
  <si>
    <t>Gas manufacture, distribution</t>
  </si>
  <si>
    <t>Water</t>
  </si>
  <si>
    <t>Construction</t>
  </si>
  <si>
    <t>Trade</t>
  </si>
  <si>
    <t>Transport n.e.s.</t>
  </si>
  <si>
    <t>Sea transport</t>
  </si>
  <si>
    <t>Air transport</t>
  </si>
  <si>
    <t>Communication</t>
  </si>
  <si>
    <t>Financial services n.e.s.</t>
  </si>
  <si>
    <t>Insurance</t>
  </si>
  <si>
    <t>Business services n.e.s.</t>
  </si>
  <si>
    <t>Recreation and other services</t>
  </si>
  <si>
    <t>Public administration and defense, education, health services</t>
  </si>
  <si>
    <t>Dwellings</t>
  </si>
  <si>
    <t>Unskilled labor</t>
  </si>
  <si>
    <t>Skilled labor</t>
  </si>
  <si>
    <t>Capital remuneration</t>
  </si>
  <si>
    <t>Land remuneration</t>
  </si>
  <si>
    <t>Natural resource remuneration</t>
  </si>
  <si>
    <t>Household</t>
  </si>
  <si>
    <t>Government</t>
  </si>
  <si>
    <t>Investment</t>
  </si>
  <si>
    <t>Depreciation</t>
  </si>
  <si>
    <t>Trade margins</t>
  </si>
  <si>
    <t>Indirect tax</t>
  </si>
  <si>
    <t>Production tax</t>
  </si>
  <si>
    <t>Import tax</t>
  </si>
  <si>
    <t>Export tax</t>
  </si>
  <si>
    <t>Taxes on factors of production</t>
  </si>
  <si>
    <t>Direct taxation</t>
  </si>
  <si>
    <t>Balance of payments account</t>
  </si>
  <si>
    <t>Open-Loop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</si>
</sst>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"/>
    <numFmt numFmtId="165" formatCode="0.000"/>
    <numFmt numFmtId="166" formatCode="0.0"/>
  </numFmts>
  <fonts count="8" x14ac:knownFonts="1">
    <font>
      <sz val="11"/>
      <color theme="1"/>
      <name val="Calibri"/>
      <family val="2"/>
      <scheme val="minor"/>
    </font>
    <font>
      <b/>
      <sz val="12"/>
      <color indexed="81"/>
      <name val="Tahoma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color theme="1"/>
      <name val="Calibri"/>
      <scheme val="minor"/>
    </font>
    <font>
      <b/>
      <vertAlign val="subscript"/>
      <sz val="11"/>
      <color theme="1"/>
      <name val="Calibri"/>
      <scheme val="minor"/>
    </font>
    <font>
      <b/>
      <vertAlign val="superscript"/>
      <sz val="11"/>
      <color theme="1"/>
      <name val="Calibri"/>
      <scheme val="minor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theme="9" tint="0.79998168889431442"/>
      </top>
      <bottom style="thin">
        <color theme="9" tint="0.79998168889431442"/>
      </bottom>
      <diagonal/>
    </border>
    <border>
      <left/>
      <right/>
      <top/>
      <bottom style="thin">
        <color theme="9" tint="0.79998168889431442"/>
      </bottom>
      <diagonal/>
    </border>
  </borders>
  <cellStyleXfs count="108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9" fontId="7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100">
    <xf numFmtId="0" fontId="0" fillId="0" borderId="0" xfId="0"/>
    <xf numFmtId="0" fontId="0" fillId="0" borderId="0" xfId="0" applyFill="1"/>
    <xf numFmtId="164" fontId="0" fillId="0" borderId="0" xfId="0" applyNumberFormat="1" applyFill="1"/>
    <xf numFmtId="0" fontId="0" fillId="2" borderId="0" xfId="0" applyFill="1"/>
    <xf numFmtId="2" fontId="0" fillId="3" borderId="0" xfId="0" applyNumberFormat="1" applyFill="1" applyAlignment="1">
      <alignment horizontal="center"/>
    </xf>
    <xf numFmtId="0" fontId="0" fillId="2" borderId="1" xfId="0" applyFill="1" applyBorder="1"/>
    <xf numFmtId="0" fontId="0" fillId="2" borderId="3" xfId="0" applyFill="1" applyBorder="1"/>
    <xf numFmtId="0" fontId="0" fillId="2" borderId="2" xfId="0" applyFill="1" applyBorder="1" applyAlignment="1">
      <alignment horizontal="center"/>
    </xf>
    <xf numFmtId="0" fontId="4" fillId="0" borderId="0" xfId="0" applyFont="1"/>
    <xf numFmtId="164" fontId="4" fillId="0" borderId="0" xfId="0" applyNumberFormat="1" applyFont="1" applyFill="1"/>
    <xf numFmtId="0" fontId="4" fillId="0" borderId="0" xfId="0" applyFont="1" applyFill="1"/>
    <xf numFmtId="0" fontId="4" fillId="0" borderId="0" xfId="0" applyFont="1" applyFill="1" applyAlignment="1">
      <alignment horizontal="right"/>
    </xf>
    <xf numFmtId="3" fontId="4" fillId="0" borderId="0" xfId="0" applyNumberFormat="1" applyFont="1" applyFill="1"/>
    <xf numFmtId="165" fontId="0" fillId="3" borderId="0" xfId="0" applyNumberFormat="1" applyFill="1"/>
    <xf numFmtId="0" fontId="0" fillId="4" borderId="0" xfId="0" applyFill="1"/>
    <xf numFmtId="0" fontId="0" fillId="4" borderId="0" xfId="0" applyFill="1" applyAlignment="1">
      <alignment horizontal="center"/>
    </xf>
    <xf numFmtId="165" fontId="0" fillId="4" borderId="0" xfId="0" applyNumberFormat="1" applyFill="1"/>
    <xf numFmtId="2" fontId="0" fillId="4" borderId="0" xfId="0" applyNumberFormat="1" applyFill="1"/>
    <xf numFmtId="0" fontId="4" fillId="4" borderId="0" xfId="0" applyFont="1" applyFill="1"/>
    <xf numFmtId="165" fontId="4" fillId="4" borderId="0" xfId="0" applyNumberFormat="1" applyFont="1" applyFill="1"/>
    <xf numFmtId="0" fontId="0" fillId="2" borderId="5" xfId="0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10" xfId="0" applyFill="1" applyBorder="1"/>
    <xf numFmtId="0" fontId="0" fillId="2" borderId="4" xfId="0" applyFill="1" applyBorder="1"/>
    <xf numFmtId="0" fontId="0" fillId="2" borderId="10" xfId="0" applyFill="1" applyBorder="1" applyAlignment="1">
      <alignment horizontal="left"/>
    </xf>
    <xf numFmtId="0" fontId="0" fillId="2" borderId="11" xfId="0" applyFill="1" applyBorder="1" applyAlignment="1">
      <alignment horizontal="left"/>
    </xf>
    <xf numFmtId="0" fontId="0" fillId="2" borderId="10" xfId="0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165" fontId="0" fillId="3" borderId="0" xfId="0" applyNumberFormat="1" applyFill="1" applyBorder="1" applyAlignment="1">
      <alignment horizontal="center"/>
    </xf>
    <xf numFmtId="165" fontId="0" fillId="3" borderId="2" xfId="0" applyNumberFormat="1" applyFill="1" applyBorder="1" applyAlignment="1">
      <alignment horizontal="center"/>
    </xf>
    <xf numFmtId="165" fontId="0" fillId="3" borderId="8" xfId="0" applyNumberFormat="1" applyFill="1" applyBorder="1" applyAlignment="1">
      <alignment horizontal="center"/>
    </xf>
    <xf numFmtId="165" fontId="0" fillId="3" borderId="15" xfId="0" applyNumberFormat="1" applyFill="1" applyBorder="1" applyAlignment="1">
      <alignment horizontal="center"/>
    </xf>
    <xf numFmtId="165" fontId="0" fillId="3" borderId="13" xfId="0" applyNumberFormat="1" applyFill="1" applyBorder="1" applyAlignment="1">
      <alignment horizontal="center"/>
    </xf>
    <xf numFmtId="165" fontId="0" fillId="3" borderId="14" xfId="0" applyNumberFormat="1" applyFill="1" applyBorder="1" applyAlignment="1">
      <alignment horizontal="center"/>
    </xf>
    <xf numFmtId="0" fontId="0" fillId="0" borderId="0" xfId="0" applyFont="1"/>
    <xf numFmtId="0" fontId="0" fillId="4" borderId="0" xfId="0" applyFont="1" applyFill="1"/>
    <xf numFmtId="0" fontId="0" fillId="4" borderId="10" xfId="0" applyFill="1" applyBorder="1"/>
    <xf numFmtId="0" fontId="0" fillId="4" borderId="11" xfId="0" applyFill="1" applyBorder="1"/>
    <xf numFmtId="0" fontId="4" fillId="4" borderId="11" xfId="0" applyFont="1" applyFill="1" applyBorder="1" applyAlignment="1">
      <alignment horizontal="center"/>
    </xf>
    <xf numFmtId="0" fontId="4" fillId="4" borderId="12" xfId="0" applyFont="1" applyFill="1" applyBorder="1" applyAlignment="1">
      <alignment horizontal="center"/>
    </xf>
    <xf numFmtId="165" fontId="0" fillId="4" borderId="8" xfId="0" applyNumberFormat="1" applyFill="1" applyBorder="1" applyAlignment="1">
      <alignment horizontal="center"/>
    </xf>
    <xf numFmtId="165" fontId="0" fillId="4" borderId="9" xfId="0" applyNumberFormat="1" applyFill="1" applyBorder="1" applyAlignment="1">
      <alignment horizontal="center"/>
    </xf>
    <xf numFmtId="165" fontId="0" fillId="4" borderId="0" xfId="0" applyNumberFormat="1" applyFill="1" applyBorder="1" applyAlignment="1">
      <alignment horizontal="center"/>
    </xf>
    <xf numFmtId="165" fontId="0" fillId="4" borderId="1" xfId="0" applyNumberFormat="1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4" borderId="3" xfId="0" applyNumberFormat="1" applyFill="1" applyBorder="1" applyAlignment="1">
      <alignment horizontal="center"/>
    </xf>
    <xf numFmtId="0" fontId="4" fillId="4" borderId="13" xfId="0" applyFont="1" applyFill="1" applyBorder="1" applyAlignment="1">
      <alignment horizontal="center"/>
    </xf>
    <xf numFmtId="0" fontId="4" fillId="4" borderId="0" xfId="0" applyFont="1" applyFill="1" applyBorder="1"/>
    <xf numFmtId="0" fontId="4" fillId="4" borderId="1" xfId="0" applyFont="1" applyFill="1" applyBorder="1"/>
    <xf numFmtId="0" fontId="4" fillId="4" borderId="14" xfId="0" applyFont="1" applyFill="1" applyBorder="1" applyAlignment="1">
      <alignment horizontal="center"/>
    </xf>
    <xf numFmtId="0" fontId="4" fillId="4" borderId="2" xfId="0" applyFont="1" applyFill="1" applyBorder="1"/>
    <xf numFmtId="0" fontId="0" fillId="4" borderId="3" xfId="0" applyFill="1" applyBorder="1"/>
    <xf numFmtId="0" fontId="4" fillId="4" borderId="10" xfId="0" applyFont="1" applyFill="1" applyBorder="1"/>
    <xf numFmtId="0" fontId="4" fillId="4" borderId="11" xfId="0" applyFont="1" applyFill="1" applyBorder="1"/>
    <xf numFmtId="0" fontId="4" fillId="4" borderId="12" xfId="0" applyFont="1" applyFill="1" applyBorder="1"/>
    <xf numFmtId="166" fontId="0" fillId="4" borderId="0" xfId="0" applyNumberFormat="1" applyFill="1"/>
    <xf numFmtId="0" fontId="0" fillId="4" borderId="13" xfId="0" applyFill="1" applyBorder="1"/>
    <xf numFmtId="0" fontId="0" fillId="4" borderId="14" xfId="0" applyFill="1" applyBorder="1"/>
    <xf numFmtId="0" fontId="4" fillId="4" borderId="4" xfId="0" applyFont="1" applyFill="1" applyBorder="1"/>
    <xf numFmtId="0" fontId="0" fillId="4" borderId="6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166" fontId="0" fillId="4" borderId="0" xfId="0" applyNumberFormat="1" applyFill="1" applyAlignment="1">
      <alignment horizontal="center"/>
    </xf>
    <xf numFmtId="166" fontId="0" fillId="4" borderId="6" xfId="0" applyNumberFormat="1" applyFill="1" applyBorder="1" applyAlignment="1">
      <alignment horizontal="center"/>
    </xf>
    <xf numFmtId="2" fontId="0" fillId="4" borderId="7" xfId="0" applyNumberFormat="1" applyFill="1" applyBorder="1" applyAlignment="1">
      <alignment horizontal="center"/>
    </xf>
    <xf numFmtId="166" fontId="0" fillId="4" borderId="7" xfId="0" applyNumberFormat="1" applyFill="1" applyBorder="1" applyAlignment="1">
      <alignment horizontal="center"/>
    </xf>
    <xf numFmtId="0" fontId="0" fillId="4" borderId="7" xfId="0" applyFill="1" applyBorder="1"/>
    <xf numFmtId="1" fontId="0" fillId="4" borderId="6" xfId="0" applyNumberFormat="1" applyFill="1" applyBorder="1" applyAlignment="1">
      <alignment horizontal="center"/>
    </xf>
    <xf numFmtId="1" fontId="0" fillId="4" borderId="7" xfId="0" applyNumberFormat="1" applyFill="1" applyBorder="1" applyAlignment="1">
      <alignment horizontal="center"/>
    </xf>
    <xf numFmtId="0" fontId="4" fillId="4" borderId="4" xfId="0" applyFont="1" applyFill="1" applyBorder="1" applyAlignment="1">
      <alignment horizontal="center"/>
    </xf>
    <xf numFmtId="1" fontId="0" fillId="4" borderId="0" xfId="0" applyNumberFormat="1" applyFill="1" applyAlignment="1">
      <alignment horizontal="center"/>
    </xf>
    <xf numFmtId="9" fontId="0" fillId="0" borderId="0" xfId="81" applyFont="1" applyFill="1"/>
    <xf numFmtId="0" fontId="0" fillId="2" borderId="16" xfId="0" applyFont="1" applyFill="1" applyBorder="1" applyAlignment="1">
      <alignment horizontal="left"/>
    </xf>
    <xf numFmtId="0" fontId="0" fillId="2" borderId="16" xfId="0" applyFont="1" applyFill="1" applyBorder="1" applyAlignment="1">
      <alignment horizontal="center"/>
    </xf>
    <xf numFmtId="1" fontId="0" fillId="3" borderId="0" xfId="0" applyNumberFormat="1" applyFill="1" applyAlignment="1">
      <alignment horizontal="center"/>
    </xf>
    <xf numFmtId="0" fontId="0" fillId="2" borderId="2" xfId="0" applyFont="1" applyFill="1" applyBorder="1" applyAlignment="1">
      <alignment horizontal="left"/>
    </xf>
    <xf numFmtId="1" fontId="0" fillId="3" borderId="2" xfId="0" applyNumberFormat="1" applyFill="1" applyBorder="1" applyAlignment="1">
      <alignment horizontal="center"/>
    </xf>
    <xf numFmtId="0" fontId="0" fillId="2" borderId="1" xfId="0" applyFont="1" applyFill="1" applyBorder="1" applyAlignment="1">
      <alignment horizontal="center"/>
    </xf>
    <xf numFmtId="1" fontId="0" fillId="3" borderId="1" xfId="0" applyNumberFormat="1" applyFill="1" applyBorder="1" applyAlignment="1">
      <alignment horizontal="center"/>
    </xf>
    <xf numFmtId="1" fontId="0" fillId="3" borderId="3" xfId="0" applyNumberFormat="1" applyFill="1" applyBorder="1" applyAlignment="1">
      <alignment horizontal="center"/>
    </xf>
    <xf numFmtId="0" fontId="0" fillId="4" borderId="16" xfId="0" applyFont="1" applyFill="1" applyBorder="1" applyAlignment="1">
      <alignment horizontal="left"/>
    </xf>
    <xf numFmtId="0" fontId="0" fillId="4" borderId="2" xfId="0" applyFont="1" applyFill="1" applyBorder="1" applyAlignment="1">
      <alignment horizontal="left"/>
    </xf>
    <xf numFmtId="0" fontId="0" fillId="4" borderId="2" xfId="0" applyFill="1" applyBorder="1"/>
    <xf numFmtId="0" fontId="0" fillId="4" borderId="17" xfId="0" applyFont="1" applyFill="1" applyBorder="1" applyAlignment="1">
      <alignment horizontal="left"/>
    </xf>
    <xf numFmtId="165" fontId="4" fillId="4" borderId="0" xfId="0" applyNumberFormat="1" applyFont="1" applyFill="1" applyAlignment="1">
      <alignment horizontal="center"/>
    </xf>
    <xf numFmtId="2" fontId="4" fillId="4" borderId="0" xfId="0" applyNumberFormat="1" applyFont="1" applyFill="1" applyAlignment="1">
      <alignment horizontal="center"/>
    </xf>
    <xf numFmtId="0" fontId="0" fillId="4" borderId="0" xfId="0" applyFill="1" applyBorder="1"/>
    <xf numFmtId="165" fontId="4" fillId="4" borderId="0" xfId="0" applyNumberFormat="1" applyFont="1" applyFill="1" applyBorder="1" applyAlignment="1">
      <alignment horizontal="center"/>
    </xf>
    <xf numFmtId="166" fontId="0" fillId="4" borderId="0" xfId="0" applyNumberFormat="1" applyFill="1" applyAlignment="1">
      <alignment horizontal="left" indent="2"/>
    </xf>
    <xf numFmtId="0" fontId="0" fillId="4" borderId="6" xfId="0" applyFill="1" applyBorder="1"/>
    <xf numFmtId="166" fontId="0" fillId="4" borderId="13" xfId="0" applyNumberFormat="1" applyFill="1" applyBorder="1" applyAlignment="1">
      <alignment horizontal="center"/>
    </xf>
    <xf numFmtId="0" fontId="0" fillId="4" borderId="13" xfId="0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1" fontId="0" fillId="4" borderId="5" xfId="0" applyNumberFormat="1" applyFill="1" applyBorder="1" applyAlignment="1">
      <alignment horizontal="center"/>
    </xf>
    <xf numFmtId="0" fontId="4" fillId="4" borderId="15" xfId="0" applyFont="1" applyFill="1" applyBorder="1" applyAlignment="1">
      <alignment horizontal="left"/>
    </xf>
    <xf numFmtId="0" fontId="4" fillId="4" borderId="9" xfId="0" applyFont="1" applyFill="1" applyBorder="1" applyAlignment="1">
      <alignment horizontal="left"/>
    </xf>
    <xf numFmtId="0" fontId="4" fillId="4" borderId="13" xfId="0" applyFont="1" applyFill="1" applyBorder="1" applyAlignment="1">
      <alignment horizontal="left"/>
    </xf>
    <xf numFmtId="0" fontId="4" fillId="4" borderId="1" xfId="0" applyFont="1" applyFill="1" applyBorder="1" applyAlignment="1">
      <alignment horizontal="left"/>
    </xf>
    <xf numFmtId="0" fontId="4" fillId="4" borderId="14" xfId="0" applyFont="1" applyFill="1" applyBorder="1" applyAlignment="1">
      <alignment horizontal="left"/>
    </xf>
    <xf numFmtId="0" fontId="4" fillId="4" borderId="3" xfId="0" applyFont="1" applyFill="1" applyBorder="1" applyAlignment="1">
      <alignment horizontal="left"/>
    </xf>
  </cellXfs>
  <cellStyles count="108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Normal" xfId="0" builtinId="0"/>
    <cellStyle name="Percent" xfId="8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theme" Target="theme/theme1.xml"/><Relationship Id="rId8" Type="http://schemas.openxmlformats.org/officeDocument/2006/relationships/styles" Target="styles.xml"/><Relationship Id="rId9" Type="http://schemas.openxmlformats.org/officeDocument/2006/relationships/sharedStrings" Target="sharedStrings.xml"/><Relationship Id="rId10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Economic Impact</a:t>
            </a:r>
            <a:r>
              <a:rPr lang="en-US" baseline="0"/>
              <a:t>s</a:t>
            </a:r>
            <a:endParaRPr lang="en-US"/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Impacts!$F$3:$I$3</c:f>
              <c:strCache>
                <c:ptCount val="4"/>
                <c:pt idx="0">
                  <c:v>Net Transfer</c:v>
                </c:pt>
                <c:pt idx="1">
                  <c:v>Open-Loop</c:v>
                </c:pt>
                <c:pt idx="2">
                  <c:v>Closed-Loop</c:v>
                </c:pt>
                <c:pt idx="3">
                  <c:v>Total</c:v>
                </c:pt>
              </c:strCache>
            </c:strRef>
          </c:cat>
          <c:val>
            <c:numRef>
              <c:f>Impacts!$F$2:$I$2</c:f>
              <c:numCache>
                <c:formatCode>0.0</c:formatCode>
                <c:ptCount val="4"/>
                <c:pt idx="0">
                  <c:v>703.0107235892343</c:v>
                </c:pt>
                <c:pt idx="1">
                  <c:v>500.5178046829984</c:v>
                </c:pt>
                <c:pt idx="2">
                  <c:v>568.674640452886</c:v>
                </c:pt>
                <c:pt idx="3">
                  <c:v>1036.230196278479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20878184"/>
        <c:axId val="-2120553848"/>
      </c:barChart>
      <c:catAx>
        <c:axId val="-212087818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-2120553848"/>
        <c:crosses val="autoZero"/>
        <c:auto val="1"/>
        <c:lblAlgn val="ctr"/>
        <c:lblOffset val="100"/>
        <c:noMultiLvlLbl val="0"/>
      </c:catAx>
      <c:valAx>
        <c:axId val="-2120553848"/>
        <c:scaling>
          <c:orientation val="minMax"/>
        </c:scaling>
        <c:delete val="0"/>
        <c:axPos val="t"/>
        <c:numFmt formatCode="0.0" sourceLinked="1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n-US"/>
          </a:p>
        </c:txPr>
        <c:crossAx val="-21208781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Economic</a:t>
            </a:r>
            <a:r>
              <a:rPr lang="en-US" baseline="0"/>
              <a:t> Impacts by Sector</a:t>
            </a:r>
            <a:endParaRPr lang="en-US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0673387511053097"/>
          <c:y val="0.174712643678161"/>
          <c:w val="0.903305739189018"/>
          <c:h val="0.7281738920565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Impacts!$AI$3</c:f>
              <c:strCache>
                <c:ptCount val="1"/>
                <c:pt idx="0">
                  <c:v>Net Transfer</c:v>
                </c:pt>
              </c:strCache>
            </c:strRef>
          </c:tx>
          <c:invertIfNegative val="0"/>
          <c:cat>
            <c:strRef>
              <c:f>Impacts!$AH$4:$AH$13</c:f>
              <c:strCache>
                <c:ptCount val="10"/>
                <c:pt idx="0">
                  <c:v>ely</c:v>
                </c:pt>
                <c:pt idx="1">
                  <c:v>ome</c:v>
                </c:pt>
                <c:pt idx="2">
                  <c:v>coa</c:v>
                </c:pt>
                <c:pt idx="3">
                  <c:v>trd</c:v>
                </c:pt>
                <c:pt idx="4">
                  <c:v>crp</c:v>
                </c:pt>
                <c:pt idx="5">
                  <c:v>p_c</c:v>
                </c:pt>
                <c:pt idx="6">
                  <c:v>ofi</c:v>
                </c:pt>
                <c:pt idx="7">
                  <c:v>otp</c:v>
                </c:pt>
                <c:pt idx="8">
                  <c:v>i_s</c:v>
                </c:pt>
                <c:pt idx="9">
                  <c:v>obs</c:v>
                </c:pt>
              </c:strCache>
            </c:strRef>
          </c:cat>
          <c:val>
            <c:numRef>
              <c:f>Impacts!$AI$4:$AI$13</c:f>
              <c:numCache>
                <c:formatCode>0</c:formatCode>
                <c:ptCount val="10"/>
                <c:pt idx="0">
                  <c:v>334.0741075255455</c:v>
                </c:pt>
                <c:pt idx="1">
                  <c:v>76.93663433599722</c:v>
                </c:pt>
                <c:pt idx="2">
                  <c:v>61.76403855306733</c:v>
                </c:pt>
                <c:pt idx="3">
                  <c:v>49.12890959742695</c:v>
                </c:pt>
                <c:pt idx="4">
                  <c:v>44.87887223263116</c:v>
                </c:pt>
                <c:pt idx="5">
                  <c:v>32.95313995821773</c:v>
                </c:pt>
                <c:pt idx="6">
                  <c:v>29.08270784322513</c:v>
                </c:pt>
                <c:pt idx="7">
                  <c:v>25.54351711546835</c:v>
                </c:pt>
                <c:pt idx="8">
                  <c:v>22.41182028741972</c:v>
                </c:pt>
                <c:pt idx="9">
                  <c:v>22.09120954797232</c:v>
                </c:pt>
              </c:numCache>
            </c:numRef>
          </c:val>
        </c:ser>
        <c:ser>
          <c:idx val="1"/>
          <c:order val="1"/>
          <c:tx>
            <c:strRef>
              <c:f>Impacts!$AJ$3</c:f>
              <c:strCache>
                <c:ptCount val="1"/>
                <c:pt idx="0">
                  <c:v>Closed-Loop</c:v>
                </c:pt>
              </c:strCache>
            </c:strRef>
          </c:tx>
          <c:invertIfNegative val="0"/>
          <c:cat>
            <c:strRef>
              <c:f>Impacts!$AH$4:$AH$13</c:f>
              <c:strCache>
                <c:ptCount val="10"/>
                <c:pt idx="0">
                  <c:v>ely</c:v>
                </c:pt>
                <c:pt idx="1">
                  <c:v>ome</c:v>
                </c:pt>
                <c:pt idx="2">
                  <c:v>coa</c:v>
                </c:pt>
                <c:pt idx="3">
                  <c:v>trd</c:v>
                </c:pt>
                <c:pt idx="4">
                  <c:v>crp</c:v>
                </c:pt>
                <c:pt idx="5">
                  <c:v>p_c</c:v>
                </c:pt>
                <c:pt idx="6">
                  <c:v>ofi</c:v>
                </c:pt>
                <c:pt idx="7">
                  <c:v>otp</c:v>
                </c:pt>
                <c:pt idx="8">
                  <c:v>i_s</c:v>
                </c:pt>
                <c:pt idx="9">
                  <c:v>obs</c:v>
                </c:pt>
              </c:strCache>
            </c:strRef>
          </c:cat>
          <c:val>
            <c:numRef>
              <c:f>Impacts!$AJ$4:$AJ$13</c:f>
              <c:numCache>
                <c:formatCode>0</c:formatCode>
                <c:ptCount val="10"/>
                <c:pt idx="0">
                  <c:v>10.16135628433465</c:v>
                </c:pt>
                <c:pt idx="1">
                  <c:v>13.46092663608784</c:v>
                </c:pt>
                <c:pt idx="2">
                  <c:v>2.855849357779477</c:v>
                </c:pt>
                <c:pt idx="3">
                  <c:v>32.8029059249185</c:v>
                </c:pt>
                <c:pt idx="4">
                  <c:v>24.55931261368861</c:v>
                </c:pt>
                <c:pt idx="5">
                  <c:v>10.69826516141005</c:v>
                </c:pt>
                <c:pt idx="6">
                  <c:v>8.467983680479527</c:v>
                </c:pt>
                <c:pt idx="7">
                  <c:v>12.16562564109807</c:v>
                </c:pt>
                <c:pt idx="8">
                  <c:v>4.934990792215188</c:v>
                </c:pt>
                <c:pt idx="9">
                  <c:v>10.3801212292426</c:v>
                </c:pt>
              </c:numCache>
            </c:numRef>
          </c:val>
        </c:ser>
        <c:ser>
          <c:idx val="2"/>
          <c:order val="2"/>
          <c:tx>
            <c:strRef>
              <c:f>Impacts!#REF!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Impacts!$AH$4:$AH$13</c:f>
              <c:strCache>
                <c:ptCount val="10"/>
                <c:pt idx="0">
                  <c:v>ely</c:v>
                </c:pt>
                <c:pt idx="1">
                  <c:v>ome</c:v>
                </c:pt>
                <c:pt idx="2">
                  <c:v>coa</c:v>
                </c:pt>
                <c:pt idx="3">
                  <c:v>trd</c:v>
                </c:pt>
                <c:pt idx="4">
                  <c:v>crp</c:v>
                </c:pt>
                <c:pt idx="5">
                  <c:v>p_c</c:v>
                </c:pt>
                <c:pt idx="6">
                  <c:v>ofi</c:v>
                </c:pt>
                <c:pt idx="7">
                  <c:v>otp</c:v>
                </c:pt>
                <c:pt idx="8">
                  <c:v>i_s</c:v>
                </c:pt>
                <c:pt idx="9">
                  <c:v>obs</c:v>
                </c:pt>
              </c:strCache>
            </c:strRef>
          </c:cat>
          <c:val>
            <c:numRef>
              <c:f>Impacts!#REF!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120698952"/>
        <c:axId val="-2120489752"/>
      </c:barChart>
      <c:catAx>
        <c:axId val="-2120698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-2120489752"/>
        <c:crosses val="autoZero"/>
        <c:auto val="1"/>
        <c:lblAlgn val="ctr"/>
        <c:lblOffset val="100"/>
        <c:noMultiLvlLbl val="0"/>
      </c:catAx>
      <c:valAx>
        <c:axId val="-2120489752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-2120698952"/>
        <c:crosses val="autoZero"/>
        <c:crossBetween val="between"/>
      </c:val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542837003663312"/>
          <c:y val="0.243967779889583"/>
          <c:w val="0.341107078192766"/>
          <c:h val="0.124503876670589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Economic Impacts by Institution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0673387511053097"/>
          <c:y val="0.174712643678161"/>
          <c:w val="0.903305739189018"/>
          <c:h val="0.728173892056596"/>
        </c:manualLayout>
      </c:layout>
      <c:barChart>
        <c:barDir val="col"/>
        <c:grouping val="stacked"/>
        <c:varyColors val="0"/>
        <c:ser>
          <c:idx val="0"/>
          <c:order val="0"/>
          <c:tx>
            <c:v>Open Loop</c:v>
          </c:tx>
          <c:spPr>
            <a:solidFill>
              <a:srgbClr val="00B050"/>
            </a:solidFill>
          </c:spPr>
          <c:invertIfNegative val="0"/>
          <c:cat>
            <c:strRef>
              <c:f>Impacts!$E$61:$E$66</c:f>
              <c:strCache>
                <c:ptCount val="6"/>
                <c:pt idx="0">
                  <c:v>UnSkil</c:v>
                </c:pt>
                <c:pt idx="1">
                  <c:v>Skill</c:v>
                </c:pt>
                <c:pt idx="2">
                  <c:v>Captl</c:v>
                </c:pt>
                <c:pt idx="3">
                  <c:v>LandR</c:v>
                </c:pt>
                <c:pt idx="4">
                  <c:v>natrs</c:v>
                </c:pt>
                <c:pt idx="5">
                  <c:v>hhsld</c:v>
                </c:pt>
              </c:strCache>
            </c:strRef>
          </c:cat>
          <c:val>
            <c:numRef>
              <c:f>Impacts!$G$61:$G$66</c:f>
              <c:numCache>
                <c:formatCode>0</c:formatCode>
                <c:ptCount val="6"/>
                <c:pt idx="0">
                  <c:v>65.58711475622546</c:v>
                </c:pt>
                <c:pt idx="1">
                  <c:v>26.05592415890596</c:v>
                </c:pt>
                <c:pt idx="2">
                  <c:v>143.4704206037</c:v>
                </c:pt>
                <c:pt idx="3">
                  <c:v>0.762373094639512</c:v>
                </c:pt>
                <c:pt idx="4">
                  <c:v>14.17026863932028</c:v>
                </c:pt>
                <c:pt idx="5">
                  <c:v>250.4717034302073</c:v>
                </c:pt>
              </c:numCache>
            </c:numRef>
          </c:val>
        </c:ser>
        <c:ser>
          <c:idx val="1"/>
          <c:order val="1"/>
          <c:tx>
            <c:v>Closed Loop</c:v>
          </c:tx>
          <c:invertIfNegative val="0"/>
          <c:cat>
            <c:strRef>
              <c:f>Impacts!$E$61:$E$66</c:f>
              <c:strCache>
                <c:ptCount val="6"/>
                <c:pt idx="0">
                  <c:v>UnSkil</c:v>
                </c:pt>
                <c:pt idx="1">
                  <c:v>Skill</c:v>
                </c:pt>
                <c:pt idx="2">
                  <c:v>Captl</c:v>
                </c:pt>
                <c:pt idx="3">
                  <c:v>LandR</c:v>
                </c:pt>
                <c:pt idx="4">
                  <c:v>natrs</c:v>
                </c:pt>
                <c:pt idx="5">
                  <c:v>hhsld</c:v>
                </c:pt>
              </c:strCache>
            </c:strRef>
          </c:cat>
          <c:val>
            <c:numRef>
              <c:f>Impacts!$H$61:$H$66</c:f>
              <c:numCache>
                <c:formatCode>0</c:formatCode>
                <c:ptCount val="6"/>
                <c:pt idx="0">
                  <c:v>43.51662579198714</c:v>
                </c:pt>
                <c:pt idx="1">
                  <c:v>12.25750268747805</c:v>
                </c:pt>
                <c:pt idx="2">
                  <c:v>53.43330567541194</c:v>
                </c:pt>
                <c:pt idx="3">
                  <c:v>6.942493852843668</c:v>
                </c:pt>
                <c:pt idx="4">
                  <c:v>1.275517640582154</c:v>
                </c:pt>
                <c:pt idx="5">
                  <c:v>118.0297221153386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120511528"/>
        <c:axId val="-2120508456"/>
      </c:barChart>
      <c:catAx>
        <c:axId val="-2120511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-2120508456"/>
        <c:crosses val="autoZero"/>
        <c:auto val="1"/>
        <c:lblAlgn val="ctr"/>
        <c:lblOffset val="100"/>
        <c:noMultiLvlLbl val="0"/>
      </c:catAx>
      <c:valAx>
        <c:axId val="-2120508456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200" b="0"/>
            </a:pPr>
            <a:endParaRPr lang="en-US"/>
          </a:p>
        </c:txPr>
        <c:crossAx val="-21205115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64497569572757"/>
          <c:y val="0.179152814231554"/>
          <c:w val="0.341107078192766"/>
          <c:h val="0.26339275298921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641350</xdr:colOff>
      <xdr:row>3</xdr:row>
      <xdr:rowOff>63500</xdr:rowOff>
    </xdr:from>
    <xdr:to>
      <xdr:col>15</xdr:col>
      <xdr:colOff>260350</xdr:colOff>
      <xdr:row>18</xdr:row>
      <xdr:rowOff>139700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654050</xdr:colOff>
      <xdr:row>20</xdr:row>
      <xdr:rowOff>50800</xdr:rowOff>
    </xdr:from>
    <xdr:to>
      <xdr:col>16</xdr:col>
      <xdr:colOff>812800</xdr:colOff>
      <xdr:row>38</xdr:row>
      <xdr:rowOff>165100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666750</xdr:colOff>
      <xdr:row>40</xdr:row>
      <xdr:rowOff>139700</xdr:rowOff>
    </xdr:from>
    <xdr:to>
      <xdr:col>16</xdr:col>
      <xdr:colOff>165100</xdr:colOff>
      <xdr:row>55</xdr:row>
      <xdr:rowOff>25400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Relationship Id="rId2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Y81"/>
  <sheetViews>
    <sheetView zoomScale="175" zoomScaleNormal="175" zoomScalePageLayoutView="175" workbookViewId="0">
      <pane xSplit="1" ySplit="1" topLeftCell="B68" activePane="bottomRight" state="frozen"/>
      <selection pane="topRight" activeCell="B1" sqref="B1"/>
      <selection pane="bottomLeft" activeCell="A2" sqref="A2"/>
      <selection pane="bottomRight" activeCell="B78" sqref="B78"/>
    </sheetView>
  </sheetViews>
  <sheetFormatPr baseColWidth="10" defaultColWidth="8.83203125" defaultRowHeight="14" x14ac:dyDescent="0"/>
  <cols>
    <col min="1" max="1" width="8.83203125" style="1"/>
    <col min="2" max="2" width="12.83203125" style="1" bestFit="1" customWidth="1"/>
    <col min="3" max="41" width="9.1640625" style="1" bestFit="1" customWidth="1"/>
    <col min="42" max="42" width="10.33203125" style="1" bestFit="1" customWidth="1"/>
    <col min="43" max="58" width="9.1640625" style="1" bestFit="1" customWidth="1"/>
    <col min="59" max="59" width="10.1640625" style="1" bestFit="1" customWidth="1"/>
    <col min="60" max="60" width="9.1640625" style="1" bestFit="1" customWidth="1"/>
    <col min="61" max="61" width="10.33203125" style="1" bestFit="1" customWidth="1"/>
    <col min="62" max="63" width="9.1640625" style="1" bestFit="1" customWidth="1"/>
    <col min="64" max="64" width="10.1640625" style="1" bestFit="1" customWidth="1"/>
    <col min="65" max="65" width="10.33203125" style="1" bestFit="1" customWidth="1"/>
    <col min="66" max="66" width="10.1640625" style="1" bestFit="1" customWidth="1"/>
    <col min="67" max="67" width="10.33203125" style="1" bestFit="1" customWidth="1"/>
    <col min="68" max="70" width="9.1640625" style="1" bestFit="1" customWidth="1"/>
    <col min="71" max="71" width="10.33203125" style="1" bestFit="1" customWidth="1"/>
    <col min="72" max="72" width="9.33203125" style="1" bestFit="1" customWidth="1"/>
    <col min="73" max="75" width="9.1640625" style="1" bestFit="1" customWidth="1"/>
    <col min="76" max="76" width="8.83203125" style="1"/>
    <col min="77" max="77" width="10.1640625" style="1" customWidth="1"/>
    <col min="78" max="16384" width="8.83203125" style="1"/>
  </cols>
  <sheetData>
    <row r="1" spans="1:77">
      <c r="A1" s="23"/>
      <c r="B1" s="73" t="s">
        <v>0</v>
      </c>
      <c r="C1" s="73" t="s">
        <v>1</v>
      </c>
      <c r="D1" s="73" t="s">
        <v>2</v>
      </c>
      <c r="E1" s="73" t="s">
        <v>3</v>
      </c>
      <c r="F1" s="73" t="s">
        <v>4</v>
      </c>
      <c r="G1" s="73" t="s">
        <v>5</v>
      </c>
      <c r="H1" s="73" t="s">
        <v>6</v>
      </c>
      <c r="I1" s="73" t="s">
        <v>7</v>
      </c>
      <c r="J1" s="73" t="s">
        <v>8</v>
      </c>
      <c r="K1" s="73" t="s">
        <v>9</v>
      </c>
      <c r="L1" s="73" t="s">
        <v>10</v>
      </c>
      <c r="M1" s="73" t="s">
        <v>11</v>
      </c>
      <c r="N1" s="73" t="s">
        <v>12</v>
      </c>
      <c r="O1" s="73" t="s">
        <v>13</v>
      </c>
      <c r="P1" s="73" t="s">
        <v>57</v>
      </c>
      <c r="Q1" s="73" t="s">
        <v>14</v>
      </c>
      <c r="R1" s="73" t="s">
        <v>15</v>
      </c>
      <c r="S1" s="73" t="s">
        <v>16</v>
      </c>
      <c r="T1" s="73" t="s">
        <v>17</v>
      </c>
      <c r="U1" s="73" t="s">
        <v>18</v>
      </c>
      <c r="V1" s="73" t="s">
        <v>19</v>
      </c>
      <c r="W1" s="73" t="s">
        <v>20</v>
      </c>
      <c r="X1" s="73" t="s">
        <v>21</v>
      </c>
      <c r="Y1" s="73" t="s">
        <v>22</v>
      </c>
      <c r="Z1" s="73" t="s">
        <v>23</v>
      </c>
      <c r="AA1" s="73" t="s">
        <v>24</v>
      </c>
      <c r="AB1" s="73" t="s">
        <v>25</v>
      </c>
      <c r="AC1" s="73" t="s">
        <v>26</v>
      </c>
      <c r="AD1" s="73" t="s">
        <v>27</v>
      </c>
      <c r="AE1" s="73" t="s">
        <v>28</v>
      </c>
      <c r="AF1" s="73" t="s">
        <v>29</v>
      </c>
      <c r="AG1" s="73" t="s">
        <v>30</v>
      </c>
      <c r="AH1" s="73" t="s">
        <v>31</v>
      </c>
      <c r="AI1" s="73" t="s">
        <v>32</v>
      </c>
      <c r="AJ1" s="73" t="s">
        <v>33</v>
      </c>
      <c r="AK1" s="73" t="s">
        <v>34</v>
      </c>
      <c r="AL1" s="73" t="s">
        <v>35</v>
      </c>
      <c r="AM1" s="73" t="s">
        <v>36</v>
      </c>
      <c r="AN1" s="73" t="s">
        <v>37</v>
      </c>
      <c r="AO1" s="73" t="s">
        <v>38</v>
      </c>
      <c r="AP1" s="73" t="s">
        <v>39</v>
      </c>
      <c r="AQ1" s="73" t="s">
        <v>40</v>
      </c>
      <c r="AR1" s="73" t="s">
        <v>41</v>
      </c>
      <c r="AS1" s="73" t="s">
        <v>42</v>
      </c>
      <c r="AT1" s="73" t="s">
        <v>43</v>
      </c>
      <c r="AU1" s="73" t="s">
        <v>44</v>
      </c>
      <c r="AV1" s="73" t="s">
        <v>45</v>
      </c>
      <c r="AW1" s="73" t="s">
        <v>46</v>
      </c>
      <c r="AX1" s="73" t="s">
        <v>47</v>
      </c>
      <c r="AY1" s="73" t="s">
        <v>48</v>
      </c>
      <c r="AZ1" s="73" t="s">
        <v>49</v>
      </c>
      <c r="BA1" s="73" t="s">
        <v>50</v>
      </c>
      <c r="BB1" s="73" t="s">
        <v>51</v>
      </c>
      <c r="BC1" s="73" t="s">
        <v>52</v>
      </c>
      <c r="BD1" s="73" t="s">
        <v>53</v>
      </c>
      <c r="BE1" s="73" t="s">
        <v>54</v>
      </c>
      <c r="BF1" s="73" t="s">
        <v>55</v>
      </c>
      <c r="BG1" s="73" t="s">
        <v>100</v>
      </c>
      <c r="BH1" s="73" t="s">
        <v>101</v>
      </c>
      <c r="BI1" s="73" t="s">
        <v>102</v>
      </c>
      <c r="BJ1" s="73" t="s">
        <v>103</v>
      </c>
      <c r="BK1" s="73" t="s">
        <v>104</v>
      </c>
      <c r="BL1" s="73" t="s">
        <v>105</v>
      </c>
      <c r="BM1" s="73" t="s">
        <v>106</v>
      </c>
      <c r="BN1" s="73" t="s">
        <v>107</v>
      </c>
      <c r="BO1" s="73" t="s">
        <v>108</v>
      </c>
      <c r="BP1" s="73" t="s">
        <v>109</v>
      </c>
      <c r="BQ1" s="73" t="s">
        <v>110</v>
      </c>
      <c r="BR1" s="73" t="s">
        <v>111</v>
      </c>
      <c r="BS1" s="73" t="s">
        <v>112</v>
      </c>
      <c r="BT1" s="73" t="s">
        <v>113</v>
      </c>
      <c r="BU1" s="73" t="s">
        <v>114</v>
      </c>
      <c r="BV1" s="73" t="s">
        <v>115</v>
      </c>
      <c r="BW1" s="77" t="s">
        <v>116</v>
      </c>
      <c r="BY1" s="11" t="s">
        <v>59</v>
      </c>
    </row>
    <row r="2" spans="1:77">
      <c r="A2" s="72" t="s">
        <v>0</v>
      </c>
      <c r="B2" s="74">
        <v>3790.0978064330002</v>
      </c>
      <c r="C2" s="74">
        <v>0.50742569599999998</v>
      </c>
      <c r="D2" s="74">
        <v>0.43400091800000001</v>
      </c>
      <c r="E2" s="74">
        <v>5.7669020069999997</v>
      </c>
      <c r="F2" s="74">
        <v>0.39011704000000003</v>
      </c>
      <c r="G2" s="74">
        <v>5.2875526999999999E-2</v>
      </c>
      <c r="H2" s="74">
        <v>0.25434313800000002</v>
      </c>
      <c r="I2" s="74">
        <v>0.13552509300000001</v>
      </c>
      <c r="J2" s="74">
        <v>415.05418828699999</v>
      </c>
      <c r="K2" s="74">
        <v>8310.6167836940003</v>
      </c>
      <c r="L2" s="74">
        <v>101.5793062</v>
      </c>
      <c r="M2" s="74">
        <v>388.53333970400001</v>
      </c>
      <c r="N2" s="74">
        <v>51.171788812999999</v>
      </c>
      <c r="O2" s="74">
        <v>218.660341359</v>
      </c>
      <c r="P2" s="74">
        <v>0.26972722100000002</v>
      </c>
      <c r="Q2" s="74">
        <v>1.7876E-5</v>
      </c>
      <c r="R2" s="74">
        <v>6.3E-5</v>
      </c>
      <c r="S2" s="74">
        <v>1.29060588</v>
      </c>
      <c r="T2" s="74">
        <v>12.949747441</v>
      </c>
      <c r="U2" s="74">
        <v>36.926817935999999</v>
      </c>
      <c r="V2" s="74">
        <v>1371.2283834350001</v>
      </c>
      <c r="W2" s="74">
        <v>48.942411638999999</v>
      </c>
      <c r="X2" s="74">
        <v>9486.6988087730006</v>
      </c>
      <c r="Y2" s="74">
        <v>210.004861183</v>
      </c>
      <c r="Z2" s="74">
        <v>7.422020517</v>
      </c>
      <c r="AA2" s="74">
        <v>738.34450677999996</v>
      </c>
      <c r="AB2" s="74">
        <v>2652.278302189</v>
      </c>
      <c r="AC2" s="74">
        <v>38.728129158999998</v>
      </c>
      <c r="AD2" s="74">
        <v>51.546645304000002</v>
      </c>
      <c r="AE2" s="74">
        <v>183.361266196</v>
      </c>
      <c r="AF2" s="74">
        <v>736.546805941</v>
      </c>
      <c r="AG2" s="74">
        <v>1.96217E-4</v>
      </c>
      <c r="AH2" s="74">
        <v>1098.540378873</v>
      </c>
      <c r="AI2" s="74">
        <v>9.2323430470000005</v>
      </c>
      <c r="AJ2" s="74">
        <v>1.2651E-5</v>
      </c>
      <c r="AK2" s="74">
        <v>3.7083299999999999E-4</v>
      </c>
      <c r="AL2" s="74">
        <v>3.2422000000000002E-5</v>
      </c>
      <c r="AM2" s="74">
        <v>2.2700000000000001E-7</v>
      </c>
      <c r="AN2" s="74">
        <v>7.5730000000000002E-6</v>
      </c>
      <c r="AO2" s="74">
        <v>9.5210000000000008E-6</v>
      </c>
      <c r="AP2" s="74">
        <v>0.60085550700000001</v>
      </c>
      <c r="AQ2" s="74">
        <v>177.16701890600001</v>
      </c>
      <c r="AR2" s="74">
        <v>0.72409036100000002</v>
      </c>
      <c r="AS2" s="74">
        <v>1.8971525E-2</v>
      </c>
      <c r="AT2" s="74">
        <v>3.1547999999999997E-5</v>
      </c>
      <c r="AU2" s="74">
        <v>282.49726324400001</v>
      </c>
      <c r="AV2" s="74">
        <v>439.17169017399999</v>
      </c>
      <c r="AW2" s="74">
        <v>738.87048744000003</v>
      </c>
      <c r="AX2" s="74">
        <v>0.246995663</v>
      </c>
      <c r="AY2" s="74">
        <v>4.5185999999999997E-5</v>
      </c>
      <c r="AZ2" s="74">
        <v>9.2240000000000001E-6</v>
      </c>
      <c r="BA2" s="74">
        <v>3.3463000000000001E-5</v>
      </c>
      <c r="BB2" s="74">
        <v>3.3569999999999999E-5</v>
      </c>
      <c r="BC2" s="74">
        <v>313.92692398700001</v>
      </c>
      <c r="BD2" s="74">
        <v>167.326514102</v>
      </c>
      <c r="BE2" s="74">
        <v>303.386717358</v>
      </c>
      <c r="BF2" s="74">
        <v>3.220358354</v>
      </c>
      <c r="BG2" s="74">
        <v>0</v>
      </c>
      <c r="BH2" s="74">
        <v>0</v>
      </c>
      <c r="BI2" s="74">
        <v>0</v>
      </c>
      <c r="BJ2" s="74">
        <v>0</v>
      </c>
      <c r="BK2" s="74">
        <v>0</v>
      </c>
      <c r="BL2" s="74">
        <v>1924.101094335</v>
      </c>
      <c r="BM2" s="74">
        <v>0</v>
      </c>
      <c r="BN2" s="74">
        <v>0</v>
      </c>
      <c r="BO2" s="74">
        <v>0</v>
      </c>
      <c r="BP2" s="74">
        <v>0</v>
      </c>
      <c r="BQ2" s="74">
        <v>0</v>
      </c>
      <c r="BR2" s="74">
        <v>0</v>
      </c>
      <c r="BS2" s="74">
        <v>0</v>
      </c>
      <c r="BT2" s="74">
        <v>0</v>
      </c>
      <c r="BU2" s="74">
        <v>0</v>
      </c>
      <c r="BV2" s="74">
        <v>0</v>
      </c>
      <c r="BW2" s="78">
        <v>102.018788411</v>
      </c>
      <c r="BY2" s="9">
        <f t="shared" ref="BY2:BY33" si="0">SUM(B2:BW2)</f>
        <v>34420.845138100987</v>
      </c>
    </row>
    <row r="3" spans="1:77">
      <c r="A3" s="72" t="s">
        <v>1</v>
      </c>
      <c r="B3" s="74">
        <v>0.132491516</v>
      </c>
      <c r="C3" s="74">
        <v>1929.480632733</v>
      </c>
      <c r="D3" s="74">
        <v>6.8049693999999994E-2</v>
      </c>
      <c r="E3" s="74">
        <v>0.81779422999999996</v>
      </c>
      <c r="F3" s="74">
        <v>5.9226378000000003E-2</v>
      </c>
      <c r="G3" s="74">
        <v>1.0360329999999999E-2</v>
      </c>
      <c r="H3" s="74">
        <v>3.9867364000000002E-2</v>
      </c>
      <c r="I3" s="74">
        <v>1.8325569999999999E-2</v>
      </c>
      <c r="J3" s="74">
        <v>522.26235479599995</v>
      </c>
      <c r="K3" s="74">
        <v>10448.852505364001</v>
      </c>
      <c r="L3" s="74">
        <v>129.788589086</v>
      </c>
      <c r="M3" s="74">
        <v>488.62107462699998</v>
      </c>
      <c r="N3" s="74">
        <v>5.1019457370000003</v>
      </c>
      <c r="O3" s="74">
        <v>21.735770117000001</v>
      </c>
      <c r="P3" s="74">
        <v>2.7182416000000001E-2</v>
      </c>
      <c r="Q3" s="74">
        <v>2.0903999999999998E-5</v>
      </c>
      <c r="R3" s="74">
        <v>2.1903999999999999E-5</v>
      </c>
      <c r="S3" s="74">
        <v>0.12997363300000001</v>
      </c>
      <c r="T3" s="74">
        <v>1.2973057429999999</v>
      </c>
      <c r="U3" s="74">
        <v>3.7375477290000001</v>
      </c>
      <c r="V3" s="74">
        <v>138.76598605300001</v>
      </c>
      <c r="W3" s="74">
        <v>5.0763623559999997</v>
      </c>
      <c r="X3" s="74">
        <v>2.0195046379999999</v>
      </c>
      <c r="Y3" s="74">
        <v>21.285599936000001</v>
      </c>
      <c r="Z3" s="74">
        <v>653.12869409999996</v>
      </c>
      <c r="AA3" s="74">
        <v>28.300998275000001</v>
      </c>
      <c r="AB3" s="74">
        <v>266.00692960999999</v>
      </c>
      <c r="AC3" s="74">
        <v>4.0354878340000004</v>
      </c>
      <c r="AD3" s="74">
        <v>5.1285072300000003</v>
      </c>
      <c r="AE3" s="74">
        <v>18.270064444999999</v>
      </c>
      <c r="AF3" s="74">
        <v>73.278270083999999</v>
      </c>
      <c r="AG3" s="74">
        <v>6.1555900000000001E-4</v>
      </c>
      <c r="AH3" s="74">
        <v>109.66046634999999</v>
      </c>
      <c r="AI3" s="74">
        <v>0.91868931099999995</v>
      </c>
      <c r="AJ3" s="74">
        <v>5.3276999999999998E-5</v>
      </c>
      <c r="AK3" s="74">
        <v>1.8946600000000001E-3</v>
      </c>
      <c r="AL3" s="74">
        <v>4.4468999999999997E-5</v>
      </c>
      <c r="AM3" s="74">
        <v>1.367E-6</v>
      </c>
      <c r="AN3" s="74">
        <v>1.0795000000000001E-5</v>
      </c>
      <c r="AO3" s="74">
        <v>6.2420000000000002E-5</v>
      </c>
      <c r="AP3" s="74">
        <v>6.0676890999999997E-2</v>
      </c>
      <c r="AQ3" s="74">
        <v>17.623913023</v>
      </c>
      <c r="AR3" s="74">
        <v>7.2206856999999999E-2</v>
      </c>
      <c r="AS3" s="74">
        <v>1.891832E-3</v>
      </c>
      <c r="AT3" s="74">
        <v>3.3077000000000002E-5</v>
      </c>
      <c r="AU3" s="74">
        <v>28.035301623999999</v>
      </c>
      <c r="AV3" s="74">
        <v>43.820496552000002</v>
      </c>
      <c r="AW3" s="74">
        <v>73.667485208000002</v>
      </c>
      <c r="AX3" s="74">
        <v>2.4625425999999999E-2</v>
      </c>
      <c r="AY3" s="74">
        <v>3.8627999999999997E-5</v>
      </c>
      <c r="AZ3" s="74">
        <v>1.6052699999999999E-4</v>
      </c>
      <c r="BA3" s="74">
        <v>6.7195099999999995E-4</v>
      </c>
      <c r="BB3" s="74">
        <v>3.3699400000000002E-4</v>
      </c>
      <c r="BC3" s="74">
        <v>31.638086154</v>
      </c>
      <c r="BD3" s="74">
        <v>16.708942614000001</v>
      </c>
      <c r="BE3" s="74">
        <v>30.197013428999998</v>
      </c>
      <c r="BF3" s="74">
        <v>8.9263288999999996E-2</v>
      </c>
      <c r="BG3" s="74">
        <v>0</v>
      </c>
      <c r="BH3" s="74">
        <v>0</v>
      </c>
      <c r="BI3" s="74">
        <v>0</v>
      </c>
      <c r="BJ3" s="74">
        <v>0</v>
      </c>
      <c r="BK3" s="74">
        <v>0</v>
      </c>
      <c r="BL3" s="74">
        <v>395.90216388800002</v>
      </c>
      <c r="BM3" s="74">
        <v>0.66085624700000001</v>
      </c>
      <c r="BN3" s="74">
        <v>0</v>
      </c>
      <c r="BO3" s="74">
        <v>0</v>
      </c>
      <c r="BP3" s="74">
        <v>0</v>
      </c>
      <c r="BQ3" s="74">
        <v>0</v>
      </c>
      <c r="BR3" s="74">
        <v>0</v>
      </c>
      <c r="BS3" s="74">
        <v>0</v>
      </c>
      <c r="BT3" s="74">
        <v>0</v>
      </c>
      <c r="BU3" s="74">
        <v>0</v>
      </c>
      <c r="BV3" s="74">
        <v>0</v>
      </c>
      <c r="BW3" s="78">
        <v>491.01690590499999</v>
      </c>
      <c r="BY3" s="9">
        <f t="shared" si="0"/>
        <v>16007.580352756004</v>
      </c>
    </row>
    <row r="4" spans="1:77">
      <c r="A4" s="72" t="s">
        <v>2</v>
      </c>
      <c r="B4" s="74">
        <v>0.78154790100000004</v>
      </c>
      <c r="C4" s="74">
        <v>0.41394511299999998</v>
      </c>
      <c r="D4" s="74">
        <v>3293.9277835090002</v>
      </c>
      <c r="E4" s="74">
        <v>4.8070271299999998</v>
      </c>
      <c r="F4" s="74">
        <v>0.33777591299999998</v>
      </c>
      <c r="G4" s="74">
        <v>4.6764642000000002E-2</v>
      </c>
      <c r="H4" s="74">
        <v>0.22116087100000001</v>
      </c>
      <c r="I4" s="74">
        <v>0.11209187900000001</v>
      </c>
      <c r="J4" s="74">
        <v>158.090320203</v>
      </c>
      <c r="K4" s="74">
        <v>380.40915869200001</v>
      </c>
      <c r="L4" s="74">
        <v>181.46594231700001</v>
      </c>
      <c r="M4" s="74">
        <v>24.459980090999998</v>
      </c>
      <c r="N4" s="74">
        <v>35.948083064000002</v>
      </c>
      <c r="O4" s="74">
        <v>153.44145584099999</v>
      </c>
      <c r="P4" s="74">
        <v>0.190014932</v>
      </c>
      <c r="Q4" s="74">
        <v>9.5089999999999999E-6</v>
      </c>
      <c r="R4" s="74">
        <v>6.3388999999999999E-5</v>
      </c>
      <c r="S4" s="74">
        <v>0.90873153900000003</v>
      </c>
      <c r="T4" s="74">
        <v>9.1065341130000004</v>
      </c>
      <c r="U4" s="74">
        <v>25.972255934</v>
      </c>
      <c r="V4" s="74">
        <v>970.73614601199995</v>
      </c>
      <c r="W4" s="74">
        <v>34.435762533000002</v>
      </c>
      <c r="X4" s="74">
        <v>7.3417287949999999</v>
      </c>
      <c r="Y4" s="74">
        <v>148.622541396</v>
      </c>
      <c r="Z4" s="74">
        <v>4494.9962865400003</v>
      </c>
      <c r="AA4" s="74">
        <v>551.33322221100002</v>
      </c>
      <c r="AB4" s="74">
        <v>1869.612400579</v>
      </c>
      <c r="AC4" s="74">
        <v>27.882571724000002</v>
      </c>
      <c r="AD4" s="74">
        <v>36.202770653000002</v>
      </c>
      <c r="AE4" s="74">
        <v>128.707687486</v>
      </c>
      <c r="AF4" s="74">
        <v>517.015821286</v>
      </c>
      <c r="AG4" s="74">
        <v>1.2371600000000001E-4</v>
      </c>
      <c r="AH4" s="74">
        <v>771.56280892300003</v>
      </c>
      <c r="AI4" s="74">
        <v>6.4800017490000004</v>
      </c>
      <c r="AJ4" s="74">
        <v>1.4521E-5</v>
      </c>
      <c r="AK4" s="74">
        <v>2.9482999999999999E-5</v>
      </c>
      <c r="AL4" s="74">
        <v>3.9703999999999998E-5</v>
      </c>
      <c r="AM4" s="74">
        <v>2.0219999999999999E-6</v>
      </c>
      <c r="AN4" s="74">
        <v>1.6803000000000002E-5</v>
      </c>
      <c r="AO4" s="74">
        <v>4.1142099999999998E-4</v>
      </c>
      <c r="AP4" s="74">
        <v>0.42426764700000003</v>
      </c>
      <c r="AQ4" s="74">
        <v>124.08492714400001</v>
      </c>
      <c r="AR4" s="74">
        <v>0.51072744599999997</v>
      </c>
      <c r="AS4" s="74">
        <v>1.3319172000000001E-2</v>
      </c>
      <c r="AT4" s="74">
        <v>2.4315E-5</v>
      </c>
      <c r="AU4" s="74">
        <v>198.40100445100001</v>
      </c>
      <c r="AV4" s="74">
        <v>308.57395394399998</v>
      </c>
      <c r="AW4" s="74">
        <v>518.63709630200003</v>
      </c>
      <c r="AX4" s="74">
        <v>0.173384495</v>
      </c>
      <c r="AY4" s="74">
        <v>3.078E-4</v>
      </c>
      <c r="AZ4" s="74">
        <v>2.8326E-5</v>
      </c>
      <c r="BA4" s="74">
        <v>9.3411999999999998E-4</v>
      </c>
      <c r="BB4" s="74">
        <v>1.20066E-4</v>
      </c>
      <c r="BC4" s="74">
        <v>220.77008526899999</v>
      </c>
      <c r="BD4" s="74">
        <v>117.590375556</v>
      </c>
      <c r="BE4" s="74">
        <v>212.98935918399999</v>
      </c>
      <c r="BF4" s="74">
        <v>0.62850325799999995</v>
      </c>
      <c r="BG4" s="74">
        <v>0</v>
      </c>
      <c r="BH4" s="74">
        <v>0</v>
      </c>
      <c r="BI4" s="74">
        <v>0</v>
      </c>
      <c r="BJ4" s="74">
        <v>0</v>
      </c>
      <c r="BK4" s="74">
        <v>0</v>
      </c>
      <c r="BL4" s="74">
        <v>412.0200648</v>
      </c>
      <c r="BM4" s="74">
        <v>0.76612874099999995</v>
      </c>
      <c r="BN4" s="74">
        <v>0</v>
      </c>
      <c r="BO4" s="74">
        <v>0</v>
      </c>
      <c r="BP4" s="74">
        <v>0</v>
      </c>
      <c r="BQ4" s="74">
        <v>0</v>
      </c>
      <c r="BR4" s="74">
        <v>0</v>
      </c>
      <c r="BS4" s="74">
        <v>0</v>
      </c>
      <c r="BT4" s="74">
        <v>0</v>
      </c>
      <c r="BU4" s="74">
        <v>0</v>
      </c>
      <c r="BV4" s="74">
        <v>0</v>
      </c>
      <c r="BW4" s="78">
        <v>1024.0893523730001</v>
      </c>
      <c r="BY4" s="9">
        <f t="shared" si="0"/>
        <v>16975.244998548002</v>
      </c>
    </row>
    <row r="5" spans="1:77">
      <c r="A5" s="72" t="s">
        <v>3</v>
      </c>
      <c r="B5" s="74">
        <v>6.8528798149999997</v>
      </c>
      <c r="C5" s="74">
        <v>3.4782855869999998</v>
      </c>
      <c r="D5" s="74">
        <v>3.3160712459999999</v>
      </c>
      <c r="E5" s="74">
        <v>16191.445167</v>
      </c>
      <c r="F5" s="74">
        <v>2.9081222009999999</v>
      </c>
      <c r="G5" s="74">
        <v>0.38098679200000002</v>
      </c>
      <c r="H5" s="74">
        <v>1.9293480890000001</v>
      </c>
      <c r="I5" s="74">
        <v>0.98919252099999999</v>
      </c>
      <c r="J5" s="74">
        <v>104.137717485</v>
      </c>
      <c r="K5" s="74">
        <v>1717.1977949059999</v>
      </c>
      <c r="L5" s="74">
        <v>51.159166454999998</v>
      </c>
      <c r="M5" s="74">
        <v>82.874006843000004</v>
      </c>
      <c r="N5" s="74">
        <v>278.21569883699999</v>
      </c>
      <c r="O5" s="74">
        <v>1188.3528824160001</v>
      </c>
      <c r="P5" s="74">
        <v>1.465509497</v>
      </c>
      <c r="Q5" s="74">
        <v>2.1618200000000001E-3</v>
      </c>
      <c r="R5" s="74">
        <v>1.33311E-4</v>
      </c>
      <c r="S5" s="74">
        <v>7.0181365619999996</v>
      </c>
      <c r="T5" s="74">
        <v>70.30156504</v>
      </c>
      <c r="U5" s="74">
        <v>200.691232055</v>
      </c>
      <c r="V5" s="74">
        <v>7585.3221250309998</v>
      </c>
      <c r="W5" s="74">
        <v>265.63073179399998</v>
      </c>
      <c r="X5" s="74">
        <v>95.318752261</v>
      </c>
      <c r="Y5" s="74">
        <v>1156.083580345</v>
      </c>
      <c r="Z5" s="74">
        <v>67367.905908132001</v>
      </c>
      <c r="AA5" s="74">
        <v>13586.865211054001</v>
      </c>
      <c r="AB5" s="74">
        <v>14507.499645133999</v>
      </c>
      <c r="AC5" s="74">
        <v>217.34114772000001</v>
      </c>
      <c r="AD5" s="74">
        <v>281.64501657400001</v>
      </c>
      <c r="AE5" s="74">
        <v>995.96368074199995</v>
      </c>
      <c r="AF5" s="74">
        <v>4007.6361289800002</v>
      </c>
      <c r="AG5" s="74">
        <v>2.85448E-4</v>
      </c>
      <c r="AH5" s="74">
        <v>5982.0972742800004</v>
      </c>
      <c r="AI5" s="74">
        <v>50.430937153999999</v>
      </c>
      <c r="AJ5" s="74">
        <v>8.6541115000000002E-2</v>
      </c>
      <c r="AK5" s="74">
        <v>3.516641E-3</v>
      </c>
      <c r="AL5" s="74">
        <v>1.070359069</v>
      </c>
      <c r="AM5" s="74">
        <v>8.5233386999999994E-2</v>
      </c>
      <c r="AN5" s="74">
        <v>0.123427933</v>
      </c>
      <c r="AO5" s="74">
        <v>4.0686811000000003E-2</v>
      </c>
      <c r="AP5" s="74">
        <v>3.9293114400000002</v>
      </c>
      <c r="AQ5" s="74">
        <v>966.50589532000004</v>
      </c>
      <c r="AR5" s="74">
        <v>4.4361227870000004</v>
      </c>
      <c r="AS5" s="74">
        <v>0.103614161</v>
      </c>
      <c r="AT5" s="74">
        <v>0.64178054200000001</v>
      </c>
      <c r="AU5" s="74">
        <v>1532.165789202</v>
      </c>
      <c r="AV5" s="74">
        <v>2976.7830133000002</v>
      </c>
      <c r="AW5" s="74">
        <v>4013.6394819850002</v>
      </c>
      <c r="AX5" s="74">
        <v>2.3577166749999998</v>
      </c>
      <c r="AY5" s="74">
        <v>0.52694580300000005</v>
      </c>
      <c r="AZ5" s="74">
        <v>4.8844479999999996E-3</v>
      </c>
      <c r="BA5" s="74">
        <v>5.8446631999999998E-2</v>
      </c>
      <c r="BB5" s="74">
        <v>8.3939140999999995E-2</v>
      </c>
      <c r="BC5" s="74">
        <v>1710.59799952</v>
      </c>
      <c r="BD5" s="74">
        <v>940.63774887</v>
      </c>
      <c r="BE5" s="74">
        <v>1677.76924422</v>
      </c>
      <c r="BF5" s="74">
        <v>4.8644196280000003</v>
      </c>
      <c r="BG5" s="74">
        <v>0</v>
      </c>
      <c r="BH5" s="74">
        <v>0</v>
      </c>
      <c r="BI5" s="74">
        <v>0</v>
      </c>
      <c r="BJ5" s="74">
        <v>0</v>
      </c>
      <c r="BK5" s="74">
        <v>0</v>
      </c>
      <c r="BL5" s="74">
        <v>74008.192869999999</v>
      </c>
      <c r="BM5" s="74">
        <v>2.1408022980000001</v>
      </c>
      <c r="BN5" s="74">
        <v>0</v>
      </c>
      <c r="BO5" s="74">
        <v>0</v>
      </c>
      <c r="BP5" s="74">
        <v>0</v>
      </c>
      <c r="BQ5" s="74">
        <v>0</v>
      </c>
      <c r="BR5" s="74">
        <v>0</v>
      </c>
      <c r="BS5" s="74">
        <v>0</v>
      </c>
      <c r="BT5" s="74">
        <v>0</v>
      </c>
      <c r="BU5" s="74">
        <v>0</v>
      </c>
      <c r="BV5" s="74">
        <v>0</v>
      </c>
      <c r="BW5" s="78">
        <v>4059.1620040019998</v>
      </c>
      <c r="BY5" s="9">
        <f t="shared" si="0"/>
        <v>227918.468278057</v>
      </c>
    </row>
    <row r="6" spans="1:77">
      <c r="A6" s="72" t="s">
        <v>4</v>
      </c>
      <c r="B6" s="74">
        <v>17.191340416999999</v>
      </c>
      <c r="C6" s="74">
        <v>8.6596413349999999</v>
      </c>
      <c r="D6" s="74">
        <v>8.3135311670000007</v>
      </c>
      <c r="E6" s="74">
        <v>108.464918403</v>
      </c>
      <c r="F6" s="74">
        <v>44.486691886000003</v>
      </c>
      <c r="G6" s="74">
        <v>0.98548421200000003</v>
      </c>
      <c r="H6" s="74">
        <v>5.1656832689999996</v>
      </c>
      <c r="I6" s="74">
        <v>2.4892979639999999</v>
      </c>
      <c r="J6" s="74">
        <v>8.9647788310000003</v>
      </c>
      <c r="K6" s="74">
        <v>156.004096379</v>
      </c>
      <c r="L6" s="74">
        <v>2.3548467400000002</v>
      </c>
      <c r="M6" s="74">
        <v>7.5695131709999997</v>
      </c>
      <c r="N6" s="74">
        <v>29.409711944000001</v>
      </c>
      <c r="O6" s="74">
        <v>125.58124078100001</v>
      </c>
      <c r="P6" s="74">
        <v>0.15514805100000001</v>
      </c>
      <c r="Q6" s="74">
        <v>2.7029000000000002E-4</v>
      </c>
      <c r="R6" s="74">
        <v>3.6623472999999997E-2</v>
      </c>
      <c r="S6" s="74">
        <v>0.75634766600000003</v>
      </c>
      <c r="T6" s="74">
        <v>7.5227292769999998</v>
      </c>
      <c r="U6" s="74">
        <v>21.466677127000001</v>
      </c>
      <c r="V6" s="74">
        <v>14616.494487443</v>
      </c>
      <c r="W6" s="74">
        <v>28.429491780999999</v>
      </c>
      <c r="X6" s="74">
        <v>742.73531392300004</v>
      </c>
      <c r="Y6" s="74">
        <v>255.23731083499999</v>
      </c>
      <c r="Z6" s="74">
        <v>3652.3228493669999</v>
      </c>
      <c r="AA6" s="74">
        <v>667.69774567399998</v>
      </c>
      <c r="AB6" s="74">
        <v>2347.2598022100001</v>
      </c>
      <c r="AC6" s="74">
        <v>22.431767772000001</v>
      </c>
      <c r="AD6" s="74">
        <v>29.699202361000001</v>
      </c>
      <c r="AE6" s="74">
        <v>105.341468058</v>
      </c>
      <c r="AF6" s="74">
        <v>423.33699452500002</v>
      </c>
      <c r="AG6" s="74">
        <v>2.5134700000000002E-4</v>
      </c>
      <c r="AH6" s="74">
        <v>632.26653611699999</v>
      </c>
      <c r="AI6" s="74">
        <v>5.3253046450000001</v>
      </c>
      <c r="AJ6" s="74">
        <v>1.9692900000000001E-4</v>
      </c>
      <c r="AK6" s="74">
        <v>1.12948E-4</v>
      </c>
      <c r="AL6" s="74">
        <v>2.5857668E-2</v>
      </c>
      <c r="AM6" s="74">
        <v>8.54355E-4</v>
      </c>
      <c r="AN6" s="74">
        <v>4.3549119999999998E-3</v>
      </c>
      <c r="AO6" s="74">
        <v>4.3292E-4</v>
      </c>
      <c r="AP6" s="74">
        <v>0.38686082799999999</v>
      </c>
      <c r="AQ6" s="74">
        <v>101.742627942</v>
      </c>
      <c r="AR6" s="74">
        <v>0.50527357399999995</v>
      </c>
      <c r="AS6" s="74">
        <v>1.1150096999999999E-2</v>
      </c>
      <c r="AT6" s="74">
        <v>3.518897E-3</v>
      </c>
      <c r="AU6" s="74">
        <v>162.004209035</v>
      </c>
      <c r="AV6" s="74">
        <v>266.901536357</v>
      </c>
      <c r="AW6" s="74">
        <v>424.48999258200001</v>
      </c>
      <c r="AX6" s="74">
        <v>0.71622236699999997</v>
      </c>
      <c r="AY6" s="74">
        <v>1.6728878999999999E-2</v>
      </c>
      <c r="AZ6" s="74">
        <v>2.4088080000000001E-3</v>
      </c>
      <c r="BA6" s="74">
        <v>8.1698250000000004E-3</v>
      </c>
      <c r="BB6" s="74">
        <v>2.3374939999999999E-3</v>
      </c>
      <c r="BC6" s="74">
        <v>181.85636744600001</v>
      </c>
      <c r="BD6" s="74">
        <v>96.557289181000002</v>
      </c>
      <c r="BE6" s="74">
        <v>175.21889229300001</v>
      </c>
      <c r="BF6" s="74">
        <v>0.51480269899999997</v>
      </c>
      <c r="BG6" s="74">
        <v>0</v>
      </c>
      <c r="BH6" s="74">
        <v>0</v>
      </c>
      <c r="BI6" s="74">
        <v>0</v>
      </c>
      <c r="BJ6" s="74">
        <v>0</v>
      </c>
      <c r="BK6" s="74">
        <v>0</v>
      </c>
      <c r="BL6" s="74">
        <v>10.155902162</v>
      </c>
      <c r="BM6" s="74">
        <v>0</v>
      </c>
      <c r="BN6" s="74">
        <v>0</v>
      </c>
      <c r="BO6" s="74">
        <v>0</v>
      </c>
      <c r="BP6" s="74">
        <v>0</v>
      </c>
      <c r="BQ6" s="74">
        <v>0</v>
      </c>
      <c r="BR6" s="74">
        <v>0</v>
      </c>
      <c r="BS6" s="74">
        <v>0</v>
      </c>
      <c r="BT6" s="74">
        <v>0</v>
      </c>
      <c r="BU6" s="74">
        <v>0</v>
      </c>
      <c r="BV6" s="74">
        <v>0</v>
      </c>
      <c r="BW6" s="78">
        <v>682.16069864899998</v>
      </c>
      <c r="BY6" s="9">
        <f t="shared" si="0"/>
        <v>26187.443897287987</v>
      </c>
    </row>
    <row r="7" spans="1:77">
      <c r="A7" s="72" t="s">
        <v>5</v>
      </c>
      <c r="B7" s="74">
        <v>1.027804E-3</v>
      </c>
      <c r="C7" s="74">
        <v>3.9625700000000003E-3</v>
      </c>
      <c r="D7" s="74">
        <v>8.4996900000000001E-4</v>
      </c>
      <c r="E7" s="74">
        <v>1.581914303</v>
      </c>
      <c r="F7" s="74">
        <v>4.4031799999999998E-4</v>
      </c>
      <c r="G7" s="74">
        <v>0.31583189900000003</v>
      </c>
      <c r="H7" s="74">
        <v>1.9936659999999998E-3</v>
      </c>
      <c r="I7" s="74">
        <v>3.1434900000000001E-4</v>
      </c>
      <c r="J7" s="74">
        <v>1.1932738E-2</v>
      </c>
      <c r="K7" s="74">
        <v>3.1479100000000003E-2</v>
      </c>
      <c r="L7" s="74">
        <v>3.4481444999999999E-2</v>
      </c>
      <c r="M7" s="74">
        <v>3.3255828000000001E-2</v>
      </c>
      <c r="N7" s="74">
        <v>5.7621756000000003E-2</v>
      </c>
      <c r="O7" s="74">
        <v>8.5400908999999997E-2</v>
      </c>
      <c r="P7" s="74">
        <v>1.1409900000000001E-4</v>
      </c>
      <c r="Q7" s="74">
        <v>2.4999999999999999E-7</v>
      </c>
      <c r="R7" s="74">
        <v>1.6160000000000001E-6</v>
      </c>
      <c r="S7" s="74">
        <v>4.1941729999999998E-3</v>
      </c>
      <c r="T7" s="74">
        <v>5.4873150000000004E-3</v>
      </c>
      <c r="U7" s="74">
        <v>1.6841146000000001E-2</v>
      </c>
      <c r="V7" s="74">
        <v>0.61733916</v>
      </c>
      <c r="W7" s="74">
        <v>8.0555931999999997E-2</v>
      </c>
      <c r="X7" s="74">
        <v>2.0902369000000001E-2</v>
      </c>
      <c r="Y7" s="74">
        <v>1670.420939679</v>
      </c>
      <c r="Z7" s="74">
        <v>1.0327578610000001</v>
      </c>
      <c r="AA7" s="74">
        <v>8.9970745000000005E-2</v>
      </c>
      <c r="AB7" s="74">
        <v>1.0393902740000001</v>
      </c>
      <c r="AC7" s="74">
        <v>2.5836195999999999E-2</v>
      </c>
      <c r="AD7" s="74">
        <v>2.2030033000000001E-2</v>
      </c>
      <c r="AE7" s="74">
        <v>7.1264619000000001E-2</v>
      </c>
      <c r="AF7" s="74">
        <v>0.29516825899999999</v>
      </c>
      <c r="AG7" s="74">
        <v>1.2535397E-2</v>
      </c>
      <c r="AH7" s="74">
        <v>1.5772035289999999</v>
      </c>
      <c r="AI7" s="74">
        <v>5.4595390000000002E-3</v>
      </c>
      <c r="AJ7" s="74">
        <v>2.35765E-4</v>
      </c>
      <c r="AK7" s="74">
        <v>7.8187000000000002E-5</v>
      </c>
      <c r="AL7" s="74">
        <v>1.9503159999999999E-3</v>
      </c>
      <c r="AM7" s="74">
        <v>2.96466E-4</v>
      </c>
      <c r="AN7" s="74">
        <v>1.09121E-4</v>
      </c>
      <c r="AO7" s="74">
        <v>1.9845900000000001E-4</v>
      </c>
      <c r="AP7" s="74">
        <v>1.141609E-3</v>
      </c>
      <c r="AQ7" s="74">
        <v>8.1471730000000006E-2</v>
      </c>
      <c r="AR7" s="74">
        <v>7.2950949999999997E-3</v>
      </c>
      <c r="AS7" s="74">
        <v>8.7499999999999992E-6</v>
      </c>
      <c r="AT7" s="74">
        <v>5.8185599999999995E-4</v>
      </c>
      <c r="AU7" s="74">
        <v>0.10883841599999999</v>
      </c>
      <c r="AV7" s="74">
        <v>1.6441223110000001</v>
      </c>
      <c r="AW7" s="74">
        <v>0.28694986099999997</v>
      </c>
      <c r="AX7" s="74">
        <v>5.0677800000000005E-4</v>
      </c>
      <c r="AY7" s="74">
        <v>1.73318E-4</v>
      </c>
      <c r="AZ7" s="74">
        <v>7.0227000000000004E-5</v>
      </c>
      <c r="BA7" s="74">
        <v>1.4785741999999999E-2</v>
      </c>
      <c r="BB7" s="74">
        <v>3.484179E-3</v>
      </c>
      <c r="BC7" s="74">
        <v>0.21588575600000001</v>
      </c>
      <c r="BD7" s="74">
        <v>7.3944283E-2</v>
      </c>
      <c r="BE7" s="74">
        <v>0.17786423100000001</v>
      </c>
      <c r="BF7" s="74">
        <v>3.4571299999999999E-4</v>
      </c>
      <c r="BG7" s="74">
        <v>0</v>
      </c>
      <c r="BH7" s="74">
        <v>0</v>
      </c>
      <c r="BI7" s="74">
        <v>0</v>
      </c>
      <c r="BJ7" s="74">
        <v>0</v>
      </c>
      <c r="BK7" s="74">
        <v>0</v>
      </c>
      <c r="BL7" s="74">
        <v>0.70537687100000002</v>
      </c>
      <c r="BM7" s="74">
        <v>0</v>
      </c>
      <c r="BN7" s="74">
        <v>0</v>
      </c>
      <c r="BO7" s="74">
        <v>0</v>
      </c>
      <c r="BP7" s="74">
        <v>0</v>
      </c>
      <c r="BQ7" s="74">
        <v>0</v>
      </c>
      <c r="BR7" s="74">
        <v>0</v>
      </c>
      <c r="BS7" s="74">
        <v>0</v>
      </c>
      <c r="BT7" s="74">
        <v>0</v>
      </c>
      <c r="BU7" s="74">
        <v>0</v>
      </c>
      <c r="BV7" s="74">
        <v>0</v>
      </c>
      <c r="BW7" s="78">
        <v>0</v>
      </c>
      <c r="BY7" s="9">
        <f t="shared" si="0"/>
        <v>1680.8242138849998</v>
      </c>
    </row>
    <row r="8" spans="1:77">
      <c r="A8" s="72" t="s">
        <v>6</v>
      </c>
      <c r="B8" s="74">
        <v>6.0696091650000001</v>
      </c>
      <c r="C8" s="74">
        <v>66.319112454000006</v>
      </c>
      <c r="D8" s="74">
        <v>9.2469007179999991</v>
      </c>
      <c r="E8" s="74">
        <v>178.74808931199999</v>
      </c>
      <c r="F8" s="74">
        <v>3.2062452229999998</v>
      </c>
      <c r="G8" s="74">
        <v>2.3492138159999998</v>
      </c>
      <c r="H8" s="74">
        <v>415.98601851400002</v>
      </c>
      <c r="I8" s="74">
        <v>4.4891844570000004</v>
      </c>
      <c r="J8" s="74">
        <v>3.6317439999999999E-2</v>
      </c>
      <c r="K8" s="74">
        <v>0.77121244899999997</v>
      </c>
      <c r="L8" s="74">
        <v>1.1048422E-2</v>
      </c>
      <c r="M8" s="74">
        <v>0.39648512899999999</v>
      </c>
      <c r="N8" s="74">
        <v>5.2667225599999998</v>
      </c>
      <c r="O8" s="74">
        <v>21.546344859000001</v>
      </c>
      <c r="P8" s="74">
        <v>2.6461106000000002E-2</v>
      </c>
      <c r="Q8" s="74">
        <v>4.4169722000000002E-2</v>
      </c>
      <c r="R8" s="74">
        <v>9.6343799999999995E-4</v>
      </c>
      <c r="S8" s="74">
        <v>0.12813801</v>
      </c>
      <c r="T8" s="74">
        <v>1.5891970609999999</v>
      </c>
      <c r="U8" s="74">
        <v>5.818722621</v>
      </c>
      <c r="V8" s="74">
        <v>416.136640941</v>
      </c>
      <c r="W8" s="74">
        <v>5.0825534450000003</v>
      </c>
      <c r="X8" s="74">
        <v>125.520677588</v>
      </c>
      <c r="Y8" s="74">
        <v>43.443696091</v>
      </c>
      <c r="Z8" s="74">
        <v>614.15015634099996</v>
      </c>
      <c r="AA8" s="74">
        <v>112.433745268</v>
      </c>
      <c r="AB8" s="74">
        <v>11986.321089506</v>
      </c>
      <c r="AC8" s="74">
        <v>15.126798628</v>
      </c>
      <c r="AD8" s="74">
        <v>7.1966960699999998</v>
      </c>
      <c r="AE8" s="74">
        <v>17.671684797000001</v>
      </c>
      <c r="AF8" s="74">
        <v>71.111620239000004</v>
      </c>
      <c r="AG8" s="74">
        <v>4.875809E-3</v>
      </c>
      <c r="AH8" s="74">
        <v>133.36829772999999</v>
      </c>
      <c r="AI8" s="74">
        <v>0.92490645199999999</v>
      </c>
      <c r="AJ8" s="74">
        <v>9.1696799999999999E-4</v>
      </c>
      <c r="AK8" s="74">
        <v>4.9559199999999999E-4</v>
      </c>
      <c r="AL8" s="74">
        <v>3.2743792000000001E-2</v>
      </c>
      <c r="AM8" s="74">
        <v>3.5613260000000001E-3</v>
      </c>
      <c r="AN8" s="74">
        <v>2.1460329999999999E-3</v>
      </c>
      <c r="AO8" s="74">
        <v>2.0801650000000001E-3</v>
      </c>
      <c r="AP8" s="74">
        <v>0.48317408099999998</v>
      </c>
      <c r="AQ8" s="74">
        <v>19.628453836999999</v>
      </c>
      <c r="AR8" s="74">
        <v>1.787416506</v>
      </c>
      <c r="AS8" s="74">
        <v>6.2653800000000001E-3</v>
      </c>
      <c r="AT8" s="74">
        <v>2.5913500000000001E-3</v>
      </c>
      <c r="AU8" s="74">
        <v>27.218794197000001</v>
      </c>
      <c r="AV8" s="74">
        <v>57.747937608000001</v>
      </c>
      <c r="AW8" s="74">
        <v>70.800014868000005</v>
      </c>
      <c r="AX8" s="74">
        <v>4.8106430999999998E-2</v>
      </c>
      <c r="AY8" s="74">
        <v>2.1340004999999999E-2</v>
      </c>
      <c r="AZ8" s="74">
        <v>7.9258469999999998E-3</v>
      </c>
      <c r="BA8" s="74">
        <v>4.2574157000000001E-2</v>
      </c>
      <c r="BB8" s="74">
        <v>1.0225506000000001E-2</v>
      </c>
      <c r="BC8" s="74">
        <v>30.639826199000002</v>
      </c>
      <c r="BD8" s="74">
        <v>16.715321094</v>
      </c>
      <c r="BE8" s="74">
        <v>30.097622167000001</v>
      </c>
      <c r="BF8" s="74">
        <v>8.5782459000000005E-2</v>
      </c>
      <c r="BG8" s="74">
        <v>0</v>
      </c>
      <c r="BH8" s="74">
        <v>0</v>
      </c>
      <c r="BI8" s="74">
        <v>0</v>
      </c>
      <c r="BJ8" s="74">
        <v>0</v>
      </c>
      <c r="BK8" s="74">
        <v>0</v>
      </c>
      <c r="BL8" s="74">
        <v>111.105426931</v>
      </c>
      <c r="BM8" s="74">
        <v>2.2776267809999999</v>
      </c>
      <c r="BN8" s="74">
        <v>0</v>
      </c>
      <c r="BO8" s="74">
        <v>0</v>
      </c>
      <c r="BP8" s="74">
        <v>0</v>
      </c>
      <c r="BQ8" s="74">
        <v>0</v>
      </c>
      <c r="BR8" s="74">
        <v>0</v>
      </c>
      <c r="BS8" s="74">
        <v>0</v>
      </c>
      <c r="BT8" s="74">
        <v>0</v>
      </c>
      <c r="BU8" s="74">
        <v>0</v>
      </c>
      <c r="BV8" s="74">
        <v>0</v>
      </c>
      <c r="BW8" s="78">
        <v>11.211933858</v>
      </c>
      <c r="BY8" s="9">
        <f t="shared" si="0"/>
        <v>14650.523898519001</v>
      </c>
    </row>
    <row r="9" spans="1:77">
      <c r="A9" s="72" t="s">
        <v>7</v>
      </c>
      <c r="B9" s="74">
        <v>9.3266193229999992</v>
      </c>
      <c r="C9" s="74">
        <v>1.385443566</v>
      </c>
      <c r="D9" s="74">
        <v>1.223628033</v>
      </c>
      <c r="E9" s="74">
        <v>38.227191562999998</v>
      </c>
      <c r="F9" s="74">
        <v>0.616710761</v>
      </c>
      <c r="G9" s="74">
        <v>8.7728448000000001E-2</v>
      </c>
      <c r="H9" s="74">
        <v>0.436245202</v>
      </c>
      <c r="I9" s="74">
        <v>4.8872003819999996</v>
      </c>
      <c r="J9" s="74">
        <v>1.730792302</v>
      </c>
      <c r="K9" s="74">
        <v>11.188741255</v>
      </c>
      <c r="L9" s="74">
        <v>3.1708931740000001</v>
      </c>
      <c r="M9" s="74">
        <v>0.54781654599999996</v>
      </c>
      <c r="N9" s="74">
        <v>11.660686934999999</v>
      </c>
      <c r="O9" s="74">
        <v>49.505561868999997</v>
      </c>
      <c r="P9" s="74">
        <v>6.1917899999999998E-2</v>
      </c>
      <c r="Q9" s="74">
        <v>2.2128009999999999E-3</v>
      </c>
      <c r="R9" s="74">
        <v>4.5552E-5</v>
      </c>
      <c r="S9" s="74">
        <v>0.30337567500000001</v>
      </c>
      <c r="T9" s="74">
        <v>2.9323735540000002</v>
      </c>
      <c r="U9" s="74">
        <v>8.3898364250000004</v>
      </c>
      <c r="V9" s="74">
        <v>375.82962694299999</v>
      </c>
      <c r="W9" s="74">
        <v>11.177922719</v>
      </c>
      <c r="X9" s="74">
        <v>51.634167822999999</v>
      </c>
      <c r="Y9" s="74">
        <v>57.015597630000002</v>
      </c>
      <c r="Z9" s="74">
        <v>304.44368898200003</v>
      </c>
      <c r="AA9" s="74">
        <v>189.81714640300001</v>
      </c>
      <c r="AB9" s="74">
        <v>669.35350506600003</v>
      </c>
      <c r="AC9" s="74">
        <v>10.251662454</v>
      </c>
      <c r="AD9" s="74">
        <v>12.285180677</v>
      </c>
      <c r="AE9" s="74">
        <v>41.659067321000002</v>
      </c>
      <c r="AF9" s="74">
        <v>168.82017022100001</v>
      </c>
      <c r="AG9" s="74">
        <v>8.0503995999999994E-2</v>
      </c>
      <c r="AH9" s="74">
        <v>257.77479218600001</v>
      </c>
      <c r="AI9" s="74">
        <v>2.2037663219999999</v>
      </c>
      <c r="AJ9" s="74">
        <v>0.29490745499999999</v>
      </c>
      <c r="AK9" s="74">
        <v>0.18165394200000001</v>
      </c>
      <c r="AL9" s="74">
        <v>0.303419314</v>
      </c>
      <c r="AM9" s="74">
        <v>3.3856439000000002E-2</v>
      </c>
      <c r="AN9" s="74">
        <v>1.8620109999999999E-2</v>
      </c>
      <c r="AO9" s="74">
        <v>4.8693106E-2</v>
      </c>
      <c r="AP9" s="74">
        <v>0.24894361400000001</v>
      </c>
      <c r="AQ9" s="74">
        <v>42.034040664999999</v>
      </c>
      <c r="AR9" s="74">
        <v>0.292105542</v>
      </c>
      <c r="AS9" s="74">
        <v>4.4582729999999996E-3</v>
      </c>
      <c r="AT9" s="74">
        <v>0.121030023</v>
      </c>
      <c r="AU9" s="74">
        <v>65.534873638999997</v>
      </c>
      <c r="AV9" s="74">
        <v>224.9442536</v>
      </c>
      <c r="AW9" s="74">
        <v>168.091238766</v>
      </c>
      <c r="AX9" s="74">
        <v>4.5921899609999999</v>
      </c>
      <c r="AY9" s="74">
        <v>2.5092748669999998</v>
      </c>
      <c r="AZ9" s="74">
        <v>4.8382060000000003E-3</v>
      </c>
      <c r="BA9" s="74">
        <v>9.2485398999999996E-2</v>
      </c>
      <c r="BB9" s="74">
        <v>2.4226112000000001E-2</v>
      </c>
      <c r="BC9" s="74">
        <v>88.463197620000003</v>
      </c>
      <c r="BD9" s="74">
        <v>39.545985477000002</v>
      </c>
      <c r="BE9" s="74">
        <v>75.391469900999994</v>
      </c>
      <c r="BF9" s="74">
        <v>0.20836471600000001</v>
      </c>
      <c r="BG9" s="74">
        <v>0</v>
      </c>
      <c r="BH9" s="74">
        <v>0</v>
      </c>
      <c r="BI9" s="74">
        <v>0</v>
      </c>
      <c r="BJ9" s="74">
        <v>0</v>
      </c>
      <c r="BK9" s="74">
        <v>0</v>
      </c>
      <c r="BL9" s="74">
        <v>125.194268196</v>
      </c>
      <c r="BM9" s="74">
        <v>0</v>
      </c>
      <c r="BN9" s="74">
        <v>1.8613187369999999</v>
      </c>
      <c r="BO9" s="74">
        <v>0</v>
      </c>
      <c r="BP9" s="74">
        <v>0</v>
      </c>
      <c r="BQ9" s="74">
        <v>0</v>
      </c>
      <c r="BR9" s="74">
        <v>0</v>
      </c>
      <c r="BS9" s="74">
        <v>0</v>
      </c>
      <c r="BT9" s="74">
        <v>0</v>
      </c>
      <c r="BU9" s="74">
        <v>0</v>
      </c>
      <c r="BV9" s="74">
        <v>0</v>
      </c>
      <c r="BW9" s="78">
        <v>1669.854930022</v>
      </c>
      <c r="BY9" s="9">
        <f t="shared" si="0"/>
        <v>4807.9264637110009</v>
      </c>
    </row>
    <row r="10" spans="1:77">
      <c r="A10" s="72" t="s">
        <v>8</v>
      </c>
      <c r="B10" s="74">
        <v>1.0754798619999999</v>
      </c>
      <c r="C10" s="74">
        <v>0.30193221999999997</v>
      </c>
      <c r="D10" s="74">
        <v>0.17483143900000001</v>
      </c>
      <c r="E10" s="74">
        <v>2.1040732659999999</v>
      </c>
      <c r="F10" s="74">
        <v>0.194444537</v>
      </c>
      <c r="G10" s="74">
        <v>2.8552503E-2</v>
      </c>
      <c r="H10" s="74">
        <v>0.14065418099999999</v>
      </c>
      <c r="I10" s="74">
        <v>5.4692895999999998E-2</v>
      </c>
      <c r="J10" s="74">
        <v>1312.2936644439999</v>
      </c>
      <c r="K10" s="74">
        <v>3.5027132399999998</v>
      </c>
      <c r="L10" s="74">
        <v>7.8885722000000005E-2</v>
      </c>
      <c r="M10" s="74">
        <v>0.236998927</v>
      </c>
      <c r="N10" s="74">
        <v>7.6832726039999999</v>
      </c>
      <c r="O10" s="74">
        <v>13.329737962999999</v>
      </c>
      <c r="P10" s="74">
        <v>1.1417949999999999E-3</v>
      </c>
      <c r="Q10" s="74">
        <v>3.1211999999999999E-5</v>
      </c>
      <c r="R10" s="74">
        <v>1.5315000000000002E-5</v>
      </c>
      <c r="S10" s="74">
        <v>0.58980506899999996</v>
      </c>
      <c r="T10" s="74">
        <v>1444.9737486429999</v>
      </c>
      <c r="U10" s="74">
        <v>10.914267243999999</v>
      </c>
      <c r="V10" s="74">
        <v>227.896060592</v>
      </c>
      <c r="W10" s="74">
        <v>609.08111720199997</v>
      </c>
      <c r="X10" s="74">
        <v>3.4581668000000003E-2</v>
      </c>
      <c r="Y10" s="74">
        <v>11.024293803999999</v>
      </c>
      <c r="Z10" s="74">
        <v>2018.7847954169999</v>
      </c>
      <c r="AA10" s="74">
        <v>158.843335408</v>
      </c>
      <c r="AB10" s="74">
        <v>740.89539889599996</v>
      </c>
      <c r="AC10" s="74">
        <v>19.490247229000001</v>
      </c>
      <c r="AD10" s="74">
        <v>2987.4269738530002</v>
      </c>
      <c r="AE10" s="74">
        <v>6.0163719999999999E-3</v>
      </c>
      <c r="AF10" s="74">
        <v>1.536786041</v>
      </c>
      <c r="AG10" s="74">
        <v>2.7722472000000001E-2</v>
      </c>
      <c r="AH10" s="74">
        <v>1820.827958161</v>
      </c>
      <c r="AI10" s="74">
        <v>5.803833794</v>
      </c>
      <c r="AJ10" s="74">
        <v>4.2835883609999996</v>
      </c>
      <c r="AK10" s="74">
        <v>1.2388834550000001</v>
      </c>
      <c r="AL10" s="74">
        <v>1.897904E-3</v>
      </c>
      <c r="AM10" s="74">
        <v>0.67177397400000005</v>
      </c>
      <c r="AN10" s="74">
        <v>0.32464955600000001</v>
      </c>
      <c r="AO10" s="74">
        <v>1.20773E-4</v>
      </c>
      <c r="AP10" s="74">
        <v>2.6319187999999998</v>
      </c>
      <c r="AQ10" s="74">
        <v>2317.0551214840002</v>
      </c>
      <c r="AR10" s="74">
        <v>3.0222700000000002E-4</v>
      </c>
      <c r="AS10" s="74">
        <v>9.0856359999999994E-3</v>
      </c>
      <c r="AT10" s="74">
        <v>6.9392000000000002E-5</v>
      </c>
      <c r="AU10" s="74">
        <v>2.2326480999999999E-2</v>
      </c>
      <c r="AV10" s="74">
        <v>2504.3108391599999</v>
      </c>
      <c r="AW10" s="74">
        <v>0.33398540700000001</v>
      </c>
      <c r="AX10" s="74">
        <v>1.031441059</v>
      </c>
      <c r="AY10" s="74">
        <v>0.24610527700000001</v>
      </c>
      <c r="AZ10" s="74">
        <v>2.9507000000000001E-5</v>
      </c>
      <c r="BA10" s="74">
        <v>1.7957649999999999E-3</v>
      </c>
      <c r="BB10" s="74">
        <v>1.9957899999999999E-4</v>
      </c>
      <c r="BC10" s="74">
        <v>218.238194803</v>
      </c>
      <c r="BD10" s="74">
        <v>22.972116752000002</v>
      </c>
      <c r="BE10" s="74">
        <v>112.43114715900001</v>
      </c>
      <c r="BF10" s="74">
        <v>7.2675676999999994E-2</v>
      </c>
      <c r="BG10" s="74">
        <v>0</v>
      </c>
      <c r="BH10" s="74">
        <v>0</v>
      </c>
      <c r="BI10" s="74">
        <v>0</v>
      </c>
      <c r="BJ10" s="74">
        <v>0</v>
      </c>
      <c r="BK10" s="74">
        <v>0</v>
      </c>
      <c r="BL10" s="74">
        <v>330.473580793</v>
      </c>
      <c r="BM10" s="74">
        <v>0</v>
      </c>
      <c r="BN10" s="74">
        <v>43.620844482000003</v>
      </c>
      <c r="BO10" s="74">
        <v>0</v>
      </c>
      <c r="BP10" s="74">
        <v>0</v>
      </c>
      <c r="BQ10" s="74">
        <v>0</v>
      </c>
      <c r="BR10" s="74">
        <v>0</v>
      </c>
      <c r="BS10" s="74">
        <v>0</v>
      </c>
      <c r="BT10" s="74">
        <v>0</v>
      </c>
      <c r="BU10" s="74">
        <v>0</v>
      </c>
      <c r="BV10" s="74">
        <v>0</v>
      </c>
      <c r="BW10" s="78">
        <v>11.007999206999999</v>
      </c>
      <c r="BY10" s="9">
        <f t="shared" si="0"/>
        <v>16970.338756660996</v>
      </c>
    </row>
    <row r="11" spans="1:77">
      <c r="A11" s="72" t="s">
        <v>9</v>
      </c>
      <c r="B11" s="74">
        <v>58.423803798999998</v>
      </c>
      <c r="C11" s="74">
        <v>40.919011142999999</v>
      </c>
      <c r="D11" s="74">
        <v>27.817640903000001</v>
      </c>
      <c r="E11" s="74">
        <v>348.90602066100001</v>
      </c>
      <c r="F11" s="74">
        <v>28.933575103999999</v>
      </c>
      <c r="G11" s="74">
        <v>3.7603572299999999</v>
      </c>
      <c r="H11" s="74">
        <v>19.464010006999999</v>
      </c>
      <c r="I11" s="74">
        <v>3.8381461469999998</v>
      </c>
      <c r="J11" s="74">
        <v>1.498974947</v>
      </c>
      <c r="K11" s="74">
        <v>17202.012110629999</v>
      </c>
      <c r="L11" s="74">
        <v>0.34349190899999998</v>
      </c>
      <c r="M11" s="74">
        <v>0.874943692</v>
      </c>
      <c r="N11" s="74">
        <v>26.382110797999999</v>
      </c>
      <c r="O11" s="74">
        <v>44.839832766999997</v>
      </c>
      <c r="P11" s="74">
        <v>8.0068399999999997E-4</v>
      </c>
      <c r="Q11" s="74">
        <v>3.5612999999999999E-5</v>
      </c>
      <c r="R11" s="74">
        <v>3.2663999999999998E-5</v>
      </c>
      <c r="S11" s="74">
        <v>2.0162719390000001</v>
      </c>
      <c r="T11" s="74">
        <v>102.269079369</v>
      </c>
      <c r="U11" s="74">
        <v>38051.690324640003</v>
      </c>
      <c r="V11" s="74">
        <v>781.10710014200004</v>
      </c>
      <c r="W11" s="74">
        <v>2140.391045719</v>
      </c>
      <c r="X11" s="74">
        <v>0.10593702300000001</v>
      </c>
      <c r="Y11" s="74">
        <v>37.855299836999997</v>
      </c>
      <c r="Z11" s="74">
        <v>6937.80364775</v>
      </c>
      <c r="AA11" s="74">
        <v>544.09275862200002</v>
      </c>
      <c r="AB11" s="74">
        <v>2612.8524629379999</v>
      </c>
      <c r="AC11" s="74">
        <v>67.051670864000002</v>
      </c>
      <c r="AD11" s="74">
        <v>10235.212786912</v>
      </c>
      <c r="AE11" s="74">
        <v>1.5156025E-2</v>
      </c>
      <c r="AF11" s="74">
        <v>5.2496407200000004</v>
      </c>
      <c r="AG11" s="74">
        <v>9.4535774000000003E-2</v>
      </c>
      <c r="AH11" s="74">
        <v>6238.6674668679998</v>
      </c>
      <c r="AI11" s="74">
        <v>19.880585078999999</v>
      </c>
      <c r="AJ11" s="74">
        <v>14.680214789000001</v>
      </c>
      <c r="AK11" s="74">
        <v>4.2444052430000001</v>
      </c>
      <c r="AL11" s="74">
        <v>1.301855E-3</v>
      </c>
      <c r="AM11" s="74">
        <v>2.301651407</v>
      </c>
      <c r="AN11" s="74">
        <v>1.1125146939999999</v>
      </c>
      <c r="AO11" s="74">
        <v>1.86385E-3</v>
      </c>
      <c r="AP11" s="74">
        <v>9.0154414749999994</v>
      </c>
      <c r="AQ11" s="74">
        <v>7939.8874424779997</v>
      </c>
      <c r="AR11" s="74">
        <v>3.0818000000000002E-4</v>
      </c>
      <c r="AS11" s="74">
        <v>3.1141128000000001E-2</v>
      </c>
      <c r="AT11" s="74">
        <v>9.7460000000000005E-5</v>
      </c>
      <c r="AU11" s="74">
        <v>2.5918916E-2</v>
      </c>
      <c r="AV11" s="74">
        <v>9433.4587649999994</v>
      </c>
      <c r="AW11" s="74">
        <v>5.6047673680000001</v>
      </c>
      <c r="AX11" s="74">
        <v>1.522561008</v>
      </c>
      <c r="AY11" s="74">
        <v>14.106176996</v>
      </c>
      <c r="AZ11" s="74">
        <v>6.4861000000000001E-5</v>
      </c>
      <c r="BA11" s="74">
        <v>1.8314500000000001E-3</v>
      </c>
      <c r="BB11" s="74">
        <v>4.0316290000000001E-3</v>
      </c>
      <c r="BC11" s="74">
        <v>747.60711318699998</v>
      </c>
      <c r="BD11" s="74">
        <v>78.752569585000003</v>
      </c>
      <c r="BE11" s="74">
        <v>394.28821338</v>
      </c>
      <c r="BF11" s="74">
        <v>4.9478295729999999</v>
      </c>
      <c r="BG11" s="74">
        <v>0</v>
      </c>
      <c r="BH11" s="74">
        <v>0</v>
      </c>
      <c r="BI11" s="74">
        <v>0</v>
      </c>
      <c r="BJ11" s="74">
        <v>0</v>
      </c>
      <c r="BK11" s="74">
        <v>0</v>
      </c>
      <c r="BL11" s="74">
        <v>66537.296474899995</v>
      </c>
      <c r="BM11" s="74">
        <v>0</v>
      </c>
      <c r="BN11" s="74">
        <v>18146.314636850999</v>
      </c>
      <c r="BO11" s="74">
        <v>0</v>
      </c>
      <c r="BP11" s="74">
        <v>0</v>
      </c>
      <c r="BQ11" s="74">
        <v>0</v>
      </c>
      <c r="BR11" s="74">
        <v>0</v>
      </c>
      <c r="BS11" s="74">
        <v>0</v>
      </c>
      <c r="BT11" s="74">
        <v>0</v>
      </c>
      <c r="BU11" s="74">
        <v>0</v>
      </c>
      <c r="BV11" s="74">
        <v>0</v>
      </c>
      <c r="BW11" s="78">
        <v>1658.700006841</v>
      </c>
      <c r="BY11" s="9">
        <f t="shared" si="0"/>
        <v>190578.27801302297</v>
      </c>
    </row>
    <row r="12" spans="1:77">
      <c r="A12" s="72" t="s">
        <v>10</v>
      </c>
      <c r="B12" s="74">
        <v>1.2319644009999999</v>
      </c>
      <c r="C12" s="74">
        <v>9.9531309999999998E-2</v>
      </c>
      <c r="D12" s="74">
        <v>3.7144563999999998E-2</v>
      </c>
      <c r="E12" s="74">
        <v>3.7905360290000001</v>
      </c>
      <c r="F12" s="74">
        <v>5.634571E-2</v>
      </c>
      <c r="G12" s="74">
        <v>6.8473379999999997E-3</v>
      </c>
      <c r="H12" s="74">
        <v>0.90048068999999997</v>
      </c>
      <c r="I12" s="74">
        <v>3.3463543999999998E-2</v>
      </c>
      <c r="J12" s="74">
        <v>0.43306272200000001</v>
      </c>
      <c r="K12" s="74">
        <v>0.69105466699999996</v>
      </c>
      <c r="L12" s="74">
        <v>0.14007676899999999</v>
      </c>
      <c r="M12" s="74">
        <v>0.21454510900000001</v>
      </c>
      <c r="N12" s="74">
        <v>2.4633147000000001E-2</v>
      </c>
      <c r="O12" s="74">
        <v>1.9776272000000001E-2</v>
      </c>
      <c r="P12" s="74">
        <v>2.0638000000000001E-5</v>
      </c>
      <c r="Q12" s="74">
        <v>1.1861E-5</v>
      </c>
      <c r="R12" s="74">
        <v>2.0320000000000002E-6</v>
      </c>
      <c r="S12" s="74">
        <v>1.8605290000000001E-3</v>
      </c>
      <c r="T12" s="74">
        <v>1.0178180800000001</v>
      </c>
      <c r="U12" s="74">
        <v>3.1620708660000001</v>
      </c>
      <c r="V12" s="74">
        <v>0.35662280899999999</v>
      </c>
      <c r="W12" s="74">
        <v>4672.2511737029999</v>
      </c>
      <c r="X12" s="74">
        <v>5.6324299999999995E-4</v>
      </c>
      <c r="Y12" s="74">
        <v>1.7305170000000002E-2</v>
      </c>
      <c r="Z12" s="74">
        <v>3.6761430490000002</v>
      </c>
      <c r="AA12" s="74">
        <v>0.32324805499999998</v>
      </c>
      <c r="AB12" s="74">
        <v>1.278425216</v>
      </c>
      <c r="AC12" s="74">
        <v>3.1983901000000002E-2</v>
      </c>
      <c r="AD12" s="74">
        <v>4.3680117779999996</v>
      </c>
      <c r="AE12" s="74">
        <v>3.4071500000000001E-4</v>
      </c>
      <c r="AF12" s="74">
        <v>3.351363E-3</v>
      </c>
      <c r="AG12" s="74">
        <v>1.4515599999999999E-4</v>
      </c>
      <c r="AH12" s="74">
        <v>2.6485752800000002</v>
      </c>
      <c r="AI12" s="74">
        <v>8.4814020000000007E-3</v>
      </c>
      <c r="AJ12" s="74">
        <v>6.1629750000000002E-3</v>
      </c>
      <c r="AK12" s="74">
        <v>1.8006299999999999E-3</v>
      </c>
      <c r="AL12" s="74">
        <v>1.00102E-4</v>
      </c>
      <c r="AM12" s="74">
        <v>9.6274399999999997E-4</v>
      </c>
      <c r="AN12" s="74">
        <v>5.1249200000000003E-4</v>
      </c>
      <c r="AO12" s="74">
        <v>2.2996000000000001E-5</v>
      </c>
      <c r="AP12" s="74">
        <v>4.5823189999999996E-3</v>
      </c>
      <c r="AQ12" s="74">
        <v>3.3191219460000001</v>
      </c>
      <c r="AR12" s="74">
        <v>6.3551799999999996E-4</v>
      </c>
      <c r="AS12" s="74">
        <v>1.3219E-5</v>
      </c>
      <c r="AT12" s="74">
        <v>7.5510000000000002E-6</v>
      </c>
      <c r="AU12" s="74">
        <v>5.7646100000000001E-4</v>
      </c>
      <c r="AV12" s="74">
        <v>11.135153798999999</v>
      </c>
      <c r="AW12" s="74">
        <v>5.6303509999999996E-3</v>
      </c>
      <c r="AX12" s="74">
        <v>0.121391173</v>
      </c>
      <c r="AY12" s="74">
        <v>9.3174599999999996E-3</v>
      </c>
      <c r="AZ12" s="74">
        <v>7.8159999999999994E-6</v>
      </c>
      <c r="BA12" s="74">
        <v>3.2042999999999998E-5</v>
      </c>
      <c r="BB12" s="74">
        <v>1.6404000000000001E-5</v>
      </c>
      <c r="BC12" s="74">
        <v>0.33812033499999999</v>
      </c>
      <c r="BD12" s="74">
        <v>3.3662826999999999E-2</v>
      </c>
      <c r="BE12" s="74">
        <v>0.238434227</v>
      </c>
      <c r="BF12" s="74">
        <v>1.7316633000000001E-2</v>
      </c>
      <c r="BG12" s="74">
        <v>0</v>
      </c>
      <c r="BH12" s="74">
        <v>0</v>
      </c>
      <c r="BI12" s="74">
        <v>0</v>
      </c>
      <c r="BJ12" s="74">
        <v>0</v>
      </c>
      <c r="BK12" s="74">
        <v>0</v>
      </c>
      <c r="BL12" s="74">
        <v>3.5608167700000002</v>
      </c>
      <c r="BM12" s="74">
        <v>0</v>
      </c>
      <c r="BN12" s="74">
        <v>0.73791461199999997</v>
      </c>
      <c r="BO12" s="74">
        <v>0</v>
      </c>
      <c r="BP12" s="74">
        <v>0</v>
      </c>
      <c r="BQ12" s="74">
        <v>0</v>
      </c>
      <c r="BR12" s="74">
        <v>0</v>
      </c>
      <c r="BS12" s="74">
        <v>0</v>
      </c>
      <c r="BT12" s="74">
        <v>0</v>
      </c>
      <c r="BU12" s="74">
        <v>0</v>
      </c>
      <c r="BV12" s="74">
        <v>0</v>
      </c>
      <c r="BW12" s="78">
        <v>0</v>
      </c>
      <c r="BY12" s="9">
        <f t="shared" si="0"/>
        <v>4716.3579305209987</v>
      </c>
    </row>
    <row r="13" spans="1:77">
      <c r="A13" s="72" t="s">
        <v>11</v>
      </c>
      <c r="B13" s="74">
        <v>3.3543375919999998</v>
      </c>
      <c r="C13" s="74">
        <v>47.476984055999999</v>
      </c>
      <c r="D13" s="74">
        <v>6.6247469350000001</v>
      </c>
      <c r="E13" s="74">
        <v>272.62752146299999</v>
      </c>
      <c r="F13" s="74">
        <v>0.53332210400000002</v>
      </c>
      <c r="G13" s="74">
        <v>3.3228828909999999</v>
      </c>
      <c r="H13" s="74">
        <v>29.660966923</v>
      </c>
      <c r="I13" s="74">
        <v>2.504620488</v>
      </c>
      <c r="J13" s="74">
        <v>22.388871310999999</v>
      </c>
      <c r="K13" s="74">
        <v>51.079368516999999</v>
      </c>
      <c r="L13" s="74">
        <v>3.9888364599999999</v>
      </c>
      <c r="M13" s="74">
        <v>5.8411634010000002</v>
      </c>
      <c r="N13" s="74">
        <v>0.23676963200000001</v>
      </c>
      <c r="O13" s="74">
        <v>0.18449233000000001</v>
      </c>
      <c r="P13" s="74">
        <v>2.8015700000000001E-4</v>
      </c>
      <c r="Q13" s="74">
        <v>1.1547799999999999E-4</v>
      </c>
      <c r="R13" s="74">
        <v>3.3640999999999999E-5</v>
      </c>
      <c r="S13" s="74">
        <v>8.4142950000000005E-3</v>
      </c>
      <c r="T13" s="74">
        <v>34.953109541000003</v>
      </c>
      <c r="U13" s="74">
        <v>101.74761944399999</v>
      </c>
      <c r="V13" s="74">
        <v>3.5868656739999998</v>
      </c>
      <c r="W13" s="74">
        <v>23.207997208999998</v>
      </c>
      <c r="X13" s="74">
        <v>1.1187486E-2</v>
      </c>
      <c r="Y13" s="74">
        <v>0.15767526100000001</v>
      </c>
      <c r="Z13" s="74">
        <v>30.077430404000001</v>
      </c>
      <c r="AA13" s="74">
        <v>2.5151776909999999</v>
      </c>
      <c r="AB13" s="74">
        <v>7601.2647202349999</v>
      </c>
      <c r="AC13" s="74">
        <v>4.3088985170000003</v>
      </c>
      <c r="AD13" s="74">
        <v>56.490772776</v>
      </c>
      <c r="AE13" s="74">
        <v>6.5363870000000003E-3</v>
      </c>
      <c r="AF13" s="74">
        <v>2.1827722000000001E-2</v>
      </c>
      <c r="AG13" s="74">
        <v>1.7051010000000001E-3</v>
      </c>
      <c r="AH13" s="74">
        <v>25.703041381999999</v>
      </c>
      <c r="AI13" s="74">
        <v>0.13839652899999999</v>
      </c>
      <c r="AJ13" s="74">
        <v>6.0032479999999999E-2</v>
      </c>
      <c r="AK13" s="74">
        <v>1.7532677999999999E-2</v>
      </c>
      <c r="AL13" s="74">
        <v>2.6871249999999998E-3</v>
      </c>
      <c r="AM13" s="74">
        <v>9.3564540000000002E-3</v>
      </c>
      <c r="AN13" s="74">
        <v>4.7810989999999996E-3</v>
      </c>
      <c r="AO13" s="74">
        <v>2.9456077619999999</v>
      </c>
      <c r="AP13" s="74">
        <v>5.9690919000000002E-2</v>
      </c>
      <c r="AQ13" s="74">
        <v>33.502804607999998</v>
      </c>
      <c r="AR13" s="74">
        <v>1.9263380000000001E-3</v>
      </c>
      <c r="AS13" s="74">
        <v>1.2914299999999999E-4</v>
      </c>
      <c r="AT13" s="74">
        <v>1.1011899999999999E-4</v>
      </c>
      <c r="AU13" s="74">
        <v>0.52576001400000005</v>
      </c>
      <c r="AV13" s="74">
        <v>33.543667092</v>
      </c>
      <c r="AW13" s="74">
        <v>1.195862E-3</v>
      </c>
      <c r="AX13" s="74">
        <v>0.15698337700000001</v>
      </c>
      <c r="AY13" s="74">
        <v>1.508754E-3</v>
      </c>
      <c r="AZ13" s="74">
        <v>1.3296599999999999E-4</v>
      </c>
      <c r="BA13" s="74">
        <v>1.7154850000000001E-3</v>
      </c>
      <c r="BB13" s="74">
        <v>2.20807E-4</v>
      </c>
      <c r="BC13" s="74">
        <v>3.1086266189999998</v>
      </c>
      <c r="BD13" s="74">
        <v>0.34691982100000002</v>
      </c>
      <c r="BE13" s="74">
        <v>2.371351309</v>
      </c>
      <c r="BF13" s="74">
        <v>2.2825590130000002</v>
      </c>
      <c r="BG13" s="74">
        <v>0</v>
      </c>
      <c r="BH13" s="74">
        <v>0</v>
      </c>
      <c r="BI13" s="74">
        <v>0</v>
      </c>
      <c r="BJ13" s="74">
        <v>0</v>
      </c>
      <c r="BK13" s="74">
        <v>0</v>
      </c>
      <c r="BL13" s="74">
        <v>9.984725912</v>
      </c>
      <c r="BM13" s="74">
        <v>0</v>
      </c>
      <c r="BN13" s="74">
        <v>3.3776664510000001</v>
      </c>
      <c r="BO13" s="74">
        <v>0</v>
      </c>
      <c r="BP13" s="74">
        <v>0</v>
      </c>
      <c r="BQ13" s="74">
        <v>0</v>
      </c>
      <c r="BR13" s="74">
        <v>0</v>
      </c>
      <c r="BS13" s="74">
        <v>0</v>
      </c>
      <c r="BT13" s="74">
        <v>0</v>
      </c>
      <c r="BU13" s="74">
        <v>0</v>
      </c>
      <c r="BV13" s="74">
        <v>0</v>
      </c>
      <c r="BW13" s="78">
        <v>305.74664549900001</v>
      </c>
      <c r="BY13" s="9">
        <f t="shared" si="0"/>
        <v>8732.0810267390007</v>
      </c>
    </row>
    <row r="14" spans="1:77">
      <c r="A14" s="72" t="s">
        <v>12</v>
      </c>
      <c r="B14" s="74">
        <v>8.3549343270000005</v>
      </c>
      <c r="C14" s="74">
        <v>7.38566828</v>
      </c>
      <c r="D14" s="74">
        <v>5.3045043160000001</v>
      </c>
      <c r="E14" s="74">
        <v>52.535714429000002</v>
      </c>
      <c r="F14" s="74">
        <v>3.6381514410000002</v>
      </c>
      <c r="G14" s="74">
        <v>0.60640878300000001</v>
      </c>
      <c r="H14" s="74">
        <v>5.6264557960000001</v>
      </c>
      <c r="I14" s="74">
        <v>0.56729028599999998</v>
      </c>
      <c r="J14" s="74">
        <v>3.5746139000000001</v>
      </c>
      <c r="K14" s="74">
        <v>40.057078011000002</v>
      </c>
      <c r="L14" s="74">
        <v>0.748890481</v>
      </c>
      <c r="M14" s="74">
        <v>5.3887658580000002</v>
      </c>
      <c r="N14" s="74">
        <v>1710.8959644189999</v>
      </c>
      <c r="O14" s="74">
        <v>75.19615288</v>
      </c>
      <c r="P14" s="74">
        <v>666.35249256099996</v>
      </c>
      <c r="Q14" s="74">
        <v>1.6476220989999999</v>
      </c>
      <c r="R14" s="74">
        <v>2.4549642999999999E-2</v>
      </c>
      <c r="S14" s="74">
        <v>107.02815062499999</v>
      </c>
      <c r="T14" s="74">
        <v>0.22526991699999999</v>
      </c>
      <c r="U14" s="74">
        <v>0.28584089000000001</v>
      </c>
      <c r="V14" s="74">
        <v>3.4883397930000002</v>
      </c>
      <c r="W14" s="74">
        <v>82.704541524000007</v>
      </c>
      <c r="X14" s="74">
        <v>59.049185426000001</v>
      </c>
      <c r="Y14" s="74">
        <v>15.804522811</v>
      </c>
      <c r="Z14" s="74">
        <v>1010.079706766</v>
      </c>
      <c r="AA14" s="74">
        <v>123.454417905</v>
      </c>
      <c r="AB14" s="74">
        <v>10.305675497999999</v>
      </c>
      <c r="AC14" s="74">
        <v>29.964807081</v>
      </c>
      <c r="AD14" s="74">
        <v>9.5323069530000009</v>
      </c>
      <c r="AE14" s="74">
        <v>18882.049144905999</v>
      </c>
      <c r="AF14" s="74">
        <v>2040.4528629460001</v>
      </c>
      <c r="AG14" s="74">
        <v>2.4273297669999998</v>
      </c>
      <c r="AH14" s="74">
        <v>7409.4170793869998</v>
      </c>
      <c r="AI14" s="74">
        <v>44.408238885000003</v>
      </c>
      <c r="AJ14" s="74">
        <v>5.0753153400000004</v>
      </c>
      <c r="AK14" s="74">
        <v>26.461820709000001</v>
      </c>
      <c r="AL14" s="74">
        <v>43.457097347000001</v>
      </c>
      <c r="AM14" s="74">
        <v>1.3906593789999999</v>
      </c>
      <c r="AN14" s="74">
        <v>11.20246041</v>
      </c>
      <c r="AO14" s="74">
        <v>4.4629071999999999E-2</v>
      </c>
      <c r="AP14" s="74">
        <v>36.760724236000001</v>
      </c>
      <c r="AQ14" s="74">
        <v>981.85920561800003</v>
      </c>
      <c r="AR14" s="74">
        <v>0.82858542000000002</v>
      </c>
      <c r="AS14" s="74">
        <v>1.8349777000000001E-2</v>
      </c>
      <c r="AT14" s="74">
        <v>1.592574E-3</v>
      </c>
      <c r="AU14" s="74">
        <v>1695.8806622980001</v>
      </c>
      <c r="AV14" s="74">
        <v>235.09256452299999</v>
      </c>
      <c r="AW14" s="74">
        <v>10.421067119</v>
      </c>
      <c r="AX14" s="74">
        <v>5.1504189999999998E-3</v>
      </c>
      <c r="AY14" s="74">
        <v>5.6306899999999998E-3</v>
      </c>
      <c r="AZ14" s="74">
        <v>7.7156900000000005E-4</v>
      </c>
      <c r="BA14" s="74">
        <v>7.9189099999999997E-4</v>
      </c>
      <c r="BB14" s="74">
        <v>1.5522800000000001E-3</v>
      </c>
      <c r="BC14" s="74">
        <v>147.948243343</v>
      </c>
      <c r="BD14" s="74">
        <v>1.8728537E-2</v>
      </c>
      <c r="BE14" s="74">
        <v>157.27180288</v>
      </c>
      <c r="BF14" s="74">
        <v>5.1666289999999998E-3</v>
      </c>
      <c r="BG14" s="74">
        <v>0</v>
      </c>
      <c r="BH14" s="74">
        <v>0</v>
      </c>
      <c r="BI14" s="74">
        <v>0</v>
      </c>
      <c r="BJ14" s="74">
        <v>0</v>
      </c>
      <c r="BK14" s="74">
        <v>0</v>
      </c>
      <c r="BL14" s="74">
        <v>533.41548574599994</v>
      </c>
      <c r="BM14" s="74">
        <v>0</v>
      </c>
      <c r="BN14" s="74">
        <v>1.8014906900000001</v>
      </c>
      <c r="BO14" s="74">
        <v>0</v>
      </c>
      <c r="BP14" s="74">
        <v>0</v>
      </c>
      <c r="BQ14" s="74">
        <v>0</v>
      </c>
      <c r="BR14" s="74">
        <v>0</v>
      </c>
      <c r="BS14" s="74">
        <v>0</v>
      </c>
      <c r="BT14" s="74">
        <v>0</v>
      </c>
      <c r="BU14" s="74">
        <v>0</v>
      </c>
      <c r="BV14" s="74">
        <v>0</v>
      </c>
      <c r="BW14" s="78">
        <v>172.05702128600001</v>
      </c>
      <c r="BY14" s="9">
        <f t="shared" si="0"/>
        <v>36479.609248371999</v>
      </c>
    </row>
    <row r="15" spans="1:77">
      <c r="A15" s="72" t="s">
        <v>13</v>
      </c>
      <c r="B15" s="74">
        <v>2.9662975000000001E-2</v>
      </c>
      <c r="C15" s="74">
        <v>2.9965595000000001E-2</v>
      </c>
      <c r="D15" s="74">
        <v>2.1520705000000001E-2</v>
      </c>
      <c r="E15" s="74">
        <v>0.19398306300000001</v>
      </c>
      <c r="F15" s="74">
        <v>1.4782093E-2</v>
      </c>
      <c r="G15" s="74">
        <v>3.1243519999999999E-3</v>
      </c>
      <c r="H15" s="74">
        <v>3.3179664999999997E-2</v>
      </c>
      <c r="I15" s="74">
        <v>2.4370419999999999E-3</v>
      </c>
      <c r="J15" s="74">
        <v>0.84548518500000003</v>
      </c>
      <c r="K15" s="74">
        <v>10.248908472</v>
      </c>
      <c r="L15" s="74">
        <v>0.18070058899999999</v>
      </c>
      <c r="M15" s="74">
        <v>0.783131625</v>
      </c>
      <c r="N15" s="74">
        <v>0.16396022900000001</v>
      </c>
      <c r="O15" s="74">
        <v>2008.3731170599999</v>
      </c>
      <c r="P15" s="74">
        <v>1.3378700000000001E-4</v>
      </c>
      <c r="Q15" s="74">
        <v>5.5860000000000004E-6</v>
      </c>
      <c r="R15" s="74">
        <v>1.06653E-4</v>
      </c>
      <c r="S15" s="74">
        <v>0.46878239599999999</v>
      </c>
      <c r="T15" s="74">
        <v>74.517793980999997</v>
      </c>
      <c r="U15" s="74">
        <v>91.876014699999999</v>
      </c>
      <c r="V15" s="74">
        <v>158.936235447</v>
      </c>
      <c r="W15" s="74">
        <v>28.952715432000002</v>
      </c>
      <c r="X15" s="74">
        <v>3.2773058000000001E-2</v>
      </c>
      <c r="Y15" s="74">
        <v>5.2739028450000003</v>
      </c>
      <c r="Z15" s="74">
        <v>21184.615972209998</v>
      </c>
      <c r="AA15" s="74">
        <v>63.024284661999999</v>
      </c>
      <c r="AB15" s="74">
        <v>87.960599130999995</v>
      </c>
      <c r="AC15" s="74">
        <v>10.16517284</v>
      </c>
      <c r="AD15" s="74">
        <v>230.187273592</v>
      </c>
      <c r="AE15" s="74">
        <v>63.110455530000003</v>
      </c>
      <c r="AF15" s="74">
        <v>0.99990314899999999</v>
      </c>
      <c r="AG15" s="74">
        <v>1.3027949E-2</v>
      </c>
      <c r="AH15" s="74">
        <v>188.54936009799999</v>
      </c>
      <c r="AI15" s="74">
        <v>3.2426743139999998</v>
      </c>
      <c r="AJ15" s="74">
        <v>3.0063001859999998</v>
      </c>
      <c r="AK15" s="74">
        <v>4.7791700000000001E-4</v>
      </c>
      <c r="AL15" s="74">
        <v>8.4403099999999997E-4</v>
      </c>
      <c r="AM15" s="74">
        <v>0.40134515199999998</v>
      </c>
      <c r="AN15" s="74">
        <v>0.195209559</v>
      </c>
      <c r="AO15" s="74">
        <v>5.7571000000000002E-5</v>
      </c>
      <c r="AP15" s="74">
        <v>2.416961841</v>
      </c>
      <c r="AQ15" s="74">
        <v>69.383067487000005</v>
      </c>
      <c r="AR15" s="74">
        <v>8.3381999999999996E-5</v>
      </c>
      <c r="AS15" s="74">
        <v>6.4562689999999997E-3</v>
      </c>
      <c r="AT15" s="74">
        <v>2.88561E-4</v>
      </c>
      <c r="AU15" s="74">
        <v>5.4311510000000004E-3</v>
      </c>
      <c r="AV15" s="74">
        <v>10808.719593899999</v>
      </c>
      <c r="AW15" s="74">
        <v>0.333477892</v>
      </c>
      <c r="AX15" s="74">
        <v>2.7600998780000001</v>
      </c>
      <c r="AY15" s="74">
        <v>5.3134223000000001E-2</v>
      </c>
      <c r="AZ15" s="74">
        <v>3.81321E-4</v>
      </c>
      <c r="BA15" s="74">
        <v>7.2677280999999996E-2</v>
      </c>
      <c r="BB15" s="74">
        <v>6.8034840000000003E-3</v>
      </c>
      <c r="BC15" s="74">
        <v>211.21046848700001</v>
      </c>
      <c r="BD15" s="74">
        <v>136.89099340000001</v>
      </c>
      <c r="BE15" s="74">
        <v>95.755585726000007</v>
      </c>
      <c r="BF15" s="74">
        <v>0.68821277800000003</v>
      </c>
      <c r="BG15" s="74">
        <v>0</v>
      </c>
      <c r="BH15" s="74">
        <v>0</v>
      </c>
      <c r="BI15" s="74">
        <v>0</v>
      </c>
      <c r="BJ15" s="74">
        <v>0</v>
      </c>
      <c r="BK15" s="74">
        <v>0</v>
      </c>
      <c r="BL15" s="74">
        <v>22445.1507198</v>
      </c>
      <c r="BM15" s="74">
        <v>0</v>
      </c>
      <c r="BN15" s="74">
        <v>0</v>
      </c>
      <c r="BO15" s="74">
        <v>0</v>
      </c>
      <c r="BP15" s="74">
        <v>0</v>
      </c>
      <c r="BQ15" s="74">
        <v>0</v>
      </c>
      <c r="BR15" s="74">
        <v>0</v>
      </c>
      <c r="BS15" s="74">
        <v>0</v>
      </c>
      <c r="BT15" s="74">
        <v>0</v>
      </c>
      <c r="BU15" s="74">
        <v>0</v>
      </c>
      <c r="BV15" s="74">
        <v>0</v>
      </c>
      <c r="BW15" s="78">
        <v>789.01142679500003</v>
      </c>
      <c r="BY15" s="9">
        <f t="shared" si="0"/>
        <v>58778.921244081997</v>
      </c>
    </row>
    <row r="16" spans="1:77">
      <c r="A16" s="72" t="s">
        <v>57</v>
      </c>
      <c r="B16" s="74">
        <v>32.716056268000003</v>
      </c>
      <c r="C16" s="74">
        <v>32.105456095000001</v>
      </c>
      <c r="D16" s="74">
        <v>22.537606929999999</v>
      </c>
      <c r="E16" s="74">
        <v>216.14368580300001</v>
      </c>
      <c r="F16" s="74">
        <v>15.595438493</v>
      </c>
      <c r="G16" s="74">
        <v>2.4951203689999999</v>
      </c>
      <c r="H16" s="74">
        <v>23.453466701</v>
      </c>
      <c r="I16" s="74">
        <v>2.369443038</v>
      </c>
      <c r="J16" s="74">
        <v>16.492516628000001</v>
      </c>
      <c r="K16" s="74">
        <v>196.86156260199999</v>
      </c>
      <c r="L16" s="74">
        <v>3.5502546399999999</v>
      </c>
      <c r="M16" s="74">
        <v>17.330057590999999</v>
      </c>
      <c r="N16" s="74">
        <v>36.467905551000001</v>
      </c>
      <c r="O16" s="74">
        <v>30.904622355000001</v>
      </c>
      <c r="P16" s="74">
        <v>1527.47247502</v>
      </c>
      <c r="Q16" s="74">
        <v>0.78722923600000005</v>
      </c>
      <c r="R16" s="74">
        <v>8.30219138</v>
      </c>
      <c r="S16" s="74">
        <v>188.96137495799999</v>
      </c>
      <c r="T16" s="74">
        <v>3.9732111350000001</v>
      </c>
      <c r="U16" s="74">
        <v>4.9200324520000001</v>
      </c>
      <c r="V16" s="74">
        <v>57.640821275</v>
      </c>
      <c r="W16" s="74">
        <v>85.447063928000006</v>
      </c>
      <c r="X16" s="74">
        <v>6.9372794469999999</v>
      </c>
      <c r="Y16" s="74">
        <v>11.483486151999999</v>
      </c>
      <c r="Z16" s="74">
        <v>316.77602913099997</v>
      </c>
      <c r="AA16" s="74">
        <v>238.095195639</v>
      </c>
      <c r="AB16" s="74">
        <v>413.73005717400002</v>
      </c>
      <c r="AC16" s="74">
        <v>158.10371684200001</v>
      </c>
      <c r="AD16" s="74">
        <v>21.059646802</v>
      </c>
      <c r="AE16" s="74">
        <v>115.50399441499999</v>
      </c>
      <c r="AF16" s="74">
        <v>508.55460403699999</v>
      </c>
      <c r="AG16" s="74">
        <v>15412.179541183001</v>
      </c>
      <c r="AH16" s="74">
        <v>1598.4219512909999</v>
      </c>
      <c r="AI16" s="74">
        <v>5091.0821992609999</v>
      </c>
      <c r="AJ16" s="74">
        <v>1863.3638934779999</v>
      </c>
      <c r="AK16" s="74">
        <v>350.61247874399999</v>
      </c>
      <c r="AL16" s="74">
        <v>96.544062874000005</v>
      </c>
      <c r="AM16" s="74">
        <v>98.784536794000005</v>
      </c>
      <c r="AN16" s="74">
        <v>58.504032023000001</v>
      </c>
      <c r="AO16" s="74">
        <v>11.216111644</v>
      </c>
      <c r="AP16" s="74">
        <v>288.25587156199998</v>
      </c>
      <c r="AQ16" s="74">
        <v>26.147745822000001</v>
      </c>
      <c r="AR16" s="74">
        <v>44401.280617329998</v>
      </c>
      <c r="AS16" s="74">
        <v>491.83116211999999</v>
      </c>
      <c r="AT16" s="74">
        <v>3.695522075</v>
      </c>
      <c r="AU16" s="74">
        <v>175.438726094</v>
      </c>
      <c r="AV16" s="74">
        <v>48.412663101</v>
      </c>
      <c r="AW16" s="74">
        <v>196.57823549899999</v>
      </c>
      <c r="AX16" s="74">
        <v>7.6943098909999996</v>
      </c>
      <c r="AY16" s="74">
        <v>3.8956977689999999</v>
      </c>
      <c r="AZ16" s="74">
        <v>2.4957578250000001</v>
      </c>
      <c r="BA16" s="74">
        <v>0.17759699300000001</v>
      </c>
      <c r="BB16" s="74">
        <v>5.9079463999999998E-2</v>
      </c>
      <c r="BC16" s="74">
        <v>39.962532119999999</v>
      </c>
      <c r="BD16" s="74">
        <v>79.384534254000002</v>
      </c>
      <c r="BE16" s="74">
        <v>345.12995038999998</v>
      </c>
      <c r="BF16" s="74">
        <v>5.7051849000000002E-2</v>
      </c>
      <c r="BG16" s="74">
        <v>0</v>
      </c>
      <c r="BH16" s="74">
        <v>0</v>
      </c>
      <c r="BI16" s="74">
        <v>0</v>
      </c>
      <c r="BJ16" s="74">
        <v>0</v>
      </c>
      <c r="BK16" s="74">
        <v>0</v>
      </c>
      <c r="BL16" s="74">
        <v>2246.257522544</v>
      </c>
      <c r="BM16" s="74">
        <v>0</v>
      </c>
      <c r="BN16" s="74">
        <v>0</v>
      </c>
      <c r="BO16" s="74">
        <v>0</v>
      </c>
      <c r="BP16" s="74">
        <v>0</v>
      </c>
      <c r="BQ16" s="74">
        <v>0</v>
      </c>
      <c r="BR16" s="74">
        <v>0</v>
      </c>
      <c r="BS16" s="74">
        <v>0</v>
      </c>
      <c r="BT16" s="74">
        <v>0</v>
      </c>
      <c r="BU16" s="74">
        <v>0</v>
      </c>
      <c r="BV16" s="74">
        <v>0</v>
      </c>
      <c r="BW16" s="78">
        <v>2649.2123002559997</v>
      </c>
      <c r="BY16" s="9">
        <f t="shared" si="0"/>
        <v>79903.447286336959</v>
      </c>
    </row>
    <row r="17" spans="1:77">
      <c r="A17" s="72" t="s">
        <v>14</v>
      </c>
      <c r="B17" s="74">
        <v>5.9363000000000001E-5</v>
      </c>
      <c r="C17" s="74">
        <v>9.0720500000000001E-4</v>
      </c>
      <c r="D17" s="74">
        <v>4.1043500000000001E-4</v>
      </c>
      <c r="E17" s="74">
        <v>1.9614340000000002E-3</v>
      </c>
      <c r="F17" s="74">
        <v>1.1151E-5</v>
      </c>
      <c r="G17" s="74">
        <v>7.4669999999999998E-6</v>
      </c>
      <c r="H17" s="74">
        <v>1.81001E-4</v>
      </c>
      <c r="I17" s="74">
        <v>6.7490000000000001E-6</v>
      </c>
      <c r="J17" s="74">
        <v>2.948394E-3</v>
      </c>
      <c r="K17" s="74">
        <v>1.2080005E-2</v>
      </c>
      <c r="L17" s="74">
        <v>3.8511699999999998E-4</v>
      </c>
      <c r="M17" s="74">
        <v>2.4594259999999998E-3</v>
      </c>
      <c r="N17" s="74">
        <v>9.3223390000000007E-3</v>
      </c>
      <c r="O17" s="74">
        <v>3.2095499999999999E-4</v>
      </c>
      <c r="P17" s="74">
        <v>0.31394279600000002</v>
      </c>
      <c r="Q17" s="74">
        <v>2683.8318317449998</v>
      </c>
      <c r="R17" s="74">
        <v>28.030534974999998</v>
      </c>
      <c r="S17" s="74">
        <v>6.2802998270000003</v>
      </c>
      <c r="T17" s="74">
        <v>4.0642518000000002E-2</v>
      </c>
      <c r="U17" s="74">
        <v>3.5457899000000001E-2</v>
      </c>
      <c r="V17" s="74">
        <v>5.8270519170000004</v>
      </c>
      <c r="W17" s="74">
        <v>0.29858126800000001</v>
      </c>
      <c r="X17" s="74">
        <v>4.1109529999999997E-3</v>
      </c>
      <c r="Y17" s="74">
        <v>0.15092058699999999</v>
      </c>
      <c r="Z17" s="74">
        <v>2.9229150449999999</v>
      </c>
      <c r="AA17" s="74">
        <v>3.4502062580000001</v>
      </c>
      <c r="AB17" s="74">
        <v>21.895184748999998</v>
      </c>
      <c r="AC17" s="74">
        <v>8.7499828000000002E-2</v>
      </c>
      <c r="AD17" s="74">
        <v>1.057255072</v>
      </c>
      <c r="AE17" s="74">
        <v>0.39001313199999998</v>
      </c>
      <c r="AF17" s="74">
        <v>9.0973169000000007E-2</v>
      </c>
      <c r="AG17" s="74">
        <v>151241.98501</v>
      </c>
      <c r="AH17" s="74">
        <v>1704.9220503849999</v>
      </c>
      <c r="AI17" s="74">
        <v>4.2446790969999997</v>
      </c>
      <c r="AJ17" s="74">
        <v>5.1827300259999998</v>
      </c>
      <c r="AK17" s="74">
        <v>0.48300340800000002</v>
      </c>
      <c r="AL17" s="74">
        <v>29.874681206000002</v>
      </c>
      <c r="AM17" s="74">
        <v>0.76836411199999999</v>
      </c>
      <c r="AN17" s="74">
        <v>0.37907244600000001</v>
      </c>
      <c r="AO17" s="74">
        <v>4.6133923079999999</v>
      </c>
      <c r="AP17" s="74">
        <v>56.329829906999997</v>
      </c>
      <c r="AQ17" s="74">
        <v>79.346898151000005</v>
      </c>
      <c r="AR17" s="74">
        <v>83.600752521999993</v>
      </c>
      <c r="AS17" s="74">
        <v>640.81238545199994</v>
      </c>
      <c r="AT17" s="74">
        <v>16.85084445</v>
      </c>
      <c r="AU17" s="74">
        <v>3.486394759</v>
      </c>
      <c r="AV17" s="74">
        <v>114.354429068</v>
      </c>
      <c r="AW17" s="74">
        <v>2.1683743940000002</v>
      </c>
      <c r="AX17" s="74">
        <v>0.28676171900000003</v>
      </c>
      <c r="AY17" s="74">
        <v>8.1939149999999995E-3</v>
      </c>
      <c r="AZ17" s="74">
        <v>1.920504E-3</v>
      </c>
      <c r="BA17" s="74">
        <v>1.8180729999999999E-3</v>
      </c>
      <c r="BB17" s="74">
        <v>3.2097099999999997E-4</v>
      </c>
      <c r="BC17" s="74">
        <v>7.2454532599999997</v>
      </c>
      <c r="BD17" s="74">
        <v>6.7966356890000004</v>
      </c>
      <c r="BE17" s="74">
        <v>25.544555937999998</v>
      </c>
      <c r="BF17" s="74">
        <v>1.2550860000000001E-3</v>
      </c>
      <c r="BG17" s="74">
        <v>0</v>
      </c>
      <c r="BH17" s="74">
        <v>0</v>
      </c>
      <c r="BI17" s="74">
        <v>0</v>
      </c>
      <c r="BJ17" s="74">
        <v>0</v>
      </c>
      <c r="BK17" s="74">
        <v>0</v>
      </c>
      <c r="BL17" s="74">
        <v>0</v>
      </c>
      <c r="BM17" s="74">
        <v>0</v>
      </c>
      <c r="BN17" s="74">
        <v>0</v>
      </c>
      <c r="BO17" s="74">
        <v>0</v>
      </c>
      <c r="BP17" s="74">
        <v>0</v>
      </c>
      <c r="BQ17" s="74">
        <v>0</v>
      </c>
      <c r="BR17" s="74">
        <v>0</v>
      </c>
      <c r="BS17" s="74">
        <v>0</v>
      </c>
      <c r="BT17" s="74">
        <v>0</v>
      </c>
      <c r="BU17" s="74">
        <v>0</v>
      </c>
      <c r="BV17" s="74">
        <v>0</v>
      </c>
      <c r="BW17" s="78">
        <v>1073.7534425639999</v>
      </c>
      <c r="BY17" s="9">
        <f t="shared" si="0"/>
        <v>157857.78173218909</v>
      </c>
    </row>
    <row r="18" spans="1:77">
      <c r="A18" s="72" t="s">
        <v>15</v>
      </c>
      <c r="B18" s="74">
        <v>3.2600000000000001E-6</v>
      </c>
      <c r="C18" s="74">
        <v>7.7243000000000006E-5</v>
      </c>
      <c r="D18" s="74">
        <v>3.7463999999999999E-5</v>
      </c>
      <c r="E18" s="74">
        <v>5.4073000000000002E-5</v>
      </c>
      <c r="F18" s="74">
        <v>3.191E-6</v>
      </c>
      <c r="G18" s="74">
        <v>3.84E-7</v>
      </c>
      <c r="H18" s="74">
        <v>1.2100000000000001E-6</v>
      </c>
      <c r="I18" s="74">
        <v>6.8800000000000002E-7</v>
      </c>
      <c r="J18" s="74">
        <v>3.30441E-4</v>
      </c>
      <c r="K18" s="74">
        <v>1.2328298999999999E-2</v>
      </c>
      <c r="L18" s="74">
        <v>1.3238E-4</v>
      </c>
      <c r="M18" s="74">
        <v>9.6237500000000001E-4</v>
      </c>
      <c r="N18" s="74">
        <v>3.0269149999999998E-3</v>
      </c>
      <c r="O18" s="74">
        <v>3.8753E-5</v>
      </c>
      <c r="P18" s="74">
        <v>1.9426801E-2</v>
      </c>
      <c r="Q18" s="74">
        <v>282.72605401200002</v>
      </c>
      <c r="R18" s="74">
        <v>19.840051182</v>
      </c>
      <c r="S18" s="74">
        <v>4.8226698109999999</v>
      </c>
      <c r="T18" s="74">
        <v>8.9417869999999997E-2</v>
      </c>
      <c r="U18" s="74">
        <v>0.124557265</v>
      </c>
      <c r="V18" s="74">
        <v>1.984657179</v>
      </c>
      <c r="W18" s="74">
        <v>0.64081652300000003</v>
      </c>
      <c r="X18" s="74">
        <v>7.8693809999999999E-3</v>
      </c>
      <c r="Y18" s="74">
        <v>7.4784923000000003E-2</v>
      </c>
      <c r="Z18" s="74">
        <v>2.868652376</v>
      </c>
      <c r="AA18" s="74">
        <v>0.65091216299999999</v>
      </c>
      <c r="AB18" s="74">
        <v>4.1314040800000003</v>
      </c>
      <c r="AC18" s="74">
        <v>3.0299547E-2</v>
      </c>
      <c r="AD18" s="74">
        <v>0.54630253900000003</v>
      </c>
      <c r="AE18" s="74">
        <v>0.30969883199999998</v>
      </c>
      <c r="AF18" s="74">
        <v>5.1132885799999999</v>
      </c>
      <c r="AG18" s="74">
        <v>338.60435323500002</v>
      </c>
      <c r="AH18" s="74">
        <v>1312.9890553990001</v>
      </c>
      <c r="AI18" s="74">
        <v>238.74339223699999</v>
      </c>
      <c r="AJ18" s="74">
        <v>67.342076714000001</v>
      </c>
      <c r="AK18" s="74">
        <v>40.961480535</v>
      </c>
      <c r="AL18" s="74">
        <v>8.8938962410000002</v>
      </c>
      <c r="AM18" s="74">
        <v>4.4796227359999996</v>
      </c>
      <c r="AN18" s="74">
        <v>3.102006856</v>
      </c>
      <c r="AO18" s="74">
        <v>13.903930248</v>
      </c>
      <c r="AP18" s="74">
        <v>19.638933092999999</v>
      </c>
      <c r="AQ18" s="74">
        <v>0.14880254400000001</v>
      </c>
      <c r="AR18" s="74">
        <v>988.10266879999995</v>
      </c>
      <c r="AS18" s="74">
        <v>551.33062557000005</v>
      </c>
      <c r="AT18" s="74">
        <v>2.074651947</v>
      </c>
      <c r="AU18" s="74">
        <v>1.3525799999999999E-3</v>
      </c>
      <c r="AV18" s="74">
        <v>50.829982686999998</v>
      </c>
      <c r="AW18" s="74">
        <v>9.4685801010000006</v>
      </c>
      <c r="AX18" s="74">
        <v>0.195825517</v>
      </c>
      <c r="AY18" s="74">
        <v>4.3516170000000003E-3</v>
      </c>
      <c r="AZ18" s="74">
        <v>1.9618650000000001E-3</v>
      </c>
      <c r="BA18" s="74">
        <v>2.1347400000000001E-4</v>
      </c>
      <c r="BB18" s="74">
        <v>2.7307000000000001E-5</v>
      </c>
      <c r="BC18" s="74">
        <v>2.1011070959999998</v>
      </c>
      <c r="BD18" s="74">
        <v>6.9710728450000001</v>
      </c>
      <c r="BE18" s="74">
        <v>13.170162375</v>
      </c>
      <c r="BF18" s="74">
        <v>2.6129999999999998E-6</v>
      </c>
      <c r="BG18" s="74">
        <v>0</v>
      </c>
      <c r="BH18" s="74">
        <v>0</v>
      </c>
      <c r="BI18" s="74">
        <v>0</v>
      </c>
      <c r="BJ18" s="74">
        <v>0</v>
      </c>
      <c r="BK18" s="74">
        <v>0</v>
      </c>
      <c r="BL18" s="74">
        <v>0</v>
      </c>
      <c r="BM18" s="74">
        <v>0</v>
      </c>
      <c r="BN18" s="74">
        <v>0</v>
      </c>
      <c r="BO18" s="74">
        <v>0</v>
      </c>
      <c r="BP18" s="74">
        <v>0</v>
      </c>
      <c r="BQ18" s="74">
        <v>0</v>
      </c>
      <c r="BR18" s="74">
        <v>0</v>
      </c>
      <c r="BS18" s="74">
        <v>0</v>
      </c>
      <c r="BT18" s="74">
        <v>0</v>
      </c>
      <c r="BU18" s="74">
        <v>0</v>
      </c>
      <c r="BV18" s="74">
        <v>0</v>
      </c>
      <c r="BW18" s="78">
        <v>1.241407009</v>
      </c>
      <c r="BY18" s="9">
        <f t="shared" si="0"/>
        <v>3998.2994029810002</v>
      </c>
    </row>
    <row r="19" spans="1:77">
      <c r="A19" s="72" t="s">
        <v>16</v>
      </c>
      <c r="B19" s="74">
        <v>1.922196724</v>
      </c>
      <c r="C19" s="74">
        <v>1.7117628220000001</v>
      </c>
      <c r="D19" s="74">
        <v>1.3690566879999999</v>
      </c>
      <c r="E19" s="74">
        <v>11.081974934</v>
      </c>
      <c r="F19" s="74">
        <v>0.74291090699999995</v>
      </c>
      <c r="G19" s="74">
        <v>0.13056765100000001</v>
      </c>
      <c r="H19" s="74">
        <v>1.1798571390000001</v>
      </c>
      <c r="I19" s="74">
        <v>0.11702863199999999</v>
      </c>
      <c r="J19" s="74">
        <v>0.55572779999999999</v>
      </c>
      <c r="K19" s="74">
        <v>5.5603074570000004</v>
      </c>
      <c r="L19" s="74">
        <v>0.106378243</v>
      </c>
      <c r="M19" s="74">
        <v>1.149841348</v>
      </c>
      <c r="N19" s="74">
        <v>3.3780315970000001</v>
      </c>
      <c r="O19" s="74">
        <v>17.364451928000001</v>
      </c>
      <c r="P19" s="74">
        <v>37.954247209999998</v>
      </c>
      <c r="Q19" s="74">
        <v>56.241299017999999</v>
      </c>
      <c r="R19" s="74">
        <v>0.91393309</v>
      </c>
      <c r="S19" s="74">
        <v>28625.640461999999</v>
      </c>
      <c r="T19" s="74">
        <v>1.1128760000000001E-3</v>
      </c>
      <c r="U19" s="74">
        <v>1.0294354E-2</v>
      </c>
      <c r="V19" s="74">
        <v>2.0516065270000001</v>
      </c>
      <c r="W19" s="74">
        <v>6.2640944000000004E-2</v>
      </c>
      <c r="X19" s="74">
        <v>0.298162969</v>
      </c>
      <c r="Y19" s="74">
        <v>5.5536769699999997</v>
      </c>
      <c r="Z19" s="74">
        <v>146.979543165</v>
      </c>
      <c r="AA19" s="74">
        <v>0.16227919599999999</v>
      </c>
      <c r="AB19" s="74">
        <v>0.17356505899999999</v>
      </c>
      <c r="AC19" s="74">
        <v>4.1085832000000003E-2</v>
      </c>
      <c r="AD19" s="74">
        <v>0.114016453</v>
      </c>
      <c r="AE19" s="74">
        <v>0.39317086499999998</v>
      </c>
      <c r="AF19" s="74">
        <v>21.486576142000001</v>
      </c>
      <c r="AG19" s="74">
        <v>13.262993598</v>
      </c>
      <c r="AH19" s="74">
        <v>16379.50966172</v>
      </c>
      <c r="AI19" s="74">
        <v>24791.596924400001</v>
      </c>
      <c r="AJ19" s="74">
        <v>73881.294247305996</v>
      </c>
      <c r="AK19" s="74">
        <v>44183.756278000001</v>
      </c>
      <c r="AL19" s="74">
        <v>2842.7849764060002</v>
      </c>
      <c r="AM19" s="74">
        <v>118.950222267</v>
      </c>
      <c r="AN19" s="74">
        <v>78.293201279000002</v>
      </c>
      <c r="AO19" s="74">
        <v>24.752593774000001</v>
      </c>
      <c r="AP19" s="74">
        <v>2146.3176254270002</v>
      </c>
      <c r="AQ19" s="74">
        <v>395.28799906099999</v>
      </c>
      <c r="AR19" s="74">
        <v>106.356736211</v>
      </c>
      <c r="AS19" s="74">
        <v>4.7955085000000001E-2</v>
      </c>
      <c r="AT19" s="74">
        <v>2.2523621149999999</v>
      </c>
      <c r="AU19" s="74">
        <v>13525.3431117</v>
      </c>
      <c r="AV19" s="74">
        <v>304.73414984300001</v>
      </c>
      <c r="AW19" s="74">
        <v>163.67714642999999</v>
      </c>
      <c r="AX19" s="74">
        <v>23.772179963999999</v>
      </c>
      <c r="AY19" s="74">
        <v>17.101709796000002</v>
      </c>
      <c r="AZ19" s="74">
        <v>1.4688411029999999</v>
      </c>
      <c r="BA19" s="74">
        <v>2.6248017859999999</v>
      </c>
      <c r="BB19" s="74">
        <v>0.434565009</v>
      </c>
      <c r="BC19" s="74">
        <v>219.95975498000001</v>
      </c>
      <c r="BD19" s="74">
        <v>49.727958487000002</v>
      </c>
      <c r="BE19" s="74">
        <v>354.172841576</v>
      </c>
      <c r="BF19" s="74">
        <v>7.4935348169999996</v>
      </c>
      <c r="BG19" s="74">
        <v>0</v>
      </c>
      <c r="BH19" s="74">
        <v>0</v>
      </c>
      <c r="BI19" s="74">
        <v>0</v>
      </c>
      <c r="BJ19" s="74">
        <v>0</v>
      </c>
      <c r="BK19" s="74">
        <v>0</v>
      </c>
      <c r="BL19" s="74">
        <v>40.947241503000001</v>
      </c>
      <c r="BM19" s="74">
        <v>3.1735480090000001</v>
      </c>
      <c r="BN19" s="74">
        <v>12.086335661</v>
      </c>
      <c r="BO19" s="74">
        <v>0</v>
      </c>
      <c r="BP19" s="74">
        <v>0</v>
      </c>
      <c r="BQ19" s="74">
        <v>0</v>
      </c>
      <c r="BR19" s="74">
        <v>0</v>
      </c>
      <c r="BS19" s="74">
        <v>0</v>
      </c>
      <c r="BT19" s="74">
        <v>0</v>
      </c>
      <c r="BU19" s="74">
        <v>0</v>
      </c>
      <c r="BV19" s="74">
        <v>0</v>
      </c>
      <c r="BW19" s="78">
        <v>2927.3733844419999</v>
      </c>
      <c r="BY19" s="9">
        <f t="shared" si="0"/>
        <v>211563.00264829499</v>
      </c>
    </row>
    <row r="20" spans="1:77">
      <c r="A20" s="72" t="s">
        <v>17</v>
      </c>
      <c r="B20" s="74">
        <v>2.1145729999999998E-3</v>
      </c>
      <c r="C20" s="74">
        <v>1.4155870000000001E-3</v>
      </c>
      <c r="D20" s="74">
        <v>0.10793744800000001</v>
      </c>
      <c r="E20" s="74">
        <v>8.8017988000000005E-2</v>
      </c>
      <c r="F20" s="74">
        <v>3.0678600000000003E-4</v>
      </c>
      <c r="G20" s="74">
        <v>1.5353799999999999E-4</v>
      </c>
      <c r="H20" s="74">
        <v>2.08378E-4</v>
      </c>
      <c r="I20" s="74">
        <v>2.1682299999999999E-4</v>
      </c>
      <c r="J20" s="74">
        <v>0.20257703899999999</v>
      </c>
      <c r="K20" s="74">
        <v>1.804310367</v>
      </c>
      <c r="L20" s="74">
        <v>7.0406039000000004E-2</v>
      </c>
      <c r="M20" s="74">
        <v>1.6839058E-2</v>
      </c>
      <c r="N20" s="74">
        <v>5.9574490000000001E-3</v>
      </c>
      <c r="O20" s="74">
        <v>5.7471880000000003E-3</v>
      </c>
      <c r="P20" s="74">
        <v>2.17908E-4</v>
      </c>
      <c r="Q20" s="74">
        <v>1.96341E-4</v>
      </c>
      <c r="R20" s="74">
        <v>4.7930999999999999E-5</v>
      </c>
      <c r="S20" s="74">
        <v>1.5403960000000001E-3</v>
      </c>
      <c r="T20" s="74">
        <v>1042.8051996710001</v>
      </c>
      <c r="U20" s="74">
        <v>57.829038486999998</v>
      </c>
      <c r="V20" s="74">
        <v>0.85482932</v>
      </c>
      <c r="W20" s="74">
        <v>10.186019026</v>
      </c>
      <c r="X20" s="74">
        <v>4.1428080000000004E-3</v>
      </c>
      <c r="Y20" s="74">
        <v>8.3414230000000006E-3</v>
      </c>
      <c r="Z20" s="74">
        <v>317.53744488000001</v>
      </c>
      <c r="AA20" s="74">
        <v>4.4521435999999998E-2</v>
      </c>
      <c r="AB20" s="74">
        <v>0.18162400500000001</v>
      </c>
      <c r="AC20" s="74">
        <v>1.9495310459999999</v>
      </c>
      <c r="AD20" s="74">
        <v>3724.7527736540001</v>
      </c>
      <c r="AE20" s="74">
        <v>5.5271610000000001E-3</v>
      </c>
      <c r="AF20" s="74">
        <v>7.6963200000000004E-3</v>
      </c>
      <c r="AG20" s="74">
        <v>3.0699262000000001E-2</v>
      </c>
      <c r="AH20" s="74">
        <v>169.76151560599999</v>
      </c>
      <c r="AI20" s="74">
        <v>0.29711136199999999</v>
      </c>
      <c r="AJ20" s="74">
        <v>2.8550100000000002E-4</v>
      </c>
      <c r="AK20" s="74">
        <v>3.15302E-4</v>
      </c>
      <c r="AL20" s="74">
        <v>1.658734E-3</v>
      </c>
      <c r="AM20" s="74">
        <v>2.01442E-4</v>
      </c>
      <c r="AN20" s="74">
        <v>1.5951400000000001E-3</v>
      </c>
      <c r="AO20" s="74">
        <v>1.75768E-4</v>
      </c>
      <c r="AP20" s="74">
        <v>0.29506229</v>
      </c>
      <c r="AQ20" s="74">
        <v>29.530085732</v>
      </c>
      <c r="AR20" s="74">
        <v>1.8240199999999999E-4</v>
      </c>
      <c r="AS20" s="74">
        <v>2.4200000000000002E-7</v>
      </c>
      <c r="AT20" s="74">
        <v>4.4422999999999998E-5</v>
      </c>
      <c r="AU20" s="74">
        <v>0.92627810399999999</v>
      </c>
      <c r="AV20" s="74">
        <v>2910.2806979000002</v>
      </c>
      <c r="AW20" s="74">
        <v>2.9215843160000001</v>
      </c>
      <c r="AX20" s="74">
        <v>1.817240175</v>
      </c>
      <c r="AY20" s="74">
        <v>6.2102179E-2</v>
      </c>
      <c r="AZ20" s="74">
        <v>6.53032E-4</v>
      </c>
      <c r="BA20" s="74">
        <v>1.666634E-3</v>
      </c>
      <c r="BB20" s="74">
        <v>3.3219549000000001E-2</v>
      </c>
      <c r="BC20" s="74">
        <v>0.62060872600000005</v>
      </c>
      <c r="BD20" s="74">
        <v>18.714346382999999</v>
      </c>
      <c r="BE20" s="74">
        <v>42.673037770999997</v>
      </c>
      <c r="BF20" s="74">
        <v>3.9524000000000003E-5</v>
      </c>
      <c r="BG20" s="74">
        <v>0</v>
      </c>
      <c r="BH20" s="74">
        <v>0</v>
      </c>
      <c r="BI20" s="74">
        <v>0</v>
      </c>
      <c r="BJ20" s="74">
        <v>0</v>
      </c>
      <c r="BK20" s="74">
        <v>0</v>
      </c>
      <c r="BL20" s="74">
        <v>1317.83334704</v>
      </c>
      <c r="BM20" s="74">
        <v>0</v>
      </c>
      <c r="BN20" s="74">
        <v>0</v>
      </c>
      <c r="BO20" s="74">
        <v>0</v>
      </c>
      <c r="BP20" s="74">
        <v>0</v>
      </c>
      <c r="BQ20" s="74">
        <v>0</v>
      </c>
      <c r="BR20" s="74">
        <v>0</v>
      </c>
      <c r="BS20" s="74">
        <v>0</v>
      </c>
      <c r="BT20" s="74">
        <v>0</v>
      </c>
      <c r="BU20" s="74">
        <v>0</v>
      </c>
      <c r="BV20" s="74">
        <v>0</v>
      </c>
      <c r="BW20" s="78">
        <v>126.65509152700001</v>
      </c>
      <c r="BY20" s="9">
        <f t="shared" si="0"/>
        <v>9780.9337461399955</v>
      </c>
    </row>
    <row r="21" spans="1:77">
      <c r="A21" s="72" t="s">
        <v>18</v>
      </c>
      <c r="B21" s="74">
        <v>1.21079E-4</v>
      </c>
      <c r="C21" s="74">
        <v>2.7066270000000001E-3</v>
      </c>
      <c r="D21" s="74">
        <v>1.2929669999999999E-3</v>
      </c>
      <c r="E21" s="74">
        <v>1.4784388000000001E-2</v>
      </c>
      <c r="F21" s="74">
        <v>5.7385100000000001E-4</v>
      </c>
      <c r="G21" s="74">
        <v>2.92465E-4</v>
      </c>
      <c r="H21" s="74">
        <v>6.4561182999999994E-2</v>
      </c>
      <c r="I21" s="74">
        <v>1.7315449999999999E-3</v>
      </c>
      <c r="J21" s="74">
        <v>1.1860552E-2</v>
      </c>
      <c r="K21" s="74">
        <v>0.28788828799999999</v>
      </c>
      <c r="L21" s="74">
        <v>2.441089E-3</v>
      </c>
      <c r="M21" s="74">
        <v>1.2040059000000001E-2</v>
      </c>
      <c r="N21" s="74">
        <v>0.125953906</v>
      </c>
      <c r="O21" s="74">
        <v>8.2749280000000008E-3</v>
      </c>
      <c r="P21" s="74">
        <v>2.6480000000000001E-5</v>
      </c>
      <c r="Q21" s="74">
        <v>1.1509E-4</v>
      </c>
      <c r="R21" s="74">
        <v>8.5084000000000001E-5</v>
      </c>
      <c r="S21" s="74">
        <v>7.2263600000000002E-4</v>
      </c>
      <c r="T21" s="74">
        <v>19.384446595</v>
      </c>
      <c r="U21" s="74">
        <v>5320.232223639</v>
      </c>
      <c r="V21" s="74">
        <v>9.2822578000000003E-2</v>
      </c>
      <c r="W21" s="74">
        <v>27.267599826000001</v>
      </c>
      <c r="X21" s="74">
        <v>7.1036229999999999E-3</v>
      </c>
      <c r="Y21" s="74">
        <v>8.3955639999999995E-3</v>
      </c>
      <c r="Z21" s="74">
        <v>2178.4322850499998</v>
      </c>
      <c r="AA21" s="74">
        <v>1.0115521000000001E-2</v>
      </c>
      <c r="AB21" s="74">
        <v>8.7052700999999996E-2</v>
      </c>
      <c r="AC21" s="74">
        <v>0.136680471</v>
      </c>
      <c r="AD21" s="74">
        <v>10153.313136340999</v>
      </c>
      <c r="AE21" s="74">
        <v>1.4658850000000001E-3</v>
      </c>
      <c r="AF21" s="74">
        <v>1.9616910000000002E-3</v>
      </c>
      <c r="AG21" s="74">
        <v>2.6483300000000002E-4</v>
      </c>
      <c r="AH21" s="74">
        <v>462.69382501600001</v>
      </c>
      <c r="AI21" s="74">
        <v>6.2072860000000002E-3</v>
      </c>
      <c r="AJ21" s="74">
        <v>2.8162700000000001E-4</v>
      </c>
      <c r="AK21" s="74">
        <v>1.91361E-4</v>
      </c>
      <c r="AL21" s="74">
        <v>1.5294E-3</v>
      </c>
      <c r="AM21" s="74">
        <v>5.7820099999999998E-4</v>
      </c>
      <c r="AN21" s="74">
        <v>5.3519099999999997E-4</v>
      </c>
      <c r="AO21" s="74">
        <v>1.5289000000000001E-4</v>
      </c>
      <c r="AP21" s="74">
        <v>6.6424759999999996E-3</v>
      </c>
      <c r="AQ21" s="74">
        <v>80.644143634000002</v>
      </c>
      <c r="AR21" s="74">
        <v>9.5754000000000005E-5</v>
      </c>
      <c r="AS21" s="74">
        <v>4.63E-7</v>
      </c>
      <c r="AT21" s="74">
        <v>8.6812999999999997E-5</v>
      </c>
      <c r="AU21" s="74">
        <v>0.61062892000000002</v>
      </c>
      <c r="AV21" s="74">
        <v>7001.4675784000001</v>
      </c>
      <c r="AW21" s="74">
        <v>7.1278501040000002</v>
      </c>
      <c r="AX21" s="74">
        <v>4.9109888789999996</v>
      </c>
      <c r="AY21" s="74">
        <v>1.5686201E-2</v>
      </c>
      <c r="AZ21" s="74">
        <v>3.5690400000000001E-4</v>
      </c>
      <c r="BA21" s="74">
        <v>2.2671430000000001E-3</v>
      </c>
      <c r="BB21" s="74">
        <v>9.3288420000000004E-3</v>
      </c>
      <c r="BC21" s="74">
        <v>1.611127508</v>
      </c>
      <c r="BD21" s="74">
        <v>49.956738295000001</v>
      </c>
      <c r="BE21" s="74">
        <v>47.020857108999998</v>
      </c>
      <c r="BF21" s="74">
        <v>1.94062E-4</v>
      </c>
      <c r="BG21" s="74">
        <v>0</v>
      </c>
      <c r="BH21" s="74">
        <v>0</v>
      </c>
      <c r="BI21" s="74">
        <v>0</v>
      </c>
      <c r="BJ21" s="74">
        <v>0</v>
      </c>
      <c r="BK21" s="74">
        <v>0</v>
      </c>
      <c r="BL21" s="74">
        <v>30335.343408000001</v>
      </c>
      <c r="BM21" s="74">
        <v>2.1861183780000002</v>
      </c>
      <c r="BN21" s="74">
        <v>2.514035137</v>
      </c>
      <c r="BO21" s="74">
        <v>0</v>
      </c>
      <c r="BP21" s="74">
        <v>0</v>
      </c>
      <c r="BQ21" s="74">
        <v>0</v>
      </c>
      <c r="BR21" s="74">
        <v>0</v>
      </c>
      <c r="BS21" s="74">
        <v>0</v>
      </c>
      <c r="BT21" s="74">
        <v>0</v>
      </c>
      <c r="BU21" s="74">
        <v>0</v>
      </c>
      <c r="BV21" s="74">
        <v>0</v>
      </c>
      <c r="BW21" s="78">
        <v>1515.8295876929999</v>
      </c>
      <c r="BY21" s="9">
        <f t="shared" si="0"/>
        <v>57211.472048222</v>
      </c>
    </row>
    <row r="22" spans="1:77">
      <c r="A22" s="72" t="s">
        <v>19</v>
      </c>
      <c r="B22" s="74">
        <v>15.277464034999999</v>
      </c>
      <c r="C22" s="74">
        <v>7.671741484</v>
      </c>
      <c r="D22" s="74">
        <v>7.3162938669999997</v>
      </c>
      <c r="E22" s="74">
        <v>94.176593565000005</v>
      </c>
      <c r="F22" s="74">
        <v>6.5291050909999999</v>
      </c>
      <c r="G22" s="74">
        <v>0.83683121599999999</v>
      </c>
      <c r="H22" s="74">
        <v>4.3123847700000004</v>
      </c>
      <c r="I22" s="74">
        <v>2.2054791260000002</v>
      </c>
      <c r="J22" s="74">
        <v>90.527760920999995</v>
      </c>
      <c r="K22" s="74">
        <v>868.56207829599998</v>
      </c>
      <c r="L22" s="74">
        <v>20.898358094999999</v>
      </c>
      <c r="M22" s="74">
        <v>48.807035356999997</v>
      </c>
      <c r="N22" s="74">
        <v>13.220149148000001</v>
      </c>
      <c r="O22" s="74">
        <v>113.798905952</v>
      </c>
      <c r="P22" s="74">
        <v>0.90222152700000002</v>
      </c>
      <c r="Q22" s="74">
        <v>1.0646132020000001</v>
      </c>
      <c r="R22" s="74">
        <v>2.4413310000000001E-3</v>
      </c>
      <c r="S22" s="74">
        <v>2.5510127790000001</v>
      </c>
      <c r="T22" s="74">
        <v>188.289778426</v>
      </c>
      <c r="U22" s="74">
        <v>536.85998900699997</v>
      </c>
      <c r="V22" s="74">
        <v>10430.993240821999</v>
      </c>
      <c r="W22" s="74">
        <v>182.64165138300001</v>
      </c>
      <c r="X22" s="74">
        <v>107.919725398</v>
      </c>
      <c r="Y22" s="74">
        <v>22.35261517</v>
      </c>
      <c r="Z22" s="74">
        <v>9863.8773179420004</v>
      </c>
      <c r="AA22" s="74">
        <v>310.930067705</v>
      </c>
      <c r="AB22" s="74">
        <v>374.29303353199998</v>
      </c>
      <c r="AC22" s="74">
        <v>42.328236560999997</v>
      </c>
      <c r="AD22" s="74">
        <v>980.55090002999998</v>
      </c>
      <c r="AE22" s="74">
        <v>273.230052038</v>
      </c>
      <c r="AF22" s="74">
        <v>21.380816784</v>
      </c>
      <c r="AG22" s="74">
        <v>0.229467914</v>
      </c>
      <c r="AH22" s="74">
        <v>6372.4701563899998</v>
      </c>
      <c r="AI22" s="74">
        <v>25.085575319</v>
      </c>
      <c r="AJ22" s="74">
        <v>12.859082482</v>
      </c>
      <c r="AK22" s="74">
        <v>1.6847520000000001E-3</v>
      </c>
      <c r="AL22" s="74">
        <v>9.1338310880000009</v>
      </c>
      <c r="AM22" s="74">
        <v>2.0327116460000001</v>
      </c>
      <c r="AN22" s="74">
        <v>3.0416834499999998</v>
      </c>
      <c r="AO22" s="74">
        <v>147.457019495</v>
      </c>
      <c r="AP22" s="74">
        <v>39.613421414999998</v>
      </c>
      <c r="AQ22" s="74">
        <v>240.39543408399999</v>
      </c>
      <c r="AR22" s="74">
        <v>5.8495934140000001</v>
      </c>
      <c r="AS22" s="74">
        <v>2.7412075000000001E-2</v>
      </c>
      <c r="AT22" s="74">
        <v>0.16649287700000001</v>
      </c>
      <c r="AU22" s="74">
        <v>42.897746646000002</v>
      </c>
      <c r="AV22" s="74">
        <v>6941.2530238910003</v>
      </c>
      <c r="AW22" s="74">
        <v>28.186361037000001</v>
      </c>
      <c r="AX22" s="74">
        <v>1.062668129</v>
      </c>
      <c r="AY22" s="74">
        <v>3.5743952179999998</v>
      </c>
      <c r="AZ22" s="74">
        <v>2.9788E-5</v>
      </c>
      <c r="BA22" s="74">
        <v>2.3030199999999999E-4</v>
      </c>
      <c r="BB22" s="74">
        <v>6.9026119999999998E-3</v>
      </c>
      <c r="BC22" s="74">
        <v>179.350274453</v>
      </c>
      <c r="BD22" s="74">
        <v>76.585404573000005</v>
      </c>
      <c r="BE22" s="74">
        <v>893.99377872399998</v>
      </c>
      <c r="BF22" s="74">
        <v>1.0692300000000001E-4</v>
      </c>
      <c r="BG22" s="74">
        <v>0</v>
      </c>
      <c r="BH22" s="74">
        <v>0</v>
      </c>
      <c r="BI22" s="74">
        <v>0</v>
      </c>
      <c r="BJ22" s="74">
        <v>0</v>
      </c>
      <c r="BK22" s="74">
        <v>0</v>
      </c>
      <c r="BL22" s="74">
        <v>18345.213788141999</v>
      </c>
      <c r="BM22" s="74">
        <v>0</v>
      </c>
      <c r="BN22" s="74">
        <v>0.555677172</v>
      </c>
      <c r="BO22" s="74">
        <v>0</v>
      </c>
      <c r="BP22" s="74">
        <v>0</v>
      </c>
      <c r="BQ22" s="74">
        <v>0</v>
      </c>
      <c r="BR22" s="74">
        <v>0</v>
      </c>
      <c r="BS22" s="74">
        <v>0</v>
      </c>
      <c r="BT22" s="74">
        <v>0</v>
      </c>
      <c r="BU22" s="74">
        <v>0</v>
      </c>
      <c r="BV22" s="74">
        <v>0</v>
      </c>
      <c r="BW22" s="78">
        <v>575.984040585</v>
      </c>
      <c r="BY22" s="9">
        <f t="shared" si="0"/>
        <v>58581.335889155991</v>
      </c>
    </row>
    <row r="23" spans="1:77">
      <c r="A23" s="72" t="s">
        <v>20</v>
      </c>
      <c r="B23" s="74">
        <v>2.35042E-4</v>
      </c>
      <c r="C23" s="74">
        <v>1.1661216E-2</v>
      </c>
      <c r="D23" s="74">
        <v>4.7954549999999997E-3</v>
      </c>
      <c r="E23" s="74">
        <v>3.5004535000000003E-2</v>
      </c>
      <c r="F23" s="74">
        <v>2.1589309999999998E-3</v>
      </c>
      <c r="G23" s="74">
        <v>1.1277100000000001E-3</v>
      </c>
      <c r="H23" s="74">
        <v>0.21108813400000001</v>
      </c>
      <c r="I23" s="74">
        <v>5.7794000000000003E-5</v>
      </c>
      <c r="J23" s="74">
        <v>2.6141134E-2</v>
      </c>
      <c r="K23" s="74">
        <v>0.167911753</v>
      </c>
      <c r="L23" s="74">
        <v>2.8927549999999999E-3</v>
      </c>
      <c r="M23" s="74">
        <v>2.0586300000000001E-3</v>
      </c>
      <c r="N23" s="74">
        <v>2.9176580000000001E-3</v>
      </c>
      <c r="O23" s="74">
        <v>3.9009299999999999E-3</v>
      </c>
      <c r="P23" s="74">
        <v>2.5907099999999999E-4</v>
      </c>
      <c r="Q23" s="74">
        <v>4.3613700000000002E-4</v>
      </c>
      <c r="R23" s="74">
        <v>1.11913E-4</v>
      </c>
      <c r="S23" s="74">
        <v>8.3176499999999993E-3</v>
      </c>
      <c r="T23" s="74">
        <v>7.4585220000000004E-3</v>
      </c>
      <c r="U23" s="74">
        <v>2.6015384999999999E-2</v>
      </c>
      <c r="V23" s="74">
        <v>118.000730146</v>
      </c>
      <c r="W23" s="74">
        <v>2270.2424101900001</v>
      </c>
      <c r="X23" s="74">
        <v>9.5208619999999997E-3</v>
      </c>
      <c r="Y23" s="74">
        <v>3.1802570000000001E-3</v>
      </c>
      <c r="Z23" s="74">
        <v>1268.3096903799999</v>
      </c>
      <c r="AA23" s="74">
        <v>1205.1712058200001</v>
      </c>
      <c r="AB23" s="74">
        <v>8.4622924000000002E-2</v>
      </c>
      <c r="AC23" s="74">
        <v>4.8046909999999998E-3</v>
      </c>
      <c r="AD23" s="74">
        <v>1.0908813999999999E-2</v>
      </c>
      <c r="AE23" s="74">
        <v>7.6764889999999999E-3</v>
      </c>
      <c r="AF23" s="74">
        <v>2.4141589000000001E-2</v>
      </c>
      <c r="AG23" s="74">
        <v>1.2672236999999999E-2</v>
      </c>
      <c r="AH23" s="74">
        <v>2.5318675650000002</v>
      </c>
      <c r="AI23" s="74">
        <v>4.8758059999999999E-3</v>
      </c>
      <c r="AJ23" s="74">
        <v>2.0984179999999999E-3</v>
      </c>
      <c r="AK23" s="74">
        <v>1.161977E-3</v>
      </c>
      <c r="AL23" s="74">
        <v>2.5754189999999998E-3</v>
      </c>
      <c r="AM23" s="74">
        <v>1.4785550000000001E-3</v>
      </c>
      <c r="AN23" s="74">
        <v>2.0092681000000001E-2</v>
      </c>
      <c r="AO23" s="74">
        <v>1.5659580000000001E-3</v>
      </c>
      <c r="AP23" s="74">
        <v>1.2349967999999999E-2</v>
      </c>
      <c r="AQ23" s="74">
        <v>6.8538260000000004E-2</v>
      </c>
      <c r="AR23" s="74">
        <v>1.1241070000000001E-3</v>
      </c>
      <c r="AS23" s="74">
        <v>7.9800000000000003E-7</v>
      </c>
      <c r="AT23" s="74">
        <v>6.7465600000000004E-4</v>
      </c>
      <c r="AU23" s="74">
        <v>0.34677986100000002</v>
      </c>
      <c r="AV23" s="74">
        <v>959.66112139999996</v>
      </c>
      <c r="AW23" s="74">
        <v>1.299059494</v>
      </c>
      <c r="AX23" s="74">
        <v>0.61941761900000003</v>
      </c>
      <c r="AY23" s="74">
        <v>0.18070952100000001</v>
      </c>
      <c r="AZ23" s="74">
        <v>2.6742659999999998E-3</v>
      </c>
      <c r="BA23" s="74">
        <v>3.4147819999999999E-3</v>
      </c>
      <c r="BB23" s="74">
        <v>1.3665086E-2</v>
      </c>
      <c r="BC23" s="74">
        <v>8.091574E-2</v>
      </c>
      <c r="BD23" s="74">
        <v>97.327741250000003</v>
      </c>
      <c r="BE23" s="74">
        <v>4.1524911680000001</v>
      </c>
      <c r="BF23" s="74">
        <v>1.19206E-4</v>
      </c>
      <c r="BG23" s="74">
        <v>0</v>
      </c>
      <c r="BH23" s="74">
        <v>0</v>
      </c>
      <c r="BI23" s="74">
        <v>0</v>
      </c>
      <c r="BJ23" s="74">
        <v>0</v>
      </c>
      <c r="BK23" s="74">
        <v>0</v>
      </c>
      <c r="BL23" s="74">
        <v>14979.320846000001</v>
      </c>
      <c r="BM23" s="74">
        <v>3.213054498</v>
      </c>
      <c r="BN23" s="74">
        <v>0.62136062199999997</v>
      </c>
      <c r="BO23" s="74">
        <v>0</v>
      </c>
      <c r="BP23" s="74">
        <v>0</v>
      </c>
      <c r="BQ23" s="74">
        <v>0</v>
      </c>
      <c r="BR23" s="74">
        <v>0</v>
      </c>
      <c r="BS23" s="74">
        <v>0</v>
      </c>
      <c r="BT23" s="74">
        <v>0</v>
      </c>
      <c r="BU23" s="74">
        <v>0</v>
      </c>
      <c r="BV23" s="74">
        <v>0</v>
      </c>
      <c r="BW23" s="78">
        <v>270.41955933999998</v>
      </c>
      <c r="BY23" s="9">
        <f t="shared" si="0"/>
        <v>21182.307448774998</v>
      </c>
    </row>
    <row r="24" spans="1:77">
      <c r="A24" s="72" t="s">
        <v>21</v>
      </c>
      <c r="B24" s="74">
        <v>55.376108537999997</v>
      </c>
      <c r="C24" s="74">
        <v>27.818948091999999</v>
      </c>
      <c r="D24" s="74">
        <v>26.523614330000001</v>
      </c>
      <c r="E24" s="74">
        <v>341.40523088999998</v>
      </c>
      <c r="F24" s="74">
        <v>23.457390476</v>
      </c>
      <c r="G24" s="74">
        <v>3.0246088370000002</v>
      </c>
      <c r="H24" s="74">
        <v>15.329131290999999</v>
      </c>
      <c r="I24" s="74">
        <v>7.9887408080000002</v>
      </c>
      <c r="J24" s="74">
        <v>254.056251828</v>
      </c>
      <c r="K24" s="74">
        <v>2421.218209785</v>
      </c>
      <c r="L24" s="74">
        <v>58.296401973000002</v>
      </c>
      <c r="M24" s="74">
        <v>136.46892761699999</v>
      </c>
      <c r="N24" s="74">
        <v>0.35519647700000001</v>
      </c>
      <c r="O24" s="74">
        <v>182.54408063100001</v>
      </c>
      <c r="P24" s="74">
        <v>8.2330000000000006E-5</v>
      </c>
      <c r="Q24" s="74">
        <v>9.2917999999999994E-5</v>
      </c>
      <c r="R24" s="74">
        <v>1.08044E-4</v>
      </c>
      <c r="S24" s="74">
        <v>5.4341899999999996E-4</v>
      </c>
      <c r="T24" s="74">
        <v>2.6424595279999998</v>
      </c>
      <c r="U24" s="74">
        <v>7.5765935280000001</v>
      </c>
      <c r="V24" s="74">
        <v>103.635764223</v>
      </c>
      <c r="W24" s="74">
        <v>3.841743803</v>
      </c>
      <c r="X24" s="74">
        <v>156.26680438599999</v>
      </c>
      <c r="Y24" s="74">
        <v>11.945846563</v>
      </c>
      <c r="Z24" s="74">
        <v>4180.8267872919996</v>
      </c>
      <c r="AA24" s="74">
        <v>958.91374790899999</v>
      </c>
      <c r="AB24" s="74">
        <v>5.5014918389999998</v>
      </c>
      <c r="AC24" s="74">
        <v>0.280344659</v>
      </c>
      <c r="AD24" s="74">
        <v>5.7999849999999997E-3</v>
      </c>
      <c r="AE24" s="74">
        <v>19.262786780999999</v>
      </c>
      <c r="AF24" s="74">
        <v>22.967949552</v>
      </c>
      <c r="AG24" s="74">
        <v>2.1131700000000001E-4</v>
      </c>
      <c r="AH24" s="74">
        <v>46.153476068000003</v>
      </c>
      <c r="AI24" s="74">
        <v>3.9311670000000002E-3</v>
      </c>
      <c r="AJ24" s="74">
        <v>5.083532E-3</v>
      </c>
      <c r="AK24" s="74">
        <v>7.7106799999999997E-4</v>
      </c>
      <c r="AL24" s="74">
        <v>7.41784E-4</v>
      </c>
      <c r="AM24" s="74">
        <v>5.1394999999999998E-5</v>
      </c>
      <c r="AN24" s="74">
        <v>1.37155E-4</v>
      </c>
      <c r="AO24" s="74">
        <v>1.12432E-4</v>
      </c>
      <c r="AP24" s="74">
        <v>3.5730656E-2</v>
      </c>
      <c r="AQ24" s="74">
        <v>0.124909586</v>
      </c>
      <c r="AR24" s="74">
        <v>2.2158849999999999E-3</v>
      </c>
      <c r="AS24" s="74">
        <v>1.3828E-5</v>
      </c>
      <c r="AT24" s="74">
        <v>2.5342399999999998E-4</v>
      </c>
      <c r="AU24" s="74">
        <v>4.0914019000000003E-2</v>
      </c>
      <c r="AV24" s="74">
        <v>1018.536892436</v>
      </c>
      <c r="AW24" s="74">
        <v>5.1708938609999997</v>
      </c>
      <c r="AX24" s="74">
        <v>0.29184610500000002</v>
      </c>
      <c r="AY24" s="74">
        <v>2.274178934</v>
      </c>
      <c r="AZ24" s="74">
        <v>1.3367000000000001E-4</v>
      </c>
      <c r="BA24" s="74">
        <v>1.454896E-3</v>
      </c>
      <c r="BB24" s="74">
        <v>2.1196969E-2</v>
      </c>
      <c r="BC24" s="74">
        <v>67.334434578</v>
      </c>
      <c r="BD24" s="74">
        <v>50.880367499000002</v>
      </c>
      <c r="BE24" s="74">
        <v>55.589813579999998</v>
      </c>
      <c r="BF24" s="74">
        <v>3.8785999999999998E-5</v>
      </c>
      <c r="BG24" s="74">
        <v>0</v>
      </c>
      <c r="BH24" s="74">
        <v>0</v>
      </c>
      <c r="BI24" s="74">
        <v>0</v>
      </c>
      <c r="BJ24" s="74">
        <v>0</v>
      </c>
      <c r="BK24" s="74">
        <v>0</v>
      </c>
      <c r="BL24" s="74">
        <v>5055.8110856200001</v>
      </c>
      <c r="BM24" s="74">
        <v>0</v>
      </c>
      <c r="BN24" s="74">
        <v>0</v>
      </c>
      <c r="BO24" s="74">
        <v>0</v>
      </c>
      <c r="BP24" s="74">
        <v>0</v>
      </c>
      <c r="BQ24" s="74">
        <v>0</v>
      </c>
      <c r="BR24" s="74">
        <v>0</v>
      </c>
      <c r="BS24" s="74">
        <v>0</v>
      </c>
      <c r="BT24" s="74">
        <v>0</v>
      </c>
      <c r="BU24" s="74">
        <v>0</v>
      </c>
      <c r="BV24" s="74">
        <v>0</v>
      </c>
      <c r="BW24" s="78">
        <v>317.24845172900001</v>
      </c>
      <c r="BY24" s="9">
        <f t="shared" si="0"/>
        <v>15647.061130311004</v>
      </c>
    </row>
    <row r="25" spans="1:77">
      <c r="A25" s="72" t="s">
        <v>22</v>
      </c>
      <c r="B25" s="74">
        <v>2.7989732999999999E-2</v>
      </c>
      <c r="C25" s="74">
        <v>1.4196823000000001E-2</v>
      </c>
      <c r="D25" s="74">
        <v>1.3420535000000001E-2</v>
      </c>
      <c r="E25" s="74">
        <v>0.73309577000000004</v>
      </c>
      <c r="F25" s="74">
        <v>1.2028344999999999E-2</v>
      </c>
      <c r="G25" s="74">
        <v>1.5655809999999999E-3</v>
      </c>
      <c r="H25" s="74">
        <v>8.0867779999999993E-3</v>
      </c>
      <c r="I25" s="74">
        <v>4.1271340000000002E-3</v>
      </c>
      <c r="J25" s="74">
        <v>0.78043841400000002</v>
      </c>
      <c r="K25" s="74">
        <v>0.95670755399999996</v>
      </c>
      <c r="L25" s="74">
        <v>2.0329727999999998E-2</v>
      </c>
      <c r="M25" s="74">
        <v>1.1448846E-2</v>
      </c>
      <c r="N25" s="74">
        <v>1.3650822E-2</v>
      </c>
      <c r="O25" s="74">
        <v>1.0380782999999999E-2</v>
      </c>
      <c r="P25" s="74">
        <v>3.0976000000000003E-5</v>
      </c>
      <c r="Q25" s="74">
        <v>1.57598E-4</v>
      </c>
      <c r="R25" s="74">
        <v>1.8369999999999999E-6</v>
      </c>
      <c r="S25" s="74">
        <v>1.014727E-3</v>
      </c>
      <c r="T25" s="74">
        <v>10.130555881999999</v>
      </c>
      <c r="U25" s="74">
        <v>28.890289616</v>
      </c>
      <c r="V25" s="74">
        <v>6.9177969000000006E-2</v>
      </c>
      <c r="W25" s="74">
        <v>314.98946061700002</v>
      </c>
      <c r="X25" s="74">
        <v>7.7940489999999999E-3</v>
      </c>
      <c r="Y25" s="74">
        <v>633.370696415</v>
      </c>
      <c r="Z25" s="74">
        <v>2245.0276382100001</v>
      </c>
      <c r="AA25" s="74">
        <v>2083.970616869</v>
      </c>
      <c r="AB25" s="74">
        <v>5.062563E-3</v>
      </c>
      <c r="AC25" s="74">
        <v>7.3889500000000005E-4</v>
      </c>
      <c r="AD25" s="74">
        <v>5.7625999999999999E-4</v>
      </c>
      <c r="AE25" s="74">
        <v>6.1872999999999995E-5</v>
      </c>
      <c r="AF25" s="74">
        <v>7.0324740000000004E-3</v>
      </c>
      <c r="AG25" s="74">
        <v>1.4303404E-2</v>
      </c>
      <c r="AH25" s="74">
        <v>390.766382561</v>
      </c>
      <c r="AI25" s="74">
        <v>1.2998689999999999E-3</v>
      </c>
      <c r="AJ25" s="74">
        <v>2.1411009999999999E-3</v>
      </c>
      <c r="AK25" s="74">
        <v>1.15189E-4</v>
      </c>
      <c r="AL25" s="74">
        <v>4.1249499999999997E-4</v>
      </c>
      <c r="AM25" s="74">
        <v>0.35483487800000002</v>
      </c>
      <c r="AN25" s="74">
        <v>0.171835765</v>
      </c>
      <c r="AO25" s="74">
        <v>3.7320000000000002E-5</v>
      </c>
      <c r="AP25" s="74">
        <v>1.1856810659999999</v>
      </c>
      <c r="AQ25" s="74">
        <v>7.1451120000000003E-3</v>
      </c>
      <c r="AR25" s="74">
        <v>4.9447680000000004E-3</v>
      </c>
      <c r="AS25" s="74">
        <v>3.9224230000000004E-3</v>
      </c>
      <c r="AT25" s="74">
        <v>6.8204582999999999E-2</v>
      </c>
      <c r="AU25" s="74">
        <v>1.2546496000000001E-2</v>
      </c>
      <c r="AV25" s="74">
        <v>194.09264806600001</v>
      </c>
      <c r="AW25" s="74">
        <v>1.1016340849999999</v>
      </c>
      <c r="AX25" s="74">
        <v>3.1096750999999999E-2</v>
      </c>
      <c r="AY25" s="74">
        <v>5.5594599999999996E-3</v>
      </c>
      <c r="AZ25" s="74">
        <v>1.3702E-5</v>
      </c>
      <c r="BA25" s="74">
        <v>1.392161E-3</v>
      </c>
      <c r="BB25" s="74">
        <v>1.3153181999999999E-2</v>
      </c>
      <c r="BC25" s="74">
        <v>2.3430996999999999E-2</v>
      </c>
      <c r="BD25" s="74">
        <v>3.425321689</v>
      </c>
      <c r="BE25" s="74">
        <v>39.102226817000002</v>
      </c>
      <c r="BF25" s="74">
        <v>1.04384E-4</v>
      </c>
      <c r="BG25" s="74">
        <v>0</v>
      </c>
      <c r="BH25" s="74">
        <v>0</v>
      </c>
      <c r="BI25" s="74">
        <v>0</v>
      </c>
      <c r="BJ25" s="74">
        <v>0</v>
      </c>
      <c r="BK25" s="74">
        <v>0</v>
      </c>
      <c r="BL25" s="74">
        <v>1320.2198708179999</v>
      </c>
      <c r="BM25" s="74">
        <v>0</v>
      </c>
      <c r="BN25" s="74">
        <v>0</v>
      </c>
      <c r="BO25" s="74">
        <v>0</v>
      </c>
      <c r="BP25" s="74">
        <v>0</v>
      </c>
      <c r="BQ25" s="74">
        <v>0</v>
      </c>
      <c r="BR25" s="74">
        <v>0</v>
      </c>
      <c r="BS25" s="74">
        <v>0</v>
      </c>
      <c r="BT25" s="74">
        <v>0</v>
      </c>
      <c r="BU25" s="74">
        <v>0</v>
      </c>
      <c r="BV25" s="74">
        <v>0</v>
      </c>
      <c r="BW25" s="78">
        <v>50.232520512999997</v>
      </c>
      <c r="BY25" s="9">
        <f t="shared" si="0"/>
        <v>7319.9211533310008</v>
      </c>
    </row>
    <row r="26" spans="1:77">
      <c r="A26" s="72" t="s">
        <v>23</v>
      </c>
      <c r="B26" s="74">
        <v>250.41743922000001</v>
      </c>
      <c r="C26" s="74">
        <v>125.88033086199999</v>
      </c>
      <c r="D26" s="74">
        <v>119.918899997</v>
      </c>
      <c r="E26" s="74">
        <v>1543.3783214709999</v>
      </c>
      <c r="F26" s="74">
        <v>106.162413251</v>
      </c>
      <c r="G26" s="74">
        <v>13.700171433</v>
      </c>
      <c r="H26" s="74">
        <v>69.635353201000001</v>
      </c>
      <c r="I26" s="74">
        <v>36.115728306999998</v>
      </c>
      <c r="J26" s="74">
        <v>1068.84901909</v>
      </c>
      <c r="K26" s="74">
        <v>41720.027719999998</v>
      </c>
      <c r="L26" s="74">
        <v>1050.052672344</v>
      </c>
      <c r="M26" s="74">
        <v>249.36568986899999</v>
      </c>
      <c r="N26" s="74">
        <v>5.6009760929999999</v>
      </c>
      <c r="O26" s="74">
        <v>6099.034926759</v>
      </c>
      <c r="P26" s="74">
        <v>7.8947689999999994E-3</v>
      </c>
      <c r="Q26" s="74">
        <v>6.4824599999999998E-3</v>
      </c>
      <c r="R26" s="74">
        <v>1.0761270000000001E-3</v>
      </c>
      <c r="S26" s="74">
        <v>6.7141748000000001E-2</v>
      </c>
      <c r="T26" s="74">
        <v>524.70418299999994</v>
      </c>
      <c r="U26" s="74">
        <v>1502.4221797299999</v>
      </c>
      <c r="V26" s="74">
        <v>666.74724512700004</v>
      </c>
      <c r="W26" s="74">
        <v>844.17520109999998</v>
      </c>
      <c r="X26" s="74">
        <v>396.18783436899997</v>
      </c>
      <c r="Y26" s="74">
        <v>75.972886591000005</v>
      </c>
      <c r="Z26" s="74">
        <v>33618.777620300003</v>
      </c>
      <c r="AA26" s="74">
        <v>4547.1228160849996</v>
      </c>
      <c r="AB26" s="74">
        <v>208.66288862499999</v>
      </c>
      <c r="AC26" s="74">
        <v>0.611784086</v>
      </c>
      <c r="AD26" s="74">
        <v>0.13998405799999999</v>
      </c>
      <c r="AE26" s="74">
        <v>43.241206720000001</v>
      </c>
      <c r="AF26" s="74">
        <v>54.328046448000002</v>
      </c>
      <c r="AG26" s="74">
        <v>1.2933668000000001E-2</v>
      </c>
      <c r="AH26" s="74">
        <v>1776.5001963</v>
      </c>
      <c r="AI26" s="74">
        <v>1.503016323</v>
      </c>
      <c r="AJ26" s="74">
        <v>0.50668506800000002</v>
      </c>
      <c r="AK26" s="74">
        <v>3.0252385E-2</v>
      </c>
      <c r="AL26" s="74">
        <v>2.3352947999999998E-2</v>
      </c>
      <c r="AM26" s="74">
        <v>4.4664450000000003E-3</v>
      </c>
      <c r="AN26" s="74">
        <v>4.5673559999999998E-3</v>
      </c>
      <c r="AO26" s="74">
        <v>2.2454466999999999E-2</v>
      </c>
      <c r="AP26" s="74">
        <v>0.16851571700000001</v>
      </c>
      <c r="AQ26" s="74">
        <v>674.287743127</v>
      </c>
      <c r="AR26" s="74">
        <v>0.102307245</v>
      </c>
      <c r="AS26" s="74">
        <v>4.9330999999999999E-5</v>
      </c>
      <c r="AT26" s="74">
        <v>0.149417776</v>
      </c>
      <c r="AU26" s="74">
        <v>2.1150090389999998</v>
      </c>
      <c r="AV26" s="74">
        <v>22355.736948000002</v>
      </c>
      <c r="AW26" s="74">
        <v>592.15835425</v>
      </c>
      <c r="AX26" s="74">
        <v>175.59423511400001</v>
      </c>
      <c r="AY26" s="74">
        <v>583.93552752999994</v>
      </c>
      <c r="AZ26" s="74">
        <v>2.8791310000000001E-3</v>
      </c>
      <c r="BA26" s="74">
        <v>1.5633931E-2</v>
      </c>
      <c r="BB26" s="74">
        <v>5.0399630000000001E-2</v>
      </c>
      <c r="BC26" s="74">
        <v>1399.2973604700001</v>
      </c>
      <c r="BD26" s="74">
        <v>1038.1813038289999</v>
      </c>
      <c r="BE26" s="74">
        <v>1514.4924352999999</v>
      </c>
      <c r="BF26" s="74">
        <v>7.5549199999999997E-4</v>
      </c>
      <c r="BG26" s="74">
        <v>0</v>
      </c>
      <c r="BH26" s="74">
        <v>0</v>
      </c>
      <c r="BI26" s="74">
        <v>0</v>
      </c>
      <c r="BJ26" s="74">
        <v>0</v>
      </c>
      <c r="BK26" s="74">
        <v>0</v>
      </c>
      <c r="BL26" s="74">
        <v>105785.01535</v>
      </c>
      <c r="BM26" s="74">
        <v>3.4684584530000002</v>
      </c>
      <c r="BN26" s="74">
        <v>9.8722936360000002</v>
      </c>
      <c r="BO26" s="74">
        <v>0</v>
      </c>
      <c r="BP26" s="74">
        <v>0</v>
      </c>
      <c r="BQ26" s="74">
        <v>0</v>
      </c>
      <c r="BR26" s="74">
        <v>0</v>
      </c>
      <c r="BS26" s="74">
        <v>0</v>
      </c>
      <c r="BT26" s="74">
        <v>0</v>
      </c>
      <c r="BU26" s="74">
        <v>0</v>
      </c>
      <c r="BV26" s="74">
        <v>0</v>
      </c>
      <c r="BW26" s="78">
        <v>20093.14625419</v>
      </c>
      <c r="BY26" s="12">
        <f t="shared" si="0"/>
        <v>250947.715289391</v>
      </c>
    </row>
    <row r="27" spans="1:77">
      <c r="A27" s="72" t="s">
        <v>24</v>
      </c>
      <c r="B27" s="74">
        <v>2.8614129130000001</v>
      </c>
      <c r="C27" s="74">
        <v>1.4412390580000001</v>
      </c>
      <c r="D27" s="74">
        <v>1.3718740330000001</v>
      </c>
      <c r="E27" s="74">
        <v>17.651697075000001</v>
      </c>
      <c r="F27" s="74">
        <v>1.212549154</v>
      </c>
      <c r="G27" s="74">
        <v>0.15673819</v>
      </c>
      <c r="H27" s="74">
        <v>0.79709776600000004</v>
      </c>
      <c r="I27" s="74">
        <v>0.41287769200000002</v>
      </c>
      <c r="J27" s="74">
        <v>1.4857054810000001</v>
      </c>
      <c r="K27" s="74">
        <v>14.168183272</v>
      </c>
      <c r="L27" s="74">
        <v>0.34111463600000003</v>
      </c>
      <c r="M27" s="74">
        <v>0.80390737400000001</v>
      </c>
      <c r="N27" s="74">
        <v>5.0998953199999999</v>
      </c>
      <c r="O27" s="74">
        <v>3.548710212</v>
      </c>
      <c r="P27" s="74">
        <v>160.038388298</v>
      </c>
      <c r="Q27" s="74">
        <v>193.55448855399999</v>
      </c>
      <c r="R27" s="74">
        <v>1.7390924729999999</v>
      </c>
      <c r="S27" s="74">
        <v>339.37318022300002</v>
      </c>
      <c r="T27" s="74">
        <v>33.925671141999999</v>
      </c>
      <c r="U27" s="74">
        <v>97.040096034000001</v>
      </c>
      <c r="V27" s="74">
        <v>98.381333057000006</v>
      </c>
      <c r="W27" s="74">
        <v>75.484356500000004</v>
      </c>
      <c r="X27" s="74">
        <v>25.517381870000001</v>
      </c>
      <c r="Y27" s="74">
        <v>17.671253727</v>
      </c>
      <c r="Z27" s="74">
        <v>657.30226420099996</v>
      </c>
      <c r="AA27" s="74">
        <v>6610.4556302279998</v>
      </c>
      <c r="AB27" s="74">
        <v>1466.5768864490001</v>
      </c>
      <c r="AC27" s="74">
        <v>409.33997043699998</v>
      </c>
      <c r="AD27" s="74">
        <v>324.98665873900001</v>
      </c>
      <c r="AE27" s="74">
        <v>438.38526814800002</v>
      </c>
      <c r="AF27" s="74">
        <v>416.43217623499999</v>
      </c>
      <c r="AG27" s="74">
        <v>542.48702207099996</v>
      </c>
      <c r="AH27" s="74">
        <v>3189.1264778740001</v>
      </c>
      <c r="AI27" s="74">
        <v>974.98348734700005</v>
      </c>
      <c r="AJ27" s="74">
        <v>1345.8426866939999</v>
      </c>
      <c r="AK27" s="74">
        <v>826.32805807399996</v>
      </c>
      <c r="AL27" s="74">
        <v>630.87198214099999</v>
      </c>
      <c r="AM27" s="74">
        <v>726.09751581199998</v>
      </c>
      <c r="AN27" s="74">
        <v>270.93000639100001</v>
      </c>
      <c r="AO27" s="74">
        <v>1380.7880142659999</v>
      </c>
      <c r="AP27" s="74">
        <v>2634.0168638230002</v>
      </c>
      <c r="AQ27" s="74">
        <v>446.85779494399998</v>
      </c>
      <c r="AR27" s="74">
        <v>1052.656550298</v>
      </c>
      <c r="AS27" s="74">
        <v>4.3325246249999996</v>
      </c>
      <c r="AT27" s="74">
        <v>39.302005338000001</v>
      </c>
      <c r="AU27" s="74">
        <v>2889.5659181189999</v>
      </c>
      <c r="AV27" s="74">
        <v>15256.610028999999</v>
      </c>
      <c r="AW27" s="74">
        <v>699.81787947500004</v>
      </c>
      <c r="AX27" s="74">
        <v>780.41137454</v>
      </c>
      <c r="AY27" s="74">
        <v>220.89709640000001</v>
      </c>
      <c r="AZ27" s="74">
        <v>171.17599874999999</v>
      </c>
      <c r="BA27" s="74">
        <v>339.33924161300001</v>
      </c>
      <c r="BB27" s="74">
        <v>99.597681082999998</v>
      </c>
      <c r="BC27" s="74">
        <v>1057.6217641650001</v>
      </c>
      <c r="BD27" s="74">
        <v>3692.47216626</v>
      </c>
      <c r="BE27" s="74">
        <v>2168.590653703</v>
      </c>
      <c r="BF27" s="74">
        <v>228.66913215</v>
      </c>
      <c r="BG27" s="74">
        <v>0</v>
      </c>
      <c r="BH27" s="74">
        <v>0</v>
      </c>
      <c r="BI27" s="74">
        <v>0</v>
      </c>
      <c r="BJ27" s="74">
        <v>0</v>
      </c>
      <c r="BK27" s="74">
        <v>0</v>
      </c>
      <c r="BL27" s="74">
        <v>34694.012719999999</v>
      </c>
      <c r="BM27" s="74">
        <v>1.861049299</v>
      </c>
      <c r="BN27" s="74">
        <v>3.3460179779999999</v>
      </c>
      <c r="BO27" s="74">
        <v>0</v>
      </c>
      <c r="BP27" s="74">
        <v>0</v>
      </c>
      <c r="BQ27" s="74">
        <v>0</v>
      </c>
      <c r="BR27" s="74">
        <v>0</v>
      </c>
      <c r="BS27" s="74">
        <v>0</v>
      </c>
      <c r="BT27" s="74">
        <v>0</v>
      </c>
      <c r="BU27" s="74">
        <v>0</v>
      </c>
      <c r="BV27" s="74">
        <v>0</v>
      </c>
      <c r="BW27" s="78">
        <v>1143.0894184610002</v>
      </c>
      <c r="BY27" s="12">
        <f t="shared" si="0"/>
        <v>88929.256229184975</v>
      </c>
    </row>
    <row r="28" spans="1:77">
      <c r="A28" s="72" t="s">
        <v>25</v>
      </c>
      <c r="B28" s="74">
        <v>5.5989551439999996</v>
      </c>
      <c r="C28" s="74">
        <v>5.3670045550000003</v>
      </c>
      <c r="D28" s="74">
        <v>3.8136772790000002</v>
      </c>
      <c r="E28" s="74">
        <v>36.343971504999999</v>
      </c>
      <c r="F28" s="74">
        <v>2.5711624820000001</v>
      </c>
      <c r="G28" s="74">
        <v>0.414246742</v>
      </c>
      <c r="H28" s="74">
        <v>3.8874532639999999</v>
      </c>
      <c r="I28" s="74">
        <v>0.40975450099999999</v>
      </c>
      <c r="J28" s="74">
        <v>0.66504070400000004</v>
      </c>
      <c r="K28" s="74">
        <v>7.8382709750000004</v>
      </c>
      <c r="L28" s="74">
        <v>0.142729678</v>
      </c>
      <c r="M28" s="74">
        <v>0.767985323</v>
      </c>
      <c r="N28" s="74">
        <v>12.176008905</v>
      </c>
      <c r="O28" s="74">
        <v>241.27552092900001</v>
      </c>
      <c r="P28" s="74">
        <v>27.981449207000001</v>
      </c>
      <c r="Q28" s="74">
        <v>103.883250555</v>
      </c>
      <c r="R28" s="74">
        <v>0.584527291</v>
      </c>
      <c r="S28" s="74">
        <v>323.06036106099998</v>
      </c>
      <c r="T28" s="74">
        <v>2.226773267</v>
      </c>
      <c r="U28" s="74">
        <v>2.7827734249999998</v>
      </c>
      <c r="V28" s="74">
        <v>33.979808634000001</v>
      </c>
      <c r="W28" s="74">
        <v>7.0946378499999998</v>
      </c>
      <c r="X28" s="74">
        <v>14.038190741999999</v>
      </c>
      <c r="Y28" s="74">
        <v>7.4072793089999998</v>
      </c>
      <c r="Z28" s="74">
        <v>281.35532710000001</v>
      </c>
      <c r="AA28" s="74">
        <v>82.567966049000006</v>
      </c>
      <c r="AB28" s="74">
        <v>138696.31534999999</v>
      </c>
      <c r="AC28" s="74">
        <v>82435.128190000003</v>
      </c>
      <c r="AD28" s="74">
        <v>7501.7603359479999</v>
      </c>
      <c r="AE28" s="74">
        <v>2075.9346878299998</v>
      </c>
      <c r="AF28" s="74">
        <v>2088.0694178190001</v>
      </c>
      <c r="AG28" s="74">
        <v>31.708971793</v>
      </c>
      <c r="AH28" s="74">
        <v>8770.4917213400004</v>
      </c>
      <c r="AI28" s="74">
        <v>1560.6306674919999</v>
      </c>
      <c r="AJ28" s="74">
        <v>18.463394363999999</v>
      </c>
      <c r="AK28" s="74">
        <v>91.117617969999998</v>
      </c>
      <c r="AL28" s="74">
        <v>472.59684993299999</v>
      </c>
      <c r="AM28" s="74">
        <v>764.41140190900001</v>
      </c>
      <c r="AN28" s="74">
        <v>149.39007328599999</v>
      </c>
      <c r="AO28" s="74">
        <v>736.87084862799998</v>
      </c>
      <c r="AP28" s="74">
        <v>2711.4702428380001</v>
      </c>
      <c r="AQ28" s="74">
        <v>13657.775112380001</v>
      </c>
      <c r="AR28" s="74">
        <v>21.406660245000001</v>
      </c>
      <c r="AS28" s="74">
        <v>0.40931303200000002</v>
      </c>
      <c r="AT28" s="74">
        <v>7.6688972370000004</v>
      </c>
      <c r="AU28" s="74">
        <v>696.19471928999997</v>
      </c>
      <c r="AV28" s="74">
        <v>1863.0123477</v>
      </c>
      <c r="AW28" s="74">
        <v>269.4066699</v>
      </c>
      <c r="AX28" s="74">
        <v>133.01799321999999</v>
      </c>
      <c r="AY28" s="74">
        <v>147.17332128999999</v>
      </c>
      <c r="AZ28" s="74">
        <v>17.448545245999998</v>
      </c>
      <c r="BA28" s="74">
        <v>22.661810750000001</v>
      </c>
      <c r="BB28" s="74">
        <v>14.369554779</v>
      </c>
      <c r="BC28" s="74">
        <v>1978.2837898</v>
      </c>
      <c r="BD28" s="74">
        <v>1775.1381616000001</v>
      </c>
      <c r="BE28" s="74">
        <v>2538.28535895</v>
      </c>
      <c r="BF28" s="74">
        <v>94.279210359000004</v>
      </c>
      <c r="BG28" s="74">
        <v>0</v>
      </c>
      <c r="BH28" s="74">
        <v>0</v>
      </c>
      <c r="BI28" s="74">
        <v>0</v>
      </c>
      <c r="BJ28" s="74">
        <v>0</v>
      </c>
      <c r="BK28" s="74">
        <v>0</v>
      </c>
      <c r="BL28" s="74">
        <v>14416.949393000001</v>
      </c>
      <c r="BM28" s="74">
        <v>14.454451172000001</v>
      </c>
      <c r="BN28" s="74">
        <v>28.204011928</v>
      </c>
      <c r="BO28" s="74">
        <v>0</v>
      </c>
      <c r="BP28" s="74">
        <v>0</v>
      </c>
      <c r="BQ28" s="74">
        <v>0</v>
      </c>
      <c r="BR28" s="74">
        <v>0</v>
      </c>
      <c r="BS28" s="74">
        <v>0</v>
      </c>
      <c r="BT28" s="74">
        <v>0</v>
      </c>
      <c r="BU28" s="74">
        <v>0</v>
      </c>
      <c r="BV28" s="74">
        <v>0</v>
      </c>
      <c r="BW28" s="78">
        <v>74344.832332243008</v>
      </c>
      <c r="BY28" s="12">
        <f t="shared" si="0"/>
        <v>361353.56555174687</v>
      </c>
    </row>
    <row r="29" spans="1:77">
      <c r="A29" s="72" t="s">
        <v>26</v>
      </c>
      <c r="B29" s="74">
        <v>0.19416538999999999</v>
      </c>
      <c r="C29" s="74">
        <v>0.16156901800000001</v>
      </c>
      <c r="D29" s="74">
        <v>0.111325124</v>
      </c>
      <c r="E29" s="74">
        <v>1.1984818800000001</v>
      </c>
      <c r="F29" s="74">
        <v>7.5822748999999995E-2</v>
      </c>
      <c r="G29" s="74">
        <v>1.2461317E-2</v>
      </c>
      <c r="H29" s="74">
        <v>0.114034686</v>
      </c>
      <c r="I29" s="74">
        <v>1.4095765999999999E-2</v>
      </c>
      <c r="J29" s="74">
        <v>0.110434834</v>
      </c>
      <c r="K29" s="74">
        <v>1.3433816359999999</v>
      </c>
      <c r="L29" s="74">
        <v>2.4164371E-2</v>
      </c>
      <c r="M29" s="74">
        <v>0.12631594600000001</v>
      </c>
      <c r="N29" s="74">
        <v>17.992304386000001</v>
      </c>
      <c r="O29" s="74">
        <v>0.38399003500000001</v>
      </c>
      <c r="P29" s="74">
        <v>354.15851002099998</v>
      </c>
      <c r="Q29" s="74">
        <v>402.09934274400001</v>
      </c>
      <c r="R29" s="74">
        <v>3.6779693189999998</v>
      </c>
      <c r="S29" s="74">
        <v>629.80913161700005</v>
      </c>
      <c r="T29" s="74">
        <v>7.0582949849999999</v>
      </c>
      <c r="U29" s="74">
        <v>9.0946300900000008</v>
      </c>
      <c r="V29" s="74">
        <v>12.345592547000001</v>
      </c>
      <c r="W29" s="74">
        <v>18.657621929000001</v>
      </c>
      <c r="X29" s="74">
        <v>8.8868495870000004</v>
      </c>
      <c r="Y29" s="74">
        <v>5.0122721690000001</v>
      </c>
      <c r="Z29" s="74">
        <v>204.75539029000001</v>
      </c>
      <c r="AA29" s="74">
        <v>305.75016803199998</v>
      </c>
      <c r="AB29" s="74">
        <v>1643.3179332</v>
      </c>
      <c r="AC29" s="74">
        <v>4202.1730610000004</v>
      </c>
      <c r="AD29" s="74">
        <v>1303.2072588630001</v>
      </c>
      <c r="AE29" s="74">
        <v>340.87577023900002</v>
      </c>
      <c r="AF29" s="74">
        <v>215.37551639</v>
      </c>
      <c r="AG29" s="74">
        <v>54.900644325999998</v>
      </c>
      <c r="AH29" s="74">
        <v>1158.05224795</v>
      </c>
      <c r="AI29" s="74">
        <v>833.75294723100001</v>
      </c>
      <c r="AJ29" s="74">
        <v>1085.8388736530001</v>
      </c>
      <c r="AK29" s="74">
        <v>573.50665749999996</v>
      </c>
      <c r="AL29" s="74">
        <v>663.81582857000001</v>
      </c>
      <c r="AM29" s="74">
        <v>481.30454946399999</v>
      </c>
      <c r="AN29" s="74">
        <v>207.00567528299999</v>
      </c>
      <c r="AO29" s="74">
        <v>713.05172721999998</v>
      </c>
      <c r="AP29" s="74">
        <v>1556.1122237</v>
      </c>
      <c r="AQ29" s="74">
        <v>420.86321392000002</v>
      </c>
      <c r="AR29" s="74">
        <v>1282.201819443</v>
      </c>
      <c r="AS29" s="74">
        <v>14.667414319000001</v>
      </c>
      <c r="AT29" s="74">
        <v>83.802674288999995</v>
      </c>
      <c r="AU29" s="74">
        <v>2961.9538639319999</v>
      </c>
      <c r="AV29" s="74">
        <v>4239.6030929999997</v>
      </c>
      <c r="AW29" s="74">
        <v>1660.1786365999999</v>
      </c>
      <c r="AX29" s="74">
        <v>819.33858974999998</v>
      </c>
      <c r="AY29" s="74">
        <v>228.28714557999999</v>
      </c>
      <c r="AZ29" s="74">
        <v>236.18252469399999</v>
      </c>
      <c r="BA29" s="74">
        <v>314.21656173000002</v>
      </c>
      <c r="BB29" s="74">
        <v>199.711694618</v>
      </c>
      <c r="BC29" s="74">
        <v>1840.75986061</v>
      </c>
      <c r="BD29" s="74">
        <v>1666.0001737800001</v>
      </c>
      <c r="BE29" s="74">
        <v>4481.0080657999997</v>
      </c>
      <c r="BF29" s="74">
        <v>393.93016466199998</v>
      </c>
      <c r="BG29" s="74">
        <v>0</v>
      </c>
      <c r="BH29" s="74">
        <v>0</v>
      </c>
      <c r="BI29" s="74">
        <v>0</v>
      </c>
      <c r="BJ29" s="74">
        <v>0</v>
      </c>
      <c r="BK29" s="74">
        <v>0</v>
      </c>
      <c r="BL29" s="74">
        <v>53019.779090000004</v>
      </c>
      <c r="BM29" s="74">
        <v>1.986134625</v>
      </c>
      <c r="BN29" s="74">
        <v>6.2912511039999996</v>
      </c>
      <c r="BO29" s="74">
        <v>0</v>
      </c>
      <c r="BP29" s="74">
        <v>0</v>
      </c>
      <c r="BQ29" s="74">
        <v>0</v>
      </c>
      <c r="BR29" s="74">
        <v>0</v>
      </c>
      <c r="BS29" s="74">
        <v>0</v>
      </c>
      <c r="BT29" s="74">
        <v>0</v>
      </c>
      <c r="BU29" s="74">
        <v>0</v>
      </c>
      <c r="BV29" s="74">
        <v>0</v>
      </c>
      <c r="BW29" s="78">
        <v>86590.879773502995</v>
      </c>
      <c r="BY29" s="12">
        <f t="shared" si="0"/>
        <v>177477.100981016</v>
      </c>
    </row>
    <row r="30" spans="1:77">
      <c r="A30" s="72" t="s">
        <v>27</v>
      </c>
      <c r="B30" s="74">
        <v>0.412075951</v>
      </c>
      <c r="C30" s="74">
        <v>0.38935239399999999</v>
      </c>
      <c r="D30" s="74">
        <v>0.27542550799999999</v>
      </c>
      <c r="E30" s="74">
        <v>2.6585564650000002</v>
      </c>
      <c r="F30" s="74">
        <v>0.190539597</v>
      </c>
      <c r="G30" s="74">
        <v>3.0787873E-2</v>
      </c>
      <c r="H30" s="74">
        <v>0.287657037</v>
      </c>
      <c r="I30" s="74">
        <v>2.9059081E-2</v>
      </c>
      <c r="J30" s="74">
        <v>1.696884219</v>
      </c>
      <c r="K30" s="74">
        <v>19.954919537999999</v>
      </c>
      <c r="L30" s="74">
        <v>0.36219089700000001</v>
      </c>
      <c r="M30" s="74">
        <v>2.0256094830000002</v>
      </c>
      <c r="N30" s="74">
        <v>4.4882369329999996</v>
      </c>
      <c r="O30" s="74">
        <v>0.39987141999999998</v>
      </c>
      <c r="P30" s="74">
        <v>2.0099653040000001</v>
      </c>
      <c r="Q30" s="74">
        <v>19.804581869</v>
      </c>
      <c r="R30" s="74">
        <v>0.202298108</v>
      </c>
      <c r="S30" s="74">
        <v>5.0561573600000003</v>
      </c>
      <c r="T30" s="74">
        <v>4.5609006880000003</v>
      </c>
      <c r="U30" s="74">
        <v>5.6642963970000002</v>
      </c>
      <c r="V30" s="74">
        <v>0.50788425199999998</v>
      </c>
      <c r="W30" s="74">
        <v>0.25490266499999997</v>
      </c>
      <c r="X30" s="74">
        <v>2.27381E-4</v>
      </c>
      <c r="Y30" s="74">
        <v>3.46833E-4</v>
      </c>
      <c r="Z30" s="74">
        <v>2.3486269559999999</v>
      </c>
      <c r="AA30" s="74">
        <v>0.97273126099999996</v>
      </c>
      <c r="AB30" s="74">
        <v>3156.6985041319999</v>
      </c>
      <c r="AC30" s="74">
        <v>6172.1925297839998</v>
      </c>
      <c r="AD30" s="74">
        <v>32640.704639200001</v>
      </c>
      <c r="AE30" s="74">
        <v>2802.5389858610001</v>
      </c>
      <c r="AF30" s="74">
        <v>120.949620381</v>
      </c>
      <c r="AG30" s="74">
        <v>0.243069018</v>
      </c>
      <c r="AH30" s="74">
        <v>597.96392443599996</v>
      </c>
      <c r="AI30" s="74">
        <v>17.52691231</v>
      </c>
      <c r="AJ30" s="74">
        <v>0.16916046800000001</v>
      </c>
      <c r="AK30" s="74">
        <v>5.993768E-3</v>
      </c>
      <c r="AL30" s="74">
        <v>9.0979933390000003</v>
      </c>
      <c r="AM30" s="74">
        <v>3081.5061478269999</v>
      </c>
      <c r="AN30" s="74">
        <v>13.708594173</v>
      </c>
      <c r="AO30" s="74">
        <v>136.29578397099999</v>
      </c>
      <c r="AP30" s="74">
        <v>360.98799746100002</v>
      </c>
      <c r="AQ30" s="74">
        <v>2289.445102744</v>
      </c>
      <c r="AR30" s="74">
        <v>0.20639878</v>
      </c>
      <c r="AS30" s="74">
        <v>5.119696E-3</v>
      </c>
      <c r="AT30" s="74">
        <v>3.8090872999999997E-2</v>
      </c>
      <c r="AU30" s="74">
        <v>33.287097539999998</v>
      </c>
      <c r="AV30" s="74">
        <v>20.093283354</v>
      </c>
      <c r="AW30" s="74">
        <v>15.339934777</v>
      </c>
      <c r="AX30" s="74">
        <v>6.721069569</v>
      </c>
      <c r="AY30" s="74">
        <v>1.635776814</v>
      </c>
      <c r="AZ30" s="74">
        <v>16.732306175000002</v>
      </c>
      <c r="BA30" s="74">
        <v>1.1744450630000001</v>
      </c>
      <c r="BB30" s="74">
        <v>3.1314768559999999</v>
      </c>
      <c r="BC30" s="74">
        <v>148.30154593500001</v>
      </c>
      <c r="BD30" s="74">
        <v>139.266778397</v>
      </c>
      <c r="BE30" s="74">
        <v>759.38016644499999</v>
      </c>
      <c r="BF30" s="74">
        <v>8.5066227770000005</v>
      </c>
      <c r="BG30" s="74">
        <v>0</v>
      </c>
      <c r="BH30" s="74">
        <v>0</v>
      </c>
      <c r="BI30" s="74">
        <v>0</v>
      </c>
      <c r="BJ30" s="74">
        <v>0</v>
      </c>
      <c r="BK30" s="74">
        <v>0</v>
      </c>
      <c r="BL30" s="74">
        <v>22901.308836</v>
      </c>
      <c r="BM30" s="74">
        <v>0</v>
      </c>
      <c r="BN30" s="74">
        <v>4.5236984219999998</v>
      </c>
      <c r="BO30" s="74">
        <v>0</v>
      </c>
      <c r="BP30" s="74">
        <v>0</v>
      </c>
      <c r="BQ30" s="74">
        <v>0</v>
      </c>
      <c r="BR30" s="74">
        <v>0</v>
      </c>
      <c r="BS30" s="74">
        <v>0</v>
      </c>
      <c r="BT30" s="74">
        <v>0</v>
      </c>
      <c r="BU30" s="74">
        <v>0</v>
      </c>
      <c r="BV30" s="74">
        <v>0</v>
      </c>
      <c r="BW30" s="78">
        <v>48335.894124972998</v>
      </c>
      <c r="BY30" s="12">
        <f t="shared" si="0"/>
        <v>123870.16581678898</v>
      </c>
    </row>
    <row r="31" spans="1:77">
      <c r="A31" s="72" t="s">
        <v>28</v>
      </c>
      <c r="B31" s="74">
        <v>19.581219622999999</v>
      </c>
      <c r="C31" s="74">
        <v>19.215665973</v>
      </c>
      <c r="D31" s="74">
        <v>13.490730735</v>
      </c>
      <c r="E31" s="74">
        <v>133.26377109699999</v>
      </c>
      <c r="F31" s="74">
        <v>9.3413246759999993</v>
      </c>
      <c r="G31" s="74">
        <v>1.4973535259999999</v>
      </c>
      <c r="H31" s="74">
        <v>14.038160270000001</v>
      </c>
      <c r="I31" s="74">
        <v>1.4386961840000001</v>
      </c>
      <c r="J31" s="74">
        <v>6.2943268469999998</v>
      </c>
      <c r="K31" s="74">
        <v>75.096423100999999</v>
      </c>
      <c r="L31" s="74">
        <v>1.357356395</v>
      </c>
      <c r="M31" s="74">
        <v>6.6159311430000001</v>
      </c>
      <c r="N31" s="74">
        <v>44.140741757999997</v>
      </c>
      <c r="O31" s="74">
        <v>120.617701341</v>
      </c>
      <c r="P31" s="74">
        <v>725.41326313800005</v>
      </c>
      <c r="Q31" s="74">
        <v>466.43644106800002</v>
      </c>
      <c r="R31" s="74">
        <v>3.4033283509999999</v>
      </c>
      <c r="S31" s="74">
        <v>378.61903925399997</v>
      </c>
      <c r="T31" s="74">
        <v>12.909823142</v>
      </c>
      <c r="U31" s="74">
        <v>15.978272002000001</v>
      </c>
      <c r="V31" s="74">
        <v>10.357225559</v>
      </c>
      <c r="W31" s="74">
        <v>34.960820071999997</v>
      </c>
      <c r="X31" s="74">
        <v>7.0935703700000001</v>
      </c>
      <c r="Y31" s="74">
        <v>1.6326981620000001</v>
      </c>
      <c r="Z31" s="74">
        <v>238.40858821899999</v>
      </c>
      <c r="AA31" s="74">
        <v>152.698490918</v>
      </c>
      <c r="AB31" s="74">
        <v>324.97359212999999</v>
      </c>
      <c r="AC31" s="74">
        <v>306.38488102000002</v>
      </c>
      <c r="AD31" s="74">
        <v>147.939177118</v>
      </c>
      <c r="AE31" s="74">
        <v>45217.7897333</v>
      </c>
      <c r="AF31" s="74">
        <v>2107.9383918799999</v>
      </c>
      <c r="AG31" s="74">
        <v>38.994989074000003</v>
      </c>
      <c r="AH31" s="74">
        <v>1073.66915221</v>
      </c>
      <c r="AI31" s="74">
        <v>2037.188196223</v>
      </c>
      <c r="AJ31" s="74">
        <v>241.569918857</v>
      </c>
      <c r="AK31" s="74">
        <v>240.45273714499999</v>
      </c>
      <c r="AL31" s="74">
        <v>3431.9911515099998</v>
      </c>
      <c r="AM31" s="74">
        <v>2954.6963593270002</v>
      </c>
      <c r="AN31" s="74">
        <v>422.51518126299999</v>
      </c>
      <c r="AO31" s="74">
        <v>709.41035161800005</v>
      </c>
      <c r="AP31" s="74">
        <v>2444.4547491100002</v>
      </c>
      <c r="AQ31" s="74">
        <v>4801.4001747100001</v>
      </c>
      <c r="AR31" s="74">
        <v>228.53962872100001</v>
      </c>
      <c r="AS31" s="74">
        <v>1.4660352699999999</v>
      </c>
      <c r="AT31" s="74">
        <v>24.029417724999998</v>
      </c>
      <c r="AU31" s="74">
        <v>14338.727558299999</v>
      </c>
      <c r="AV31" s="74">
        <v>1628.43421139</v>
      </c>
      <c r="AW31" s="74">
        <v>330.21265956000002</v>
      </c>
      <c r="AX31" s="74">
        <v>99.789418178000005</v>
      </c>
      <c r="AY31" s="74">
        <v>12.332555289</v>
      </c>
      <c r="AZ31" s="74">
        <v>118.714541529</v>
      </c>
      <c r="BA31" s="74">
        <v>62.687603547999998</v>
      </c>
      <c r="BB31" s="74">
        <v>121.132795375</v>
      </c>
      <c r="BC31" s="74">
        <v>479.31166420099999</v>
      </c>
      <c r="BD31" s="74">
        <v>1844.9961166640001</v>
      </c>
      <c r="BE31" s="74">
        <v>9483.0113299700006</v>
      </c>
      <c r="BF31" s="74">
        <v>103.351698457</v>
      </c>
      <c r="BG31" s="74">
        <v>0</v>
      </c>
      <c r="BH31" s="74">
        <v>0</v>
      </c>
      <c r="BI31" s="74">
        <v>0</v>
      </c>
      <c r="BJ31" s="74">
        <v>0</v>
      </c>
      <c r="BK31" s="74">
        <v>0</v>
      </c>
      <c r="BL31" s="74">
        <v>6692.6333279999999</v>
      </c>
      <c r="BM31" s="74">
        <v>4.3806886760000001</v>
      </c>
      <c r="BN31" s="74">
        <v>15009.8496925</v>
      </c>
      <c r="BO31" s="74">
        <v>0</v>
      </c>
      <c r="BP31" s="74">
        <v>0</v>
      </c>
      <c r="BQ31" s="74">
        <v>0</v>
      </c>
      <c r="BR31" s="74">
        <v>0</v>
      </c>
      <c r="BS31" s="74">
        <v>0</v>
      </c>
      <c r="BT31" s="74">
        <v>0</v>
      </c>
      <c r="BU31" s="74">
        <v>0</v>
      </c>
      <c r="BV31" s="74">
        <v>0</v>
      </c>
      <c r="BW31" s="78">
        <v>39808.662208542002</v>
      </c>
      <c r="BY31" s="12">
        <f t="shared" si="0"/>
        <v>159407.532851314</v>
      </c>
    </row>
    <row r="32" spans="1:77">
      <c r="A32" s="72" t="s">
        <v>29</v>
      </c>
      <c r="B32" s="74">
        <v>17.048557427999999</v>
      </c>
      <c r="C32" s="74">
        <v>15.809826197</v>
      </c>
      <c r="D32" s="74">
        <v>11.229108487</v>
      </c>
      <c r="E32" s="74">
        <v>114.73298953299999</v>
      </c>
      <c r="F32" s="74">
        <v>7.7355792020000003</v>
      </c>
      <c r="G32" s="74">
        <v>1.267595655</v>
      </c>
      <c r="H32" s="74">
        <v>11.816950262000001</v>
      </c>
      <c r="I32" s="74">
        <v>1.211461532</v>
      </c>
      <c r="J32" s="74">
        <v>2.626786665</v>
      </c>
      <c r="K32" s="74">
        <v>29.785935143</v>
      </c>
      <c r="L32" s="74">
        <v>0.489910809</v>
      </c>
      <c r="M32" s="74">
        <v>3.0351242429999998</v>
      </c>
      <c r="N32" s="74">
        <v>47.881793348000002</v>
      </c>
      <c r="O32" s="74">
        <v>110.583576566</v>
      </c>
      <c r="P32" s="74">
        <v>93.727876221000002</v>
      </c>
      <c r="Q32" s="74">
        <v>268.468144338</v>
      </c>
      <c r="R32" s="74">
        <v>0.95808514499999997</v>
      </c>
      <c r="S32" s="74">
        <v>265.35953032800001</v>
      </c>
      <c r="T32" s="74">
        <v>140.045930427</v>
      </c>
      <c r="U32" s="74">
        <v>179.28603386</v>
      </c>
      <c r="V32" s="74">
        <v>280.598143139</v>
      </c>
      <c r="W32" s="74">
        <v>843.31953527999997</v>
      </c>
      <c r="X32" s="74">
        <v>16.375274452999999</v>
      </c>
      <c r="Y32" s="74">
        <v>11.711230228</v>
      </c>
      <c r="Z32" s="74">
        <v>2200.4380577000002</v>
      </c>
      <c r="AA32" s="74">
        <v>5787.0399489000001</v>
      </c>
      <c r="AB32" s="74">
        <v>3409.1427453000001</v>
      </c>
      <c r="AC32" s="74">
        <v>2333.9326959</v>
      </c>
      <c r="AD32" s="74">
        <v>1380.9908918900001</v>
      </c>
      <c r="AE32" s="74">
        <v>2382.12345099</v>
      </c>
      <c r="AF32" s="74">
        <v>51230.458186999997</v>
      </c>
      <c r="AG32" s="74">
        <v>59.674945168999997</v>
      </c>
      <c r="AH32" s="74">
        <v>9375.8462834999991</v>
      </c>
      <c r="AI32" s="74">
        <v>7282.3697694499997</v>
      </c>
      <c r="AJ32" s="74">
        <v>264.86225881899998</v>
      </c>
      <c r="AK32" s="74">
        <v>405.68807061000001</v>
      </c>
      <c r="AL32" s="74">
        <v>1994.87998984</v>
      </c>
      <c r="AM32" s="74">
        <v>802.241715462</v>
      </c>
      <c r="AN32" s="74">
        <v>430.42989393099998</v>
      </c>
      <c r="AO32" s="74">
        <v>4082.0238870500002</v>
      </c>
      <c r="AP32" s="74">
        <v>6179.7682381799996</v>
      </c>
      <c r="AQ32" s="74">
        <v>4661.0208154000002</v>
      </c>
      <c r="AR32" s="74">
        <v>720.26918557900001</v>
      </c>
      <c r="AS32" s="74">
        <v>2.4787412369999999</v>
      </c>
      <c r="AT32" s="74">
        <v>40.318503655000001</v>
      </c>
      <c r="AU32" s="74">
        <v>990.97138808</v>
      </c>
      <c r="AV32" s="74">
        <v>8197.6002840000001</v>
      </c>
      <c r="AW32" s="74">
        <v>1103.4665293</v>
      </c>
      <c r="AX32" s="74">
        <v>54.777296079999999</v>
      </c>
      <c r="AY32" s="74">
        <v>68.804667969999997</v>
      </c>
      <c r="AZ32" s="74">
        <v>887.07187644999999</v>
      </c>
      <c r="BA32" s="74">
        <v>2171.6757846</v>
      </c>
      <c r="BB32" s="74">
        <v>2446.3770451400001</v>
      </c>
      <c r="BC32" s="74">
        <v>13307.030671</v>
      </c>
      <c r="BD32" s="74">
        <v>5066.6092550000003</v>
      </c>
      <c r="BE32" s="74">
        <v>16267.9006992</v>
      </c>
      <c r="BF32" s="74">
        <v>302.64863541300002</v>
      </c>
      <c r="BG32" s="74">
        <v>0</v>
      </c>
      <c r="BH32" s="74">
        <v>0</v>
      </c>
      <c r="BI32" s="74">
        <v>0</v>
      </c>
      <c r="BJ32" s="74">
        <v>0</v>
      </c>
      <c r="BK32" s="74">
        <v>0</v>
      </c>
      <c r="BL32" s="74">
        <v>2698.0477080000001</v>
      </c>
      <c r="BM32" s="74">
        <v>26.497883388999998</v>
      </c>
      <c r="BN32" s="74">
        <v>15.154710419000001</v>
      </c>
      <c r="BO32" s="74">
        <v>0</v>
      </c>
      <c r="BP32" s="74">
        <v>0</v>
      </c>
      <c r="BQ32" s="74">
        <v>0</v>
      </c>
      <c r="BR32" s="74">
        <v>0</v>
      </c>
      <c r="BS32" s="74">
        <v>0</v>
      </c>
      <c r="BT32" s="74">
        <v>0</v>
      </c>
      <c r="BU32" s="74">
        <v>0</v>
      </c>
      <c r="BV32" s="74">
        <v>0</v>
      </c>
      <c r="BW32" s="78">
        <v>11364.471072013999</v>
      </c>
      <c r="BY32" s="12">
        <f t="shared" si="0"/>
        <v>172470.208760106</v>
      </c>
    </row>
    <row r="33" spans="1:77">
      <c r="A33" s="72" t="s">
        <v>30</v>
      </c>
      <c r="B33" s="74">
        <v>606.52162993599995</v>
      </c>
      <c r="C33" s="74">
        <v>570.20819179800003</v>
      </c>
      <c r="D33" s="74">
        <v>403.83267460500002</v>
      </c>
      <c r="E33" s="74">
        <v>3913.0047753869999</v>
      </c>
      <c r="F33" s="74">
        <v>278.32143692099999</v>
      </c>
      <c r="G33" s="74">
        <v>45.257473781000002</v>
      </c>
      <c r="H33" s="74">
        <v>423.12020528400001</v>
      </c>
      <c r="I33" s="74">
        <v>42.591434743999997</v>
      </c>
      <c r="J33" s="74">
        <v>76.383389715000007</v>
      </c>
      <c r="K33" s="74">
        <v>888.28302663700003</v>
      </c>
      <c r="L33" s="74">
        <v>16.258588605</v>
      </c>
      <c r="M33" s="74">
        <v>95.727752796000004</v>
      </c>
      <c r="N33" s="74">
        <v>644.45340027999998</v>
      </c>
      <c r="O33" s="74">
        <v>3105.2956618570001</v>
      </c>
      <c r="P33" s="74">
        <v>534.82983921100003</v>
      </c>
      <c r="Q33" s="74">
        <v>1222.6632073369999</v>
      </c>
      <c r="R33" s="74">
        <v>1344.9227310000001</v>
      </c>
      <c r="S33" s="74">
        <v>1264.9057854929999</v>
      </c>
      <c r="T33" s="74">
        <v>21.942360504</v>
      </c>
      <c r="U33" s="74">
        <v>28.208950494</v>
      </c>
      <c r="V33" s="74">
        <v>41.570513104</v>
      </c>
      <c r="W33" s="74">
        <v>46.627236203999999</v>
      </c>
      <c r="X33" s="74">
        <v>14.613020616</v>
      </c>
      <c r="Y33" s="74">
        <v>13.746470093999999</v>
      </c>
      <c r="Z33" s="74">
        <v>563.04110895300005</v>
      </c>
      <c r="AA33" s="74">
        <v>201.77615486600001</v>
      </c>
      <c r="AB33" s="74">
        <v>601.75980153099999</v>
      </c>
      <c r="AC33" s="74">
        <v>160.421045273</v>
      </c>
      <c r="AD33" s="74">
        <v>132.14866700300001</v>
      </c>
      <c r="AE33" s="74">
        <v>165.94770349199999</v>
      </c>
      <c r="AF33" s="74">
        <v>449.90490271499999</v>
      </c>
      <c r="AG33" s="74">
        <v>73682.955225258003</v>
      </c>
      <c r="AH33" s="74">
        <v>27036.076392553001</v>
      </c>
      <c r="AI33" s="74">
        <v>6582.7819461580002</v>
      </c>
      <c r="AJ33" s="74">
        <v>31256.480739246999</v>
      </c>
      <c r="AK33" s="74">
        <v>2998.4894680490002</v>
      </c>
      <c r="AL33" s="74">
        <v>1107.083625146</v>
      </c>
      <c r="AM33" s="74">
        <v>611.39133617899995</v>
      </c>
      <c r="AN33" s="74">
        <v>356.25635022799997</v>
      </c>
      <c r="AO33" s="74">
        <v>638.45838054299998</v>
      </c>
      <c r="AP33" s="74">
        <v>3319.5307059400002</v>
      </c>
      <c r="AQ33" s="74">
        <v>97.004604169999993</v>
      </c>
      <c r="AR33" s="74">
        <v>8688.1860960390004</v>
      </c>
      <c r="AS33" s="74">
        <v>1058.121997702</v>
      </c>
      <c r="AT33" s="74">
        <v>104.987512592</v>
      </c>
      <c r="AU33" s="74">
        <v>10272.097928703</v>
      </c>
      <c r="AV33" s="74">
        <v>1615.7138354680001</v>
      </c>
      <c r="AW33" s="74">
        <v>34625.653824000001</v>
      </c>
      <c r="AX33" s="74">
        <v>18077.326469719999</v>
      </c>
      <c r="AY33" s="74">
        <v>7960.3617134100004</v>
      </c>
      <c r="AZ33" s="74">
        <v>267.14583164300001</v>
      </c>
      <c r="BA33" s="74">
        <v>366.47048289399999</v>
      </c>
      <c r="BB33" s="74">
        <v>499.62659281700002</v>
      </c>
      <c r="BC33" s="74">
        <v>2724.1109029680001</v>
      </c>
      <c r="BD33" s="74">
        <v>1414.071819433</v>
      </c>
      <c r="BE33" s="74">
        <v>5316.7313356690001</v>
      </c>
      <c r="BF33" s="74">
        <v>5.2296589439999996</v>
      </c>
      <c r="BG33" s="74">
        <v>0</v>
      </c>
      <c r="BH33" s="74">
        <v>0</v>
      </c>
      <c r="BI33" s="74">
        <v>0</v>
      </c>
      <c r="BJ33" s="74">
        <v>0</v>
      </c>
      <c r="BK33" s="74">
        <v>0</v>
      </c>
      <c r="BL33" s="74">
        <v>30360.68301751</v>
      </c>
      <c r="BM33" s="74">
        <v>0</v>
      </c>
      <c r="BN33" s="74">
        <v>0</v>
      </c>
      <c r="BO33" s="74">
        <v>0</v>
      </c>
      <c r="BP33" s="74">
        <v>0</v>
      </c>
      <c r="BQ33" s="74">
        <v>0</v>
      </c>
      <c r="BR33" s="74">
        <v>0</v>
      </c>
      <c r="BS33" s="74">
        <v>0</v>
      </c>
      <c r="BT33" s="74">
        <v>0</v>
      </c>
      <c r="BU33" s="74">
        <v>0</v>
      </c>
      <c r="BV33" s="74">
        <v>0</v>
      </c>
      <c r="BW33" s="78">
        <v>21005.253063435001</v>
      </c>
      <c r="BY33" s="12">
        <f t="shared" si="0"/>
        <v>309966.569996654</v>
      </c>
    </row>
    <row r="34" spans="1:77">
      <c r="A34" s="72" t="s">
        <v>31</v>
      </c>
      <c r="B34" s="74">
        <v>3912.8419630809999</v>
      </c>
      <c r="C34" s="74">
        <v>3286.2400341500002</v>
      </c>
      <c r="D34" s="74">
        <v>2389.2120948269999</v>
      </c>
      <c r="E34" s="74">
        <v>23882.340105700001</v>
      </c>
      <c r="F34" s="74">
        <v>1632.4982461980001</v>
      </c>
      <c r="G34" s="74">
        <v>277.54008708200001</v>
      </c>
      <c r="H34" s="74">
        <v>2563.3369607069999</v>
      </c>
      <c r="I34" s="74">
        <v>253.78367832199999</v>
      </c>
      <c r="J34" s="74">
        <v>84.565926279999999</v>
      </c>
      <c r="K34" s="74">
        <v>862.0582263</v>
      </c>
      <c r="L34" s="74">
        <v>15.059166859999999</v>
      </c>
      <c r="M34" s="74">
        <v>127.70859597499999</v>
      </c>
      <c r="N34" s="74">
        <v>1749.7421585659999</v>
      </c>
      <c r="O34" s="74">
        <v>277.92771583000001</v>
      </c>
      <c r="P34" s="74">
        <v>1651.0435083259999</v>
      </c>
      <c r="Q34" s="74">
        <v>2944.2628766110001</v>
      </c>
      <c r="R34" s="74">
        <v>29.334602643</v>
      </c>
      <c r="S34" s="74">
        <v>10358.675877129999</v>
      </c>
      <c r="T34" s="74">
        <v>293.89462858500002</v>
      </c>
      <c r="U34" s="74">
        <v>383.05749022999998</v>
      </c>
      <c r="V34" s="74">
        <v>577.62685119699995</v>
      </c>
      <c r="W34" s="74">
        <v>1070.9735840000001</v>
      </c>
      <c r="X34" s="74">
        <v>185.151179192</v>
      </c>
      <c r="Y34" s="74">
        <v>122.877528145</v>
      </c>
      <c r="Z34" s="74">
        <v>7043.8601840000001</v>
      </c>
      <c r="AA34" s="74">
        <v>4738.9291364999999</v>
      </c>
      <c r="AB34" s="74">
        <v>28106.907046</v>
      </c>
      <c r="AC34" s="74">
        <v>3801.6907698</v>
      </c>
      <c r="AD34" s="74">
        <v>10289.227562</v>
      </c>
      <c r="AE34" s="74">
        <v>14590.3595676</v>
      </c>
      <c r="AF34" s="74">
        <v>18764.564875</v>
      </c>
      <c r="AG34" s="74">
        <v>2018.531124357</v>
      </c>
      <c r="AH34" s="74">
        <v>316783.56706999999</v>
      </c>
      <c r="AI34" s="74">
        <v>25500.17320677</v>
      </c>
      <c r="AJ34" s="74">
        <v>3356.6328890700001</v>
      </c>
      <c r="AK34" s="74">
        <v>7123.1760475999999</v>
      </c>
      <c r="AL34" s="74">
        <v>9814.7067502000009</v>
      </c>
      <c r="AM34" s="74">
        <v>16081.312913600001</v>
      </c>
      <c r="AN34" s="74">
        <v>5116.9850677679997</v>
      </c>
      <c r="AO34" s="74">
        <v>33772.583280999999</v>
      </c>
      <c r="AP34" s="74">
        <v>55121.213867899998</v>
      </c>
      <c r="AQ34" s="74">
        <v>18260.431340200001</v>
      </c>
      <c r="AR34" s="74">
        <v>1240.16691322</v>
      </c>
      <c r="AS34" s="74">
        <v>8.3979975230000008</v>
      </c>
      <c r="AT34" s="74">
        <v>887.33381202999999</v>
      </c>
      <c r="AU34" s="74">
        <v>35409.103740999999</v>
      </c>
      <c r="AV34" s="74">
        <v>8190.5754379999998</v>
      </c>
      <c r="AW34" s="74">
        <v>6451.5447370000002</v>
      </c>
      <c r="AX34" s="74">
        <v>810.46614079999995</v>
      </c>
      <c r="AY34" s="74">
        <v>134.26880747000001</v>
      </c>
      <c r="AZ34" s="74">
        <v>177.29756856</v>
      </c>
      <c r="BA34" s="74">
        <v>554.55562180000004</v>
      </c>
      <c r="BB34" s="74">
        <v>301.32313574</v>
      </c>
      <c r="BC34" s="74">
        <v>9099.4197540000005</v>
      </c>
      <c r="BD34" s="74">
        <v>11575.2140421</v>
      </c>
      <c r="BE34" s="74">
        <v>61143.270477799997</v>
      </c>
      <c r="BF34" s="74">
        <v>1558.9063276700001</v>
      </c>
      <c r="BG34" s="74">
        <v>0</v>
      </c>
      <c r="BH34" s="74">
        <v>0</v>
      </c>
      <c r="BI34" s="74">
        <v>0</v>
      </c>
      <c r="BJ34" s="74">
        <v>0</v>
      </c>
      <c r="BK34" s="74">
        <v>0</v>
      </c>
      <c r="BL34" s="74">
        <v>32306.266350000002</v>
      </c>
      <c r="BM34" s="74">
        <v>62.489972299000001</v>
      </c>
      <c r="BN34" s="74">
        <v>314.308695016</v>
      </c>
      <c r="BO34" s="74">
        <v>0</v>
      </c>
      <c r="BP34" s="74">
        <v>0</v>
      </c>
      <c r="BQ34" s="74">
        <v>0</v>
      </c>
      <c r="BR34" s="74">
        <v>0</v>
      </c>
      <c r="BS34" s="74">
        <v>0</v>
      </c>
      <c r="BT34" s="74">
        <v>0</v>
      </c>
      <c r="BU34" s="74">
        <v>0</v>
      </c>
      <c r="BV34" s="74">
        <v>0</v>
      </c>
      <c r="BW34" s="78">
        <v>89196.040772253007</v>
      </c>
      <c r="BY34" s="12">
        <f t="shared" ref="BY34:BY65" si="1">SUM(B34:BW34)</f>
        <v>898637.55608958309</v>
      </c>
    </row>
    <row r="35" spans="1:77">
      <c r="A35" s="72" t="s">
        <v>32</v>
      </c>
      <c r="B35" s="74">
        <v>23.012452203999999</v>
      </c>
      <c r="C35" s="74">
        <v>22.921009463000001</v>
      </c>
      <c r="D35" s="74">
        <v>16.010093671</v>
      </c>
      <c r="E35" s="74">
        <v>155.33038587199999</v>
      </c>
      <c r="F35" s="74">
        <v>11.079300312999999</v>
      </c>
      <c r="G35" s="74">
        <v>1.765930864</v>
      </c>
      <c r="H35" s="74">
        <v>16.600182259</v>
      </c>
      <c r="I35" s="74">
        <v>1.6934417319999999</v>
      </c>
      <c r="J35" s="74">
        <v>6.4034576860000003</v>
      </c>
      <c r="K35" s="74">
        <v>76.493386646000005</v>
      </c>
      <c r="L35" s="74">
        <v>1.3739544809999999</v>
      </c>
      <c r="M35" s="74">
        <v>6.2858112960000003</v>
      </c>
      <c r="N35" s="74">
        <v>75.270865596999997</v>
      </c>
      <c r="O35" s="74">
        <v>230.22143299699999</v>
      </c>
      <c r="P35" s="74">
        <v>839.42527582900004</v>
      </c>
      <c r="Q35" s="74">
        <v>1056.7211797689999</v>
      </c>
      <c r="R35" s="74">
        <v>4.5433303370000004</v>
      </c>
      <c r="S35" s="74">
        <v>2674.3173253499999</v>
      </c>
      <c r="T35" s="74">
        <v>11.96051514</v>
      </c>
      <c r="U35" s="74">
        <v>14.77322333</v>
      </c>
      <c r="V35" s="74">
        <v>16.099431683999999</v>
      </c>
      <c r="W35" s="74">
        <v>102.189890374</v>
      </c>
      <c r="X35" s="74">
        <v>6.339385826</v>
      </c>
      <c r="Y35" s="74">
        <v>14.845057605999999</v>
      </c>
      <c r="Z35" s="74">
        <v>1117.03878738</v>
      </c>
      <c r="AA35" s="74">
        <v>1650.5427448999999</v>
      </c>
      <c r="AB35" s="74">
        <v>652.062160178</v>
      </c>
      <c r="AC35" s="74">
        <v>160.69242930499999</v>
      </c>
      <c r="AD35" s="74">
        <v>155.45932838499999</v>
      </c>
      <c r="AE35" s="74">
        <v>1353.7339839020001</v>
      </c>
      <c r="AF35" s="74">
        <v>166.51719883199999</v>
      </c>
      <c r="AG35" s="74">
        <v>392.63206585</v>
      </c>
      <c r="AH35" s="74">
        <v>5067.8748087000004</v>
      </c>
      <c r="AI35" s="74">
        <v>50858.187252000003</v>
      </c>
      <c r="AJ35" s="74">
        <v>7582.3028427600002</v>
      </c>
      <c r="AK35" s="74">
        <v>2053.80601187</v>
      </c>
      <c r="AL35" s="74">
        <v>2282.9310862900002</v>
      </c>
      <c r="AM35" s="74">
        <v>1831.80657505</v>
      </c>
      <c r="AN35" s="74">
        <v>481.58272985899998</v>
      </c>
      <c r="AO35" s="74">
        <v>7716.4837940899997</v>
      </c>
      <c r="AP35" s="74">
        <v>9811.1835198499994</v>
      </c>
      <c r="AQ35" s="74">
        <v>2234.4611982400002</v>
      </c>
      <c r="AR35" s="74">
        <v>715.51938374600002</v>
      </c>
      <c r="AS35" s="74">
        <v>2.6281411650000002</v>
      </c>
      <c r="AT35" s="74">
        <v>43.430629048</v>
      </c>
      <c r="AU35" s="74">
        <v>166750.28387000001</v>
      </c>
      <c r="AV35" s="74">
        <v>501.93847584999997</v>
      </c>
      <c r="AW35" s="74">
        <v>650.10753867000005</v>
      </c>
      <c r="AX35" s="74">
        <v>12.298067819</v>
      </c>
      <c r="AY35" s="74">
        <v>7.1882697530000002</v>
      </c>
      <c r="AZ35" s="74">
        <v>33.834251772999998</v>
      </c>
      <c r="BA35" s="74">
        <v>20.102635565</v>
      </c>
      <c r="BB35" s="74">
        <v>19.240254327999999</v>
      </c>
      <c r="BC35" s="74">
        <v>304.46064732999997</v>
      </c>
      <c r="BD35" s="74">
        <v>414.88263017999998</v>
      </c>
      <c r="BE35" s="74">
        <v>3447.6376209599998</v>
      </c>
      <c r="BF35" s="74">
        <v>25.322846803000001</v>
      </c>
      <c r="BG35" s="74">
        <v>0</v>
      </c>
      <c r="BH35" s="74">
        <v>0</v>
      </c>
      <c r="BI35" s="74">
        <v>0</v>
      </c>
      <c r="BJ35" s="74">
        <v>0</v>
      </c>
      <c r="BK35" s="74">
        <v>0</v>
      </c>
      <c r="BL35" s="74">
        <v>3113.3860347999998</v>
      </c>
      <c r="BM35" s="74">
        <v>1.8035529370000001</v>
      </c>
      <c r="BN35" s="74">
        <v>49.381477343999997</v>
      </c>
      <c r="BO35" s="74">
        <v>0</v>
      </c>
      <c r="BP35" s="74">
        <v>0</v>
      </c>
      <c r="BQ35" s="74">
        <v>0</v>
      </c>
      <c r="BR35" s="74">
        <v>0</v>
      </c>
      <c r="BS35" s="74">
        <v>0</v>
      </c>
      <c r="BT35" s="74">
        <v>0</v>
      </c>
      <c r="BU35" s="74">
        <v>0</v>
      </c>
      <c r="BV35" s="74">
        <v>0</v>
      </c>
      <c r="BW35" s="78">
        <v>21983.699692588001</v>
      </c>
      <c r="BY35" s="12">
        <f t="shared" si="1"/>
        <v>299052.12085842597</v>
      </c>
    </row>
    <row r="36" spans="1:77">
      <c r="A36" s="72" t="s">
        <v>33</v>
      </c>
      <c r="B36" s="74">
        <v>2.7368393270000002</v>
      </c>
      <c r="C36" s="74">
        <v>2.6468906990000001</v>
      </c>
      <c r="D36" s="74">
        <v>1.864928983</v>
      </c>
      <c r="E36" s="74">
        <v>17.948232647000001</v>
      </c>
      <c r="F36" s="74">
        <v>1.2877226980000001</v>
      </c>
      <c r="G36" s="74">
        <v>0.20710777799999999</v>
      </c>
      <c r="H36" s="74">
        <v>1.9441494859999999</v>
      </c>
      <c r="I36" s="74">
        <v>0.196554864</v>
      </c>
      <c r="J36" s="74">
        <v>2.5487551850000001</v>
      </c>
      <c r="K36" s="74">
        <v>30.122187455999999</v>
      </c>
      <c r="L36" s="74">
        <v>0.54644687000000003</v>
      </c>
      <c r="M36" s="74">
        <v>2.8561004900000002</v>
      </c>
      <c r="N36" s="74">
        <v>22.789875646999999</v>
      </c>
      <c r="O36" s="74">
        <v>28.864476901</v>
      </c>
      <c r="P36" s="74">
        <v>3625.4019195219998</v>
      </c>
      <c r="Q36" s="74">
        <v>3976.5934258430002</v>
      </c>
      <c r="R36" s="74">
        <v>62.641938695999997</v>
      </c>
      <c r="S36" s="74">
        <v>957.26731819999998</v>
      </c>
      <c r="T36" s="74">
        <v>4.4747365920000002</v>
      </c>
      <c r="U36" s="74">
        <v>5.5478757820000002</v>
      </c>
      <c r="V36" s="74">
        <v>7.689890696</v>
      </c>
      <c r="W36" s="74">
        <v>20.737549862000002</v>
      </c>
      <c r="X36" s="74">
        <v>2.380610238</v>
      </c>
      <c r="Y36" s="74">
        <v>7.8663828750000002</v>
      </c>
      <c r="Z36" s="74">
        <v>97.009017998999994</v>
      </c>
      <c r="AA36" s="74">
        <v>75.247353216999997</v>
      </c>
      <c r="AB36" s="74">
        <v>171.65358736900001</v>
      </c>
      <c r="AC36" s="74">
        <v>53.738677332000002</v>
      </c>
      <c r="AD36" s="74">
        <v>131.28462974499999</v>
      </c>
      <c r="AE36" s="74">
        <v>3209.9433685029999</v>
      </c>
      <c r="AF36" s="74">
        <v>158.948908139</v>
      </c>
      <c r="AG36" s="74">
        <v>55.548830209999998</v>
      </c>
      <c r="AH36" s="74">
        <v>2016.4897115599999</v>
      </c>
      <c r="AI36" s="74">
        <v>5812.3746936199996</v>
      </c>
      <c r="AJ36" s="74">
        <v>143382.82918</v>
      </c>
      <c r="AK36" s="74">
        <v>2506.6313152100001</v>
      </c>
      <c r="AL36" s="74">
        <v>58043.014764200001</v>
      </c>
      <c r="AM36" s="74">
        <v>21074.66241107</v>
      </c>
      <c r="AN36" s="74">
        <v>8800.1830944400008</v>
      </c>
      <c r="AO36" s="74">
        <v>2014.5220851399999</v>
      </c>
      <c r="AP36" s="74">
        <v>91880.920965800004</v>
      </c>
      <c r="AQ36" s="74">
        <v>2370.5828287670001</v>
      </c>
      <c r="AR36" s="74">
        <v>306.24407037399999</v>
      </c>
      <c r="AS36" s="74">
        <v>2.797323359</v>
      </c>
      <c r="AT36" s="74">
        <v>16.834737466</v>
      </c>
      <c r="AU36" s="74">
        <v>107863.34293</v>
      </c>
      <c r="AV36" s="74">
        <v>197.948315251</v>
      </c>
      <c r="AW36" s="74">
        <v>1255.433466537</v>
      </c>
      <c r="AX36" s="74">
        <v>98.323703508999998</v>
      </c>
      <c r="AY36" s="74">
        <v>0.99350165099999999</v>
      </c>
      <c r="AZ36" s="74">
        <v>1.085530082</v>
      </c>
      <c r="BA36" s="74">
        <v>0.453840507</v>
      </c>
      <c r="BB36" s="74">
        <v>9.9798192999999993E-2</v>
      </c>
      <c r="BC36" s="74">
        <v>324.96481880900001</v>
      </c>
      <c r="BD36" s="74">
        <v>109.08021360799999</v>
      </c>
      <c r="BE36" s="74">
        <v>411.34568770999999</v>
      </c>
      <c r="BF36" s="74">
        <v>47.223197710999997</v>
      </c>
      <c r="BG36" s="74">
        <v>0</v>
      </c>
      <c r="BH36" s="74">
        <v>0</v>
      </c>
      <c r="BI36" s="74">
        <v>0</v>
      </c>
      <c r="BJ36" s="74">
        <v>0</v>
      </c>
      <c r="BK36" s="74">
        <v>0</v>
      </c>
      <c r="BL36" s="74">
        <v>16.428710412000001</v>
      </c>
      <c r="BM36" s="74">
        <v>1.704262186</v>
      </c>
      <c r="BN36" s="74">
        <v>3.8288294399999998</v>
      </c>
      <c r="BO36" s="74">
        <v>0</v>
      </c>
      <c r="BP36" s="74">
        <v>0</v>
      </c>
      <c r="BQ36" s="74">
        <v>0</v>
      </c>
      <c r="BR36" s="74">
        <v>0</v>
      </c>
      <c r="BS36" s="74">
        <v>0</v>
      </c>
      <c r="BT36" s="74">
        <v>0</v>
      </c>
      <c r="BU36" s="74">
        <v>0</v>
      </c>
      <c r="BV36" s="74">
        <v>0</v>
      </c>
      <c r="BW36" s="78">
        <v>37223.924549474999</v>
      </c>
      <c r="BY36" s="12">
        <f t="shared" si="1"/>
        <v>498524.80482593796</v>
      </c>
    </row>
    <row r="37" spans="1:77">
      <c r="A37" s="72" t="s">
        <v>34</v>
      </c>
      <c r="B37" s="74">
        <v>5.4904596999999999E-2</v>
      </c>
      <c r="C37" s="74">
        <v>5.0126016000000002E-2</v>
      </c>
      <c r="D37" s="74">
        <v>3.5368274999999998E-2</v>
      </c>
      <c r="E37" s="74">
        <v>0.34304505800000001</v>
      </c>
      <c r="F37" s="74">
        <v>2.3604107999999999E-2</v>
      </c>
      <c r="G37" s="74">
        <v>3.975241E-3</v>
      </c>
      <c r="H37" s="74">
        <v>3.6873224000000003E-2</v>
      </c>
      <c r="I37" s="74">
        <v>3.772072E-3</v>
      </c>
      <c r="J37" s="74">
        <v>1.0848850000000001E-3</v>
      </c>
      <c r="K37" s="74">
        <v>1.2825991E-2</v>
      </c>
      <c r="L37" s="74">
        <v>2.12897E-4</v>
      </c>
      <c r="M37" s="74">
        <v>5.53386E-4</v>
      </c>
      <c r="N37" s="74">
        <v>0.69657974099999997</v>
      </c>
      <c r="O37" s="74">
        <v>2.7359747E-2</v>
      </c>
      <c r="P37" s="74">
        <v>305.406064749</v>
      </c>
      <c r="Q37" s="74">
        <v>212.506335635</v>
      </c>
      <c r="R37" s="74">
        <v>0.78275761600000004</v>
      </c>
      <c r="S37" s="74">
        <v>630.37800832599999</v>
      </c>
      <c r="T37" s="74">
        <v>1.148505E-3</v>
      </c>
      <c r="U37" s="74">
        <v>9.2984220000000006E-3</v>
      </c>
      <c r="V37" s="74">
        <v>7.5915490000000004E-3</v>
      </c>
      <c r="W37" s="74">
        <v>8.4087593000000002E-2</v>
      </c>
      <c r="X37" s="74">
        <v>1.7698119999999999E-3</v>
      </c>
      <c r="Y37" s="74">
        <v>0.18909179800000001</v>
      </c>
      <c r="Z37" s="74">
        <v>12.353451162000001</v>
      </c>
      <c r="AA37" s="74">
        <v>243.960110085</v>
      </c>
      <c r="AB37" s="74">
        <v>34.983805062000002</v>
      </c>
      <c r="AC37" s="74">
        <v>31.165504500000001</v>
      </c>
      <c r="AD37" s="74">
        <v>133.70671252099999</v>
      </c>
      <c r="AE37" s="74">
        <v>351.15410930199999</v>
      </c>
      <c r="AF37" s="74">
        <v>345.21664672000003</v>
      </c>
      <c r="AG37" s="74">
        <v>22.811287096000001</v>
      </c>
      <c r="AH37" s="74">
        <v>5092.5355836199997</v>
      </c>
      <c r="AI37" s="74">
        <v>1541.611169773</v>
      </c>
      <c r="AJ37" s="74">
        <v>7486.29953062</v>
      </c>
      <c r="AK37" s="74">
        <v>83816.535091500002</v>
      </c>
      <c r="AL37" s="74">
        <v>20422.259388390001</v>
      </c>
      <c r="AM37" s="74">
        <v>7518.1211185009997</v>
      </c>
      <c r="AN37" s="74">
        <v>2762.6725319689999</v>
      </c>
      <c r="AO37" s="74">
        <v>12109.44225545</v>
      </c>
      <c r="AP37" s="74">
        <v>103757.57368</v>
      </c>
      <c r="AQ37" s="74">
        <v>9489.3840892400003</v>
      </c>
      <c r="AR37" s="74">
        <v>22.337934245</v>
      </c>
      <c r="AS37" s="74">
        <v>9.8272640000000005E-3</v>
      </c>
      <c r="AT37" s="74">
        <v>0.32865851899999998</v>
      </c>
      <c r="AU37" s="74">
        <v>12992.232775439999</v>
      </c>
      <c r="AV37" s="74">
        <v>90.552541300000001</v>
      </c>
      <c r="AW37" s="74">
        <v>14.88709489</v>
      </c>
      <c r="AX37" s="74">
        <v>0.86027570900000006</v>
      </c>
      <c r="AY37" s="74">
        <v>1.040619344</v>
      </c>
      <c r="AZ37" s="74">
        <v>0.47460528099999999</v>
      </c>
      <c r="BA37" s="74">
        <v>0.72532263600000002</v>
      </c>
      <c r="BB37" s="74">
        <v>0.138332646</v>
      </c>
      <c r="BC37" s="74">
        <v>67.457790110000005</v>
      </c>
      <c r="BD37" s="74">
        <v>203.36800066399999</v>
      </c>
      <c r="BE37" s="74">
        <v>248.89567613</v>
      </c>
      <c r="BF37" s="74">
        <v>26.800677318000002</v>
      </c>
      <c r="BG37" s="74">
        <v>0</v>
      </c>
      <c r="BH37" s="74">
        <v>0</v>
      </c>
      <c r="BI37" s="74">
        <v>0</v>
      </c>
      <c r="BJ37" s="74">
        <v>0</v>
      </c>
      <c r="BK37" s="74">
        <v>0</v>
      </c>
      <c r="BL37" s="74">
        <v>577.40997601200002</v>
      </c>
      <c r="BM37" s="74">
        <v>0</v>
      </c>
      <c r="BN37" s="74">
        <v>118.21564575399999</v>
      </c>
      <c r="BO37" s="74">
        <v>0</v>
      </c>
      <c r="BP37" s="74">
        <v>0</v>
      </c>
      <c r="BQ37" s="74">
        <v>0</v>
      </c>
      <c r="BR37" s="74">
        <v>0</v>
      </c>
      <c r="BS37" s="74">
        <v>0</v>
      </c>
      <c r="BT37" s="74">
        <v>0</v>
      </c>
      <c r="BU37" s="74">
        <v>0</v>
      </c>
      <c r="BV37" s="74">
        <v>0</v>
      </c>
      <c r="BW37" s="78">
        <v>21002.654209699998</v>
      </c>
      <c r="BY37" s="12">
        <f t="shared" si="1"/>
        <v>291690.83246771613</v>
      </c>
    </row>
    <row r="38" spans="1:77">
      <c r="A38" s="72" t="s">
        <v>35</v>
      </c>
      <c r="B38" s="74">
        <v>74.329913809999994</v>
      </c>
      <c r="C38" s="74">
        <v>71.612005495999995</v>
      </c>
      <c r="D38" s="74">
        <v>50.517828719999997</v>
      </c>
      <c r="E38" s="74">
        <v>486.15769440999998</v>
      </c>
      <c r="F38" s="74">
        <v>34.870640766000001</v>
      </c>
      <c r="G38" s="74">
        <v>5.6179634570000001</v>
      </c>
      <c r="H38" s="74">
        <v>52.687437443999997</v>
      </c>
      <c r="I38" s="74">
        <v>5.3119253710000001</v>
      </c>
      <c r="J38" s="74">
        <v>6.6521360940000003</v>
      </c>
      <c r="K38" s="74">
        <v>78.464055790000003</v>
      </c>
      <c r="L38" s="74">
        <v>1.4259576819999999</v>
      </c>
      <c r="M38" s="74">
        <v>7.5370103669999997</v>
      </c>
      <c r="N38" s="74">
        <v>234.36085933800001</v>
      </c>
      <c r="O38" s="74">
        <v>125.550831243</v>
      </c>
      <c r="P38" s="74">
        <v>1877.7580237950001</v>
      </c>
      <c r="Q38" s="74">
        <v>795.99232190600003</v>
      </c>
      <c r="R38" s="74">
        <v>8.6433954269999997</v>
      </c>
      <c r="S38" s="74">
        <v>2400.1353111039998</v>
      </c>
      <c r="T38" s="74">
        <v>31.851335513999999</v>
      </c>
      <c r="U38" s="74">
        <v>42.672361647000002</v>
      </c>
      <c r="V38" s="74">
        <v>62.899079223000001</v>
      </c>
      <c r="W38" s="74">
        <v>218.58037429999999</v>
      </c>
      <c r="X38" s="74">
        <v>14.878655434000001</v>
      </c>
      <c r="Y38" s="74">
        <v>16.640391873999999</v>
      </c>
      <c r="Z38" s="74">
        <v>1211.8741953000001</v>
      </c>
      <c r="AA38" s="74">
        <v>892.59027140000001</v>
      </c>
      <c r="AB38" s="74">
        <v>632.69868489999999</v>
      </c>
      <c r="AC38" s="74">
        <v>427.34453969999998</v>
      </c>
      <c r="AD38" s="74">
        <v>680.36834591599995</v>
      </c>
      <c r="AE38" s="74">
        <v>3754.4230425400001</v>
      </c>
      <c r="AF38" s="74">
        <v>1014.81630395</v>
      </c>
      <c r="AG38" s="74">
        <v>392.25078651000001</v>
      </c>
      <c r="AH38" s="74">
        <v>6227.3465194</v>
      </c>
      <c r="AI38" s="74">
        <v>8604.6970823499996</v>
      </c>
      <c r="AJ38" s="74">
        <v>5224.9480381900003</v>
      </c>
      <c r="AK38" s="74">
        <v>2144.3903606899999</v>
      </c>
      <c r="AL38" s="74">
        <v>27875.283172799998</v>
      </c>
      <c r="AM38" s="74">
        <v>3237.54307371</v>
      </c>
      <c r="AN38" s="74">
        <v>2573.8049856950001</v>
      </c>
      <c r="AO38" s="74">
        <v>12400.302301870001</v>
      </c>
      <c r="AP38" s="74">
        <v>37473.261882400002</v>
      </c>
      <c r="AQ38" s="74">
        <v>6400.1134791100003</v>
      </c>
      <c r="AR38" s="74">
        <v>1678.5673701809999</v>
      </c>
      <c r="AS38" s="74">
        <v>11.421441165999999</v>
      </c>
      <c r="AT38" s="74">
        <v>419.38646882</v>
      </c>
      <c r="AU38" s="74">
        <v>29274.535447999999</v>
      </c>
      <c r="AV38" s="74">
        <v>453.864349</v>
      </c>
      <c r="AW38" s="74">
        <v>1235.95376786</v>
      </c>
      <c r="AX38" s="74">
        <v>95.726850479000007</v>
      </c>
      <c r="AY38" s="74">
        <v>11.702761227</v>
      </c>
      <c r="AZ38" s="74">
        <v>107.543920055</v>
      </c>
      <c r="BA38" s="74">
        <v>115.31947644</v>
      </c>
      <c r="BB38" s="74">
        <v>35.931782812999998</v>
      </c>
      <c r="BC38" s="74">
        <v>3913.3121616399999</v>
      </c>
      <c r="BD38" s="74">
        <v>714.83951115000002</v>
      </c>
      <c r="BE38" s="74">
        <v>2278.4223885000001</v>
      </c>
      <c r="BF38" s="74">
        <v>900.22133398699998</v>
      </c>
      <c r="BG38" s="74">
        <v>0</v>
      </c>
      <c r="BH38" s="74">
        <v>0</v>
      </c>
      <c r="BI38" s="74">
        <v>0</v>
      </c>
      <c r="BJ38" s="74">
        <v>0</v>
      </c>
      <c r="BK38" s="74">
        <v>0</v>
      </c>
      <c r="BL38" s="74">
        <v>4860.0408543000003</v>
      </c>
      <c r="BM38" s="74">
        <v>4.4948954780000001</v>
      </c>
      <c r="BN38" s="74">
        <v>11895.8697192</v>
      </c>
      <c r="BO38" s="74">
        <v>0</v>
      </c>
      <c r="BP38" s="74">
        <v>0</v>
      </c>
      <c r="BQ38" s="74">
        <v>0</v>
      </c>
      <c r="BR38" s="74">
        <v>0</v>
      </c>
      <c r="BS38" s="74">
        <v>0</v>
      </c>
      <c r="BT38" s="74">
        <v>0</v>
      </c>
      <c r="BU38" s="74">
        <v>0</v>
      </c>
      <c r="BV38" s="74">
        <v>0</v>
      </c>
      <c r="BW38" s="78">
        <v>43559.495327458004</v>
      </c>
      <c r="BY38" s="12">
        <f t="shared" si="1"/>
        <v>229439.85440439702</v>
      </c>
    </row>
    <row r="39" spans="1:77">
      <c r="A39" s="72" t="s">
        <v>36</v>
      </c>
      <c r="B39" s="74">
        <v>8.1669768559999998</v>
      </c>
      <c r="C39" s="74">
        <v>7.5322936460000003</v>
      </c>
      <c r="D39" s="74">
        <v>5.3709529959999998</v>
      </c>
      <c r="E39" s="74">
        <v>52.162049901000003</v>
      </c>
      <c r="F39" s="74">
        <v>3.691001865</v>
      </c>
      <c r="G39" s="74">
        <v>0.604421494</v>
      </c>
      <c r="H39" s="74">
        <v>5.6408886620000001</v>
      </c>
      <c r="I39" s="74">
        <v>0.565800894</v>
      </c>
      <c r="J39" s="74">
        <v>6.9691260469999996</v>
      </c>
      <c r="K39" s="74">
        <v>73.494168070000001</v>
      </c>
      <c r="L39" s="74">
        <v>1.2558332299999999</v>
      </c>
      <c r="M39" s="74">
        <v>7.95666473</v>
      </c>
      <c r="N39" s="74">
        <v>68.323301180000001</v>
      </c>
      <c r="O39" s="74">
        <v>79.076026194999997</v>
      </c>
      <c r="P39" s="74">
        <v>605.591007289</v>
      </c>
      <c r="Q39" s="74">
        <v>158.57592872399999</v>
      </c>
      <c r="R39" s="74">
        <v>11.268680394</v>
      </c>
      <c r="S39" s="74">
        <v>1455.5815478</v>
      </c>
      <c r="T39" s="74">
        <v>32.412916955</v>
      </c>
      <c r="U39" s="74">
        <v>40.464252633999997</v>
      </c>
      <c r="V39" s="74">
        <v>50.515652817000003</v>
      </c>
      <c r="W39" s="74">
        <v>19.244007671999999</v>
      </c>
      <c r="X39" s="74">
        <v>15.941767404</v>
      </c>
      <c r="Y39" s="74">
        <v>9.9054002499999996</v>
      </c>
      <c r="Z39" s="74">
        <v>252.028558425</v>
      </c>
      <c r="AA39" s="74">
        <v>131.66638513800001</v>
      </c>
      <c r="AB39" s="74">
        <v>635.90293606399996</v>
      </c>
      <c r="AC39" s="74">
        <v>238.85712871300001</v>
      </c>
      <c r="AD39" s="74">
        <v>164.500464088</v>
      </c>
      <c r="AE39" s="74">
        <v>700.75401612099995</v>
      </c>
      <c r="AF39" s="74">
        <v>1135.8270553899999</v>
      </c>
      <c r="AG39" s="74">
        <v>283.43060406299998</v>
      </c>
      <c r="AH39" s="74">
        <v>2103.479187551</v>
      </c>
      <c r="AI39" s="74">
        <v>1437.8481108569999</v>
      </c>
      <c r="AJ39" s="74">
        <v>3011.5438745699998</v>
      </c>
      <c r="AK39" s="74">
        <v>656.78458225500003</v>
      </c>
      <c r="AL39" s="74">
        <v>1774.9093749599999</v>
      </c>
      <c r="AM39" s="74">
        <v>105589.13986</v>
      </c>
      <c r="AN39" s="74">
        <v>634.57609754999999</v>
      </c>
      <c r="AO39" s="74">
        <v>1135.207661575</v>
      </c>
      <c r="AP39" s="74">
        <v>6935.01719065</v>
      </c>
      <c r="AQ39" s="74">
        <v>1344.8554272280001</v>
      </c>
      <c r="AR39" s="74">
        <v>4023.1158112540002</v>
      </c>
      <c r="AS39" s="74">
        <v>4.2610497900000004</v>
      </c>
      <c r="AT39" s="74">
        <v>202.018013881</v>
      </c>
      <c r="AU39" s="74">
        <v>2771.8428746</v>
      </c>
      <c r="AV39" s="74">
        <v>6580.3598069999998</v>
      </c>
      <c r="AW39" s="74">
        <v>12777.566428</v>
      </c>
      <c r="AX39" s="74">
        <v>132.87641339999999</v>
      </c>
      <c r="AY39" s="74">
        <v>89.67288155</v>
      </c>
      <c r="AZ39" s="74">
        <v>495.26428514600002</v>
      </c>
      <c r="BA39" s="74">
        <v>236.33005082599999</v>
      </c>
      <c r="BB39" s="74">
        <v>374.97976129300002</v>
      </c>
      <c r="BC39" s="74">
        <v>5708.1246467999999</v>
      </c>
      <c r="BD39" s="74">
        <v>3500.22965226</v>
      </c>
      <c r="BE39" s="74">
        <v>6791.0658291999998</v>
      </c>
      <c r="BF39" s="74">
        <v>478.315343977</v>
      </c>
      <c r="BG39" s="74">
        <v>0</v>
      </c>
      <c r="BH39" s="74">
        <v>0</v>
      </c>
      <c r="BI39" s="74">
        <v>0</v>
      </c>
      <c r="BJ39" s="74">
        <v>0</v>
      </c>
      <c r="BK39" s="74">
        <v>0</v>
      </c>
      <c r="BL39" s="74">
        <v>19061.7042315</v>
      </c>
      <c r="BM39" s="74">
        <v>38.753697809000002</v>
      </c>
      <c r="BN39" s="74">
        <v>84769.020795000004</v>
      </c>
      <c r="BO39" s="74">
        <v>0</v>
      </c>
      <c r="BP39" s="74">
        <v>0</v>
      </c>
      <c r="BQ39" s="74">
        <v>0</v>
      </c>
      <c r="BR39" s="74">
        <v>0</v>
      </c>
      <c r="BS39" s="74">
        <v>0</v>
      </c>
      <c r="BT39" s="74">
        <v>0</v>
      </c>
      <c r="BU39" s="74">
        <v>0</v>
      </c>
      <c r="BV39" s="74">
        <v>0</v>
      </c>
      <c r="BW39" s="78">
        <v>23080.511923279999</v>
      </c>
      <c r="BY39" s="12">
        <f t="shared" si="1"/>
        <v>302002.65267946903</v>
      </c>
    </row>
    <row r="40" spans="1:77">
      <c r="A40" s="72" t="s">
        <v>37</v>
      </c>
      <c r="B40" s="74">
        <v>14.983438916000001</v>
      </c>
      <c r="C40" s="74">
        <v>13.109467536</v>
      </c>
      <c r="D40" s="74">
        <v>9.4340960880000004</v>
      </c>
      <c r="E40" s="74">
        <v>94.606231469999997</v>
      </c>
      <c r="F40" s="74">
        <v>6.4704542590000003</v>
      </c>
      <c r="G40" s="74">
        <v>1.082711143</v>
      </c>
      <c r="H40" s="74">
        <v>10.049322202000001</v>
      </c>
      <c r="I40" s="74">
        <v>1.0024173249999999</v>
      </c>
      <c r="J40" s="74">
        <v>9.4316434939999994</v>
      </c>
      <c r="K40" s="74">
        <v>106.253526052</v>
      </c>
      <c r="L40" s="74">
        <v>1.9247278889999999</v>
      </c>
      <c r="M40" s="74">
        <v>14.518788477999999</v>
      </c>
      <c r="N40" s="74">
        <v>33.262900565999999</v>
      </c>
      <c r="O40" s="74">
        <v>1131.627128782</v>
      </c>
      <c r="P40" s="74">
        <v>167.86580701400001</v>
      </c>
      <c r="Q40" s="74">
        <v>105.171019014</v>
      </c>
      <c r="R40" s="74">
        <v>5.996804204</v>
      </c>
      <c r="S40" s="74">
        <v>329.75552515800001</v>
      </c>
      <c r="T40" s="74">
        <v>0.44676168100000002</v>
      </c>
      <c r="U40" s="74">
        <v>0.56363054800000001</v>
      </c>
      <c r="V40" s="74">
        <v>0.87420489199999996</v>
      </c>
      <c r="W40" s="74">
        <v>6.3368715000000006E-2</v>
      </c>
      <c r="X40" s="74">
        <v>0.75340596699999995</v>
      </c>
      <c r="Y40" s="74">
        <v>1.357979899</v>
      </c>
      <c r="Z40" s="74">
        <v>5.9327219580000001</v>
      </c>
      <c r="AA40" s="74">
        <v>18.930889895</v>
      </c>
      <c r="AB40" s="74">
        <v>31.655804549999999</v>
      </c>
      <c r="AC40" s="74">
        <v>6.8887580010000002</v>
      </c>
      <c r="AD40" s="74">
        <v>0.46220577400000001</v>
      </c>
      <c r="AE40" s="74">
        <v>50.361916356999998</v>
      </c>
      <c r="AF40" s="74">
        <v>35.065859967999998</v>
      </c>
      <c r="AG40" s="74">
        <v>11.149081117</v>
      </c>
      <c r="AH40" s="74">
        <v>298.58854282700003</v>
      </c>
      <c r="AI40" s="74">
        <v>362.431871274</v>
      </c>
      <c r="AJ40" s="74">
        <v>575.14719432000004</v>
      </c>
      <c r="AK40" s="74">
        <v>250.89522515600001</v>
      </c>
      <c r="AL40" s="74">
        <v>307.50406422999998</v>
      </c>
      <c r="AM40" s="74">
        <v>402.71447111999998</v>
      </c>
      <c r="AN40" s="74">
        <v>15769.949979499999</v>
      </c>
      <c r="AO40" s="74">
        <v>566.82260275900001</v>
      </c>
      <c r="AP40" s="74">
        <v>1893.59508024</v>
      </c>
      <c r="AQ40" s="74">
        <v>290.64639816099998</v>
      </c>
      <c r="AR40" s="74">
        <v>237.57906769799999</v>
      </c>
      <c r="AS40" s="74">
        <v>24.542107236</v>
      </c>
      <c r="AT40" s="74">
        <v>5.223213662</v>
      </c>
      <c r="AU40" s="74">
        <v>1084.01206007</v>
      </c>
      <c r="AV40" s="74">
        <v>1403.4614868000001</v>
      </c>
      <c r="AW40" s="74">
        <v>3584.4681059999998</v>
      </c>
      <c r="AX40" s="74">
        <v>6990.2878583000002</v>
      </c>
      <c r="AY40" s="74">
        <v>4579.7152880000003</v>
      </c>
      <c r="AZ40" s="74">
        <v>670.95137454400003</v>
      </c>
      <c r="BA40" s="74">
        <v>35.435055276</v>
      </c>
      <c r="BB40" s="74">
        <v>52.751072252</v>
      </c>
      <c r="BC40" s="74">
        <v>211.47139976</v>
      </c>
      <c r="BD40" s="74">
        <v>1772.888551172</v>
      </c>
      <c r="BE40" s="74">
        <v>731.73529810000002</v>
      </c>
      <c r="BF40" s="74">
        <v>2.1223233939999999</v>
      </c>
      <c r="BG40" s="74">
        <v>0</v>
      </c>
      <c r="BH40" s="74">
        <v>0</v>
      </c>
      <c r="BI40" s="74">
        <v>0</v>
      </c>
      <c r="BJ40" s="74">
        <v>0</v>
      </c>
      <c r="BK40" s="74">
        <v>0</v>
      </c>
      <c r="BL40" s="74">
        <v>8851.3225829700004</v>
      </c>
      <c r="BM40" s="74">
        <v>51.458253141</v>
      </c>
      <c r="BN40" s="74">
        <v>37545.513794999999</v>
      </c>
      <c r="BO40" s="74">
        <v>0</v>
      </c>
      <c r="BP40" s="74">
        <v>0</v>
      </c>
      <c r="BQ40" s="74">
        <v>0</v>
      </c>
      <c r="BR40" s="74">
        <v>0</v>
      </c>
      <c r="BS40" s="74">
        <v>0</v>
      </c>
      <c r="BT40" s="74">
        <v>0</v>
      </c>
      <c r="BU40" s="74">
        <v>0</v>
      </c>
      <c r="BV40" s="74">
        <v>0</v>
      </c>
      <c r="BW40" s="78">
        <v>17466.671251214</v>
      </c>
      <c r="BY40" s="12">
        <f t="shared" si="1"/>
        <v>108240.958173088</v>
      </c>
    </row>
    <row r="41" spans="1:77">
      <c r="A41" s="72" t="s">
        <v>38</v>
      </c>
      <c r="B41" s="74">
        <v>0.30395488300000001</v>
      </c>
      <c r="C41" s="74">
        <v>0.208312782</v>
      </c>
      <c r="D41" s="74">
        <v>0.157383305</v>
      </c>
      <c r="E41" s="74">
        <v>1.662321988</v>
      </c>
      <c r="F41" s="74">
        <v>0.105357061</v>
      </c>
      <c r="G41" s="74">
        <v>1.9570971999999999E-2</v>
      </c>
      <c r="H41" s="74">
        <v>0.17534286700000001</v>
      </c>
      <c r="I41" s="74">
        <v>1.7261299000000001E-2</v>
      </c>
      <c r="J41" s="74">
        <v>0.91069941899999995</v>
      </c>
      <c r="K41" s="74">
        <v>8.8752278400000009</v>
      </c>
      <c r="L41" s="74">
        <v>0.159331312</v>
      </c>
      <c r="M41" s="74">
        <v>2.113386582</v>
      </c>
      <c r="N41" s="74">
        <v>18.909878829</v>
      </c>
      <c r="O41" s="74">
        <v>17.314769756</v>
      </c>
      <c r="P41" s="74">
        <v>191.087590828</v>
      </c>
      <c r="Q41" s="74">
        <v>148.95976299500001</v>
      </c>
      <c r="R41" s="74">
        <v>2.1551468859999998</v>
      </c>
      <c r="S41" s="74">
        <v>250.81627436700001</v>
      </c>
      <c r="T41" s="74">
        <v>8.2525113050000005</v>
      </c>
      <c r="U41" s="74">
        <v>10.760586424</v>
      </c>
      <c r="V41" s="74">
        <v>9.7707483330000002</v>
      </c>
      <c r="W41" s="74">
        <v>5.9177602409999999</v>
      </c>
      <c r="X41" s="74">
        <v>5.6674512339999996</v>
      </c>
      <c r="Y41" s="74">
        <v>5.5091566199999997</v>
      </c>
      <c r="Z41" s="74">
        <v>91.029983099999995</v>
      </c>
      <c r="AA41" s="74">
        <v>77.465236798999996</v>
      </c>
      <c r="AB41" s="74">
        <v>314.89701071600001</v>
      </c>
      <c r="AC41" s="74">
        <v>299.85810648199998</v>
      </c>
      <c r="AD41" s="74">
        <v>59.229385444999998</v>
      </c>
      <c r="AE41" s="74">
        <v>78.296388622999999</v>
      </c>
      <c r="AF41" s="74">
        <v>219.58000913000001</v>
      </c>
      <c r="AG41" s="74">
        <v>22.193381253999998</v>
      </c>
      <c r="AH41" s="74">
        <v>509.14906450000001</v>
      </c>
      <c r="AI41" s="74">
        <v>233.26644036100001</v>
      </c>
      <c r="AJ41" s="74">
        <v>237.48073389000001</v>
      </c>
      <c r="AK41" s="74">
        <v>78.167914647999993</v>
      </c>
      <c r="AL41" s="74">
        <v>363.14001438000003</v>
      </c>
      <c r="AM41" s="74">
        <v>1775.8264525500001</v>
      </c>
      <c r="AN41" s="74">
        <v>2400.6116869799998</v>
      </c>
      <c r="AO41" s="74">
        <v>260213.12015999999</v>
      </c>
      <c r="AP41" s="74">
        <v>47481.391489399997</v>
      </c>
      <c r="AQ41" s="74">
        <v>2629.2136197999998</v>
      </c>
      <c r="AR41" s="74">
        <v>270.58139092800002</v>
      </c>
      <c r="AS41" s="74">
        <v>0.78186114699999998</v>
      </c>
      <c r="AT41" s="74">
        <v>16.064102506000001</v>
      </c>
      <c r="AU41" s="74">
        <v>2861.7081948</v>
      </c>
      <c r="AV41" s="74">
        <v>5909.1713300000001</v>
      </c>
      <c r="AW41" s="74">
        <v>918.81574172000001</v>
      </c>
      <c r="AX41" s="74">
        <v>142.55915555499999</v>
      </c>
      <c r="AY41" s="74">
        <v>311.21047931999999</v>
      </c>
      <c r="AZ41" s="74">
        <v>4059.6219725999999</v>
      </c>
      <c r="BA41" s="74">
        <v>192.91280135</v>
      </c>
      <c r="BB41" s="74">
        <v>70.579010683999996</v>
      </c>
      <c r="BC41" s="74">
        <v>18246.764958</v>
      </c>
      <c r="BD41" s="74">
        <v>3596.7473402099999</v>
      </c>
      <c r="BE41" s="74">
        <v>4954.3038319999996</v>
      </c>
      <c r="BF41" s="74">
        <v>334.31693653399998</v>
      </c>
      <c r="BG41" s="74">
        <v>0</v>
      </c>
      <c r="BH41" s="74">
        <v>0</v>
      </c>
      <c r="BI41" s="74">
        <v>0</v>
      </c>
      <c r="BJ41" s="74">
        <v>0</v>
      </c>
      <c r="BK41" s="74">
        <v>0</v>
      </c>
      <c r="BL41" s="74">
        <v>29109.725697999998</v>
      </c>
      <c r="BM41" s="74">
        <v>65.738982731999997</v>
      </c>
      <c r="BN41" s="74">
        <v>52995.011419000002</v>
      </c>
      <c r="BO41" s="74">
        <v>0</v>
      </c>
      <c r="BP41" s="74">
        <v>0</v>
      </c>
      <c r="BQ41" s="74">
        <v>0</v>
      </c>
      <c r="BR41" s="74">
        <v>0</v>
      </c>
      <c r="BS41" s="74">
        <v>0</v>
      </c>
      <c r="BT41" s="74">
        <v>0</v>
      </c>
      <c r="BU41" s="74">
        <v>0</v>
      </c>
      <c r="BV41" s="74">
        <v>0</v>
      </c>
      <c r="BW41" s="78">
        <v>272550.34651777998</v>
      </c>
      <c r="BY41" s="12">
        <f t="shared" si="1"/>
        <v>714380.70859105198</v>
      </c>
    </row>
    <row r="42" spans="1:77">
      <c r="A42" s="72" t="s">
        <v>39</v>
      </c>
      <c r="B42" s="74">
        <v>188.92641594200001</v>
      </c>
      <c r="C42" s="74">
        <v>158.27300442999999</v>
      </c>
      <c r="D42" s="74">
        <v>115.252533337</v>
      </c>
      <c r="E42" s="74">
        <v>1149.3572685199999</v>
      </c>
      <c r="F42" s="74">
        <v>78.665059292999999</v>
      </c>
      <c r="G42" s="74">
        <v>13.383084716000001</v>
      </c>
      <c r="H42" s="74">
        <v>123.57137543499999</v>
      </c>
      <c r="I42" s="74">
        <v>12.213792218</v>
      </c>
      <c r="J42" s="74">
        <v>21.001109909</v>
      </c>
      <c r="K42" s="74">
        <v>217.97435870000001</v>
      </c>
      <c r="L42" s="74">
        <v>3.993738413</v>
      </c>
      <c r="M42" s="74">
        <v>34.225719445999999</v>
      </c>
      <c r="N42" s="74">
        <v>297.96858056500002</v>
      </c>
      <c r="O42" s="74">
        <v>756.68177097199998</v>
      </c>
      <c r="P42" s="74">
        <v>7203.7811242520002</v>
      </c>
      <c r="Q42" s="74">
        <v>7750.3459464690004</v>
      </c>
      <c r="R42" s="74">
        <v>99.154954849000006</v>
      </c>
      <c r="S42" s="74">
        <v>11402.582415590001</v>
      </c>
      <c r="T42" s="74">
        <v>81.105636275999998</v>
      </c>
      <c r="U42" s="74">
        <v>102.677231886</v>
      </c>
      <c r="V42" s="74">
        <v>138.12812227500001</v>
      </c>
      <c r="W42" s="74">
        <v>62.267448154</v>
      </c>
      <c r="X42" s="74">
        <v>58.033212132000003</v>
      </c>
      <c r="Y42" s="74">
        <v>81.535671758999996</v>
      </c>
      <c r="Z42" s="74">
        <v>1011.52340783</v>
      </c>
      <c r="AA42" s="74">
        <v>931.99233063999998</v>
      </c>
      <c r="AB42" s="74">
        <v>4712.8126351049996</v>
      </c>
      <c r="AC42" s="74">
        <v>1164.75075255</v>
      </c>
      <c r="AD42" s="74">
        <v>1173.0979192780001</v>
      </c>
      <c r="AE42" s="74">
        <v>2938.0510481599999</v>
      </c>
      <c r="AF42" s="74">
        <v>2938.9641123000001</v>
      </c>
      <c r="AG42" s="74">
        <v>1952.097931003</v>
      </c>
      <c r="AH42" s="74">
        <v>15896.191435770001</v>
      </c>
      <c r="AI42" s="74">
        <v>11036.230893419999</v>
      </c>
      <c r="AJ42" s="74">
        <v>21230.447113900002</v>
      </c>
      <c r="AK42" s="74">
        <v>6419.5971515700003</v>
      </c>
      <c r="AL42" s="74">
        <v>12973.6235416</v>
      </c>
      <c r="AM42" s="74">
        <v>29861.973678769999</v>
      </c>
      <c r="AN42" s="74">
        <v>20331.193488360001</v>
      </c>
      <c r="AO42" s="74">
        <v>23440.6904502</v>
      </c>
      <c r="AP42" s="74">
        <v>209538.36206000001</v>
      </c>
      <c r="AQ42" s="74">
        <v>2999.9724375999999</v>
      </c>
      <c r="AR42" s="74">
        <v>30304.092129444001</v>
      </c>
      <c r="AS42" s="74">
        <v>21.220178013000002</v>
      </c>
      <c r="AT42" s="74">
        <v>322.56005927699999</v>
      </c>
      <c r="AU42" s="74">
        <v>61254.361885999999</v>
      </c>
      <c r="AV42" s="74">
        <v>7617.997343</v>
      </c>
      <c r="AW42" s="74">
        <v>6457.0898740000002</v>
      </c>
      <c r="AX42" s="74">
        <v>2918.6190959999999</v>
      </c>
      <c r="AY42" s="74">
        <v>1022.7795470999999</v>
      </c>
      <c r="AZ42" s="74">
        <v>9546.6766796699994</v>
      </c>
      <c r="BA42" s="74">
        <v>1743.7958240800001</v>
      </c>
      <c r="BB42" s="74">
        <v>150.95860156000001</v>
      </c>
      <c r="BC42" s="74">
        <v>16640.275316200001</v>
      </c>
      <c r="BD42" s="74">
        <v>4389.6319435799996</v>
      </c>
      <c r="BE42" s="74">
        <v>17531.520778499998</v>
      </c>
      <c r="BF42" s="74">
        <v>1626.82005976</v>
      </c>
      <c r="BG42" s="74">
        <v>0</v>
      </c>
      <c r="BH42" s="74">
        <v>0</v>
      </c>
      <c r="BI42" s="74">
        <v>0</v>
      </c>
      <c r="BJ42" s="74">
        <v>0</v>
      </c>
      <c r="BK42" s="74">
        <v>0</v>
      </c>
      <c r="BL42" s="74">
        <v>27189.402406000001</v>
      </c>
      <c r="BM42" s="74">
        <v>16.364643440999998</v>
      </c>
      <c r="BN42" s="74">
        <v>264878.96402000001</v>
      </c>
      <c r="BO42" s="74">
        <v>0</v>
      </c>
      <c r="BP42" s="74">
        <v>0</v>
      </c>
      <c r="BQ42" s="74">
        <v>0</v>
      </c>
      <c r="BR42" s="74">
        <v>0</v>
      </c>
      <c r="BS42" s="74">
        <v>0</v>
      </c>
      <c r="BT42" s="74">
        <v>0</v>
      </c>
      <c r="BU42" s="74">
        <v>0</v>
      </c>
      <c r="BV42" s="74">
        <v>0</v>
      </c>
      <c r="BW42" s="78">
        <v>210738.60510974802</v>
      </c>
      <c r="BY42" s="12">
        <f t="shared" si="1"/>
        <v>1065074.4074589671</v>
      </c>
    </row>
    <row r="43" spans="1:77">
      <c r="A43" s="72" t="s">
        <v>40</v>
      </c>
      <c r="B43" s="74">
        <v>18.636685075999999</v>
      </c>
      <c r="C43" s="74">
        <v>18.205842615000002</v>
      </c>
      <c r="D43" s="74">
        <v>12.793052204</v>
      </c>
      <c r="E43" s="74">
        <v>122.81567759000001</v>
      </c>
      <c r="F43" s="74">
        <v>8.8509268480000003</v>
      </c>
      <c r="G43" s="74">
        <v>1.4176262049999999</v>
      </c>
      <c r="H43" s="74">
        <v>13.31623104</v>
      </c>
      <c r="I43" s="74">
        <v>1.346308023</v>
      </c>
      <c r="J43" s="74">
        <v>8.5311334060000004</v>
      </c>
      <c r="K43" s="74">
        <v>101.741286035</v>
      </c>
      <c r="L43" s="74">
        <v>1.8353527199999999</v>
      </c>
      <c r="M43" s="74">
        <v>9.0993703999999997</v>
      </c>
      <c r="N43" s="74">
        <v>126.924195732</v>
      </c>
      <c r="O43" s="74">
        <v>75.411911254000003</v>
      </c>
      <c r="P43" s="74">
        <v>338.37131753099999</v>
      </c>
      <c r="Q43" s="74">
        <v>139.52529492299999</v>
      </c>
      <c r="R43" s="74">
        <v>2.0963729139999998</v>
      </c>
      <c r="S43" s="74">
        <v>1140.300011561</v>
      </c>
      <c r="T43" s="74">
        <v>17.719167261999999</v>
      </c>
      <c r="U43" s="74">
        <v>21.932197913</v>
      </c>
      <c r="V43" s="74">
        <v>54.480178879</v>
      </c>
      <c r="W43" s="74">
        <v>58.776394771</v>
      </c>
      <c r="X43" s="74">
        <v>10.853990455</v>
      </c>
      <c r="Y43" s="74">
        <v>14.041535142000001</v>
      </c>
      <c r="Z43" s="74">
        <v>559.84351661300002</v>
      </c>
      <c r="AA43" s="74">
        <v>267.04918132300003</v>
      </c>
      <c r="AB43" s="74">
        <v>1651.752095887</v>
      </c>
      <c r="AC43" s="74">
        <v>819.77548030000003</v>
      </c>
      <c r="AD43" s="74">
        <v>340.20273083000001</v>
      </c>
      <c r="AE43" s="74">
        <v>917.48957868100001</v>
      </c>
      <c r="AF43" s="74">
        <v>9020.1577820999992</v>
      </c>
      <c r="AG43" s="74">
        <v>81.633555294000004</v>
      </c>
      <c r="AH43" s="74">
        <v>4073.5965098800002</v>
      </c>
      <c r="AI43" s="74">
        <v>5480.8868625320001</v>
      </c>
      <c r="AJ43" s="74">
        <v>18267.973446004002</v>
      </c>
      <c r="AK43" s="74">
        <v>10969.604241083</v>
      </c>
      <c r="AL43" s="74">
        <v>2537.0806560199999</v>
      </c>
      <c r="AM43" s="74">
        <v>524.67042128000003</v>
      </c>
      <c r="AN43" s="74">
        <v>626.99241608199998</v>
      </c>
      <c r="AO43" s="74">
        <v>1888.7658502300001</v>
      </c>
      <c r="AP43" s="74">
        <v>13121.77862854</v>
      </c>
      <c r="AQ43" s="74">
        <v>14298.68786</v>
      </c>
      <c r="AR43" s="74">
        <v>258.58696084399998</v>
      </c>
      <c r="AS43" s="74">
        <v>1.4799427650000001</v>
      </c>
      <c r="AT43" s="74">
        <v>17.601902358</v>
      </c>
      <c r="AU43" s="74">
        <v>2633.7594266999999</v>
      </c>
      <c r="AV43" s="74">
        <v>1084.4670361999999</v>
      </c>
      <c r="AW43" s="74">
        <v>423.01255438999999</v>
      </c>
      <c r="AX43" s="74">
        <v>135.56989099</v>
      </c>
      <c r="AY43" s="74">
        <v>31.460437808999998</v>
      </c>
      <c r="AZ43" s="74">
        <v>112.48802465</v>
      </c>
      <c r="BA43" s="74">
        <v>474.68679041000001</v>
      </c>
      <c r="BB43" s="74">
        <v>1001.39716165</v>
      </c>
      <c r="BC43" s="74">
        <v>1731.1145998</v>
      </c>
      <c r="BD43" s="74">
        <v>1316.19873693</v>
      </c>
      <c r="BE43" s="74">
        <v>4087.8994592399999</v>
      </c>
      <c r="BF43" s="74">
        <v>282.00903268600001</v>
      </c>
      <c r="BG43" s="74">
        <v>0</v>
      </c>
      <c r="BH43" s="74">
        <v>0</v>
      </c>
      <c r="BI43" s="74">
        <v>0</v>
      </c>
      <c r="BJ43" s="74">
        <v>0</v>
      </c>
      <c r="BK43" s="74">
        <v>0</v>
      </c>
      <c r="BL43" s="74">
        <v>22289.979180999999</v>
      </c>
      <c r="BM43" s="74">
        <v>6.9808873709999997</v>
      </c>
      <c r="BN43" s="74">
        <v>8944.3469007000003</v>
      </c>
      <c r="BO43" s="74">
        <v>0</v>
      </c>
      <c r="BP43" s="74">
        <v>0</v>
      </c>
      <c r="BQ43" s="74">
        <v>0</v>
      </c>
      <c r="BR43" s="74">
        <v>0</v>
      </c>
      <c r="BS43" s="74">
        <v>0</v>
      </c>
      <c r="BT43" s="74">
        <v>0</v>
      </c>
      <c r="BU43" s="74">
        <v>0</v>
      </c>
      <c r="BV43" s="74">
        <v>0</v>
      </c>
      <c r="BW43" s="78">
        <v>75634.204978962996</v>
      </c>
      <c r="BY43" s="12">
        <f t="shared" si="1"/>
        <v>208234.20677863399</v>
      </c>
    </row>
    <row r="44" spans="1:77">
      <c r="A44" s="72" t="s">
        <v>41</v>
      </c>
      <c r="B44" s="74">
        <v>498.96116351900002</v>
      </c>
      <c r="C44" s="74">
        <v>502.69741525699999</v>
      </c>
      <c r="D44" s="74">
        <v>351.01589953600001</v>
      </c>
      <c r="E44" s="74">
        <v>3344.7998776539998</v>
      </c>
      <c r="F44" s="74">
        <v>243.40477625899999</v>
      </c>
      <c r="G44" s="74">
        <v>38.538122788999999</v>
      </c>
      <c r="H44" s="74">
        <v>363.39337080500002</v>
      </c>
      <c r="I44" s="74">
        <v>36.883149703999997</v>
      </c>
      <c r="J44" s="74">
        <v>46.455013629</v>
      </c>
      <c r="K44" s="74">
        <v>564.00076875000002</v>
      </c>
      <c r="L44" s="74">
        <v>10.134098868000001</v>
      </c>
      <c r="M44" s="74">
        <v>42.979100856999999</v>
      </c>
      <c r="N44" s="74">
        <v>102.23058089600001</v>
      </c>
      <c r="O44" s="74">
        <v>494.98271886499998</v>
      </c>
      <c r="P44" s="74">
        <v>4239.1031966370001</v>
      </c>
      <c r="Q44" s="74">
        <v>2032.808986197</v>
      </c>
      <c r="R44" s="74">
        <v>813.61797076000005</v>
      </c>
      <c r="S44" s="74">
        <v>5513.6210962200003</v>
      </c>
      <c r="T44" s="74">
        <v>125.692119167</v>
      </c>
      <c r="U44" s="74">
        <v>156.61179795199999</v>
      </c>
      <c r="V44" s="74">
        <v>499.60214960899998</v>
      </c>
      <c r="W44" s="74">
        <v>276.23754636699999</v>
      </c>
      <c r="X44" s="74">
        <v>318.14526577200002</v>
      </c>
      <c r="Y44" s="74">
        <v>166.02938270999999</v>
      </c>
      <c r="Z44" s="74">
        <v>3865.7817522979999</v>
      </c>
      <c r="AA44" s="74">
        <v>1265.8992383950001</v>
      </c>
      <c r="AB44" s="74">
        <v>10910.821648597001</v>
      </c>
      <c r="AC44" s="74">
        <v>1541.014677933</v>
      </c>
      <c r="AD44" s="74">
        <v>687.18093792900004</v>
      </c>
      <c r="AE44" s="74">
        <v>1517.0587563700001</v>
      </c>
      <c r="AF44" s="74">
        <v>6121.3974800400001</v>
      </c>
      <c r="AG44" s="74">
        <v>7862.1679785919996</v>
      </c>
      <c r="AH44" s="74">
        <v>35516.596084700002</v>
      </c>
      <c r="AI44" s="74">
        <v>13717.786628600001</v>
      </c>
      <c r="AJ44" s="74">
        <v>29390.805832279999</v>
      </c>
      <c r="AK44" s="74">
        <v>18961.919450019999</v>
      </c>
      <c r="AL44" s="74">
        <v>5966.6826767100001</v>
      </c>
      <c r="AM44" s="74">
        <v>2722.7388053449999</v>
      </c>
      <c r="AN44" s="74">
        <v>894.93601128099999</v>
      </c>
      <c r="AO44" s="74">
        <v>2891.1613677099999</v>
      </c>
      <c r="AP44" s="74">
        <v>8704.1367409400009</v>
      </c>
      <c r="AQ44" s="74">
        <v>540.26839730999995</v>
      </c>
      <c r="AR44" s="74">
        <v>19385.826484916</v>
      </c>
      <c r="AS44" s="74">
        <v>212.33638345</v>
      </c>
      <c r="AT44" s="74">
        <v>2341.368358399</v>
      </c>
      <c r="AU44" s="74">
        <v>2444.5776128080001</v>
      </c>
      <c r="AV44" s="74">
        <v>9910.8325709399996</v>
      </c>
      <c r="AW44" s="74">
        <v>2428.45503882</v>
      </c>
      <c r="AX44" s="74">
        <v>72.513150143999994</v>
      </c>
      <c r="AY44" s="74">
        <v>53.557684008999999</v>
      </c>
      <c r="AZ44" s="74">
        <v>2063.7978472200002</v>
      </c>
      <c r="BA44" s="74">
        <v>1080.8462802399999</v>
      </c>
      <c r="BB44" s="74">
        <v>568.81250529600004</v>
      </c>
      <c r="BC44" s="74">
        <v>1922.48100419</v>
      </c>
      <c r="BD44" s="74">
        <v>1397.23380361</v>
      </c>
      <c r="BE44" s="74">
        <v>8555.4920495000006</v>
      </c>
      <c r="BF44" s="74">
        <v>2.332673223</v>
      </c>
      <c r="BG44" s="74">
        <v>0</v>
      </c>
      <c r="BH44" s="74">
        <v>0</v>
      </c>
      <c r="BI44" s="74">
        <v>0</v>
      </c>
      <c r="BJ44" s="74">
        <v>0</v>
      </c>
      <c r="BK44" s="74">
        <v>0</v>
      </c>
      <c r="BL44" s="74">
        <v>36447.459493499999</v>
      </c>
      <c r="BM44" s="74">
        <v>0</v>
      </c>
      <c r="BN44" s="74">
        <v>0</v>
      </c>
      <c r="BO44" s="74">
        <v>0</v>
      </c>
      <c r="BP44" s="74">
        <v>0</v>
      </c>
      <c r="BQ44" s="74">
        <v>0</v>
      </c>
      <c r="BR44" s="74">
        <v>0</v>
      </c>
      <c r="BS44" s="74">
        <v>0</v>
      </c>
      <c r="BT44" s="74">
        <v>0</v>
      </c>
      <c r="BU44" s="74">
        <v>0</v>
      </c>
      <c r="BV44" s="74">
        <v>0</v>
      </c>
      <c r="BW44" s="78">
        <v>764.52846164799996</v>
      </c>
      <c r="BY44" s="12">
        <f t="shared" si="1"/>
        <v>263512.75143574196</v>
      </c>
    </row>
    <row r="45" spans="1:77">
      <c r="A45" s="72" t="s">
        <v>42</v>
      </c>
      <c r="B45" s="74">
        <v>2.4714390000000002E-3</v>
      </c>
      <c r="C45" s="74">
        <v>6.8153279999999998E-3</v>
      </c>
      <c r="D45" s="74">
        <v>2.760387E-3</v>
      </c>
      <c r="E45" s="74">
        <v>3.2904876999999999E-2</v>
      </c>
      <c r="F45" s="74">
        <v>1.41701E-3</v>
      </c>
      <c r="G45" s="74">
        <v>2.6389399999999998E-4</v>
      </c>
      <c r="H45" s="74">
        <v>1.9023079999999999E-3</v>
      </c>
      <c r="I45" s="74">
        <v>4.0596700000000002E-4</v>
      </c>
      <c r="J45" s="74">
        <v>2.3385229999999999E-3</v>
      </c>
      <c r="K45" s="74">
        <v>4.1661363999999999E-2</v>
      </c>
      <c r="L45" s="74">
        <v>5.6552700000000002E-4</v>
      </c>
      <c r="M45" s="74">
        <v>3.5583949999999998E-3</v>
      </c>
      <c r="N45" s="74">
        <v>4.9194579999999998E-3</v>
      </c>
      <c r="O45" s="74">
        <v>4.7911579000000003E-2</v>
      </c>
      <c r="P45" s="74">
        <v>0.30947970000000002</v>
      </c>
      <c r="Q45" s="74">
        <v>162.096946734</v>
      </c>
      <c r="R45" s="74">
        <v>73.910086402000005</v>
      </c>
      <c r="S45" s="74">
        <v>19.972201726000002</v>
      </c>
      <c r="T45" s="74">
        <v>0.232231093</v>
      </c>
      <c r="U45" s="74">
        <v>0.31119056499999997</v>
      </c>
      <c r="V45" s="74">
        <v>0.40873722800000001</v>
      </c>
      <c r="W45" s="74">
        <v>1.3820605699999999</v>
      </c>
      <c r="X45" s="74">
        <v>1.4770513110000001</v>
      </c>
      <c r="Y45" s="74">
        <v>0.48692960699999999</v>
      </c>
      <c r="Z45" s="74">
        <v>12.085060529</v>
      </c>
      <c r="AA45" s="74">
        <v>5.7374078239999999</v>
      </c>
      <c r="AB45" s="74">
        <v>4.6221964460000002</v>
      </c>
      <c r="AC45" s="74">
        <v>0.495577078</v>
      </c>
      <c r="AD45" s="74">
        <v>2.2857551960000002</v>
      </c>
      <c r="AE45" s="74">
        <v>2.0280943869999999</v>
      </c>
      <c r="AF45" s="74">
        <v>4.8903310649999998</v>
      </c>
      <c r="AG45" s="74">
        <v>4.1953378529999998</v>
      </c>
      <c r="AH45" s="74">
        <v>573.66134316800003</v>
      </c>
      <c r="AI45" s="74">
        <v>83.754775675000005</v>
      </c>
      <c r="AJ45" s="74">
        <v>63.892748830000002</v>
      </c>
      <c r="AK45" s="74">
        <v>57.774248229999998</v>
      </c>
      <c r="AL45" s="74">
        <v>30.668639262999999</v>
      </c>
      <c r="AM45" s="74">
        <v>23.012259758999999</v>
      </c>
      <c r="AN45" s="74">
        <v>31.113979033</v>
      </c>
      <c r="AO45" s="74">
        <v>33.359020753000003</v>
      </c>
      <c r="AP45" s="74">
        <v>88.896031695999994</v>
      </c>
      <c r="AQ45" s="74">
        <v>1.761695486</v>
      </c>
      <c r="AR45" s="74">
        <v>641.39065808999999</v>
      </c>
      <c r="AS45" s="74">
        <v>136.474838737</v>
      </c>
      <c r="AT45" s="74">
        <v>12.097524337999999</v>
      </c>
      <c r="AU45" s="74">
        <v>18.216552601</v>
      </c>
      <c r="AV45" s="74">
        <v>167.37403426</v>
      </c>
      <c r="AW45" s="74">
        <v>14.272267061000001</v>
      </c>
      <c r="AX45" s="74">
        <v>3.5198377000000001</v>
      </c>
      <c r="AY45" s="74">
        <v>3.476384758</v>
      </c>
      <c r="AZ45" s="74">
        <v>15.859271203</v>
      </c>
      <c r="BA45" s="74">
        <v>2.3251764449999999</v>
      </c>
      <c r="BB45" s="74">
        <v>0.14667363999999999</v>
      </c>
      <c r="BC45" s="74">
        <v>48.645849458999997</v>
      </c>
      <c r="BD45" s="74">
        <v>28.165787568999999</v>
      </c>
      <c r="BE45" s="74">
        <v>108.82402633</v>
      </c>
      <c r="BF45" s="74">
        <v>4.2252958E-2</v>
      </c>
      <c r="BG45" s="74">
        <v>0</v>
      </c>
      <c r="BH45" s="74">
        <v>0</v>
      </c>
      <c r="BI45" s="74">
        <v>0</v>
      </c>
      <c r="BJ45" s="74">
        <v>0</v>
      </c>
      <c r="BK45" s="74">
        <v>0</v>
      </c>
      <c r="BL45" s="74">
        <v>1505.3107082700001</v>
      </c>
      <c r="BM45" s="74">
        <v>0</v>
      </c>
      <c r="BN45" s="74">
        <v>0</v>
      </c>
      <c r="BO45" s="74">
        <v>0</v>
      </c>
      <c r="BP45" s="74">
        <v>0</v>
      </c>
      <c r="BQ45" s="74">
        <v>0</v>
      </c>
      <c r="BR45" s="74">
        <v>0</v>
      </c>
      <c r="BS45" s="74">
        <v>0</v>
      </c>
      <c r="BT45" s="74">
        <v>0</v>
      </c>
      <c r="BU45" s="74">
        <v>0</v>
      </c>
      <c r="BV45" s="74">
        <v>0</v>
      </c>
      <c r="BW45" s="78">
        <v>289.164843002</v>
      </c>
      <c r="BY45" s="12">
        <f t="shared" si="1"/>
        <v>4280.277999684</v>
      </c>
    </row>
    <row r="46" spans="1:77">
      <c r="A46" s="72" t="s">
        <v>43</v>
      </c>
      <c r="B46" s="74">
        <v>2.2767529020000001</v>
      </c>
      <c r="C46" s="74">
        <v>2.3689978319999998</v>
      </c>
      <c r="D46" s="74">
        <v>1.7570646759999999</v>
      </c>
      <c r="E46" s="74">
        <v>20.177242783000001</v>
      </c>
      <c r="F46" s="74">
        <v>1.19273177</v>
      </c>
      <c r="G46" s="74">
        <v>0.18485367799999999</v>
      </c>
      <c r="H46" s="74">
        <v>1.7135711600000001</v>
      </c>
      <c r="I46" s="74">
        <v>0.18037750299999999</v>
      </c>
      <c r="J46" s="74">
        <v>1.2085331960000001</v>
      </c>
      <c r="K46" s="74">
        <v>12.924309135</v>
      </c>
      <c r="L46" s="74">
        <v>0.19918548799999999</v>
      </c>
      <c r="M46" s="74">
        <v>0.78390537500000002</v>
      </c>
      <c r="N46" s="74">
        <v>10.022011907</v>
      </c>
      <c r="O46" s="74">
        <v>9.7406555340000001</v>
      </c>
      <c r="P46" s="74">
        <v>111.543938062</v>
      </c>
      <c r="Q46" s="74">
        <v>133.03661638200001</v>
      </c>
      <c r="R46" s="74">
        <v>1.645930471</v>
      </c>
      <c r="S46" s="74">
        <v>224.62147270700001</v>
      </c>
      <c r="T46" s="74">
        <v>11.256331400000001</v>
      </c>
      <c r="U46" s="74">
        <v>14.7839469</v>
      </c>
      <c r="V46" s="74">
        <v>27.828373591999998</v>
      </c>
      <c r="W46" s="74">
        <v>20.364987003</v>
      </c>
      <c r="X46" s="74">
        <v>9.0813104629999994</v>
      </c>
      <c r="Y46" s="74">
        <v>3.1680735750000002</v>
      </c>
      <c r="Z46" s="74">
        <v>114.97893990999999</v>
      </c>
      <c r="AA46" s="74">
        <v>117.18925955100001</v>
      </c>
      <c r="AB46" s="74">
        <v>620.61200719999999</v>
      </c>
      <c r="AC46" s="74">
        <v>119.657770516</v>
      </c>
      <c r="AD46" s="74">
        <v>59.848257832999998</v>
      </c>
      <c r="AE46" s="74">
        <v>163.709929794</v>
      </c>
      <c r="AF46" s="74">
        <v>549.97015328500004</v>
      </c>
      <c r="AG46" s="74">
        <v>62.706352453000001</v>
      </c>
      <c r="AH46" s="74">
        <v>1234.7520471549999</v>
      </c>
      <c r="AI46" s="74">
        <v>477.614253346</v>
      </c>
      <c r="AJ46" s="74">
        <v>683.869121372</v>
      </c>
      <c r="AK46" s="74">
        <v>146.02871462900001</v>
      </c>
      <c r="AL46" s="74">
        <v>289.78856413300002</v>
      </c>
      <c r="AM46" s="74">
        <v>152.188734213</v>
      </c>
      <c r="AN46" s="74">
        <v>98.421701240999994</v>
      </c>
      <c r="AO46" s="74">
        <v>267.88134988799999</v>
      </c>
      <c r="AP46" s="74">
        <v>508.96656524799999</v>
      </c>
      <c r="AQ46" s="74">
        <v>202.80427763099999</v>
      </c>
      <c r="AR46" s="74">
        <v>792.82732348699994</v>
      </c>
      <c r="AS46" s="74">
        <v>1.101689572</v>
      </c>
      <c r="AT46" s="74">
        <v>552.62647307400005</v>
      </c>
      <c r="AU46" s="74">
        <v>329.84776532900003</v>
      </c>
      <c r="AV46" s="74">
        <v>1229.159638374</v>
      </c>
      <c r="AW46" s="74">
        <v>490.75341358100002</v>
      </c>
      <c r="AX46" s="74">
        <v>36.681395451</v>
      </c>
      <c r="AY46" s="74">
        <v>20.53481755</v>
      </c>
      <c r="AZ46" s="74">
        <v>224.72816234199999</v>
      </c>
      <c r="BA46" s="74">
        <v>102.82151680600001</v>
      </c>
      <c r="BB46" s="74">
        <v>86.372358907999995</v>
      </c>
      <c r="BC46" s="74">
        <v>318.00684544500001</v>
      </c>
      <c r="BD46" s="74">
        <v>385.76792315099999</v>
      </c>
      <c r="BE46" s="74">
        <v>1131.57902872</v>
      </c>
      <c r="BF46" s="74">
        <v>25.737190196</v>
      </c>
      <c r="BG46" s="74">
        <v>0</v>
      </c>
      <c r="BH46" s="74">
        <v>0</v>
      </c>
      <c r="BI46" s="74">
        <v>0</v>
      </c>
      <c r="BJ46" s="74">
        <v>0</v>
      </c>
      <c r="BK46" s="74">
        <v>0</v>
      </c>
      <c r="BL46" s="74">
        <v>4117.0937394399998</v>
      </c>
      <c r="BM46" s="74">
        <v>20.712154764000001</v>
      </c>
      <c r="BN46" s="74">
        <v>6.547428837</v>
      </c>
      <c r="BO46" s="74">
        <v>0</v>
      </c>
      <c r="BP46" s="74">
        <v>0</v>
      </c>
      <c r="BQ46" s="74">
        <v>0</v>
      </c>
      <c r="BR46" s="74">
        <v>0</v>
      </c>
      <c r="BS46" s="74">
        <v>0</v>
      </c>
      <c r="BT46" s="74">
        <v>0</v>
      </c>
      <c r="BU46" s="74">
        <v>0</v>
      </c>
      <c r="BV46" s="74">
        <v>0</v>
      </c>
      <c r="BW46" s="78">
        <v>103.187617725</v>
      </c>
      <c r="BY46" s="12">
        <f t="shared" si="1"/>
        <v>16469.135655644001</v>
      </c>
    </row>
    <row r="47" spans="1:77">
      <c r="A47" s="72" t="s">
        <v>44</v>
      </c>
      <c r="B47" s="74">
        <v>8.9423855989999996</v>
      </c>
      <c r="C47" s="74">
        <v>9.1778813590000006</v>
      </c>
      <c r="D47" s="74">
        <v>6.5220361840000001</v>
      </c>
      <c r="E47" s="74">
        <v>60.834224468000002</v>
      </c>
      <c r="F47" s="74">
        <v>4.4546145199999998</v>
      </c>
      <c r="G47" s="74">
        <v>0.68585647400000005</v>
      </c>
      <c r="H47" s="74">
        <v>6.4880716620000003</v>
      </c>
      <c r="I47" s="74">
        <v>0.67092971700000004</v>
      </c>
      <c r="J47" s="74">
        <v>0.94203714500000002</v>
      </c>
      <c r="K47" s="74">
        <v>8.9970563099999996</v>
      </c>
      <c r="L47" s="74">
        <v>0.14075943899999999</v>
      </c>
      <c r="M47" s="74">
        <v>0.45378737200000002</v>
      </c>
      <c r="N47" s="74">
        <v>5.8924695729999996</v>
      </c>
      <c r="O47" s="74">
        <v>4.8218486790000004</v>
      </c>
      <c r="P47" s="74">
        <v>113.510695466</v>
      </c>
      <c r="Q47" s="74">
        <v>94.379597177999997</v>
      </c>
      <c r="R47" s="74">
        <v>2.7931075719999998</v>
      </c>
      <c r="S47" s="74">
        <v>129.804868607</v>
      </c>
      <c r="T47" s="74">
        <v>4.8333789139999999</v>
      </c>
      <c r="U47" s="74">
        <v>6.5843031539999997</v>
      </c>
      <c r="V47" s="74">
        <v>5.5827384750000002</v>
      </c>
      <c r="W47" s="74">
        <v>4.9448301280000004</v>
      </c>
      <c r="X47" s="74">
        <v>2.5370932879999999</v>
      </c>
      <c r="Y47" s="74">
        <v>2.2176881270000002</v>
      </c>
      <c r="Z47" s="74">
        <v>58.245683257000003</v>
      </c>
      <c r="AA47" s="74">
        <v>43.698135532000002</v>
      </c>
      <c r="AB47" s="74">
        <v>164.26391493200001</v>
      </c>
      <c r="AC47" s="74">
        <v>50.278534102000002</v>
      </c>
      <c r="AD47" s="74">
        <v>26.771093857</v>
      </c>
      <c r="AE47" s="74">
        <v>40.283331701999998</v>
      </c>
      <c r="AF47" s="74">
        <v>53.595969228999998</v>
      </c>
      <c r="AG47" s="74">
        <v>56.607447618999998</v>
      </c>
      <c r="AH47" s="74">
        <v>280.15959663500001</v>
      </c>
      <c r="AI47" s="74">
        <v>101.180770823</v>
      </c>
      <c r="AJ47" s="74">
        <v>206.07972287699999</v>
      </c>
      <c r="AK47" s="74">
        <v>34.499360899000003</v>
      </c>
      <c r="AL47" s="74">
        <v>43.565162583999999</v>
      </c>
      <c r="AM47" s="74">
        <v>58.579430875</v>
      </c>
      <c r="AN47" s="74">
        <v>42.282556474000003</v>
      </c>
      <c r="AO47" s="74">
        <v>86.709232384000003</v>
      </c>
      <c r="AP47" s="74">
        <v>239.289955757</v>
      </c>
      <c r="AQ47" s="74">
        <v>35.285936300000003</v>
      </c>
      <c r="AR47" s="74">
        <v>142.318456185</v>
      </c>
      <c r="AS47" s="74">
        <v>0.98957731699999996</v>
      </c>
      <c r="AT47" s="74">
        <v>20.066922821999999</v>
      </c>
      <c r="AU47" s="74">
        <v>7718.8078175999999</v>
      </c>
      <c r="AV47" s="74">
        <v>1599.95561965</v>
      </c>
      <c r="AW47" s="74">
        <v>1315.6473873</v>
      </c>
      <c r="AX47" s="74">
        <v>29.397595423999999</v>
      </c>
      <c r="AY47" s="74">
        <v>36.144614572999998</v>
      </c>
      <c r="AZ47" s="74">
        <v>481.68473512000003</v>
      </c>
      <c r="BA47" s="74">
        <v>173.54091336400001</v>
      </c>
      <c r="BB47" s="74">
        <v>171.04509571</v>
      </c>
      <c r="BC47" s="74">
        <v>1030.2158185400001</v>
      </c>
      <c r="BD47" s="74">
        <v>1177.43077528</v>
      </c>
      <c r="BE47" s="74">
        <v>8105.4230502</v>
      </c>
      <c r="BF47" s="74">
        <v>1998.77270942</v>
      </c>
      <c r="BG47" s="74">
        <v>0</v>
      </c>
      <c r="BH47" s="74">
        <v>0</v>
      </c>
      <c r="BI47" s="74">
        <v>0</v>
      </c>
      <c r="BJ47" s="74">
        <v>0</v>
      </c>
      <c r="BK47" s="74">
        <v>0</v>
      </c>
      <c r="BL47" s="74">
        <v>10815.762809045</v>
      </c>
      <c r="BM47" s="74">
        <v>375.85651658299997</v>
      </c>
      <c r="BN47" s="74">
        <v>776968.44602000003</v>
      </c>
      <c r="BO47" s="74">
        <v>0</v>
      </c>
      <c r="BP47" s="74">
        <v>0</v>
      </c>
      <c r="BQ47" s="74">
        <v>0</v>
      </c>
      <c r="BR47" s="74">
        <v>0</v>
      </c>
      <c r="BS47" s="74">
        <v>0</v>
      </c>
      <c r="BT47" s="74">
        <v>0</v>
      </c>
      <c r="BU47" s="74">
        <v>0</v>
      </c>
      <c r="BV47" s="74">
        <v>0</v>
      </c>
      <c r="BW47" s="78">
        <v>5588.1442339499999</v>
      </c>
      <c r="BY47" s="12">
        <f t="shared" si="1"/>
        <v>819857.23876333097</v>
      </c>
    </row>
    <row r="48" spans="1:77">
      <c r="A48" s="72" t="s">
        <v>45</v>
      </c>
      <c r="B48" s="74">
        <v>309.68536670600002</v>
      </c>
      <c r="C48" s="74">
        <v>291.70690476099998</v>
      </c>
      <c r="D48" s="74">
        <v>207.172815832</v>
      </c>
      <c r="E48" s="74">
        <v>2063.7887121099998</v>
      </c>
      <c r="F48" s="74">
        <v>142.20108473499999</v>
      </c>
      <c r="G48" s="74">
        <v>23.165387968000001</v>
      </c>
      <c r="H48" s="74">
        <v>215.81017166000001</v>
      </c>
      <c r="I48" s="74">
        <v>22.201946405000001</v>
      </c>
      <c r="J48" s="74">
        <v>323.32489052</v>
      </c>
      <c r="K48" s="74">
        <v>3686.1199034299998</v>
      </c>
      <c r="L48" s="74">
        <v>64.792660742999999</v>
      </c>
      <c r="M48" s="74">
        <v>379.02384120099998</v>
      </c>
      <c r="N48" s="74">
        <v>489.063280384</v>
      </c>
      <c r="O48" s="74">
        <v>765.81344319300001</v>
      </c>
      <c r="P48" s="74">
        <v>2141.5017738940001</v>
      </c>
      <c r="Q48" s="74">
        <v>2206.7472454270001</v>
      </c>
      <c r="R48" s="74">
        <v>17.449769813</v>
      </c>
      <c r="S48" s="74">
        <v>4155.9443740999995</v>
      </c>
      <c r="T48" s="74">
        <v>773.05664666500002</v>
      </c>
      <c r="U48" s="74">
        <v>993.55805213999997</v>
      </c>
      <c r="V48" s="74">
        <v>874.283910709</v>
      </c>
      <c r="W48" s="74">
        <v>718.59810926</v>
      </c>
      <c r="X48" s="74">
        <v>308.74787405799998</v>
      </c>
      <c r="Y48" s="74">
        <v>159.143036043</v>
      </c>
      <c r="Z48" s="74">
        <v>6896.7227075999999</v>
      </c>
      <c r="AA48" s="74">
        <v>3740.9314338200002</v>
      </c>
      <c r="AB48" s="74">
        <v>10495.631668</v>
      </c>
      <c r="AC48" s="74">
        <v>3616.3289711100001</v>
      </c>
      <c r="AD48" s="74">
        <v>2714.99156864</v>
      </c>
      <c r="AE48" s="74">
        <v>4384.8012584099997</v>
      </c>
      <c r="AF48" s="74">
        <v>5088.4786143000001</v>
      </c>
      <c r="AG48" s="74">
        <v>1747.211647412</v>
      </c>
      <c r="AH48" s="74">
        <v>17979.189826599999</v>
      </c>
      <c r="AI48" s="74">
        <v>9321.1950779899998</v>
      </c>
      <c r="AJ48" s="74">
        <v>10011.77899561</v>
      </c>
      <c r="AK48" s="74">
        <v>5494.9218072000003</v>
      </c>
      <c r="AL48" s="74">
        <v>7479.3504523600004</v>
      </c>
      <c r="AM48" s="74">
        <v>9418.7527786499995</v>
      </c>
      <c r="AN48" s="74">
        <v>3302.5408099800002</v>
      </c>
      <c r="AO48" s="74">
        <v>16928.139210320001</v>
      </c>
      <c r="AP48" s="74">
        <v>28179.857861280001</v>
      </c>
      <c r="AQ48" s="74">
        <v>4635.8372449999997</v>
      </c>
      <c r="AR48" s="74">
        <v>4044.054166631</v>
      </c>
      <c r="AS48" s="74">
        <v>26.997737441000002</v>
      </c>
      <c r="AT48" s="74">
        <v>257.86924742899998</v>
      </c>
      <c r="AU48" s="74">
        <v>29314.819961699999</v>
      </c>
      <c r="AV48" s="74">
        <v>55038.529430000002</v>
      </c>
      <c r="AW48" s="74">
        <v>26669.368887100001</v>
      </c>
      <c r="AX48" s="74">
        <v>2676.4593985000001</v>
      </c>
      <c r="AY48" s="74">
        <v>2926.2953683999999</v>
      </c>
      <c r="AZ48" s="74">
        <v>4435.7508110560002</v>
      </c>
      <c r="BA48" s="74">
        <v>3958.8469405300002</v>
      </c>
      <c r="BB48" s="74">
        <v>6419.268391521</v>
      </c>
      <c r="BC48" s="74">
        <v>16188.496508</v>
      </c>
      <c r="BD48" s="74">
        <v>7282.8552854999998</v>
      </c>
      <c r="BE48" s="74">
        <v>35149.267847499999</v>
      </c>
      <c r="BF48" s="74">
        <v>1917.058218203</v>
      </c>
      <c r="BG48" s="74">
        <v>0</v>
      </c>
      <c r="BH48" s="74">
        <v>0</v>
      </c>
      <c r="BI48" s="74">
        <v>0</v>
      </c>
      <c r="BJ48" s="74">
        <v>0</v>
      </c>
      <c r="BK48" s="74">
        <v>0</v>
      </c>
      <c r="BL48" s="74">
        <v>194439.96522000001</v>
      </c>
      <c r="BM48" s="74">
        <v>72.376427226000004</v>
      </c>
      <c r="BN48" s="74">
        <v>29388.90928</v>
      </c>
      <c r="BO48" s="74">
        <v>0</v>
      </c>
      <c r="BP48" s="74">
        <v>0</v>
      </c>
      <c r="BQ48" s="74">
        <v>0</v>
      </c>
      <c r="BR48" s="74">
        <v>0</v>
      </c>
      <c r="BS48" s="74">
        <v>0</v>
      </c>
      <c r="BT48" s="74">
        <v>0</v>
      </c>
      <c r="BU48" s="74">
        <v>0</v>
      </c>
      <c r="BV48" s="74">
        <v>0</v>
      </c>
      <c r="BW48" s="78">
        <v>55108.428284495996</v>
      </c>
      <c r="BY48" s="12">
        <f t="shared" si="1"/>
        <v>648085.18054727197</v>
      </c>
    </row>
    <row r="49" spans="1:77">
      <c r="A49" s="72" t="s">
        <v>46</v>
      </c>
      <c r="B49" s="74">
        <v>362.17178364599999</v>
      </c>
      <c r="C49" s="74">
        <v>354.33969858099999</v>
      </c>
      <c r="D49" s="74">
        <v>249.01630832000001</v>
      </c>
      <c r="E49" s="74">
        <v>2425.2965893979999</v>
      </c>
      <c r="F49" s="74">
        <v>172.01430155099999</v>
      </c>
      <c r="G49" s="74">
        <v>27.584370558</v>
      </c>
      <c r="H49" s="74">
        <v>258.68581604600001</v>
      </c>
      <c r="I49" s="74">
        <v>26.336447476</v>
      </c>
      <c r="J49" s="74">
        <v>97.500743556000003</v>
      </c>
      <c r="K49" s="74">
        <v>1125.8060713299999</v>
      </c>
      <c r="L49" s="74">
        <v>18.394002301</v>
      </c>
      <c r="M49" s="74">
        <v>90.428968865000002</v>
      </c>
      <c r="N49" s="74">
        <v>486.84438920000002</v>
      </c>
      <c r="O49" s="74">
        <v>689.55632133999995</v>
      </c>
      <c r="P49" s="74">
        <v>3391.5441059169998</v>
      </c>
      <c r="Q49" s="74">
        <v>1125.758395075</v>
      </c>
      <c r="R49" s="74">
        <v>20.598020888000001</v>
      </c>
      <c r="S49" s="74">
        <v>6142.93571514</v>
      </c>
      <c r="T49" s="74">
        <v>270.46078905600001</v>
      </c>
      <c r="U49" s="74">
        <v>346.65255947600002</v>
      </c>
      <c r="V49" s="74">
        <v>504.10733436999999</v>
      </c>
      <c r="W49" s="74">
        <v>481.699403926</v>
      </c>
      <c r="X49" s="74">
        <v>190.53183554699999</v>
      </c>
      <c r="Y49" s="74">
        <v>176.891075817</v>
      </c>
      <c r="Z49" s="74">
        <v>4326.2391975999999</v>
      </c>
      <c r="AA49" s="74">
        <v>2388.53226094</v>
      </c>
      <c r="AB49" s="74">
        <v>5228.8490623999996</v>
      </c>
      <c r="AC49" s="74">
        <v>2754.3458788799999</v>
      </c>
      <c r="AD49" s="74">
        <v>1339.432307022</v>
      </c>
      <c r="AE49" s="74">
        <v>3574.59893453</v>
      </c>
      <c r="AF49" s="74">
        <v>3220.1001215900001</v>
      </c>
      <c r="AG49" s="74">
        <v>1987.18339855</v>
      </c>
      <c r="AH49" s="74">
        <v>14366.822288699999</v>
      </c>
      <c r="AI49" s="74">
        <v>9369.1068019300001</v>
      </c>
      <c r="AJ49" s="74">
        <v>7293.8588649800004</v>
      </c>
      <c r="AK49" s="74">
        <v>2912.5917171800002</v>
      </c>
      <c r="AL49" s="74">
        <v>3468.69360327</v>
      </c>
      <c r="AM49" s="74">
        <v>3545.2012274069998</v>
      </c>
      <c r="AN49" s="74">
        <v>970.97623159199998</v>
      </c>
      <c r="AO49" s="74">
        <v>4625.1834393400004</v>
      </c>
      <c r="AP49" s="74">
        <v>14275.44352984</v>
      </c>
      <c r="AQ49" s="74">
        <v>2554.3081753199999</v>
      </c>
      <c r="AR49" s="74">
        <v>3146.2758858880002</v>
      </c>
      <c r="AS49" s="74">
        <v>27.190840916999999</v>
      </c>
      <c r="AT49" s="74">
        <v>166.63415656999999</v>
      </c>
      <c r="AU49" s="74">
        <v>60517.928615899997</v>
      </c>
      <c r="AV49" s="74">
        <v>39344.615029000001</v>
      </c>
      <c r="AW49" s="74">
        <v>49695.353986000002</v>
      </c>
      <c r="AX49" s="74">
        <v>7201.4829149999996</v>
      </c>
      <c r="AY49" s="74">
        <v>8517.4736797000005</v>
      </c>
      <c r="AZ49" s="74">
        <v>1063.1501911610001</v>
      </c>
      <c r="BA49" s="74">
        <v>1602.514955306</v>
      </c>
      <c r="BB49" s="74">
        <v>2076.2540407289998</v>
      </c>
      <c r="BC49" s="74">
        <v>5187.8734046700001</v>
      </c>
      <c r="BD49" s="74">
        <v>2483.52967859</v>
      </c>
      <c r="BE49" s="74">
        <v>8222.1816467000008</v>
      </c>
      <c r="BF49" s="74">
        <v>398.06699896499998</v>
      </c>
      <c r="BG49" s="74">
        <v>0</v>
      </c>
      <c r="BH49" s="74">
        <v>0</v>
      </c>
      <c r="BI49" s="74">
        <v>0</v>
      </c>
      <c r="BJ49" s="74">
        <v>0</v>
      </c>
      <c r="BK49" s="74">
        <v>0</v>
      </c>
      <c r="BL49" s="74">
        <v>38592.476457999997</v>
      </c>
      <c r="BM49" s="74">
        <v>17435.198022600001</v>
      </c>
      <c r="BN49" s="74">
        <v>2366.1816015999998</v>
      </c>
      <c r="BO49" s="74">
        <v>0</v>
      </c>
      <c r="BP49" s="74">
        <v>6542.6461840000002</v>
      </c>
      <c r="BQ49" s="74">
        <v>0</v>
      </c>
      <c r="BR49" s="74">
        <v>0</v>
      </c>
      <c r="BS49" s="74">
        <v>0</v>
      </c>
      <c r="BT49" s="74">
        <v>0</v>
      </c>
      <c r="BU49" s="74">
        <v>0</v>
      </c>
      <c r="BV49" s="74">
        <v>0</v>
      </c>
      <c r="BW49" s="78">
        <v>15497.885221861001</v>
      </c>
      <c r="BY49" s="12">
        <f t="shared" si="1"/>
        <v>377321.53560160811</v>
      </c>
    </row>
    <row r="50" spans="1:77">
      <c r="A50" s="72" t="s">
        <v>47</v>
      </c>
      <c r="B50" s="74">
        <v>36.407365933999998</v>
      </c>
      <c r="C50" s="74">
        <v>36.384578464000001</v>
      </c>
      <c r="D50" s="74">
        <v>25.444048647999999</v>
      </c>
      <c r="E50" s="74">
        <v>245.840164096</v>
      </c>
      <c r="F50" s="74">
        <v>17.587637798999999</v>
      </c>
      <c r="G50" s="74">
        <v>2.7981862259999999</v>
      </c>
      <c r="H50" s="74">
        <v>26.307233095000001</v>
      </c>
      <c r="I50" s="74">
        <v>2.686959544</v>
      </c>
      <c r="J50" s="74">
        <v>18.787038492000001</v>
      </c>
      <c r="K50" s="74">
        <v>227.68836946799999</v>
      </c>
      <c r="L50" s="74">
        <v>3.9332741160000002</v>
      </c>
      <c r="M50" s="74">
        <v>17.521254502000001</v>
      </c>
      <c r="N50" s="74">
        <v>40.491021027999999</v>
      </c>
      <c r="O50" s="74">
        <v>168.58703227999999</v>
      </c>
      <c r="P50" s="74">
        <v>958.153917901</v>
      </c>
      <c r="Q50" s="74">
        <v>328.40342322100003</v>
      </c>
      <c r="R50" s="74">
        <v>4.7081501809999997</v>
      </c>
      <c r="S50" s="74">
        <v>2066.56071256</v>
      </c>
      <c r="T50" s="74">
        <v>63.625973305000002</v>
      </c>
      <c r="U50" s="74">
        <v>78.665968767999999</v>
      </c>
      <c r="V50" s="74">
        <v>272.40801329800001</v>
      </c>
      <c r="W50" s="74">
        <v>105.06751964199999</v>
      </c>
      <c r="X50" s="74">
        <v>103.590991406</v>
      </c>
      <c r="Y50" s="74">
        <v>59.257738916000001</v>
      </c>
      <c r="Z50" s="74">
        <v>1675.63111635</v>
      </c>
      <c r="AA50" s="74">
        <v>627.129640236</v>
      </c>
      <c r="AB50" s="74">
        <v>1310.59882406</v>
      </c>
      <c r="AC50" s="74">
        <v>698.12089977000005</v>
      </c>
      <c r="AD50" s="74">
        <v>343.69598864599999</v>
      </c>
      <c r="AE50" s="74">
        <v>1221.0021860930001</v>
      </c>
      <c r="AF50" s="74">
        <v>854.86809937299995</v>
      </c>
      <c r="AG50" s="74">
        <v>496.33700439799998</v>
      </c>
      <c r="AH50" s="74">
        <v>3996.9678467469998</v>
      </c>
      <c r="AI50" s="74">
        <v>3268.0959696300001</v>
      </c>
      <c r="AJ50" s="74">
        <v>4189.0229791969996</v>
      </c>
      <c r="AK50" s="74">
        <v>1472.56544663</v>
      </c>
      <c r="AL50" s="74">
        <v>1123.477660687</v>
      </c>
      <c r="AM50" s="74">
        <v>1073.0093702060001</v>
      </c>
      <c r="AN50" s="74">
        <v>306.10311412999999</v>
      </c>
      <c r="AO50" s="74">
        <v>1356.332434335</v>
      </c>
      <c r="AP50" s="74">
        <v>4065.5706837540001</v>
      </c>
      <c r="AQ50" s="74">
        <v>779.828726717</v>
      </c>
      <c r="AR50" s="74">
        <v>1129.416483488</v>
      </c>
      <c r="AS50" s="74">
        <v>6.9381252629999999</v>
      </c>
      <c r="AT50" s="74">
        <v>23.940662862</v>
      </c>
      <c r="AU50" s="74">
        <v>2207.98002421</v>
      </c>
      <c r="AV50" s="74">
        <v>7536.1754729000004</v>
      </c>
      <c r="AW50" s="74">
        <v>1091.3216914699999</v>
      </c>
      <c r="AX50" s="74">
        <v>11471.365121000001</v>
      </c>
      <c r="AY50" s="74">
        <v>239.344212457</v>
      </c>
      <c r="AZ50" s="74">
        <v>35.446726200000001</v>
      </c>
      <c r="BA50" s="74">
        <v>24.329489521999999</v>
      </c>
      <c r="BB50" s="74">
        <v>24.834382403999999</v>
      </c>
      <c r="BC50" s="74">
        <v>322.58816254300001</v>
      </c>
      <c r="BD50" s="74">
        <v>207.18123603500001</v>
      </c>
      <c r="BE50" s="74">
        <v>495.07074028</v>
      </c>
      <c r="BF50" s="74">
        <v>20.141994889999999</v>
      </c>
      <c r="BG50" s="74">
        <v>0</v>
      </c>
      <c r="BH50" s="74">
        <v>0</v>
      </c>
      <c r="BI50" s="74">
        <v>0</v>
      </c>
      <c r="BJ50" s="74">
        <v>0</v>
      </c>
      <c r="BK50" s="74">
        <v>0</v>
      </c>
      <c r="BL50" s="74">
        <v>4017.84408553</v>
      </c>
      <c r="BM50" s="74">
        <v>1631.1432100899999</v>
      </c>
      <c r="BN50" s="74">
        <v>1232.8056395000001</v>
      </c>
      <c r="BO50" s="74">
        <v>0</v>
      </c>
      <c r="BP50" s="74">
        <v>37733.212870000003</v>
      </c>
      <c r="BQ50" s="74">
        <v>0</v>
      </c>
      <c r="BR50" s="74">
        <v>0</v>
      </c>
      <c r="BS50" s="74">
        <v>0</v>
      </c>
      <c r="BT50" s="74">
        <v>0</v>
      </c>
      <c r="BU50" s="74">
        <v>0</v>
      </c>
      <c r="BV50" s="74">
        <v>0</v>
      </c>
      <c r="BW50" s="78">
        <v>4827.2408239350007</v>
      </c>
      <c r="BY50" s="12">
        <f t="shared" si="1"/>
        <v>108047.58571842802</v>
      </c>
    </row>
    <row r="51" spans="1:77">
      <c r="A51" s="72" t="s">
        <v>48</v>
      </c>
      <c r="B51" s="74">
        <v>12.45980982</v>
      </c>
      <c r="C51" s="74">
        <v>10.382822559999999</v>
      </c>
      <c r="D51" s="74">
        <v>7.5583665240000002</v>
      </c>
      <c r="E51" s="74">
        <v>79.407162830000004</v>
      </c>
      <c r="F51" s="74">
        <v>5.1333906699999998</v>
      </c>
      <c r="G51" s="74">
        <v>0.88907997299999997</v>
      </c>
      <c r="H51" s="74">
        <v>8.0834543530000005</v>
      </c>
      <c r="I51" s="74">
        <v>0.948624727</v>
      </c>
      <c r="J51" s="74">
        <v>2.9125655560000001</v>
      </c>
      <c r="K51" s="74">
        <v>28.20173218</v>
      </c>
      <c r="L51" s="74">
        <v>0.31953315900000001</v>
      </c>
      <c r="M51" s="74">
        <v>2.8131973750000001</v>
      </c>
      <c r="N51" s="74">
        <v>23.463570363999999</v>
      </c>
      <c r="O51" s="74">
        <v>14.878590394</v>
      </c>
      <c r="P51" s="74">
        <v>91.202560203999994</v>
      </c>
      <c r="Q51" s="74">
        <v>120.437004208</v>
      </c>
      <c r="R51" s="74">
        <v>3.2986730930000001</v>
      </c>
      <c r="S51" s="74">
        <v>224.13211820000001</v>
      </c>
      <c r="T51" s="74">
        <v>12.321180519</v>
      </c>
      <c r="U51" s="74">
        <v>20.140422860000001</v>
      </c>
      <c r="V51" s="74">
        <v>19.494297217</v>
      </c>
      <c r="W51" s="74">
        <v>24.111694369999999</v>
      </c>
      <c r="X51" s="74">
        <v>8.2597099549999999</v>
      </c>
      <c r="Y51" s="74">
        <v>2.5088060740000002</v>
      </c>
      <c r="Z51" s="74">
        <v>277.13420150000002</v>
      </c>
      <c r="AA51" s="74">
        <v>151.22703933</v>
      </c>
      <c r="AB51" s="74">
        <v>704.87437820000002</v>
      </c>
      <c r="AC51" s="74">
        <v>300.91756099999998</v>
      </c>
      <c r="AD51" s="74">
        <v>114.45502707999999</v>
      </c>
      <c r="AE51" s="74">
        <v>167.78503610000001</v>
      </c>
      <c r="AF51" s="74">
        <v>306.90092090000002</v>
      </c>
      <c r="AG51" s="74">
        <v>14.782161995999999</v>
      </c>
      <c r="AH51" s="74">
        <v>972.52552690000005</v>
      </c>
      <c r="AI51" s="74">
        <v>270.50714181000001</v>
      </c>
      <c r="AJ51" s="74">
        <v>114.45804604</v>
      </c>
      <c r="AK51" s="74">
        <v>140.033186</v>
      </c>
      <c r="AL51" s="74">
        <v>240.15029509999999</v>
      </c>
      <c r="AM51" s="74">
        <v>207.47445361000001</v>
      </c>
      <c r="AN51" s="74">
        <v>109.53744716</v>
      </c>
      <c r="AO51" s="74">
        <v>653.67319540000005</v>
      </c>
      <c r="AP51" s="74">
        <v>1327.9544942</v>
      </c>
      <c r="AQ51" s="74">
        <v>221.89856219999999</v>
      </c>
      <c r="AR51" s="74">
        <v>204.89192918000001</v>
      </c>
      <c r="AS51" s="74">
        <v>0.71626572200000005</v>
      </c>
      <c r="AT51" s="74">
        <v>15.26385271</v>
      </c>
      <c r="AU51" s="74">
        <v>670.84831499999996</v>
      </c>
      <c r="AV51" s="74">
        <v>6309.3474729999998</v>
      </c>
      <c r="AW51" s="74">
        <v>1386.6712950000001</v>
      </c>
      <c r="AX51" s="74">
        <v>294.44943460000002</v>
      </c>
      <c r="AY51" s="74">
        <v>4704.1320779999996</v>
      </c>
      <c r="AZ51" s="74">
        <v>604.01293222000004</v>
      </c>
      <c r="BA51" s="74">
        <v>468.71694532999999</v>
      </c>
      <c r="BB51" s="74">
        <v>641.4450286</v>
      </c>
      <c r="BC51" s="74">
        <v>2042.7061666</v>
      </c>
      <c r="BD51" s="74">
        <v>1513.908997</v>
      </c>
      <c r="BE51" s="74">
        <v>5010.5836175000004</v>
      </c>
      <c r="BF51" s="74">
        <v>124.671839394</v>
      </c>
      <c r="BG51" s="74">
        <v>0</v>
      </c>
      <c r="BH51" s="74">
        <v>0</v>
      </c>
      <c r="BI51" s="74">
        <v>0</v>
      </c>
      <c r="BJ51" s="74">
        <v>0</v>
      </c>
      <c r="BK51" s="74">
        <v>0</v>
      </c>
      <c r="BL51" s="74">
        <v>3199.3346040000001</v>
      </c>
      <c r="BM51" s="74">
        <v>959.26433220000001</v>
      </c>
      <c r="BN51" s="74">
        <v>605.15446080000004</v>
      </c>
      <c r="BO51" s="74">
        <v>0</v>
      </c>
      <c r="BP51" s="74">
        <v>7747.6860399999996</v>
      </c>
      <c r="BQ51" s="74">
        <v>0</v>
      </c>
      <c r="BR51" s="74">
        <v>0</v>
      </c>
      <c r="BS51" s="74">
        <v>0</v>
      </c>
      <c r="BT51" s="74">
        <v>0</v>
      </c>
      <c r="BU51" s="74">
        <v>0</v>
      </c>
      <c r="BV51" s="74">
        <v>0</v>
      </c>
      <c r="BW51" s="78">
        <v>11661.768318064</v>
      </c>
      <c r="BY51" s="12">
        <f t="shared" si="1"/>
        <v>55185.220966631001</v>
      </c>
    </row>
    <row r="52" spans="1:77">
      <c r="A52" s="72" t="s">
        <v>49</v>
      </c>
      <c r="B52" s="74">
        <v>105.92636130699999</v>
      </c>
      <c r="C52" s="74">
        <v>105.129886324</v>
      </c>
      <c r="D52" s="74">
        <v>73.617138917000005</v>
      </c>
      <c r="E52" s="74">
        <v>705.07627995300004</v>
      </c>
      <c r="F52" s="74">
        <v>50.969078570000001</v>
      </c>
      <c r="G52" s="74">
        <v>8.1246440179999997</v>
      </c>
      <c r="H52" s="74">
        <v>76.426294432999995</v>
      </c>
      <c r="I52" s="74">
        <v>7.7404677619999998</v>
      </c>
      <c r="J52" s="74">
        <v>23.820798829000001</v>
      </c>
      <c r="K52" s="74">
        <v>279.49635149</v>
      </c>
      <c r="L52" s="74">
        <v>4.9686694359999999</v>
      </c>
      <c r="M52" s="74">
        <v>23.063003976000001</v>
      </c>
      <c r="N52" s="74">
        <v>123.77489102</v>
      </c>
      <c r="O52" s="74">
        <v>236.17014205999999</v>
      </c>
      <c r="P52" s="74">
        <v>171.04636878299999</v>
      </c>
      <c r="Q52" s="74">
        <v>178.42853248899999</v>
      </c>
      <c r="R52" s="74">
        <v>2.562369597</v>
      </c>
      <c r="S52" s="74">
        <v>294.14220645</v>
      </c>
      <c r="T52" s="74">
        <v>36.337232284000002</v>
      </c>
      <c r="U52" s="74">
        <v>45.530700197000002</v>
      </c>
      <c r="V52" s="74">
        <v>27.378189115000001</v>
      </c>
      <c r="W52" s="74">
        <v>35.521836037</v>
      </c>
      <c r="X52" s="74">
        <v>23.140257013999999</v>
      </c>
      <c r="Y52" s="74">
        <v>8.5368268759999992</v>
      </c>
      <c r="Z52" s="74">
        <v>391.13700690000002</v>
      </c>
      <c r="AA52" s="74">
        <v>223.34582173300001</v>
      </c>
      <c r="AB52" s="74">
        <v>710.92566569999997</v>
      </c>
      <c r="AC52" s="74">
        <v>690.3571531</v>
      </c>
      <c r="AD52" s="74">
        <v>367.84060896599999</v>
      </c>
      <c r="AE52" s="74">
        <v>386.20013479300002</v>
      </c>
      <c r="AF52" s="74">
        <v>252.4614268</v>
      </c>
      <c r="AG52" s="74">
        <v>380.25523693399998</v>
      </c>
      <c r="AH52" s="74">
        <v>2650.6316579700001</v>
      </c>
      <c r="AI52" s="74">
        <v>549.26428671600002</v>
      </c>
      <c r="AJ52" s="74">
        <v>2268.7939720869999</v>
      </c>
      <c r="AK52" s="74">
        <v>4342.1273865800003</v>
      </c>
      <c r="AL52" s="74">
        <v>335.73468499000001</v>
      </c>
      <c r="AM52" s="74">
        <v>306.72258874200003</v>
      </c>
      <c r="AN52" s="74">
        <v>133.03888226399999</v>
      </c>
      <c r="AO52" s="74">
        <v>1955.053453986</v>
      </c>
      <c r="AP52" s="74">
        <v>2326.4113769629998</v>
      </c>
      <c r="AQ52" s="74">
        <v>378.62129931999999</v>
      </c>
      <c r="AR52" s="74">
        <v>1732.647122762</v>
      </c>
      <c r="AS52" s="74">
        <v>2.0238455530000001</v>
      </c>
      <c r="AT52" s="74">
        <v>48.991034618999997</v>
      </c>
      <c r="AU52" s="74">
        <v>12445.37850983</v>
      </c>
      <c r="AV52" s="74">
        <v>6097.1409169999997</v>
      </c>
      <c r="AW52" s="74">
        <v>1743.3326758999999</v>
      </c>
      <c r="AX52" s="74">
        <v>2378.6699991999999</v>
      </c>
      <c r="AY52" s="74">
        <v>277.53941586100001</v>
      </c>
      <c r="AZ52" s="74">
        <v>2238.9371027000002</v>
      </c>
      <c r="BA52" s="74">
        <v>2152.7136191</v>
      </c>
      <c r="BB52" s="74">
        <v>2774.6626035600002</v>
      </c>
      <c r="BC52" s="74">
        <v>3921.5268209999999</v>
      </c>
      <c r="BD52" s="74">
        <v>1082.7787417300001</v>
      </c>
      <c r="BE52" s="74">
        <v>10671.59463996</v>
      </c>
      <c r="BF52" s="74">
        <v>402.89068039400001</v>
      </c>
      <c r="BG52" s="74">
        <v>0</v>
      </c>
      <c r="BH52" s="74">
        <v>0</v>
      </c>
      <c r="BI52" s="74">
        <v>0</v>
      </c>
      <c r="BJ52" s="74">
        <v>0</v>
      </c>
      <c r="BK52" s="74">
        <v>0</v>
      </c>
      <c r="BL52" s="74">
        <v>33409.249957</v>
      </c>
      <c r="BM52" s="74">
        <v>41.613289391000002</v>
      </c>
      <c r="BN52" s="74">
        <v>286.17842531399998</v>
      </c>
      <c r="BO52" s="74">
        <v>0</v>
      </c>
      <c r="BP52" s="74">
        <v>0</v>
      </c>
      <c r="BQ52" s="74">
        <v>0</v>
      </c>
      <c r="BR52" s="74">
        <v>0</v>
      </c>
      <c r="BS52" s="74">
        <v>0</v>
      </c>
      <c r="BT52" s="74">
        <v>0</v>
      </c>
      <c r="BU52" s="74">
        <v>0</v>
      </c>
      <c r="BV52" s="74">
        <v>0</v>
      </c>
      <c r="BW52" s="78">
        <v>2622.2030830690001</v>
      </c>
      <c r="BY52" s="12">
        <f t="shared" si="1"/>
        <v>105625.92365542401</v>
      </c>
    </row>
    <row r="53" spans="1:77">
      <c r="A53" s="72" t="s">
        <v>50</v>
      </c>
      <c r="B53" s="74">
        <v>138.59564926900001</v>
      </c>
      <c r="C53" s="74">
        <v>137.858030719</v>
      </c>
      <c r="D53" s="74">
        <v>96.353641182999993</v>
      </c>
      <c r="E53" s="74">
        <v>932.12540101000002</v>
      </c>
      <c r="F53" s="74">
        <v>66.827966122999996</v>
      </c>
      <c r="G53" s="74">
        <v>10.68723685</v>
      </c>
      <c r="H53" s="74">
        <v>99.829574147000002</v>
      </c>
      <c r="I53" s="74">
        <v>10.294159555</v>
      </c>
      <c r="J53" s="74">
        <v>44.735246627999999</v>
      </c>
      <c r="K53" s="74">
        <v>507.64454811000002</v>
      </c>
      <c r="L53" s="74">
        <v>8.5380288489999998</v>
      </c>
      <c r="M53" s="74">
        <v>38.173517787999998</v>
      </c>
      <c r="N53" s="74">
        <v>215.90294684400001</v>
      </c>
      <c r="O53" s="74">
        <v>503.60553779399999</v>
      </c>
      <c r="P53" s="74">
        <v>1397.759297868</v>
      </c>
      <c r="Q53" s="74">
        <v>379.05451192599998</v>
      </c>
      <c r="R53" s="74">
        <v>7.7957296769999997</v>
      </c>
      <c r="S53" s="74">
        <v>1414.131306</v>
      </c>
      <c r="T53" s="74">
        <v>172.64081755999999</v>
      </c>
      <c r="U53" s="74">
        <v>215.85004322</v>
      </c>
      <c r="V53" s="74">
        <v>233.96069371999999</v>
      </c>
      <c r="W53" s="74">
        <v>91.883168339999997</v>
      </c>
      <c r="X53" s="74">
        <v>78.278871159000005</v>
      </c>
      <c r="Y53" s="74">
        <v>163.99801006999999</v>
      </c>
      <c r="Z53" s="74">
        <v>1924.1907402100001</v>
      </c>
      <c r="AA53" s="74">
        <v>796.34912441999995</v>
      </c>
      <c r="AB53" s="74">
        <v>4573.5983084</v>
      </c>
      <c r="AC53" s="74">
        <v>1322.8338366999999</v>
      </c>
      <c r="AD53" s="74">
        <v>819.14351694000004</v>
      </c>
      <c r="AE53" s="74">
        <v>1821.2048227299999</v>
      </c>
      <c r="AF53" s="74">
        <v>1844.7980505999999</v>
      </c>
      <c r="AG53" s="74">
        <v>535.61148508400004</v>
      </c>
      <c r="AH53" s="74">
        <v>8474.4741040000008</v>
      </c>
      <c r="AI53" s="74">
        <v>6983.4209563100003</v>
      </c>
      <c r="AJ53" s="74">
        <v>5345.6276952500002</v>
      </c>
      <c r="AK53" s="74">
        <v>2684.9646996000001</v>
      </c>
      <c r="AL53" s="74">
        <v>1538.5194911200001</v>
      </c>
      <c r="AM53" s="74">
        <v>976.82421919000001</v>
      </c>
      <c r="AN53" s="74">
        <v>1151.8353205339999</v>
      </c>
      <c r="AO53" s="74">
        <v>10400.660075649999</v>
      </c>
      <c r="AP53" s="74">
        <v>6912.4380397799996</v>
      </c>
      <c r="AQ53" s="74">
        <v>1487.9219235</v>
      </c>
      <c r="AR53" s="74">
        <v>11991.676880278001</v>
      </c>
      <c r="AS53" s="74">
        <v>33.551058007999998</v>
      </c>
      <c r="AT53" s="74">
        <v>752.11148420400002</v>
      </c>
      <c r="AU53" s="74">
        <v>6221.4573552000002</v>
      </c>
      <c r="AV53" s="74">
        <v>17312.567544000001</v>
      </c>
      <c r="AW53" s="74">
        <v>11985.736027000001</v>
      </c>
      <c r="AX53" s="74">
        <v>1309.9525851000001</v>
      </c>
      <c r="AY53" s="74">
        <v>498.57198282000002</v>
      </c>
      <c r="AZ53" s="74">
        <v>834.18313552999996</v>
      </c>
      <c r="BA53" s="74">
        <v>10963.694167</v>
      </c>
      <c r="BB53" s="74">
        <v>2047.6784938000001</v>
      </c>
      <c r="BC53" s="74">
        <v>7590.8661244000004</v>
      </c>
      <c r="BD53" s="74">
        <v>2306.5284756999999</v>
      </c>
      <c r="BE53" s="74">
        <v>10073.877933899999</v>
      </c>
      <c r="BF53" s="74">
        <v>2879.0726519</v>
      </c>
      <c r="BG53" s="74">
        <v>0</v>
      </c>
      <c r="BH53" s="74">
        <v>0</v>
      </c>
      <c r="BI53" s="74">
        <v>0</v>
      </c>
      <c r="BJ53" s="74">
        <v>0</v>
      </c>
      <c r="BK53" s="74">
        <v>0</v>
      </c>
      <c r="BL53" s="74">
        <v>32806.799960999997</v>
      </c>
      <c r="BM53" s="74">
        <v>3297.9555285000001</v>
      </c>
      <c r="BN53" s="74">
        <v>1426.4812095550001</v>
      </c>
      <c r="BO53" s="74">
        <v>0</v>
      </c>
      <c r="BP53" s="74">
        <v>0</v>
      </c>
      <c r="BQ53" s="74">
        <v>0</v>
      </c>
      <c r="BR53" s="74">
        <v>0</v>
      </c>
      <c r="BS53" s="74">
        <v>0</v>
      </c>
      <c r="BT53" s="74">
        <v>0</v>
      </c>
      <c r="BU53" s="74">
        <v>0</v>
      </c>
      <c r="BV53" s="74">
        <v>0</v>
      </c>
      <c r="BW53" s="78">
        <v>9015.7399204860012</v>
      </c>
      <c r="BY53" s="12">
        <f t="shared" si="1"/>
        <v>199909.44286280798</v>
      </c>
    </row>
    <row r="54" spans="1:77">
      <c r="A54" s="72" t="s">
        <v>51</v>
      </c>
      <c r="B54" s="74">
        <v>47.190722137999998</v>
      </c>
      <c r="C54" s="74">
        <v>42.361685641000001</v>
      </c>
      <c r="D54" s="74">
        <v>30.297853317000001</v>
      </c>
      <c r="E54" s="74">
        <v>300.6658061</v>
      </c>
      <c r="F54" s="74">
        <v>20.804534729</v>
      </c>
      <c r="G54" s="74">
        <v>3.4473056259999999</v>
      </c>
      <c r="H54" s="74">
        <v>32.048928213000003</v>
      </c>
      <c r="I54" s="74">
        <v>3.2256056179999999</v>
      </c>
      <c r="J54" s="74">
        <v>32.448378552000001</v>
      </c>
      <c r="K54" s="74">
        <v>341.84047820000001</v>
      </c>
      <c r="L54" s="74">
        <v>6.2190968719999997</v>
      </c>
      <c r="M54" s="74">
        <v>43.079235255999997</v>
      </c>
      <c r="N54" s="74">
        <v>111.030233087</v>
      </c>
      <c r="O54" s="74">
        <v>266.072170309</v>
      </c>
      <c r="P54" s="74">
        <v>452.05227616799999</v>
      </c>
      <c r="Q54" s="74">
        <v>852.32997265400002</v>
      </c>
      <c r="R54" s="74">
        <v>10.942900856</v>
      </c>
      <c r="S54" s="74">
        <v>635.11017990000005</v>
      </c>
      <c r="T54" s="74">
        <v>26.341455513</v>
      </c>
      <c r="U54" s="74">
        <v>33.663379525000003</v>
      </c>
      <c r="V54" s="74">
        <v>42.035056666000003</v>
      </c>
      <c r="W54" s="74">
        <v>13.417111370000001</v>
      </c>
      <c r="X54" s="74">
        <v>16.852176894999999</v>
      </c>
      <c r="Y54" s="74">
        <v>5.6271371119999998</v>
      </c>
      <c r="Z54" s="74">
        <v>307.31537241000001</v>
      </c>
      <c r="AA54" s="74">
        <v>124.78844119999999</v>
      </c>
      <c r="AB54" s="74">
        <v>377.72782140999999</v>
      </c>
      <c r="AC54" s="74">
        <v>263.72089870999997</v>
      </c>
      <c r="AD54" s="74">
        <v>148.41068698800001</v>
      </c>
      <c r="AE54" s="74">
        <v>250.21520591999999</v>
      </c>
      <c r="AF54" s="74">
        <v>178.59143972999999</v>
      </c>
      <c r="AG54" s="74">
        <v>209.47644741799999</v>
      </c>
      <c r="AH54" s="74">
        <v>1085.00326771</v>
      </c>
      <c r="AI54" s="74">
        <v>441.44188227500001</v>
      </c>
      <c r="AJ54" s="74">
        <v>1095.72180884</v>
      </c>
      <c r="AK54" s="74">
        <v>422.65827486299997</v>
      </c>
      <c r="AL54" s="74">
        <v>217.954636021</v>
      </c>
      <c r="AM54" s="74">
        <v>196.166982077</v>
      </c>
      <c r="AN54" s="74">
        <v>120.363859267</v>
      </c>
      <c r="AO54" s="74">
        <v>442.40731516199997</v>
      </c>
      <c r="AP54" s="74">
        <v>1159.8012332190001</v>
      </c>
      <c r="AQ54" s="74">
        <v>243.574057552</v>
      </c>
      <c r="AR54" s="74">
        <v>1871.342924602</v>
      </c>
      <c r="AS54" s="74">
        <v>2.1357295189999999</v>
      </c>
      <c r="AT54" s="74">
        <v>61.144672687000003</v>
      </c>
      <c r="AU54" s="74">
        <v>1969.5039019999999</v>
      </c>
      <c r="AV54" s="74">
        <v>2229.5027479999999</v>
      </c>
      <c r="AW54" s="74">
        <v>8706.5078639999992</v>
      </c>
      <c r="AX54" s="74">
        <v>495.32265682000002</v>
      </c>
      <c r="AY54" s="74">
        <v>667.7537274</v>
      </c>
      <c r="AZ54" s="74">
        <v>169.87764424</v>
      </c>
      <c r="BA54" s="74">
        <v>246.49295849999999</v>
      </c>
      <c r="BB54" s="74">
        <v>5905.3185993999996</v>
      </c>
      <c r="BC54" s="74">
        <v>1513.0374892</v>
      </c>
      <c r="BD54" s="74">
        <v>1041.22399172</v>
      </c>
      <c r="BE54" s="74">
        <v>2041.28010438</v>
      </c>
      <c r="BF54" s="74">
        <v>370.51972051000001</v>
      </c>
      <c r="BG54" s="74">
        <v>0</v>
      </c>
      <c r="BH54" s="74">
        <v>0</v>
      </c>
      <c r="BI54" s="74">
        <v>0</v>
      </c>
      <c r="BJ54" s="74">
        <v>0</v>
      </c>
      <c r="BK54" s="74">
        <v>0</v>
      </c>
      <c r="BL54" s="74">
        <v>19906.239431000002</v>
      </c>
      <c r="BM54" s="74">
        <v>2.6680421330000001</v>
      </c>
      <c r="BN54" s="74">
        <v>2.3070381069999999</v>
      </c>
      <c r="BO54" s="74">
        <v>0</v>
      </c>
      <c r="BP54" s="74">
        <v>0</v>
      </c>
      <c r="BQ54" s="74">
        <v>0</v>
      </c>
      <c r="BR54" s="74">
        <v>0</v>
      </c>
      <c r="BS54" s="74">
        <v>0</v>
      </c>
      <c r="BT54" s="74">
        <v>0</v>
      </c>
      <c r="BU54" s="74">
        <v>0</v>
      </c>
      <c r="BV54" s="74">
        <v>0</v>
      </c>
      <c r="BW54" s="78">
        <v>1818.1248210700001</v>
      </c>
      <c r="BY54" s="12">
        <f t="shared" si="1"/>
        <v>59674.747376376989</v>
      </c>
    </row>
    <row r="55" spans="1:77">
      <c r="A55" s="72" t="s">
        <v>52</v>
      </c>
      <c r="B55" s="74">
        <v>561.52551470200001</v>
      </c>
      <c r="C55" s="74">
        <v>533.56418868499998</v>
      </c>
      <c r="D55" s="74">
        <v>378.26739189199998</v>
      </c>
      <c r="E55" s="74">
        <v>3673.5925664400002</v>
      </c>
      <c r="F55" s="74">
        <v>260.63169203899997</v>
      </c>
      <c r="G55" s="74">
        <v>42.134228456000002</v>
      </c>
      <c r="H55" s="74">
        <v>394.83869597099999</v>
      </c>
      <c r="I55" s="74">
        <v>39.871111245999998</v>
      </c>
      <c r="J55" s="74">
        <v>137.31150352</v>
      </c>
      <c r="K55" s="74">
        <v>1591.2812163000001</v>
      </c>
      <c r="L55" s="74">
        <v>27.706590798000001</v>
      </c>
      <c r="M55" s="74">
        <v>154.89613669900001</v>
      </c>
      <c r="N55" s="74">
        <v>988.07374513699995</v>
      </c>
      <c r="O55" s="74">
        <v>1110.6589403600001</v>
      </c>
      <c r="P55" s="74">
        <v>898.07307388200002</v>
      </c>
      <c r="Q55" s="74">
        <v>1042.8615010680001</v>
      </c>
      <c r="R55" s="74">
        <v>10.496126079</v>
      </c>
      <c r="S55" s="74">
        <v>1629.2841544</v>
      </c>
      <c r="T55" s="74">
        <v>146.93365969499999</v>
      </c>
      <c r="U55" s="74">
        <v>190.82585456999999</v>
      </c>
      <c r="V55" s="74">
        <v>249.68865153600001</v>
      </c>
      <c r="W55" s="74">
        <v>611.43074875000002</v>
      </c>
      <c r="X55" s="74">
        <v>57.899334084000003</v>
      </c>
      <c r="Y55" s="74">
        <v>28.821668775999999</v>
      </c>
      <c r="Z55" s="74">
        <v>3040.0219127</v>
      </c>
      <c r="AA55" s="74">
        <v>2712.6241341</v>
      </c>
      <c r="AB55" s="74">
        <v>8015.4950399999998</v>
      </c>
      <c r="AC55" s="74">
        <v>4611.5692882000003</v>
      </c>
      <c r="AD55" s="74">
        <v>2119.3106462599999</v>
      </c>
      <c r="AE55" s="74">
        <v>1772.68559282</v>
      </c>
      <c r="AF55" s="74">
        <v>1684.6182455000001</v>
      </c>
      <c r="AG55" s="74">
        <v>709.181229454</v>
      </c>
      <c r="AH55" s="74">
        <v>11200.8420176</v>
      </c>
      <c r="AI55" s="74">
        <v>2460.7140723500002</v>
      </c>
      <c r="AJ55" s="74">
        <v>2448.4217864900002</v>
      </c>
      <c r="AK55" s="74">
        <v>1110.5800357000001</v>
      </c>
      <c r="AL55" s="74">
        <v>1957.6943570000001</v>
      </c>
      <c r="AM55" s="74">
        <v>5607.8253534300002</v>
      </c>
      <c r="AN55" s="74">
        <v>896.14033070000005</v>
      </c>
      <c r="AO55" s="74">
        <v>9701.0084681000008</v>
      </c>
      <c r="AP55" s="74">
        <v>14463.36930952</v>
      </c>
      <c r="AQ55" s="74">
        <v>2150.6294478999998</v>
      </c>
      <c r="AR55" s="74">
        <v>4041.0463951000002</v>
      </c>
      <c r="AS55" s="74">
        <v>6.6124689439999997</v>
      </c>
      <c r="AT55" s="74">
        <v>95.069585286000006</v>
      </c>
      <c r="AU55" s="74">
        <v>10121.017604000001</v>
      </c>
      <c r="AV55" s="74">
        <v>34864.678590000003</v>
      </c>
      <c r="AW55" s="74">
        <v>4458.3503639999999</v>
      </c>
      <c r="AX55" s="74">
        <v>1604.6800473000001</v>
      </c>
      <c r="AY55" s="74">
        <v>1369.8520232999999</v>
      </c>
      <c r="AZ55" s="74">
        <v>3069.6145449000001</v>
      </c>
      <c r="BA55" s="74">
        <v>10843.551434999999</v>
      </c>
      <c r="BB55" s="74">
        <v>4545.4842374</v>
      </c>
      <c r="BC55" s="74">
        <v>15959.163888999999</v>
      </c>
      <c r="BD55" s="74">
        <v>3635.9000553000001</v>
      </c>
      <c r="BE55" s="74">
        <v>9935.7404439000002</v>
      </c>
      <c r="BF55" s="74">
        <v>2981.6360186500001</v>
      </c>
      <c r="BG55" s="74">
        <v>0</v>
      </c>
      <c r="BH55" s="74">
        <v>0</v>
      </c>
      <c r="BI55" s="74">
        <v>0</v>
      </c>
      <c r="BJ55" s="74">
        <v>0</v>
      </c>
      <c r="BK55" s="74">
        <v>0</v>
      </c>
      <c r="BL55" s="74">
        <v>30576.952038399999</v>
      </c>
      <c r="BM55" s="74">
        <v>24107.981585500002</v>
      </c>
      <c r="BN55" s="74">
        <v>29518.225694000001</v>
      </c>
      <c r="BO55" s="74">
        <v>0</v>
      </c>
      <c r="BP55" s="74">
        <v>0</v>
      </c>
      <c r="BQ55" s="74">
        <v>0</v>
      </c>
      <c r="BR55" s="74">
        <v>0</v>
      </c>
      <c r="BS55" s="74">
        <v>0</v>
      </c>
      <c r="BT55" s="74">
        <v>0</v>
      </c>
      <c r="BU55" s="74">
        <v>0</v>
      </c>
      <c r="BV55" s="74">
        <v>0</v>
      </c>
      <c r="BW55" s="78">
        <v>38269.905131509004</v>
      </c>
      <c r="BY55" s="12">
        <f t="shared" si="1"/>
        <v>321428.86171439796</v>
      </c>
    </row>
    <row r="56" spans="1:77">
      <c r="A56" s="72" t="s">
        <v>53</v>
      </c>
      <c r="B56" s="74">
        <v>104.23917906299999</v>
      </c>
      <c r="C56" s="74">
        <v>101.773826552</v>
      </c>
      <c r="D56" s="74">
        <v>71.482021656000001</v>
      </c>
      <c r="E56" s="74">
        <v>688.628665232</v>
      </c>
      <c r="F56" s="74">
        <v>49.446681681999998</v>
      </c>
      <c r="G56" s="74">
        <v>7.9166633759999998</v>
      </c>
      <c r="H56" s="74">
        <v>74.388708600000001</v>
      </c>
      <c r="I56" s="74">
        <v>7.529055681</v>
      </c>
      <c r="J56" s="74">
        <v>18.483246522000002</v>
      </c>
      <c r="K56" s="74">
        <v>226.88369180000001</v>
      </c>
      <c r="L56" s="74">
        <v>3.94900998</v>
      </c>
      <c r="M56" s="74">
        <v>19.357428544000001</v>
      </c>
      <c r="N56" s="74">
        <v>149.328126419</v>
      </c>
      <c r="O56" s="74">
        <v>253.23518988699999</v>
      </c>
      <c r="P56" s="74">
        <v>986.98789894699996</v>
      </c>
      <c r="Q56" s="74">
        <v>489.09325293299997</v>
      </c>
      <c r="R56" s="74">
        <v>9.3172735380000002</v>
      </c>
      <c r="S56" s="74">
        <v>972.31844861000002</v>
      </c>
      <c r="T56" s="74">
        <v>37.565617463999999</v>
      </c>
      <c r="U56" s="74">
        <v>47.285048240999998</v>
      </c>
      <c r="V56" s="74">
        <v>54.337272593999998</v>
      </c>
      <c r="W56" s="74">
        <v>47.094550521999999</v>
      </c>
      <c r="X56" s="74">
        <v>20.937820732999999</v>
      </c>
      <c r="Y56" s="74">
        <v>24.015859573</v>
      </c>
      <c r="Z56" s="74">
        <v>523.17911666999998</v>
      </c>
      <c r="AA56" s="74">
        <v>408.1459984</v>
      </c>
      <c r="AB56" s="74">
        <v>796.25683570000001</v>
      </c>
      <c r="AC56" s="74">
        <v>478.99851036000001</v>
      </c>
      <c r="AD56" s="74">
        <v>461.019150905</v>
      </c>
      <c r="AE56" s="74">
        <v>387.72346168600001</v>
      </c>
      <c r="AF56" s="74">
        <v>497.50725425000002</v>
      </c>
      <c r="AG56" s="74">
        <v>163.29886654699999</v>
      </c>
      <c r="AH56" s="74">
        <v>2535.3522157000002</v>
      </c>
      <c r="AI56" s="74">
        <v>1557.81755868</v>
      </c>
      <c r="AJ56" s="74">
        <v>1601.032465324</v>
      </c>
      <c r="AK56" s="74">
        <v>781.50467879999997</v>
      </c>
      <c r="AL56" s="74">
        <v>619.74861641999996</v>
      </c>
      <c r="AM56" s="74">
        <v>548.50305216300001</v>
      </c>
      <c r="AN56" s="74">
        <v>246.34697667399999</v>
      </c>
      <c r="AO56" s="74">
        <v>746.03386560000001</v>
      </c>
      <c r="AP56" s="74">
        <v>2153.1242104500002</v>
      </c>
      <c r="AQ56" s="74">
        <v>385.04867853000002</v>
      </c>
      <c r="AR56" s="74">
        <v>4410.2691750639997</v>
      </c>
      <c r="AS56" s="74">
        <v>6.981452644</v>
      </c>
      <c r="AT56" s="74">
        <v>210.80198433199999</v>
      </c>
      <c r="AU56" s="74">
        <v>2546.3909880000001</v>
      </c>
      <c r="AV56" s="74">
        <v>9761.6524470000004</v>
      </c>
      <c r="AW56" s="74">
        <v>7888.2193927999997</v>
      </c>
      <c r="AX56" s="74">
        <v>584.84912287999998</v>
      </c>
      <c r="AY56" s="74">
        <v>667.56338447999997</v>
      </c>
      <c r="AZ56" s="74">
        <v>1278.2275337000001</v>
      </c>
      <c r="BA56" s="74">
        <v>1099.9694632999999</v>
      </c>
      <c r="BB56" s="74">
        <v>1624.4915232999999</v>
      </c>
      <c r="BC56" s="74">
        <v>4633.2290149999999</v>
      </c>
      <c r="BD56" s="74">
        <v>8447.2199999999993</v>
      </c>
      <c r="BE56" s="74">
        <v>13344.7717357</v>
      </c>
      <c r="BF56" s="74">
        <v>1259.2469625819999</v>
      </c>
      <c r="BG56" s="74">
        <v>0</v>
      </c>
      <c r="BH56" s="74">
        <v>0</v>
      </c>
      <c r="BI56" s="74">
        <v>0</v>
      </c>
      <c r="BJ56" s="74">
        <v>0</v>
      </c>
      <c r="BK56" s="74">
        <v>0</v>
      </c>
      <c r="BL56" s="74">
        <v>60827.903746999997</v>
      </c>
      <c r="BM56" s="74">
        <v>11197.1785005</v>
      </c>
      <c r="BN56" s="74">
        <v>12.471602207</v>
      </c>
      <c r="BO56" s="74">
        <v>0</v>
      </c>
      <c r="BP56" s="74">
        <v>0</v>
      </c>
      <c r="BQ56" s="74">
        <v>0</v>
      </c>
      <c r="BR56" s="74">
        <v>0</v>
      </c>
      <c r="BS56" s="74">
        <v>0</v>
      </c>
      <c r="BT56" s="74">
        <v>0</v>
      </c>
      <c r="BU56" s="74">
        <v>0</v>
      </c>
      <c r="BV56" s="74">
        <v>0</v>
      </c>
      <c r="BW56" s="78">
        <v>4995.2142058230002</v>
      </c>
      <c r="BY56" s="12">
        <f t="shared" si="1"/>
        <v>154152.88828732001</v>
      </c>
    </row>
    <row r="57" spans="1:77">
      <c r="A57" s="72" t="s">
        <v>54</v>
      </c>
      <c r="B57" s="74">
        <v>199.56775575399999</v>
      </c>
      <c r="C57" s="74">
        <v>199.84008648099999</v>
      </c>
      <c r="D57" s="74">
        <v>139.71365463699999</v>
      </c>
      <c r="E57" s="74">
        <v>1333.4787276879999</v>
      </c>
      <c r="F57" s="74">
        <v>96.816623715000006</v>
      </c>
      <c r="G57" s="74">
        <v>15.36961835</v>
      </c>
      <c r="H57" s="74">
        <v>144.82022769100001</v>
      </c>
      <c r="I57" s="74">
        <v>14.681399099</v>
      </c>
      <c r="J57" s="74">
        <v>65.754680789999995</v>
      </c>
      <c r="K57" s="74">
        <v>793.80570279999995</v>
      </c>
      <c r="L57" s="74">
        <v>14.219207437</v>
      </c>
      <c r="M57" s="74">
        <v>62.881391981999997</v>
      </c>
      <c r="N57" s="74">
        <v>175.18610344199999</v>
      </c>
      <c r="O57" s="74">
        <v>242.20055919699999</v>
      </c>
      <c r="P57" s="74">
        <v>1168.7057854029999</v>
      </c>
      <c r="Q57" s="74">
        <v>532.14772339199999</v>
      </c>
      <c r="R57" s="74">
        <v>8.1619153709999992</v>
      </c>
      <c r="S57" s="74">
        <v>1470.9632954849999</v>
      </c>
      <c r="T57" s="74">
        <v>62.099899720000003</v>
      </c>
      <c r="U57" s="74">
        <v>76.707788147000002</v>
      </c>
      <c r="V57" s="74">
        <v>27.004523798000001</v>
      </c>
      <c r="W57" s="74">
        <v>23.789717959000001</v>
      </c>
      <c r="X57" s="74">
        <v>6.7498874830000002</v>
      </c>
      <c r="Y57" s="74">
        <v>54.879606269</v>
      </c>
      <c r="Z57" s="74">
        <v>444.23361849399998</v>
      </c>
      <c r="AA57" s="74">
        <v>417.28308335700001</v>
      </c>
      <c r="AB57" s="74">
        <v>800.38500850000003</v>
      </c>
      <c r="AC57" s="74">
        <v>161.17181409899999</v>
      </c>
      <c r="AD57" s="74">
        <v>322.180093865</v>
      </c>
      <c r="AE57" s="74">
        <v>325.511323457</v>
      </c>
      <c r="AF57" s="74">
        <v>741.420015584</v>
      </c>
      <c r="AG57" s="74">
        <v>105.660013686</v>
      </c>
      <c r="AH57" s="74">
        <v>2888.2834993649999</v>
      </c>
      <c r="AI57" s="74">
        <v>1294.7239097189999</v>
      </c>
      <c r="AJ57" s="74">
        <v>1028.980083977</v>
      </c>
      <c r="AK57" s="74">
        <v>423.456966292</v>
      </c>
      <c r="AL57" s="74">
        <v>882.34548570300001</v>
      </c>
      <c r="AM57" s="74">
        <v>1855.3670893010001</v>
      </c>
      <c r="AN57" s="74">
        <v>478.373028659</v>
      </c>
      <c r="AO57" s="74">
        <v>1313.009056462</v>
      </c>
      <c r="AP57" s="74">
        <v>5135.5557956530001</v>
      </c>
      <c r="AQ57" s="74">
        <v>237.96977896199999</v>
      </c>
      <c r="AR57" s="74">
        <v>1622.297404848</v>
      </c>
      <c r="AS57" s="74">
        <v>7.3250219300000001</v>
      </c>
      <c r="AT57" s="74">
        <v>909.10510618900003</v>
      </c>
      <c r="AU57" s="74">
        <v>2326.3264817889999</v>
      </c>
      <c r="AV57" s="74">
        <v>1662.7627360700001</v>
      </c>
      <c r="AW57" s="74">
        <v>2043.509664851</v>
      </c>
      <c r="AX57" s="74">
        <v>186.01387136100001</v>
      </c>
      <c r="AY57" s="74">
        <v>324.03156653500002</v>
      </c>
      <c r="AZ57" s="74">
        <v>342.22995312799998</v>
      </c>
      <c r="BA57" s="74">
        <v>641.09603404100005</v>
      </c>
      <c r="BB57" s="74">
        <v>1486.7131262529999</v>
      </c>
      <c r="BC57" s="74">
        <v>1162.2876335589999</v>
      </c>
      <c r="BD57" s="74">
        <v>718.90637519999996</v>
      </c>
      <c r="BE57" s="74">
        <v>13580.923986885</v>
      </c>
      <c r="BF57" s="74">
        <v>192.30529394499999</v>
      </c>
      <c r="BG57" s="74">
        <v>0</v>
      </c>
      <c r="BH57" s="74">
        <v>0</v>
      </c>
      <c r="BI57" s="74">
        <v>0</v>
      </c>
      <c r="BJ57" s="74">
        <v>0</v>
      </c>
      <c r="BK57" s="74">
        <v>0</v>
      </c>
      <c r="BL57" s="74">
        <v>123284.13539</v>
      </c>
      <c r="BM57" s="74">
        <v>438388.70341000002</v>
      </c>
      <c r="BN57" s="74">
        <v>4665.9709770830004</v>
      </c>
      <c r="BO57" s="74">
        <v>0</v>
      </c>
      <c r="BP57" s="74">
        <v>0</v>
      </c>
      <c r="BQ57" s="74">
        <v>0</v>
      </c>
      <c r="BR57" s="74">
        <v>0</v>
      </c>
      <c r="BS57" s="74">
        <v>0</v>
      </c>
      <c r="BT57" s="74">
        <v>0</v>
      </c>
      <c r="BU57" s="74">
        <v>0</v>
      </c>
      <c r="BV57" s="74">
        <v>0</v>
      </c>
      <c r="BW57" s="78">
        <v>5839.8876715509996</v>
      </c>
      <c r="BY57" s="12">
        <f t="shared" si="1"/>
        <v>625169.98725244298</v>
      </c>
    </row>
    <row r="58" spans="1:77">
      <c r="A58" s="72" t="s">
        <v>55</v>
      </c>
      <c r="B58" s="74">
        <v>6.2183641359999999</v>
      </c>
      <c r="C58" s="74">
        <v>6.273106684</v>
      </c>
      <c r="D58" s="74">
        <v>4.3787893069999999</v>
      </c>
      <c r="E58" s="74">
        <v>41.708392877999998</v>
      </c>
      <c r="F58" s="74">
        <v>3.035608823</v>
      </c>
      <c r="G58" s="74">
        <v>0.48057092299999998</v>
      </c>
      <c r="H58" s="74">
        <v>4.531639599</v>
      </c>
      <c r="I58" s="74">
        <v>0.45950935999999998</v>
      </c>
      <c r="J58" s="74">
        <v>1.398284E-2</v>
      </c>
      <c r="K58" s="74">
        <v>0.168934055</v>
      </c>
      <c r="L58" s="74">
        <v>2.477721E-3</v>
      </c>
      <c r="M58" s="74">
        <v>1.0781001E-2</v>
      </c>
      <c r="N58" s="74">
        <v>0.41404219199999998</v>
      </c>
      <c r="O58" s="74">
        <v>2.3252089E-2</v>
      </c>
      <c r="P58" s="74">
        <v>80.788614009</v>
      </c>
      <c r="Q58" s="74">
        <v>43.953245952000003</v>
      </c>
      <c r="R58" s="74">
        <v>0.11249680500000001</v>
      </c>
      <c r="S58" s="74">
        <v>76.920096232999995</v>
      </c>
      <c r="T58" s="74">
        <v>13.423212435</v>
      </c>
      <c r="U58" s="74">
        <v>16.535818455000001</v>
      </c>
      <c r="V58" s="74">
        <v>18.257875514999999</v>
      </c>
      <c r="W58" s="74">
        <v>26.760585200000001</v>
      </c>
      <c r="X58" s="74">
        <v>5.0380819199999998</v>
      </c>
      <c r="Y58" s="74">
        <v>3.1730427859999999</v>
      </c>
      <c r="Z58" s="74">
        <v>267.568736215</v>
      </c>
      <c r="AA58" s="74">
        <v>137.473781062</v>
      </c>
      <c r="AB58" s="74">
        <v>492.13612353799999</v>
      </c>
      <c r="AC58" s="74">
        <v>952.78636227200002</v>
      </c>
      <c r="AD58" s="74">
        <v>495.40722024600001</v>
      </c>
      <c r="AE58" s="74">
        <v>452.11353293899998</v>
      </c>
      <c r="AF58" s="74">
        <v>406.30177466599997</v>
      </c>
      <c r="AG58" s="74">
        <v>12.853172244</v>
      </c>
      <c r="AH58" s="74">
        <v>975.81951892999996</v>
      </c>
      <c r="AI58" s="74">
        <v>434.60561603899998</v>
      </c>
      <c r="AJ58" s="74">
        <v>67.653873285000003</v>
      </c>
      <c r="AK58" s="74">
        <v>43.499137159</v>
      </c>
      <c r="AL58" s="74">
        <v>566.99420110300002</v>
      </c>
      <c r="AM58" s="74">
        <v>221.42080023899999</v>
      </c>
      <c r="AN58" s="74">
        <v>78.929754673000005</v>
      </c>
      <c r="AO58" s="74">
        <v>669.61133436600005</v>
      </c>
      <c r="AP58" s="74">
        <v>1557.458633341</v>
      </c>
      <c r="AQ58" s="74">
        <v>499.285933591</v>
      </c>
      <c r="AR58" s="74">
        <v>105.225457904</v>
      </c>
      <c r="AS58" s="74">
        <v>0.85347886100000003</v>
      </c>
      <c r="AT58" s="74">
        <v>5.5500135049999999</v>
      </c>
      <c r="AU58" s="74">
        <v>299.722429643</v>
      </c>
      <c r="AV58" s="74">
        <v>6457.780211411</v>
      </c>
      <c r="AW58" s="74">
        <v>798.74348011500001</v>
      </c>
      <c r="AX58" s="74">
        <v>12.771818572999999</v>
      </c>
      <c r="AY58" s="74">
        <v>69.530410904999997</v>
      </c>
      <c r="AZ58" s="74">
        <v>845.11053919799997</v>
      </c>
      <c r="BA58" s="74">
        <v>2355.8989292709998</v>
      </c>
      <c r="BB58" s="74">
        <v>1601.038838463</v>
      </c>
      <c r="BC58" s="74">
        <v>2324.7239154680001</v>
      </c>
      <c r="BD58" s="74">
        <v>2343.4100143360001</v>
      </c>
      <c r="BE58" s="74">
        <v>1812.2139965010001</v>
      </c>
      <c r="BF58" s="74">
        <v>728.781573804</v>
      </c>
      <c r="BG58" s="74">
        <v>0</v>
      </c>
      <c r="BH58" s="74">
        <v>0</v>
      </c>
      <c r="BI58" s="74">
        <v>0</v>
      </c>
      <c r="BJ58" s="74">
        <v>0</v>
      </c>
      <c r="BK58" s="74">
        <v>0</v>
      </c>
      <c r="BL58" s="74">
        <v>61946.093769999999</v>
      </c>
      <c r="BM58" s="74">
        <v>0</v>
      </c>
      <c r="BN58" s="74">
        <v>27187.164053610999</v>
      </c>
      <c r="BO58" s="74">
        <v>0</v>
      </c>
      <c r="BP58" s="74">
        <v>0</v>
      </c>
      <c r="BQ58" s="74">
        <v>0</v>
      </c>
      <c r="BR58" s="74">
        <v>0</v>
      </c>
      <c r="BS58" s="74">
        <v>0</v>
      </c>
      <c r="BT58" s="74">
        <v>0</v>
      </c>
      <c r="BU58" s="74">
        <v>0</v>
      </c>
      <c r="BV58" s="74">
        <v>0</v>
      </c>
      <c r="BW58" s="78">
        <v>0</v>
      </c>
      <c r="BY58" s="12">
        <f t="shared" si="1"/>
        <v>117579.21495839499</v>
      </c>
    </row>
    <row r="59" spans="1:77">
      <c r="A59" s="72" t="s">
        <v>100</v>
      </c>
      <c r="B59" s="74">
        <v>13510.78219425</v>
      </c>
      <c r="C59" s="74">
        <v>4212.9397360900002</v>
      </c>
      <c r="D59" s="74">
        <v>5012.7130658100004</v>
      </c>
      <c r="E59" s="74">
        <v>94049.439545000001</v>
      </c>
      <c r="F59" s="74">
        <v>5588.8994232180003</v>
      </c>
      <c r="G59" s="74">
        <v>657.01819211999998</v>
      </c>
      <c r="H59" s="74">
        <v>2406.2812188550001</v>
      </c>
      <c r="I59" s="74">
        <v>1819.55338596</v>
      </c>
      <c r="J59" s="74">
        <v>6942.406645</v>
      </c>
      <c r="K59" s="74">
        <v>53992.574634999997</v>
      </c>
      <c r="L59" s="74">
        <v>1698.020577048</v>
      </c>
      <c r="M59" s="74">
        <v>2200.3336981980001</v>
      </c>
      <c r="N59" s="74">
        <v>18961.453606563002</v>
      </c>
      <c r="O59" s="74">
        <v>21410.457273299999</v>
      </c>
      <c r="P59" s="74">
        <v>12608.142903671</v>
      </c>
      <c r="Q59" s="74">
        <v>8025.2351322490003</v>
      </c>
      <c r="R59" s="74">
        <v>74.102271661000003</v>
      </c>
      <c r="S59" s="74">
        <v>20192.905288000002</v>
      </c>
      <c r="T59" s="74">
        <v>1108.9310868</v>
      </c>
      <c r="U59" s="74">
        <v>3217.8676310999999</v>
      </c>
      <c r="V59" s="74">
        <v>3289.232160391</v>
      </c>
      <c r="W59" s="74">
        <v>1049.832795</v>
      </c>
      <c r="X59" s="74">
        <v>1028.155386548</v>
      </c>
      <c r="Y59" s="74">
        <v>445.07016613000002</v>
      </c>
      <c r="Z59" s="74">
        <v>16554.802065</v>
      </c>
      <c r="AA59" s="74">
        <v>10662.480046999999</v>
      </c>
      <c r="AB59" s="74">
        <v>25842.896629999999</v>
      </c>
      <c r="AC59" s="74">
        <v>22629.19181</v>
      </c>
      <c r="AD59" s="74">
        <v>11102.009016</v>
      </c>
      <c r="AE59" s="74">
        <v>17625.340906000001</v>
      </c>
      <c r="AF59" s="74">
        <v>14592.288576000001</v>
      </c>
      <c r="AG59" s="74">
        <v>5769.2271733099997</v>
      </c>
      <c r="AH59" s="74">
        <v>50726.853655999999</v>
      </c>
      <c r="AI59" s="74">
        <v>35162.4792619</v>
      </c>
      <c r="AJ59" s="74">
        <v>28717.777353000001</v>
      </c>
      <c r="AK59" s="74">
        <v>14264.121512</v>
      </c>
      <c r="AL59" s="74">
        <v>18804.841144999999</v>
      </c>
      <c r="AM59" s="74">
        <v>21142.583956999999</v>
      </c>
      <c r="AN59" s="74">
        <v>11687.956408</v>
      </c>
      <c r="AO59" s="74">
        <v>32264.186718000001</v>
      </c>
      <c r="AP59" s="74">
        <v>72447.652394000004</v>
      </c>
      <c r="AQ59" s="74">
        <v>17284.045794000001</v>
      </c>
      <c r="AR59" s="74">
        <v>22640.611887999999</v>
      </c>
      <c r="AS59" s="74">
        <v>106.543642299</v>
      </c>
      <c r="AT59" s="74">
        <v>3010.8984350000001</v>
      </c>
      <c r="AU59" s="74">
        <v>110944.37390999999</v>
      </c>
      <c r="AV59" s="74">
        <v>85763.494200000001</v>
      </c>
      <c r="AW59" s="74">
        <v>47640.882339999996</v>
      </c>
      <c r="AX59" s="74">
        <v>12018.84331</v>
      </c>
      <c r="AY59" s="74">
        <v>2786.475093</v>
      </c>
      <c r="AZ59" s="74">
        <v>9234.5860859999993</v>
      </c>
      <c r="BA59" s="74">
        <v>28818.418979999999</v>
      </c>
      <c r="BB59" s="74">
        <v>7652.3317880000004</v>
      </c>
      <c r="BC59" s="74">
        <v>41018.049769999998</v>
      </c>
      <c r="BD59" s="74">
        <v>17220.742485999999</v>
      </c>
      <c r="BE59" s="74">
        <v>112255.01940999999</v>
      </c>
      <c r="BF59" s="74">
        <v>15004.9646966</v>
      </c>
      <c r="BG59" s="74">
        <v>0</v>
      </c>
      <c r="BH59" s="74">
        <v>0</v>
      </c>
      <c r="BI59" s="74">
        <v>0</v>
      </c>
      <c r="BJ59" s="74">
        <v>0</v>
      </c>
      <c r="BK59" s="74">
        <v>0</v>
      </c>
      <c r="BL59" s="74">
        <v>0</v>
      </c>
      <c r="BM59" s="74">
        <v>0</v>
      </c>
      <c r="BN59" s="74">
        <v>0</v>
      </c>
      <c r="BO59" s="74">
        <v>0</v>
      </c>
      <c r="BP59" s="74">
        <v>0</v>
      </c>
      <c r="BQ59" s="74">
        <v>0</v>
      </c>
      <c r="BR59" s="74">
        <v>0</v>
      </c>
      <c r="BS59" s="74">
        <v>0</v>
      </c>
      <c r="BT59" s="74">
        <v>0</v>
      </c>
      <c r="BU59" s="74">
        <v>0</v>
      </c>
      <c r="BV59" s="74">
        <v>0</v>
      </c>
      <c r="BW59" s="78">
        <v>0</v>
      </c>
      <c r="BY59" s="12">
        <f t="shared" si="1"/>
        <v>1226899.3184750711</v>
      </c>
    </row>
    <row r="60" spans="1:77">
      <c r="A60" s="72" t="s">
        <v>101</v>
      </c>
      <c r="B60" s="74">
        <v>109.067824199</v>
      </c>
      <c r="C60" s="74">
        <v>34.071247563999997</v>
      </c>
      <c r="D60" s="74">
        <v>40.517630539999999</v>
      </c>
      <c r="E60" s="74">
        <v>766.78030510999997</v>
      </c>
      <c r="F60" s="74">
        <v>45.100353714999997</v>
      </c>
      <c r="G60" s="74">
        <v>5.31325643</v>
      </c>
      <c r="H60" s="74">
        <v>19.420948691</v>
      </c>
      <c r="I60" s="74">
        <v>15.200251481</v>
      </c>
      <c r="J60" s="74">
        <v>58.747803689999998</v>
      </c>
      <c r="K60" s="74">
        <v>463.07253270000001</v>
      </c>
      <c r="L60" s="74">
        <v>13.699604474999999</v>
      </c>
      <c r="M60" s="74">
        <v>17.744992110999998</v>
      </c>
      <c r="N60" s="74">
        <v>152.96316976200001</v>
      </c>
      <c r="O60" s="74">
        <v>173.46299646899999</v>
      </c>
      <c r="P60" s="74">
        <v>1510.729903466</v>
      </c>
      <c r="Q60" s="74">
        <v>1472.0930550410001</v>
      </c>
      <c r="R60" s="74">
        <v>9.6342163420000002</v>
      </c>
      <c r="S60" s="74">
        <v>2937.1805129999998</v>
      </c>
      <c r="T60" s="74">
        <v>217.57096118000001</v>
      </c>
      <c r="U60" s="74">
        <v>627.21167158000003</v>
      </c>
      <c r="V60" s="74">
        <v>707.41515839600004</v>
      </c>
      <c r="W60" s="74">
        <v>227.3195614</v>
      </c>
      <c r="X60" s="74">
        <v>198.94219566500001</v>
      </c>
      <c r="Y60" s="74">
        <v>95.720720029000006</v>
      </c>
      <c r="Z60" s="74">
        <v>3709.8136890000001</v>
      </c>
      <c r="AA60" s="74">
        <v>1506.7757821</v>
      </c>
      <c r="AB60" s="74">
        <v>4509.4540749999996</v>
      </c>
      <c r="AC60" s="74">
        <v>3532.6995870000001</v>
      </c>
      <c r="AD60" s="74">
        <v>1871.3816420000001</v>
      </c>
      <c r="AE60" s="74">
        <v>2277.2785862999999</v>
      </c>
      <c r="AF60" s="74">
        <v>3061.1037030000002</v>
      </c>
      <c r="AG60" s="74">
        <v>1225.6594219000001</v>
      </c>
      <c r="AH60" s="74">
        <v>10522.548408000001</v>
      </c>
      <c r="AI60" s="74">
        <v>6083.4992806</v>
      </c>
      <c r="AJ60" s="74">
        <v>5152.1174595000002</v>
      </c>
      <c r="AK60" s="74">
        <v>2733.7192439</v>
      </c>
      <c r="AL60" s="74">
        <v>3408.4218190000001</v>
      </c>
      <c r="AM60" s="74">
        <v>4032.474639</v>
      </c>
      <c r="AN60" s="74">
        <v>2270.172955</v>
      </c>
      <c r="AO60" s="74">
        <v>6887.9814489999999</v>
      </c>
      <c r="AP60" s="74">
        <v>15374.138037000001</v>
      </c>
      <c r="AQ60" s="74">
        <v>2168.4275315999998</v>
      </c>
      <c r="AR60" s="74">
        <v>12040.624320000001</v>
      </c>
      <c r="AS60" s="74">
        <v>56.289353781000003</v>
      </c>
      <c r="AT60" s="74">
        <v>1677.2348589999999</v>
      </c>
      <c r="AU60" s="74">
        <v>20669.157971000001</v>
      </c>
      <c r="AV60" s="74">
        <v>28623.846600000001</v>
      </c>
      <c r="AW60" s="74">
        <v>13297.43554</v>
      </c>
      <c r="AX60" s="74">
        <v>2998.7810960000002</v>
      </c>
      <c r="AY60" s="74">
        <v>1037.3589480000001</v>
      </c>
      <c r="AZ60" s="74">
        <v>6421.2967550000003</v>
      </c>
      <c r="BA60" s="74">
        <v>20331.82445</v>
      </c>
      <c r="BB60" s="74">
        <v>5370.3986830000003</v>
      </c>
      <c r="BC60" s="74">
        <v>29250.21041</v>
      </c>
      <c r="BD60" s="74">
        <v>11978.623566</v>
      </c>
      <c r="BE60" s="74">
        <v>173461.30090999999</v>
      </c>
      <c r="BF60" s="74">
        <v>0</v>
      </c>
      <c r="BG60" s="74">
        <v>0</v>
      </c>
      <c r="BH60" s="74">
        <v>0</v>
      </c>
      <c r="BI60" s="74">
        <v>0</v>
      </c>
      <c r="BJ60" s="74">
        <v>0</v>
      </c>
      <c r="BK60" s="74">
        <v>0</v>
      </c>
      <c r="BL60" s="74">
        <v>0</v>
      </c>
      <c r="BM60" s="74">
        <v>0</v>
      </c>
      <c r="BN60" s="74">
        <v>0</v>
      </c>
      <c r="BO60" s="74">
        <v>0</v>
      </c>
      <c r="BP60" s="74">
        <v>0</v>
      </c>
      <c r="BQ60" s="74">
        <v>0</v>
      </c>
      <c r="BR60" s="74">
        <v>0</v>
      </c>
      <c r="BS60" s="74">
        <v>0</v>
      </c>
      <c r="BT60" s="74">
        <v>0</v>
      </c>
      <c r="BU60" s="74">
        <v>0</v>
      </c>
      <c r="BV60" s="74">
        <v>0</v>
      </c>
      <c r="BW60" s="78">
        <v>0</v>
      </c>
      <c r="BY60" s="12">
        <f t="shared" si="1"/>
        <v>417461.03164371697</v>
      </c>
    </row>
    <row r="61" spans="1:77">
      <c r="A61" s="72" t="s">
        <v>102</v>
      </c>
      <c r="B61" s="74">
        <v>2770.0187838910001</v>
      </c>
      <c r="C61" s="74">
        <v>863.69369079199998</v>
      </c>
      <c r="D61" s="74">
        <v>1027.674286937</v>
      </c>
      <c r="E61" s="74">
        <v>19275.541647599999</v>
      </c>
      <c r="F61" s="74">
        <v>1145.8669723</v>
      </c>
      <c r="G61" s="74">
        <v>134.69535664099999</v>
      </c>
      <c r="H61" s="74">
        <v>493.34625960300002</v>
      </c>
      <c r="I61" s="74">
        <v>372.59325378</v>
      </c>
      <c r="J61" s="74">
        <v>1420.93800689</v>
      </c>
      <c r="K61" s="74">
        <v>11045.423351400001</v>
      </c>
      <c r="L61" s="74">
        <v>348.14001948999999</v>
      </c>
      <c r="M61" s="74">
        <v>451.13424799400002</v>
      </c>
      <c r="N61" s="74">
        <v>2970.627100964</v>
      </c>
      <c r="O61" s="74">
        <v>14609.0973672</v>
      </c>
      <c r="P61" s="74">
        <v>7836.3020857760002</v>
      </c>
      <c r="Q61" s="74">
        <v>18179.250407598</v>
      </c>
      <c r="R61" s="74">
        <v>149.98915980000001</v>
      </c>
      <c r="S61" s="74">
        <v>31117.206300000002</v>
      </c>
      <c r="T61" s="74">
        <v>986.99772834999999</v>
      </c>
      <c r="U61" s="74">
        <v>1777.7676586</v>
      </c>
      <c r="V61" s="74">
        <v>3648.6021430249998</v>
      </c>
      <c r="W61" s="74">
        <v>1849.7833880000001</v>
      </c>
      <c r="X61" s="74">
        <v>1046.167350594</v>
      </c>
      <c r="Y61" s="74">
        <v>540.37914158700005</v>
      </c>
      <c r="Z61" s="74">
        <v>19144.107125999999</v>
      </c>
      <c r="AA61" s="74">
        <v>13421.20736</v>
      </c>
      <c r="AB61" s="74">
        <v>26946.019039999999</v>
      </c>
      <c r="AC61" s="74">
        <v>11769.963040000001</v>
      </c>
      <c r="AD61" s="74">
        <v>8350.749425</v>
      </c>
      <c r="AE61" s="74">
        <v>14861.460948</v>
      </c>
      <c r="AF61" s="74">
        <v>17036.09863</v>
      </c>
      <c r="AG61" s="74">
        <v>7690.3704206000002</v>
      </c>
      <c r="AH61" s="74">
        <v>75550.471669999999</v>
      </c>
      <c r="AI61" s="74">
        <v>38276.319646000004</v>
      </c>
      <c r="AJ61" s="74">
        <v>47909.780078000003</v>
      </c>
      <c r="AK61" s="74">
        <v>21203.800125000002</v>
      </c>
      <c r="AL61" s="74">
        <v>22434.412797000001</v>
      </c>
      <c r="AM61" s="74">
        <v>19275.038859</v>
      </c>
      <c r="AN61" s="74">
        <v>6802.1830920000002</v>
      </c>
      <c r="AO61" s="74">
        <v>40088.592649999999</v>
      </c>
      <c r="AP61" s="74">
        <v>84753.663109999994</v>
      </c>
      <c r="AQ61" s="74">
        <v>63015.669196000003</v>
      </c>
      <c r="AR61" s="74">
        <v>71503.751449999996</v>
      </c>
      <c r="AS61" s="74">
        <v>152.30660986999999</v>
      </c>
      <c r="AT61" s="74">
        <v>3811.5264280000001</v>
      </c>
      <c r="AU61" s="74">
        <v>71828.948690000005</v>
      </c>
      <c r="AV61" s="74">
        <v>175537.53529999999</v>
      </c>
      <c r="AW61" s="74">
        <v>102893.73540000001</v>
      </c>
      <c r="AX61" s="74">
        <v>29991.223559999999</v>
      </c>
      <c r="AY61" s="74">
        <v>6992.5483400000003</v>
      </c>
      <c r="AZ61" s="74">
        <v>52296.143100000001</v>
      </c>
      <c r="BA61" s="74">
        <v>102075.92826</v>
      </c>
      <c r="BB61" s="74">
        <v>3531.2854000000002</v>
      </c>
      <c r="BC61" s="74">
        <v>80140.043000000005</v>
      </c>
      <c r="BD61" s="74">
        <v>38992.671159999998</v>
      </c>
      <c r="BE61" s="74">
        <v>54863.44771</v>
      </c>
      <c r="BF61" s="74">
        <v>82828.81495</v>
      </c>
      <c r="BG61" s="74">
        <v>0</v>
      </c>
      <c r="BH61" s="74">
        <v>0</v>
      </c>
      <c r="BI61" s="74">
        <v>0</v>
      </c>
      <c r="BJ61" s="74">
        <v>0</v>
      </c>
      <c r="BK61" s="74">
        <v>0</v>
      </c>
      <c r="BL61" s="74">
        <v>0</v>
      </c>
      <c r="BM61" s="74">
        <v>0</v>
      </c>
      <c r="BN61" s="74">
        <v>0</v>
      </c>
      <c r="BO61" s="74">
        <v>0</v>
      </c>
      <c r="BP61" s="74">
        <v>0</v>
      </c>
      <c r="BQ61" s="74">
        <v>0</v>
      </c>
      <c r="BR61" s="74">
        <v>0</v>
      </c>
      <c r="BS61" s="74">
        <v>0</v>
      </c>
      <c r="BT61" s="74">
        <v>0</v>
      </c>
      <c r="BU61" s="74">
        <v>0</v>
      </c>
      <c r="BV61" s="74">
        <v>0</v>
      </c>
      <c r="BW61" s="78">
        <v>0</v>
      </c>
      <c r="BY61" s="12">
        <f t="shared" si="1"/>
        <v>1540031.0522792819</v>
      </c>
    </row>
    <row r="62" spans="1:77">
      <c r="A62" s="72" t="s">
        <v>103</v>
      </c>
      <c r="B62" s="74">
        <v>6694.9658134900001</v>
      </c>
      <c r="C62" s="74">
        <v>2087.9176222299998</v>
      </c>
      <c r="D62" s="74">
        <v>2484.1806680499999</v>
      </c>
      <c r="E62" s="74">
        <v>46639.598747999997</v>
      </c>
      <c r="F62" s="74">
        <v>2769.3743984309999</v>
      </c>
      <c r="G62" s="74">
        <v>325.61472503800002</v>
      </c>
      <c r="H62" s="74">
        <v>1192.359413618</v>
      </c>
      <c r="I62" s="74">
        <v>904.04412848000004</v>
      </c>
      <c r="J62" s="74">
        <v>3452.8667862000002</v>
      </c>
      <c r="K62" s="74">
        <v>26882.727121</v>
      </c>
      <c r="L62" s="74">
        <v>841.37884633199997</v>
      </c>
      <c r="M62" s="74">
        <v>1090.243607721</v>
      </c>
      <c r="N62" s="74">
        <v>0</v>
      </c>
      <c r="O62" s="74">
        <v>0</v>
      </c>
      <c r="P62" s="74">
        <v>0</v>
      </c>
      <c r="Q62" s="74">
        <v>0</v>
      </c>
      <c r="R62" s="74">
        <v>0</v>
      </c>
      <c r="S62" s="74">
        <v>0</v>
      </c>
      <c r="T62" s="74">
        <v>0</v>
      </c>
      <c r="U62" s="74">
        <v>0</v>
      </c>
      <c r="V62" s="74">
        <v>0</v>
      </c>
      <c r="W62" s="74">
        <v>0</v>
      </c>
      <c r="X62" s="74">
        <v>0</v>
      </c>
      <c r="Y62" s="74">
        <v>0</v>
      </c>
      <c r="Z62" s="74">
        <v>0</v>
      </c>
      <c r="AA62" s="74">
        <v>0</v>
      </c>
      <c r="AB62" s="74">
        <v>0</v>
      </c>
      <c r="AC62" s="74">
        <v>0</v>
      </c>
      <c r="AD62" s="74">
        <v>0</v>
      </c>
      <c r="AE62" s="74">
        <v>0</v>
      </c>
      <c r="AF62" s="74">
        <v>0</v>
      </c>
      <c r="AG62" s="74">
        <v>0</v>
      </c>
      <c r="AH62" s="74">
        <v>0</v>
      </c>
      <c r="AI62" s="74">
        <v>0</v>
      </c>
      <c r="AJ62" s="74">
        <v>0</v>
      </c>
      <c r="AK62" s="74">
        <v>0</v>
      </c>
      <c r="AL62" s="74">
        <v>0</v>
      </c>
      <c r="AM62" s="74">
        <v>0</v>
      </c>
      <c r="AN62" s="74">
        <v>0</v>
      </c>
      <c r="AO62" s="74">
        <v>0</v>
      </c>
      <c r="AP62" s="74">
        <v>0</v>
      </c>
      <c r="AQ62" s="74">
        <v>0</v>
      </c>
      <c r="AR62" s="74">
        <v>0</v>
      </c>
      <c r="AS62" s="74">
        <v>0</v>
      </c>
      <c r="AT62" s="74">
        <v>0</v>
      </c>
      <c r="AU62" s="74">
        <v>0</v>
      </c>
      <c r="AV62" s="74">
        <v>0</v>
      </c>
      <c r="AW62" s="74">
        <v>0</v>
      </c>
      <c r="AX62" s="74">
        <v>0</v>
      </c>
      <c r="AY62" s="74">
        <v>0</v>
      </c>
      <c r="AZ62" s="74">
        <v>0</v>
      </c>
      <c r="BA62" s="74">
        <v>0</v>
      </c>
      <c r="BB62" s="74">
        <v>0</v>
      </c>
      <c r="BC62" s="74">
        <v>0</v>
      </c>
      <c r="BD62" s="74">
        <v>0</v>
      </c>
      <c r="BE62" s="74">
        <v>0</v>
      </c>
      <c r="BF62" s="74">
        <v>0</v>
      </c>
      <c r="BG62" s="74">
        <v>0</v>
      </c>
      <c r="BH62" s="74">
        <v>0</v>
      </c>
      <c r="BI62" s="74">
        <v>0</v>
      </c>
      <c r="BJ62" s="74">
        <v>0</v>
      </c>
      <c r="BK62" s="74">
        <v>0</v>
      </c>
      <c r="BL62" s="74">
        <v>0</v>
      </c>
      <c r="BM62" s="74">
        <v>0</v>
      </c>
      <c r="BN62" s="74">
        <v>0</v>
      </c>
      <c r="BO62" s="74">
        <v>0</v>
      </c>
      <c r="BP62" s="74">
        <v>0</v>
      </c>
      <c r="BQ62" s="74">
        <v>0</v>
      </c>
      <c r="BR62" s="74">
        <v>0</v>
      </c>
      <c r="BS62" s="74">
        <v>0</v>
      </c>
      <c r="BT62" s="74">
        <v>0</v>
      </c>
      <c r="BU62" s="74">
        <v>0</v>
      </c>
      <c r="BV62" s="74">
        <v>0</v>
      </c>
      <c r="BW62" s="78">
        <v>0</v>
      </c>
      <c r="BY62" s="12">
        <f t="shared" si="1"/>
        <v>95365.271878589992</v>
      </c>
    </row>
    <row r="63" spans="1:77">
      <c r="A63" s="72" t="s">
        <v>104</v>
      </c>
      <c r="B63" s="74">
        <v>0</v>
      </c>
      <c r="C63" s="74">
        <v>0</v>
      </c>
      <c r="D63" s="74">
        <v>0</v>
      </c>
      <c r="E63" s="74">
        <v>0</v>
      </c>
      <c r="F63" s="74">
        <v>0</v>
      </c>
      <c r="G63" s="74">
        <v>0</v>
      </c>
      <c r="H63" s="74">
        <v>0</v>
      </c>
      <c r="I63" s="74">
        <v>0</v>
      </c>
      <c r="J63" s="74">
        <v>0</v>
      </c>
      <c r="K63" s="74">
        <v>0</v>
      </c>
      <c r="L63" s="74">
        <v>0</v>
      </c>
      <c r="M63" s="74">
        <v>0</v>
      </c>
      <c r="N63" s="74">
        <v>0</v>
      </c>
      <c r="O63" s="74">
        <v>0</v>
      </c>
      <c r="P63" s="74">
        <v>17154.612135571999</v>
      </c>
      <c r="Q63" s="74">
        <v>18867.213963320999</v>
      </c>
      <c r="R63" s="74">
        <v>448.50655699999999</v>
      </c>
      <c r="S63" s="74">
        <v>0</v>
      </c>
      <c r="T63" s="74">
        <v>0</v>
      </c>
      <c r="U63" s="74">
        <v>0</v>
      </c>
      <c r="V63" s="74">
        <v>0</v>
      </c>
      <c r="W63" s="74">
        <v>0</v>
      </c>
      <c r="X63" s="74">
        <v>0</v>
      </c>
      <c r="Y63" s="74">
        <v>0</v>
      </c>
      <c r="Z63" s="74">
        <v>0</v>
      </c>
      <c r="AA63" s="74">
        <v>0</v>
      </c>
      <c r="AB63" s="74">
        <v>0</v>
      </c>
      <c r="AC63" s="74">
        <v>0</v>
      </c>
      <c r="AD63" s="74">
        <v>0</v>
      </c>
      <c r="AE63" s="74">
        <v>0</v>
      </c>
      <c r="AF63" s="74">
        <v>0</v>
      </c>
      <c r="AG63" s="74">
        <v>0</v>
      </c>
      <c r="AH63" s="74">
        <v>0</v>
      </c>
      <c r="AI63" s="74">
        <v>0</v>
      </c>
      <c r="AJ63" s="74">
        <v>0</v>
      </c>
      <c r="AK63" s="74">
        <v>0</v>
      </c>
      <c r="AL63" s="74">
        <v>0</v>
      </c>
      <c r="AM63" s="74">
        <v>0</v>
      </c>
      <c r="AN63" s="74">
        <v>0</v>
      </c>
      <c r="AO63" s="74">
        <v>0</v>
      </c>
      <c r="AP63" s="74">
        <v>0</v>
      </c>
      <c r="AQ63" s="74">
        <v>0</v>
      </c>
      <c r="AR63" s="74">
        <v>0</v>
      </c>
      <c r="AS63" s="74">
        <v>0</v>
      </c>
      <c r="AT63" s="74">
        <v>0</v>
      </c>
      <c r="AU63" s="74">
        <v>0</v>
      </c>
      <c r="AV63" s="74">
        <v>0</v>
      </c>
      <c r="AW63" s="74">
        <v>0</v>
      </c>
      <c r="AX63" s="74">
        <v>0</v>
      </c>
      <c r="AY63" s="74">
        <v>0</v>
      </c>
      <c r="AZ63" s="74">
        <v>0</v>
      </c>
      <c r="BA63" s="74">
        <v>0</v>
      </c>
      <c r="BB63" s="74">
        <v>0</v>
      </c>
      <c r="BC63" s="74">
        <v>0</v>
      </c>
      <c r="BD63" s="74">
        <v>0</v>
      </c>
      <c r="BE63" s="74">
        <v>0</v>
      </c>
      <c r="BF63" s="74">
        <v>0</v>
      </c>
      <c r="BG63" s="74">
        <v>0</v>
      </c>
      <c r="BH63" s="74">
        <v>0</v>
      </c>
      <c r="BI63" s="74">
        <v>0</v>
      </c>
      <c r="BJ63" s="74">
        <v>0</v>
      </c>
      <c r="BK63" s="74">
        <v>0</v>
      </c>
      <c r="BL63" s="74">
        <v>0</v>
      </c>
      <c r="BM63" s="74">
        <v>0</v>
      </c>
      <c r="BN63" s="74">
        <v>0</v>
      </c>
      <c r="BO63" s="74">
        <v>0</v>
      </c>
      <c r="BP63" s="74">
        <v>0</v>
      </c>
      <c r="BQ63" s="74">
        <v>0</v>
      </c>
      <c r="BR63" s="74">
        <v>0</v>
      </c>
      <c r="BS63" s="74">
        <v>0</v>
      </c>
      <c r="BT63" s="74">
        <v>0</v>
      </c>
      <c r="BU63" s="74">
        <v>0</v>
      </c>
      <c r="BV63" s="74">
        <v>0</v>
      </c>
      <c r="BW63" s="78">
        <v>0</v>
      </c>
      <c r="BY63" s="12">
        <f t="shared" si="1"/>
        <v>36470.332655892998</v>
      </c>
    </row>
    <row r="64" spans="1:77">
      <c r="A64" s="72" t="s">
        <v>105</v>
      </c>
      <c r="B64" s="74">
        <v>0</v>
      </c>
      <c r="C64" s="74">
        <v>0</v>
      </c>
      <c r="D64" s="74">
        <v>0</v>
      </c>
      <c r="E64" s="74">
        <v>0</v>
      </c>
      <c r="F64" s="74">
        <v>0</v>
      </c>
      <c r="G64" s="74">
        <v>0</v>
      </c>
      <c r="H64" s="74">
        <v>0</v>
      </c>
      <c r="I64" s="74">
        <v>0</v>
      </c>
      <c r="J64" s="74">
        <v>0</v>
      </c>
      <c r="K64" s="74">
        <v>0</v>
      </c>
      <c r="L64" s="74">
        <v>0</v>
      </c>
      <c r="M64" s="74">
        <v>0</v>
      </c>
      <c r="N64" s="74">
        <v>0</v>
      </c>
      <c r="O64" s="74">
        <v>0</v>
      </c>
      <c r="P64" s="74">
        <v>0</v>
      </c>
      <c r="Q64" s="74">
        <v>0</v>
      </c>
      <c r="R64" s="74">
        <v>0</v>
      </c>
      <c r="S64" s="74">
        <v>0</v>
      </c>
      <c r="T64" s="74">
        <v>0</v>
      </c>
      <c r="U64" s="74">
        <v>0</v>
      </c>
      <c r="V64" s="74">
        <v>0</v>
      </c>
      <c r="W64" s="74">
        <v>0</v>
      </c>
      <c r="X64" s="74">
        <v>0</v>
      </c>
      <c r="Y64" s="74">
        <v>0</v>
      </c>
      <c r="Z64" s="74">
        <v>0</v>
      </c>
      <c r="AA64" s="74">
        <v>0</v>
      </c>
      <c r="AB64" s="74">
        <v>0</v>
      </c>
      <c r="AC64" s="74">
        <v>0</v>
      </c>
      <c r="AD64" s="74">
        <v>0</v>
      </c>
      <c r="AE64" s="74">
        <v>0</v>
      </c>
      <c r="AF64" s="74">
        <v>0</v>
      </c>
      <c r="AG64" s="74">
        <v>0</v>
      </c>
      <c r="AH64" s="74">
        <v>0</v>
      </c>
      <c r="AI64" s="74">
        <v>0</v>
      </c>
      <c r="AJ64" s="74">
        <v>0</v>
      </c>
      <c r="AK64" s="74">
        <v>0</v>
      </c>
      <c r="AL64" s="74">
        <v>0</v>
      </c>
      <c r="AM64" s="74">
        <v>0</v>
      </c>
      <c r="AN64" s="74">
        <v>0</v>
      </c>
      <c r="AO64" s="74">
        <v>0</v>
      </c>
      <c r="AP64" s="74">
        <v>0</v>
      </c>
      <c r="AQ64" s="74">
        <v>0</v>
      </c>
      <c r="AR64" s="74">
        <v>0</v>
      </c>
      <c r="AS64" s="74">
        <v>0</v>
      </c>
      <c r="AT64" s="74">
        <v>0</v>
      </c>
      <c r="AU64" s="74">
        <v>0</v>
      </c>
      <c r="AV64" s="74">
        <v>0</v>
      </c>
      <c r="AW64" s="74">
        <v>0</v>
      </c>
      <c r="AX64" s="74">
        <v>0</v>
      </c>
      <c r="AY64" s="74">
        <v>0</v>
      </c>
      <c r="AZ64" s="74">
        <v>0</v>
      </c>
      <c r="BA64" s="74">
        <v>0</v>
      </c>
      <c r="BB64" s="74">
        <v>0</v>
      </c>
      <c r="BC64" s="74">
        <v>0</v>
      </c>
      <c r="BD64" s="74">
        <v>0</v>
      </c>
      <c r="BE64" s="74">
        <v>0</v>
      </c>
      <c r="BF64" s="74">
        <v>0</v>
      </c>
      <c r="BG64" s="74">
        <v>1226899.3185000001</v>
      </c>
      <c r="BH64" s="74">
        <v>417461.03164</v>
      </c>
      <c r="BI64" s="74">
        <v>1544051.6725999999</v>
      </c>
      <c r="BJ64" s="74">
        <v>101749.64783</v>
      </c>
      <c r="BK64" s="74">
        <v>36470.332655892998</v>
      </c>
      <c r="BL64" s="74">
        <v>0</v>
      </c>
      <c r="BM64" s="74">
        <v>0</v>
      </c>
      <c r="BN64" s="74">
        <v>0</v>
      </c>
      <c r="BO64" s="74">
        <v>0</v>
      </c>
      <c r="BP64" s="74">
        <v>0</v>
      </c>
      <c r="BQ64" s="74">
        <v>0</v>
      </c>
      <c r="BR64" s="74">
        <v>0</v>
      </c>
      <c r="BS64" s="74">
        <v>0</v>
      </c>
      <c r="BT64" s="74">
        <v>0</v>
      </c>
      <c r="BU64" s="74">
        <v>0</v>
      </c>
      <c r="BV64" s="74">
        <v>0</v>
      </c>
      <c r="BW64" s="78">
        <v>0</v>
      </c>
      <c r="BY64" s="12">
        <f t="shared" si="1"/>
        <v>3326632.0032258932</v>
      </c>
    </row>
    <row r="65" spans="1:77">
      <c r="A65" s="72" t="s">
        <v>106</v>
      </c>
      <c r="B65" s="74">
        <v>0</v>
      </c>
      <c r="C65" s="74">
        <v>0</v>
      </c>
      <c r="D65" s="74">
        <v>0</v>
      </c>
      <c r="E65" s="74">
        <v>0</v>
      </c>
      <c r="F65" s="74">
        <v>0</v>
      </c>
      <c r="G65" s="74">
        <v>0</v>
      </c>
      <c r="H65" s="74">
        <v>0</v>
      </c>
      <c r="I65" s="74">
        <v>0</v>
      </c>
      <c r="J65" s="74">
        <v>0</v>
      </c>
      <c r="K65" s="74">
        <v>0</v>
      </c>
      <c r="L65" s="74">
        <v>0</v>
      </c>
      <c r="M65" s="74">
        <v>0</v>
      </c>
      <c r="N65" s="74">
        <v>0</v>
      </c>
      <c r="O65" s="74">
        <v>0</v>
      </c>
      <c r="P65" s="74">
        <v>0</v>
      </c>
      <c r="Q65" s="74">
        <v>0</v>
      </c>
      <c r="R65" s="74">
        <v>0</v>
      </c>
      <c r="S65" s="74">
        <v>0</v>
      </c>
      <c r="T65" s="74">
        <v>0</v>
      </c>
      <c r="U65" s="74">
        <v>0</v>
      </c>
      <c r="V65" s="74">
        <v>0</v>
      </c>
      <c r="W65" s="74">
        <v>0</v>
      </c>
      <c r="X65" s="74">
        <v>0</v>
      </c>
      <c r="Y65" s="74">
        <v>0</v>
      </c>
      <c r="Z65" s="74">
        <v>0</v>
      </c>
      <c r="AA65" s="74">
        <v>0</v>
      </c>
      <c r="AB65" s="74">
        <v>0</v>
      </c>
      <c r="AC65" s="74">
        <v>0</v>
      </c>
      <c r="AD65" s="74">
        <v>0</v>
      </c>
      <c r="AE65" s="74">
        <v>0</v>
      </c>
      <c r="AF65" s="74">
        <v>0</v>
      </c>
      <c r="AG65" s="74">
        <v>0</v>
      </c>
      <c r="AH65" s="74">
        <v>0</v>
      </c>
      <c r="AI65" s="74">
        <v>0</v>
      </c>
      <c r="AJ65" s="74">
        <v>0</v>
      </c>
      <c r="AK65" s="74">
        <v>0</v>
      </c>
      <c r="AL65" s="74">
        <v>0</v>
      </c>
      <c r="AM65" s="74">
        <v>0</v>
      </c>
      <c r="AN65" s="74">
        <v>0</v>
      </c>
      <c r="AO65" s="74">
        <v>0</v>
      </c>
      <c r="AP65" s="74">
        <v>0</v>
      </c>
      <c r="AQ65" s="74">
        <v>0</v>
      </c>
      <c r="AR65" s="74">
        <v>0</v>
      </c>
      <c r="AS65" s="74">
        <v>0</v>
      </c>
      <c r="AT65" s="74">
        <v>0</v>
      </c>
      <c r="AU65" s="74">
        <v>0</v>
      </c>
      <c r="AV65" s="74">
        <v>0</v>
      </c>
      <c r="AW65" s="74">
        <v>0</v>
      </c>
      <c r="AX65" s="74">
        <v>0</v>
      </c>
      <c r="AY65" s="74">
        <v>0</v>
      </c>
      <c r="AZ65" s="74">
        <v>0</v>
      </c>
      <c r="BA65" s="74">
        <v>0</v>
      </c>
      <c r="BB65" s="74">
        <v>0</v>
      </c>
      <c r="BC65" s="74">
        <v>0</v>
      </c>
      <c r="BD65" s="74">
        <v>0</v>
      </c>
      <c r="BE65" s="74">
        <v>0</v>
      </c>
      <c r="BF65" s="74">
        <v>0</v>
      </c>
      <c r="BG65" s="74">
        <v>0</v>
      </c>
      <c r="BH65" s="74">
        <v>0</v>
      </c>
      <c r="BI65" s="74">
        <v>0</v>
      </c>
      <c r="BJ65" s="74">
        <v>0</v>
      </c>
      <c r="BK65" s="74">
        <v>0</v>
      </c>
      <c r="BL65" s="74">
        <v>0</v>
      </c>
      <c r="BM65" s="74">
        <v>0</v>
      </c>
      <c r="BN65" s="74">
        <v>0</v>
      </c>
      <c r="BO65" s="74">
        <v>0</v>
      </c>
      <c r="BP65" s="74">
        <v>0</v>
      </c>
      <c r="BQ65" s="74">
        <v>244941.06748</v>
      </c>
      <c r="BR65" s="74">
        <v>65.621888174999995</v>
      </c>
      <c r="BS65" s="74">
        <v>83962.290961278995</v>
      </c>
      <c r="BT65" s="74">
        <v>54862.537177466998</v>
      </c>
      <c r="BU65" s="74">
        <v>-10404.996220000001</v>
      </c>
      <c r="BV65" s="74">
        <v>133703.46844</v>
      </c>
      <c r="BW65" s="78">
        <v>0</v>
      </c>
      <c r="BY65" s="12">
        <f t="shared" si="1"/>
        <v>507129.98972692096</v>
      </c>
    </row>
    <row r="66" spans="1:77">
      <c r="A66" s="72" t="s">
        <v>107</v>
      </c>
      <c r="B66" s="74">
        <v>0</v>
      </c>
      <c r="C66" s="74">
        <v>0</v>
      </c>
      <c r="D66" s="74">
        <v>0</v>
      </c>
      <c r="E66" s="74">
        <v>0</v>
      </c>
      <c r="F66" s="74">
        <v>0</v>
      </c>
      <c r="G66" s="74">
        <v>0</v>
      </c>
      <c r="H66" s="74">
        <v>0</v>
      </c>
      <c r="I66" s="74">
        <v>0</v>
      </c>
      <c r="J66" s="74">
        <v>0</v>
      </c>
      <c r="K66" s="74">
        <v>0</v>
      </c>
      <c r="L66" s="74">
        <v>0</v>
      </c>
      <c r="M66" s="74">
        <v>0</v>
      </c>
      <c r="N66" s="74">
        <v>0</v>
      </c>
      <c r="O66" s="74">
        <v>0</v>
      </c>
      <c r="P66" s="74">
        <v>0</v>
      </c>
      <c r="Q66" s="74">
        <v>0</v>
      </c>
      <c r="R66" s="74">
        <v>0</v>
      </c>
      <c r="S66" s="74">
        <v>0</v>
      </c>
      <c r="T66" s="74">
        <v>0</v>
      </c>
      <c r="U66" s="74">
        <v>0</v>
      </c>
      <c r="V66" s="74">
        <v>0</v>
      </c>
      <c r="W66" s="74">
        <v>0</v>
      </c>
      <c r="X66" s="74">
        <v>0</v>
      </c>
      <c r="Y66" s="74">
        <v>0</v>
      </c>
      <c r="Z66" s="74">
        <v>0</v>
      </c>
      <c r="AA66" s="74">
        <v>0</v>
      </c>
      <c r="AB66" s="74">
        <v>0</v>
      </c>
      <c r="AC66" s="74">
        <v>0</v>
      </c>
      <c r="AD66" s="74">
        <v>0</v>
      </c>
      <c r="AE66" s="74">
        <v>0</v>
      </c>
      <c r="AF66" s="74">
        <v>0</v>
      </c>
      <c r="AG66" s="74">
        <v>0</v>
      </c>
      <c r="AH66" s="74">
        <v>0</v>
      </c>
      <c r="AI66" s="74">
        <v>0</v>
      </c>
      <c r="AJ66" s="74">
        <v>0</v>
      </c>
      <c r="AK66" s="74">
        <v>0</v>
      </c>
      <c r="AL66" s="74">
        <v>0</v>
      </c>
      <c r="AM66" s="74">
        <v>0</v>
      </c>
      <c r="AN66" s="74">
        <v>0</v>
      </c>
      <c r="AO66" s="74">
        <v>0</v>
      </c>
      <c r="AP66" s="74">
        <v>0</v>
      </c>
      <c r="AQ66" s="74">
        <v>0</v>
      </c>
      <c r="AR66" s="74">
        <v>0</v>
      </c>
      <c r="AS66" s="74">
        <v>0</v>
      </c>
      <c r="AT66" s="74">
        <v>0</v>
      </c>
      <c r="AU66" s="74">
        <v>0</v>
      </c>
      <c r="AV66" s="74">
        <v>0</v>
      </c>
      <c r="AW66" s="74">
        <v>0</v>
      </c>
      <c r="AX66" s="74">
        <v>0</v>
      </c>
      <c r="AY66" s="74">
        <v>0</v>
      </c>
      <c r="AZ66" s="74">
        <v>0</v>
      </c>
      <c r="BA66" s="74">
        <v>0</v>
      </c>
      <c r="BB66" s="74">
        <v>0</v>
      </c>
      <c r="BC66" s="74">
        <v>0</v>
      </c>
      <c r="BD66" s="74">
        <v>0</v>
      </c>
      <c r="BE66" s="74">
        <v>0</v>
      </c>
      <c r="BF66" s="74">
        <v>0</v>
      </c>
      <c r="BG66" s="74">
        <v>0</v>
      </c>
      <c r="BH66" s="74">
        <v>0</v>
      </c>
      <c r="BI66" s="74">
        <v>0</v>
      </c>
      <c r="BJ66" s="74">
        <v>0</v>
      </c>
      <c r="BK66" s="74">
        <v>0</v>
      </c>
      <c r="BL66" s="74">
        <v>1406987.0977</v>
      </c>
      <c r="BM66" s="74">
        <v>0</v>
      </c>
      <c r="BN66" s="74">
        <v>0</v>
      </c>
      <c r="BO66" s="74">
        <v>352699.28519999998</v>
      </c>
      <c r="BP66" s="74">
        <v>0</v>
      </c>
      <c r="BQ66" s="74">
        <v>0</v>
      </c>
      <c r="BR66" s="74">
        <v>0</v>
      </c>
      <c r="BS66" s="74">
        <v>0</v>
      </c>
      <c r="BT66" s="74">
        <v>0</v>
      </c>
      <c r="BU66" s="74">
        <v>0</v>
      </c>
      <c r="BV66" s="74">
        <v>0</v>
      </c>
      <c r="BW66" s="78">
        <v>-296461.69990000001</v>
      </c>
      <c r="BY66" s="12">
        <f t="shared" ref="BY66:BY75" si="2">SUM(B66:BW66)</f>
        <v>1463224.6830000002</v>
      </c>
    </row>
    <row r="67" spans="1:77">
      <c r="A67" s="72" t="s">
        <v>108</v>
      </c>
      <c r="B67" s="74">
        <v>0</v>
      </c>
      <c r="C67" s="74">
        <v>0</v>
      </c>
      <c r="D67" s="74">
        <v>0</v>
      </c>
      <c r="E67" s="74">
        <v>0</v>
      </c>
      <c r="F67" s="74">
        <v>0</v>
      </c>
      <c r="G67" s="74">
        <v>0</v>
      </c>
      <c r="H67" s="74">
        <v>0</v>
      </c>
      <c r="I67" s="74">
        <v>0</v>
      </c>
      <c r="J67" s="74">
        <v>0</v>
      </c>
      <c r="K67" s="74">
        <v>0</v>
      </c>
      <c r="L67" s="74">
        <v>0</v>
      </c>
      <c r="M67" s="74">
        <v>0</v>
      </c>
      <c r="N67" s="74">
        <v>0</v>
      </c>
      <c r="O67" s="74">
        <v>0</v>
      </c>
      <c r="P67" s="74">
        <v>0</v>
      </c>
      <c r="Q67" s="74">
        <v>0</v>
      </c>
      <c r="R67" s="74">
        <v>0</v>
      </c>
      <c r="S67" s="74">
        <v>0</v>
      </c>
      <c r="T67" s="74">
        <v>0</v>
      </c>
      <c r="U67" s="74">
        <v>0</v>
      </c>
      <c r="V67" s="74">
        <v>0</v>
      </c>
      <c r="W67" s="74">
        <v>0</v>
      </c>
      <c r="X67" s="74">
        <v>0</v>
      </c>
      <c r="Y67" s="74">
        <v>0</v>
      </c>
      <c r="Z67" s="74">
        <v>0</v>
      </c>
      <c r="AA67" s="74">
        <v>0</v>
      </c>
      <c r="AB67" s="74">
        <v>0</v>
      </c>
      <c r="AC67" s="74">
        <v>0</v>
      </c>
      <c r="AD67" s="74">
        <v>0</v>
      </c>
      <c r="AE67" s="74">
        <v>0</v>
      </c>
      <c r="AF67" s="74">
        <v>0</v>
      </c>
      <c r="AG67" s="74">
        <v>0</v>
      </c>
      <c r="AH67" s="74">
        <v>0</v>
      </c>
      <c r="AI67" s="74">
        <v>0</v>
      </c>
      <c r="AJ67" s="74">
        <v>0</v>
      </c>
      <c r="AK67" s="74">
        <v>0</v>
      </c>
      <c r="AL67" s="74">
        <v>0</v>
      </c>
      <c r="AM67" s="74">
        <v>0</v>
      </c>
      <c r="AN67" s="74">
        <v>0</v>
      </c>
      <c r="AO67" s="74">
        <v>0</v>
      </c>
      <c r="AP67" s="74">
        <v>0</v>
      </c>
      <c r="AQ67" s="74">
        <v>0</v>
      </c>
      <c r="AR67" s="74">
        <v>0</v>
      </c>
      <c r="AS67" s="74">
        <v>0</v>
      </c>
      <c r="AT67" s="74">
        <v>0</v>
      </c>
      <c r="AU67" s="74">
        <v>0</v>
      </c>
      <c r="AV67" s="74">
        <v>0</v>
      </c>
      <c r="AW67" s="74">
        <v>0</v>
      </c>
      <c r="AX67" s="74">
        <v>0</v>
      </c>
      <c r="AY67" s="74">
        <v>0</v>
      </c>
      <c r="AZ67" s="74">
        <v>0</v>
      </c>
      <c r="BA67" s="74">
        <v>0</v>
      </c>
      <c r="BB67" s="74">
        <v>0</v>
      </c>
      <c r="BC67" s="74">
        <v>0</v>
      </c>
      <c r="BD67" s="74">
        <v>0</v>
      </c>
      <c r="BE67" s="74">
        <v>0</v>
      </c>
      <c r="BF67" s="74">
        <v>0</v>
      </c>
      <c r="BG67" s="74">
        <v>0</v>
      </c>
      <c r="BH67" s="74">
        <v>0</v>
      </c>
      <c r="BI67" s="74">
        <v>0</v>
      </c>
      <c r="BJ67" s="74">
        <v>0</v>
      </c>
      <c r="BK67" s="74">
        <v>0</v>
      </c>
      <c r="BL67" s="74">
        <v>352699.28519999998</v>
      </c>
      <c r="BM67" s="74">
        <v>0</v>
      </c>
      <c r="BN67" s="74">
        <v>0</v>
      </c>
      <c r="BO67" s="74">
        <v>0</v>
      </c>
      <c r="BP67" s="74">
        <v>0</v>
      </c>
      <c r="BQ67" s="74">
        <v>0</v>
      </c>
      <c r="BR67" s="74">
        <v>0</v>
      </c>
      <c r="BS67" s="74">
        <v>0</v>
      </c>
      <c r="BT67" s="74">
        <v>0</v>
      </c>
      <c r="BU67" s="74">
        <v>0</v>
      </c>
      <c r="BV67" s="74">
        <v>0</v>
      </c>
      <c r="BW67" s="78">
        <v>0</v>
      </c>
      <c r="BY67" s="12">
        <f t="shared" si="2"/>
        <v>352699.28519999998</v>
      </c>
    </row>
    <row r="68" spans="1:77">
      <c r="A68" s="72" t="s">
        <v>109</v>
      </c>
      <c r="B68" s="74">
        <v>0</v>
      </c>
      <c r="C68" s="74">
        <v>0</v>
      </c>
      <c r="D68" s="74">
        <v>0</v>
      </c>
      <c r="E68" s="74">
        <v>0</v>
      </c>
      <c r="F68" s="74">
        <v>0</v>
      </c>
      <c r="G68" s="74">
        <v>0</v>
      </c>
      <c r="H68" s="74">
        <v>0</v>
      </c>
      <c r="I68" s="74">
        <v>0</v>
      </c>
      <c r="J68" s="74">
        <v>0</v>
      </c>
      <c r="K68" s="74">
        <v>0</v>
      </c>
      <c r="L68" s="74">
        <v>0</v>
      </c>
      <c r="M68" s="74">
        <v>0</v>
      </c>
      <c r="N68" s="74">
        <v>0</v>
      </c>
      <c r="O68" s="74">
        <v>0</v>
      </c>
      <c r="P68" s="74">
        <v>0</v>
      </c>
      <c r="Q68" s="74">
        <v>0</v>
      </c>
      <c r="R68" s="74">
        <v>0</v>
      </c>
      <c r="S68" s="74">
        <v>0</v>
      </c>
      <c r="T68" s="74">
        <v>0</v>
      </c>
      <c r="U68" s="74">
        <v>0</v>
      </c>
      <c r="V68" s="74">
        <v>0</v>
      </c>
      <c r="W68" s="74">
        <v>0</v>
      </c>
      <c r="X68" s="74">
        <v>0</v>
      </c>
      <c r="Y68" s="74">
        <v>0</v>
      </c>
      <c r="Z68" s="74">
        <v>0</v>
      </c>
      <c r="AA68" s="74">
        <v>0</v>
      </c>
      <c r="AB68" s="74">
        <v>0</v>
      </c>
      <c r="AC68" s="74">
        <v>0</v>
      </c>
      <c r="AD68" s="74">
        <v>0</v>
      </c>
      <c r="AE68" s="74">
        <v>0</v>
      </c>
      <c r="AF68" s="74">
        <v>0</v>
      </c>
      <c r="AG68" s="74">
        <v>0</v>
      </c>
      <c r="AH68" s="74">
        <v>0</v>
      </c>
      <c r="AI68" s="74">
        <v>0</v>
      </c>
      <c r="AJ68" s="74">
        <v>0</v>
      </c>
      <c r="AK68" s="74">
        <v>0</v>
      </c>
      <c r="AL68" s="74">
        <v>0</v>
      </c>
      <c r="AM68" s="74">
        <v>0</v>
      </c>
      <c r="AN68" s="74">
        <v>0</v>
      </c>
      <c r="AO68" s="74">
        <v>0</v>
      </c>
      <c r="AP68" s="74">
        <v>0</v>
      </c>
      <c r="AQ68" s="74">
        <v>0</v>
      </c>
      <c r="AR68" s="74">
        <v>0</v>
      </c>
      <c r="AS68" s="74">
        <v>0</v>
      </c>
      <c r="AT68" s="74">
        <v>0</v>
      </c>
      <c r="AU68" s="74">
        <v>0</v>
      </c>
      <c r="AV68" s="74">
        <v>0</v>
      </c>
      <c r="AW68" s="74">
        <v>0</v>
      </c>
      <c r="AX68" s="74">
        <v>0</v>
      </c>
      <c r="AY68" s="74">
        <v>0</v>
      </c>
      <c r="AZ68" s="74">
        <v>0</v>
      </c>
      <c r="BA68" s="74">
        <v>0</v>
      </c>
      <c r="BB68" s="74">
        <v>0</v>
      </c>
      <c r="BC68" s="74">
        <v>0</v>
      </c>
      <c r="BD68" s="74">
        <v>0</v>
      </c>
      <c r="BE68" s="74">
        <v>0</v>
      </c>
      <c r="BF68" s="74">
        <v>0</v>
      </c>
      <c r="BG68" s="74">
        <v>0</v>
      </c>
      <c r="BH68" s="74">
        <v>0</v>
      </c>
      <c r="BI68" s="74">
        <v>0</v>
      </c>
      <c r="BJ68" s="74">
        <v>0</v>
      </c>
      <c r="BK68" s="74">
        <v>0</v>
      </c>
      <c r="BL68" s="74">
        <v>0</v>
      </c>
      <c r="BM68" s="74">
        <v>0</v>
      </c>
      <c r="BN68" s="74">
        <v>0</v>
      </c>
      <c r="BO68" s="74">
        <v>0</v>
      </c>
      <c r="BP68" s="74">
        <v>0</v>
      </c>
      <c r="BQ68" s="74">
        <v>0</v>
      </c>
      <c r="BR68" s="74">
        <v>0</v>
      </c>
      <c r="BS68" s="74">
        <v>0</v>
      </c>
      <c r="BT68" s="74">
        <v>0</v>
      </c>
      <c r="BU68" s="74">
        <v>0</v>
      </c>
      <c r="BV68" s="74">
        <v>0</v>
      </c>
      <c r="BW68" s="78">
        <v>52023.545094000001</v>
      </c>
      <c r="BY68" s="12">
        <f t="shared" si="2"/>
        <v>52023.545094000001</v>
      </c>
    </row>
    <row r="69" spans="1:77">
      <c r="A69" s="72" t="s">
        <v>110</v>
      </c>
      <c r="B69" s="74">
        <v>-216.80795921500001</v>
      </c>
      <c r="C69" s="74">
        <v>-65.425713052999996</v>
      </c>
      <c r="D69" s="74">
        <v>-113.27999712099999</v>
      </c>
      <c r="E69" s="74">
        <v>-1388.9690337100001</v>
      </c>
      <c r="F69" s="74">
        <v>-80.930698132000003</v>
      </c>
      <c r="G69" s="74">
        <v>-8.7091973080000002</v>
      </c>
      <c r="H69" s="74">
        <v>-39.738964697999997</v>
      </c>
      <c r="I69" s="74">
        <v>-22.929014686999999</v>
      </c>
      <c r="J69" s="74">
        <v>-63.388888842</v>
      </c>
      <c r="K69" s="74">
        <v>-716.07999080100001</v>
      </c>
      <c r="L69" s="74">
        <v>-18.473107893000002</v>
      </c>
      <c r="M69" s="74">
        <v>10.739393574999999</v>
      </c>
      <c r="N69" s="74">
        <v>43.804224521000002</v>
      </c>
      <c r="O69" s="74">
        <v>199.37092506100001</v>
      </c>
      <c r="P69" s="74">
        <v>144.87428204599999</v>
      </c>
      <c r="Q69" s="74">
        <v>65.566710490999995</v>
      </c>
      <c r="R69" s="74">
        <v>29.674007921000001</v>
      </c>
      <c r="S69" s="74">
        <v>275.557501935</v>
      </c>
      <c r="T69" s="74">
        <v>5.8514112029999996</v>
      </c>
      <c r="U69" s="74">
        <v>5.680638901</v>
      </c>
      <c r="V69" s="74">
        <v>24.543470805999998</v>
      </c>
      <c r="W69" s="74">
        <v>18.871189148999999</v>
      </c>
      <c r="X69" s="74">
        <v>12.273496226000001</v>
      </c>
      <c r="Y69" s="74">
        <v>7.4095587189999996</v>
      </c>
      <c r="Z69" s="74">
        <v>188.24163242500001</v>
      </c>
      <c r="AA69" s="74">
        <v>73.628557004000001</v>
      </c>
      <c r="AB69" s="74">
        <v>440.44347791500002</v>
      </c>
      <c r="AC69" s="74">
        <v>74.768080925999996</v>
      </c>
      <c r="AD69" s="74">
        <v>31.304270828</v>
      </c>
      <c r="AE69" s="74">
        <v>70.328336988000004</v>
      </c>
      <c r="AF69" s="74">
        <v>275.01813404699999</v>
      </c>
      <c r="AG69" s="74">
        <v>268.68368050700002</v>
      </c>
      <c r="AH69" s="74">
        <v>3388.9448551850001</v>
      </c>
      <c r="AI69" s="74">
        <v>1297.3490334529999</v>
      </c>
      <c r="AJ69" s="74">
        <v>2973.5832808159998</v>
      </c>
      <c r="AK69" s="74">
        <v>854.36426800100003</v>
      </c>
      <c r="AL69" s="74">
        <v>275.99092966400002</v>
      </c>
      <c r="AM69" s="74">
        <v>136.94003583099999</v>
      </c>
      <c r="AN69" s="74">
        <v>56.588432840999999</v>
      </c>
      <c r="AO69" s="74">
        <v>127.62145750000001</v>
      </c>
      <c r="AP69" s="74">
        <v>515.89358333999996</v>
      </c>
      <c r="AQ69" s="74">
        <v>29.490940308999999</v>
      </c>
      <c r="AR69" s="74">
        <v>4878.5682822660001</v>
      </c>
      <c r="AS69" s="74">
        <v>7.2568446010000001</v>
      </c>
      <c r="AT69" s="74">
        <v>91.018173595999997</v>
      </c>
      <c r="AU69" s="74">
        <v>677.20800791900001</v>
      </c>
      <c r="AV69" s="74">
        <v>381.745156861</v>
      </c>
      <c r="AW69" s="74">
        <v>1900.857909196</v>
      </c>
      <c r="AX69" s="74">
        <v>891.55749918799995</v>
      </c>
      <c r="AY69" s="74">
        <v>166.771731179</v>
      </c>
      <c r="AZ69" s="74">
        <v>84.736190536999999</v>
      </c>
      <c r="BA69" s="74">
        <v>55.402835115000002</v>
      </c>
      <c r="BB69" s="74">
        <v>48.150766511</v>
      </c>
      <c r="BC69" s="74">
        <v>212.19193478</v>
      </c>
      <c r="BD69" s="74">
        <v>133.111169902</v>
      </c>
      <c r="BE69" s="74">
        <v>623.52227041499998</v>
      </c>
      <c r="BF69" s="74">
        <v>-2.5407199999999999E-4</v>
      </c>
      <c r="BG69" s="74">
        <v>0</v>
      </c>
      <c r="BH69" s="74">
        <v>0</v>
      </c>
      <c r="BI69" s="74">
        <v>0</v>
      </c>
      <c r="BJ69" s="74">
        <v>0</v>
      </c>
      <c r="BK69" s="74">
        <v>0</v>
      </c>
      <c r="BL69" s="74">
        <v>118917.22886</v>
      </c>
      <c r="BM69" s="74">
        <v>10347.610182369999</v>
      </c>
      <c r="BN69" s="74">
        <v>96335.462691203997</v>
      </c>
      <c r="BO69" s="74">
        <v>0</v>
      </c>
      <c r="BP69" s="74">
        <v>0</v>
      </c>
      <c r="BQ69" s="74">
        <v>0</v>
      </c>
      <c r="BR69" s="74">
        <v>0</v>
      </c>
      <c r="BS69" s="74">
        <v>0</v>
      </c>
      <c r="BT69" s="74">
        <v>0</v>
      </c>
      <c r="BU69" s="74">
        <v>0</v>
      </c>
      <c r="BV69" s="74">
        <v>0</v>
      </c>
      <c r="BW69" s="78">
        <v>0</v>
      </c>
      <c r="BY69" s="12">
        <f t="shared" si="2"/>
        <v>244941.06748424197</v>
      </c>
    </row>
    <row r="70" spans="1:77">
      <c r="A70" s="72" t="s">
        <v>111</v>
      </c>
      <c r="B70" s="74">
        <v>-0.863282204</v>
      </c>
      <c r="C70" s="74">
        <v>-0.49229908</v>
      </c>
      <c r="D70" s="74">
        <v>-0.47848987599999998</v>
      </c>
      <c r="E70" s="74">
        <v>-5.8748779300000002</v>
      </c>
      <c r="F70" s="74">
        <v>-0.40177679100000002</v>
      </c>
      <c r="G70" s="74">
        <v>-0.120496691</v>
      </c>
      <c r="H70" s="74">
        <v>-0.30018556200000002</v>
      </c>
      <c r="I70" s="74">
        <v>-0.25144577099999998</v>
      </c>
      <c r="J70" s="74">
        <v>-0.11669921900000001</v>
      </c>
      <c r="K70" s="74">
        <v>-3.8587646480000002</v>
      </c>
      <c r="L70" s="74">
        <v>-0.12987995099999999</v>
      </c>
      <c r="M70" s="74">
        <v>9.7596599999999999E-4</v>
      </c>
      <c r="N70" s="74">
        <v>-7.8115459999999999E-3</v>
      </c>
      <c r="O70" s="74">
        <v>-7.9345700000000002E-3</v>
      </c>
      <c r="P70" s="74">
        <v>-6.4610999999999995E-5</v>
      </c>
      <c r="Q70" s="74">
        <v>3.1249045999999999E-2</v>
      </c>
      <c r="R70" s="74">
        <v>2.2109984999999999E-2</v>
      </c>
      <c r="S70" s="74">
        <v>0.818359375</v>
      </c>
      <c r="T70" s="74">
        <v>1.7597198000000001E-2</v>
      </c>
      <c r="U70" s="74">
        <v>1.6021881099999999</v>
      </c>
      <c r="V70" s="74">
        <v>0.94922208799999996</v>
      </c>
      <c r="W70" s="74">
        <v>0.118225098</v>
      </c>
      <c r="X70" s="74">
        <v>7.8082079999999996E-3</v>
      </c>
      <c r="Y70" s="74">
        <v>4.2470172E-2</v>
      </c>
      <c r="Z70" s="74">
        <v>0.75634765599999998</v>
      </c>
      <c r="AA70" s="74">
        <v>0.63452148399999997</v>
      </c>
      <c r="AB70" s="74">
        <v>3.614257813</v>
      </c>
      <c r="AC70" s="74">
        <v>6.25E-2</v>
      </c>
      <c r="AD70" s="74">
        <v>1.867553711</v>
      </c>
      <c r="AE70" s="74">
        <v>0.11071777300000001</v>
      </c>
      <c r="AF70" s="74">
        <v>4.3945310000000001E-3</v>
      </c>
      <c r="AG70" s="74">
        <v>-3.1253814999999997E-2</v>
      </c>
      <c r="AH70" s="74">
        <v>-4.0039062E-2</v>
      </c>
      <c r="AI70" s="74">
        <v>0.69409179700000001</v>
      </c>
      <c r="AJ70" s="74">
        <v>0.81604003899999999</v>
      </c>
      <c r="AK70" s="74">
        <v>7.7636719000000007E-2</v>
      </c>
      <c r="AL70" s="74">
        <v>4.6437988280000004</v>
      </c>
      <c r="AM70" s="74">
        <v>0.37341308600000001</v>
      </c>
      <c r="AN70" s="74">
        <v>0.20324707</v>
      </c>
      <c r="AO70" s="74">
        <v>9.8149414060000009</v>
      </c>
      <c r="AP70" s="74">
        <v>9.19140625</v>
      </c>
      <c r="AQ70" s="74">
        <v>5.8801269530000004</v>
      </c>
      <c r="AR70" s="74">
        <v>3.468261719</v>
      </c>
      <c r="AS70" s="74">
        <v>3.9352417000000001E-2</v>
      </c>
      <c r="AT70" s="74">
        <v>3.6621090000000002E-3</v>
      </c>
      <c r="AU70" s="74">
        <v>13.384765625</v>
      </c>
      <c r="AV70" s="74">
        <v>8.859375</v>
      </c>
      <c r="AW70" s="74">
        <v>1.25</v>
      </c>
      <c r="AX70" s="74">
        <v>1.045898438</v>
      </c>
      <c r="AY70" s="74">
        <v>0.72265625</v>
      </c>
      <c r="AZ70" s="74">
        <v>0.17626953100000001</v>
      </c>
      <c r="BA70" s="74">
        <v>-0.73046875</v>
      </c>
      <c r="BB70" s="74">
        <v>5.1269530000000001E-3</v>
      </c>
      <c r="BC70" s="74">
        <v>1.66015625</v>
      </c>
      <c r="BD70" s="74">
        <v>0.59326171900000002</v>
      </c>
      <c r="BE70" s="74">
        <v>5.372070313</v>
      </c>
      <c r="BF70" s="74">
        <v>0.39160156299999999</v>
      </c>
      <c r="BG70" s="74">
        <v>0</v>
      </c>
      <c r="BH70" s="74">
        <v>0</v>
      </c>
      <c r="BI70" s="74">
        <v>0</v>
      </c>
      <c r="BJ70" s="74">
        <v>0</v>
      </c>
      <c r="BK70" s="74">
        <v>0</v>
      </c>
      <c r="BL70" s="74">
        <v>0</v>
      </c>
      <c r="BM70" s="74">
        <v>0</v>
      </c>
      <c r="BN70" s="74">
        <v>0</v>
      </c>
      <c r="BO70" s="74">
        <v>0</v>
      </c>
      <c r="BP70" s="74">
        <v>0</v>
      </c>
      <c r="BQ70" s="74">
        <v>0</v>
      </c>
      <c r="BR70" s="74">
        <v>0</v>
      </c>
      <c r="BS70" s="74">
        <v>0</v>
      </c>
      <c r="BT70" s="74">
        <v>0</v>
      </c>
      <c r="BU70" s="74">
        <v>0</v>
      </c>
      <c r="BV70" s="74">
        <v>0</v>
      </c>
      <c r="BW70" s="78">
        <v>0</v>
      </c>
      <c r="BY70" s="12">
        <f t="shared" si="2"/>
        <v>65.621888171999998</v>
      </c>
    </row>
    <row r="71" spans="1:77">
      <c r="A71" s="72" t="s">
        <v>112</v>
      </c>
      <c r="B71" s="74">
        <v>0.73836649600000004</v>
      </c>
      <c r="C71" s="74">
        <v>14.217749853999999</v>
      </c>
      <c r="D71" s="74">
        <v>7.8230077089999996</v>
      </c>
      <c r="E71" s="74">
        <v>59.425631789000001</v>
      </c>
      <c r="F71" s="74">
        <v>324.62338912500002</v>
      </c>
      <c r="G71" s="74">
        <v>2.0251102999999999E-2</v>
      </c>
      <c r="H71" s="74">
        <v>1385.082949851</v>
      </c>
      <c r="I71" s="74">
        <v>68.673050204000006</v>
      </c>
      <c r="J71" s="74">
        <v>0.94820473199999999</v>
      </c>
      <c r="K71" s="74">
        <v>190.60813044</v>
      </c>
      <c r="L71" s="74">
        <v>0</v>
      </c>
      <c r="M71" s="74">
        <v>617.59108913299997</v>
      </c>
      <c r="N71" s="74">
        <v>25.146092824</v>
      </c>
      <c r="O71" s="74">
        <v>21.074551282000002</v>
      </c>
      <c r="P71" s="74">
        <v>94.963995225999994</v>
      </c>
      <c r="Q71" s="74">
        <v>159.73579468</v>
      </c>
      <c r="R71" s="74">
        <v>4.5897952999999998E-2</v>
      </c>
      <c r="S71" s="74">
        <v>215.012747168</v>
      </c>
      <c r="T71" s="74">
        <v>85.223083111999998</v>
      </c>
      <c r="U71" s="74">
        <v>96.820579393000003</v>
      </c>
      <c r="V71" s="74">
        <v>689.22720506099995</v>
      </c>
      <c r="W71" s="74">
        <v>79.858201859999994</v>
      </c>
      <c r="X71" s="74">
        <v>144.992808551</v>
      </c>
      <c r="Y71" s="74">
        <v>192.88800193200001</v>
      </c>
      <c r="Z71" s="74">
        <v>658.77138624300005</v>
      </c>
      <c r="AA71" s="74">
        <v>137.22401061799999</v>
      </c>
      <c r="AB71" s="74">
        <v>1230.1612873700001</v>
      </c>
      <c r="AC71" s="74">
        <v>168.030277711</v>
      </c>
      <c r="AD71" s="74">
        <v>364.24035919200003</v>
      </c>
      <c r="AE71" s="74">
        <v>79.854580003999999</v>
      </c>
      <c r="AF71" s="74">
        <v>295.97154135</v>
      </c>
      <c r="AG71" s="74">
        <v>1469.3324836300001</v>
      </c>
      <c r="AH71" s="74">
        <v>52128.882490306998</v>
      </c>
      <c r="AI71" s="74">
        <v>520.27628760799996</v>
      </c>
      <c r="AJ71" s="74">
        <v>1015.93050928</v>
      </c>
      <c r="AK71" s="74">
        <v>1324.208500315</v>
      </c>
      <c r="AL71" s="74">
        <v>809.94295261000002</v>
      </c>
      <c r="AM71" s="74">
        <v>4099.5011762579998</v>
      </c>
      <c r="AN71" s="74">
        <v>445.97976670499997</v>
      </c>
      <c r="AO71" s="74">
        <v>2777.0511646660002</v>
      </c>
      <c r="AP71" s="74">
        <v>11507.045679680001</v>
      </c>
      <c r="AQ71" s="74">
        <v>455.10826023800001</v>
      </c>
      <c r="AR71" s="74">
        <v>3.7468016E-2</v>
      </c>
      <c r="AS71" s="74">
        <v>0</v>
      </c>
      <c r="AT71" s="74">
        <v>0</v>
      </c>
      <c r="AU71" s="74">
        <v>0</v>
      </c>
      <c r="AV71" s="74">
        <v>0</v>
      </c>
      <c r="AW71" s="74">
        <v>0</v>
      </c>
      <c r="AX71" s="74">
        <v>0</v>
      </c>
      <c r="AY71" s="74">
        <v>0</v>
      </c>
      <c r="AZ71" s="74">
        <v>0</v>
      </c>
      <c r="BA71" s="74">
        <v>0</v>
      </c>
      <c r="BB71" s="74">
        <v>0</v>
      </c>
      <c r="BC71" s="74">
        <v>0</v>
      </c>
      <c r="BD71" s="74">
        <v>0</v>
      </c>
      <c r="BE71" s="74">
        <v>0</v>
      </c>
      <c r="BF71" s="74">
        <v>0</v>
      </c>
      <c r="BG71" s="74">
        <v>0</v>
      </c>
      <c r="BH71" s="74">
        <v>0</v>
      </c>
      <c r="BI71" s="74">
        <v>0</v>
      </c>
      <c r="BJ71" s="74">
        <v>0</v>
      </c>
      <c r="BK71" s="74">
        <v>0</v>
      </c>
      <c r="BL71" s="74">
        <v>0</v>
      </c>
      <c r="BM71" s="74">
        <v>0</v>
      </c>
      <c r="BN71" s="74">
        <v>0</v>
      </c>
      <c r="BO71" s="74">
        <v>0</v>
      </c>
      <c r="BP71" s="74">
        <v>0</v>
      </c>
      <c r="BQ71" s="74">
        <v>0</v>
      </c>
      <c r="BR71" s="74">
        <v>0</v>
      </c>
      <c r="BS71" s="74">
        <v>0</v>
      </c>
      <c r="BT71" s="74">
        <v>0</v>
      </c>
      <c r="BU71" s="74">
        <v>0</v>
      </c>
      <c r="BV71" s="74">
        <v>0</v>
      </c>
      <c r="BW71" s="78">
        <v>0</v>
      </c>
      <c r="BY71" s="12">
        <f t="shared" si="2"/>
        <v>83962.29096127901</v>
      </c>
    </row>
    <row r="72" spans="1:77">
      <c r="A72" s="72" t="s">
        <v>113</v>
      </c>
      <c r="B72" s="74">
        <v>0</v>
      </c>
      <c r="C72" s="74">
        <v>0</v>
      </c>
      <c r="D72" s="74">
        <v>0</v>
      </c>
      <c r="E72" s="74">
        <v>0</v>
      </c>
      <c r="F72" s="74">
        <v>0</v>
      </c>
      <c r="G72" s="74">
        <v>0</v>
      </c>
      <c r="H72" s="74">
        <v>0</v>
      </c>
      <c r="I72" s="74">
        <v>0</v>
      </c>
      <c r="J72" s="74">
        <v>0</v>
      </c>
      <c r="K72" s="74">
        <v>0</v>
      </c>
      <c r="L72" s="74">
        <v>0</v>
      </c>
      <c r="M72" s="74">
        <v>0</v>
      </c>
      <c r="N72" s="74">
        <v>0</v>
      </c>
      <c r="O72" s="74">
        <v>0</v>
      </c>
      <c r="P72" s="74">
        <v>195.39904656799999</v>
      </c>
      <c r="Q72" s="74">
        <v>131.98548029400001</v>
      </c>
      <c r="R72" s="74">
        <v>0.152244926</v>
      </c>
      <c r="S72" s="74">
        <v>177.49402827700001</v>
      </c>
      <c r="T72" s="74">
        <v>0</v>
      </c>
      <c r="U72" s="74">
        <v>0</v>
      </c>
      <c r="V72" s="74">
        <v>0</v>
      </c>
      <c r="W72" s="74">
        <v>0</v>
      </c>
      <c r="X72" s="74">
        <v>0</v>
      </c>
      <c r="Y72" s="74">
        <v>0</v>
      </c>
      <c r="Z72" s="74">
        <v>0</v>
      </c>
      <c r="AA72" s="74">
        <v>0</v>
      </c>
      <c r="AB72" s="74">
        <v>6356.6153297419996</v>
      </c>
      <c r="AC72" s="74">
        <v>15677.011055901999</v>
      </c>
      <c r="AD72" s="74">
        <v>1638.9397601139999</v>
      </c>
      <c r="AE72" s="74">
        <v>1674.734936504</v>
      </c>
      <c r="AF72" s="74">
        <v>583.40063377199999</v>
      </c>
      <c r="AG72" s="74">
        <v>997.31214792699996</v>
      </c>
      <c r="AH72" s="74">
        <v>3337.6071507830002</v>
      </c>
      <c r="AI72" s="74">
        <v>1265.0251414419999</v>
      </c>
      <c r="AJ72" s="74">
        <v>1853.3376767530001</v>
      </c>
      <c r="AK72" s="74">
        <v>818.44307110299997</v>
      </c>
      <c r="AL72" s="74">
        <v>1652.482392721</v>
      </c>
      <c r="AM72" s="74">
        <v>879.52005599100005</v>
      </c>
      <c r="AN72" s="74">
        <v>585.79913053099995</v>
      </c>
      <c r="AO72" s="74">
        <v>7800.742095605</v>
      </c>
      <c r="AP72" s="74">
        <v>6935.8026380370002</v>
      </c>
      <c r="AQ72" s="74">
        <v>2300.7331604760002</v>
      </c>
      <c r="AR72" s="74">
        <v>0</v>
      </c>
      <c r="AS72" s="74">
        <v>0</v>
      </c>
      <c r="AT72" s="74">
        <v>0</v>
      </c>
      <c r="AU72" s="74">
        <v>0</v>
      </c>
      <c r="AV72" s="74">
        <v>0</v>
      </c>
      <c r="AW72" s="74">
        <v>0</v>
      </c>
      <c r="AX72" s="74">
        <v>0</v>
      </c>
      <c r="AY72" s="74">
        <v>0</v>
      </c>
      <c r="AZ72" s="74">
        <v>0</v>
      </c>
      <c r="BA72" s="74">
        <v>0</v>
      </c>
      <c r="BB72" s="74">
        <v>0</v>
      </c>
      <c r="BC72" s="74">
        <v>0</v>
      </c>
      <c r="BD72" s="74">
        <v>0</v>
      </c>
      <c r="BE72" s="74">
        <v>0</v>
      </c>
      <c r="BF72" s="74">
        <v>0</v>
      </c>
      <c r="BG72" s="74">
        <v>0</v>
      </c>
      <c r="BH72" s="74">
        <v>0</v>
      </c>
      <c r="BI72" s="74">
        <v>0</v>
      </c>
      <c r="BJ72" s="74">
        <v>0</v>
      </c>
      <c r="BK72" s="74">
        <v>0</v>
      </c>
      <c r="BL72" s="74">
        <v>0</v>
      </c>
      <c r="BM72" s="74">
        <v>0</v>
      </c>
      <c r="BN72" s="74">
        <v>0</v>
      </c>
      <c r="BO72" s="74">
        <v>0</v>
      </c>
      <c r="BP72" s="74">
        <v>0</v>
      </c>
      <c r="BQ72" s="74">
        <v>0</v>
      </c>
      <c r="BR72" s="74">
        <v>0</v>
      </c>
      <c r="BS72" s="74">
        <v>0</v>
      </c>
      <c r="BT72" s="74">
        <v>0</v>
      </c>
      <c r="BU72" s="74">
        <v>0</v>
      </c>
      <c r="BV72" s="74">
        <v>0</v>
      </c>
      <c r="BW72" s="78">
        <v>0</v>
      </c>
      <c r="BY72" s="12">
        <f t="shared" si="2"/>
        <v>54862.537177467995</v>
      </c>
    </row>
    <row r="73" spans="1:77">
      <c r="A73" s="72" t="s">
        <v>114</v>
      </c>
      <c r="B73" s="74">
        <v>0</v>
      </c>
      <c r="C73" s="74">
        <v>0</v>
      </c>
      <c r="D73" s="74">
        <v>0</v>
      </c>
      <c r="E73" s="74">
        <v>0</v>
      </c>
      <c r="F73" s="74">
        <v>0</v>
      </c>
      <c r="G73" s="74">
        <v>0</v>
      </c>
      <c r="H73" s="74">
        <v>0</v>
      </c>
      <c r="I73" s="74">
        <v>0</v>
      </c>
      <c r="J73" s="74">
        <v>0</v>
      </c>
      <c r="K73" s="74">
        <v>0</v>
      </c>
      <c r="L73" s="74">
        <v>0</v>
      </c>
      <c r="M73" s="74">
        <v>0</v>
      </c>
      <c r="N73" s="74">
        <v>0</v>
      </c>
      <c r="O73" s="74">
        <v>0</v>
      </c>
      <c r="P73" s="74">
        <v>0</v>
      </c>
      <c r="Q73" s="74">
        <v>0</v>
      </c>
      <c r="R73" s="74">
        <v>0</v>
      </c>
      <c r="S73" s="74">
        <v>0</v>
      </c>
      <c r="T73" s="74">
        <v>0</v>
      </c>
      <c r="U73" s="74">
        <v>0</v>
      </c>
      <c r="V73" s="74">
        <v>0</v>
      </c>
      <c r="W73" s="74">
        <v>0</v>
      </c>
      <c r="X73" s="74">
        <v>0</v>
      </c>
      <c r="Y73" s="74">
        <v>0</v>
      </c>
      <c r="Z73" s="74">
        <v>0</v>
      </c>
      <c r="AA73" s="74">
        <v>0</v>
      </c>
      <c r="AB73" s="74">
        <v>0</v>
      </c>
      <c r="AC73" s="74">
        <v>0</v>
      </c>
      <c r="AD73" s="74">
        <v>0</v>
      </c>
      <c r="AE73" s="74">
        <v>0</v>
      </c>
      <c r="AF73" s="74">
        <v>0</v>
      </c>
      <c r="AG73" s="74">
        <v>0</v>
      </c>
      <c r="AH73" s="74">
        <v>0</v>
      </c>
      <c r="AI73" s="74">
        <v>0</v>
      </c>
      <c r="AJ73" s="74">
        <v>0</v>
      </c>
      <c r="AK73" s="74">
        <v>0</v>
      </c>
      <c r="AL73" s="74">
        <v>0</v>
      </c>
      <c r="AM73" s="74">
        <v>0</v>
      </c>
      <c r="AN73" s="74">
        <v>0</v>
      </c>
      <c r="AO73" s="74">
        <v>0</v>
      </c>
      <c r="AP73" s="74">
        <v>0</v>
      </c>
      <c r="AQ73" s="74">
        <v>0</v>
      </c>
      <c r="AR73" s="74">
        <v>0</v>
      </c>
      <c r="AS73" s="74">
        <v>0</v>
      </c>
      <c r="AT73" s="74">
        <v>0</v>
      </c>
      <c r="AU73" s="74">
        <v>0</v>
      </c>
      <c r="AV73" s="74">
        <v>0</v>
      </c>
      <c r="AW73" s="74">
        <v>0</v>
      </c>
      <c r="AX73" s="74">
        <v>0</v>
      </c>
      <c r="AY73" s="74">
        <v>0</v>
      </c>
      <c r="AZ73" s="74">
        <v>0</v>
      </c>
      <c r="BA73" s="74">
        <v>0</v>
      </c>
      <c r="BB73" s="74">
        <v>0</v>
      </c>
      <c r="BC73" s="74">
        <v>0</v>
      </c>
      <c r="BD73" s="74">
        <v>0</v>
      </c>
      <c r="BE73" s="74">
        <v>0</v>
      </c>
      <c r="BF73" s="74">
        <v>0</v>
      </c>
      <c r="BG73" s="74">
        <v>0</v>
      </c>
      <c r="BH73" s="74">
        <v>0</v>
      </c>
      <c r="BI73" s="74">
        <v>-4020.6202721</v>
      </c>
      <c r="BJ73" s="74">
        <v>-6384.3759493999996</v>
      </c>
      <c r="BK73" s="74">
        <v>0</v>
      </c>
      <c r="BL73" s="74">
        <v>0</v>
      </c>
      <c r="BM73" s="74">
        <v>0</v>
      </c>
      <c r="BN73" s="74">
        <v>0</v>
      </c>
      <c r="BO73" s="74">
        <v>0</v>
      </c>
      <c r="BP73" s="74">
        <v>0</v>
      </c>
      <c r="BQ73" s="74">
        <v>0</v>
      </c>
      <c r="BR73" s="74">
        <v>0</v>
      </c>
      <c r="BS73" s="74">
        <v>0</v>
      </c>
      <c r="BT73" s="74">
        <v>0</v>
      </c>
      <c r="BU73" s="74">
        <v>0</v>
      </c>
      <c r="BV73" s="74">
        <v>0</v>
      </c>
      <c r="BW73" s="78">
        <v>0</v>
      </c>
      <c r="BY73" s="12">
        <f t="shared" si="2"/>
        <v>-10404.9962215</v>
      </c>
    </row>
    <row r="74" spans="1:77">
      <c r="A74" s="72" t="s">
        <v>115</v>
      </c>
      <c r="B74" s="74">
        <v>0</v>
      </c>
      <c r="C74" s="74">
        <v>0</v>
      </c>
      <c r="D74" s="74">
        <v>0</v>
      </c>
      <c r="E74" s="74">
        <v>0</v>
      </c>
      <c r="F74" s="74">
        <v>0</v>
      </c>
      <c r="G74" s="74">
        <v>0</v>
      </c>
      <c r="H74" s="74">
        <v>0</v>
      </c>
      <c r="I74" s="74">
        <v>0</v>
      </c>
      <c r="J74" s="74">
        <v>0</v>
      </c>
      <c r="K74" s="74">
        <v>0</v>
      </c>
      <c r="L74" s="74">
        <v>0</v>
      </c>
      <c r="M74" s="74">
        <v>0</v>
      </c>
      <c r="N74" s="74">
        <v>0</v>
      </c>
      <c r="O74" s="74">
        <v>0</v>
      </c>
      <c r="P74" s="74">
        <v>0</v>
      </c>
      <c r="Q74" s="74">
        <v>0</v>
      </c>
      <c r="R74" s="74">
        <v>0</v>
      </c>
      <c r="S74" s="74">
        <v>0</v>
      </c>
      <c r="T74" s="74">
        <v>0</v>
      </c>
      <c r="U74" s="74">
        <v>0</v>
      </c>
      <c r="V74" s="74">
        <v>0</v>
      </c>
      <c r="W74" s="74">
        <v>0</v>
      </c>
      <c r="X74" s="74">
        <v>0</v>
      </c>
      <c r="Y74" s="74">
        <v>0</v>
      </c>
      <c r="Z74" s="74">
        <v>0</v>
      </c>
      <c r="AA74" s="74">
        <v>0</v>
      </c>
      <c r="AB74" s="74">
        <v>0</v>
      </c>
      <c r="AC74" s="74">
        <v>0</v>
      </c>
      <c r="AD74" s="74">
        <v>0</v>
      </c>
      <c r="AE74" s="74">
        <v>0</v>
      </c>
      <c r="AF74" s="74">
        <v>0</v>
      </c>
      <c r="AG74" s="74">
        <v>0</v>
      </c>
      <c r="AH74" s="74">
        <v>0</v>
      </c>
      <c r="AI74" s="74">
        <v>0</v>
      </c>
      <c r="AJ74" s="74">
        <v>0</v>
      </c>
      <c r="AK74" s="74">
        <v>0</v>
      </c>
      <c r="AL74" s="74">
        <v>0</v>
      </c>
      <c r="AM74" s="74">
        <v>0</v>
      </c>
      <c r="AN74" s="74">
        <v>0</v>
      </c>
      <c r="AO74" s="74">
        <v>0</v>
      </c>
      <c r="AP74" s="74">
        <v>0</v>
      </c>
      <c r="AQ74" s="74">
        <v>0</v>
      </c>
      <c r="AR74" s="74">
        <v>0</v>
      </c>
      <c r="AS74" s="74">
        <v>0</v>
      </c>
      <c r="AT74" s="74">
        <v>0</v>
      </c>
      <c r="AU74" s="74">
        <v>0</v>
      </c>
      <c r="AV74" s="74">
        <v>0</v>
      </c>
      <c r="AW74" s="74">
        <v>0</v>
      </c>
      <c r="AX74" s="74">
        <v>0</v>
      </c>
      <c r="AY74" s="74">
        <v>0</v>
      </c>
      <c r="AZ74" s="74">
        <v>0</v>
      </c>
      <c r="BA74" s="74">
        <v>0</v>
      </c>
      <c r="BB74" s="74">
        <v>0</v>
      </c>
      <c r="BC74" s="74">
        <v>0</v>
      </c>
      <c r="BD74" s="74">
        <v>0</v>
      </c>
      <c r="BE74" s="74">
        <v>0</v>
      </c>
      <c r="BF74" s="74">
        <v>0</v>
      </c>
      <c r="BG74" s="74">
        <v>0</v>
      </c>
      <c r="BH74" s="74">
        <v>0</v>
      </c>
      <c r="BI74" s="74">
        <v>0</v>
      </c>
      <c r="BJ74" s="74">
        <v>0</v>
      </c>
      <c r="BK74" s="74">
        <v>0</v>
      </c>
      <c r="BL74" s="74">
        <v>133703.46844</v>
      </c>
      <c r="BM74" s="74">
        <v>0</v>
      </c>
      <c r="BN74" s="74">
        <v>0</v>
      </c>
      <c r="BO74" s="74">
        <v>0</v>
      </c>
      <c r="BP74" s="74">
        <v>0</v>
      </c>
      <c r="BQ74" s="74">
        <v>0</v>
      </c>
      <c r="BR74" s="74">
        <v>0</v>
      </c>
      <c r="BS74" s="74">
        <v>0</v>
      </c>
      <c r="BT74" s="74">
        <v>0</v>
      </c>
      <c r="BU74" s="74">
        <v>0</v>
      </c>
      <c r="BV74" s="74">
        <v>0</v>
      </c>
      <c r="BW74" s="78">
        <v>0</v>
      </c>
      <c r="BY74" s="12">
        <f t="shared" si="2"/>
        <v>133703.46844</v>
      </c>
    </row>
    <row r="75" spans="1:77">
      <c r="A75" s="75" t="s">
        <v>116</v>
      </c>
      <c r="B75" s="76">
        <v>4.0022542239999996</v>
      </c>
      <c r="C75" s="76">
        <v>32.510363342999995</v>
      </c>
      <c r="D75" s="76">
        <v>304.55588378300001</v>
      </c>
      <c r="E75" s="76">
        <v>2987.8601780469999</v>
      </c>
      <c r="F75" s="76">
        <v>12945.149687410001</v>
      </c>
      <c r="G75" s="76">
        <v>2.7879792640000001</v>
      </c>
      <c r="H75" s="76">
        <v>3651.3896848639997</v>
      </c>
      <c r="I75" s="76">
        <v>1082.142536195</v>
      </c>
      <c r="J75" s="76">
        <v>124.99110386700001</v>
      </c>
      <c r="K75" s="76">
        <v>3181.9963355219998</v>
      </c>
      <c r="L75" s="76">
        <v>15.543923086000001</v>
      </c>
      <c r="M75" s="76">
        <v>1687.4167856880001</v>
      </c>
      <c r="N75" s="76">
        <v>5777.7896452020004</v>
      </c>
      <c r="O75" s="76">
        <v>927.71150577800006</v>
      </c>
      <c r="P75" s="76">
        <v>3209.2929033969999</v>
      </c>
      <c r="Q75" s="76">
        <v>78243.145170906995</v>
      </c>
      <c r="R75" s="76">
        <v>659.57073550600001</v>
      </c>
      <c r="S75" s="76">
        <v>67914.388167195997</v>
      </c>
      <c r="T75" s="76">
        <v>1358.683900685</v>
      </c>
      <c r="U75" s="76">
        <v>2250.2468289230001</v>
      </c>
      <c r="V75" s="76">
        <v>7929.0216738910003</v>
      </c>
      <c r="W75" s="76">
        <v>1192.5916957869999</v>
      </c>
      <c r="X75" s="76">
        <v>440.18795130699999</v>
      </c>
      <c r="Y75" s="76">
        <v>453.83131475199997</v>
      </c>
      <c r="Z75" s="76">
        <v>8571.7225004659995</v>
      </c>
      <c r="AA75" s="76">
        <v>1648.8489838629998</v>
      </c>
      <c r="AB75" s="76">
        <v>17691.935727144002</v>
      </c>
      <c r="AC75" s="76">
        <v>2007.8751526340002</v>
      </c>
      <c r="AD75" s="76">
        <v>5069.8343371680003</v>
      </c>
      <c r="AE75" s="76">
        <v>4066.0921345870001</v>
      </c>
      <c r="AF75" s="76">
        <v>15569.037539772999</v>
      </c>
      <c r="AG75" s="76">
        <v>31485.899016444</v>
      </c>
      <c r="AH75" s="76">
        <v>133746.771408473</v>
      </c>
      <c r="AI75" s="76">
        <v>5600.4395820299997</v>
      </c>
      <c r="AJ75" s="76">
        <v>24566.374030284998</v>
      </c>
      <c r="AK75" s="76">
        <v>45675.227490820005</v>
      </c>
      <c r="AL75" s="76">
        <v>9505.2230310949999</v>
      </c>
      <c r="AM75" s="76">
        <v>27964.489927966999</v>
      </c>
      <c r="AN75" s="76">
        <v>16018.126223087998</v>
      </c>
      <c r="AO75" s="76">
        <v>208125.21418379599</v>
      </c>
      <c r="AP75" s="76">
        <v>183296.254081255</v>
      </c>
      <c r="AQ75" s="76">
        <v>7460.2390574780002</v>
      </c>
      <c r="AR75" s="76">
        <v>539.51422592199992</v>
      </c>
      <c r="AS75" s="76">
        <v>642.83907417399996</v>
      </c>
      <c r="AT75" s="76">
        <v>149.01081645900001</v>
      </c>
      <c r="AU75" s="76">
        <v>3750.1704974679997</v>
      </c>
      <c r="AV75" s="76">
        <v>24151.238586826999</v>
      </c>
      <c r="AW75" s="76">
        <v>11363.960037323999</v>
      </c>
      <c r="AX75" s="76">
        <v>2249.2620082240001</v>
      </c>
      <c r="AY75" s="76">
        <v>8367.8167622879992</v>
      </c>
      <c r="AZ75" s="76">
        <v>2962.6981400519999</v>
      </c>
      <c r="BA75" s="76">
        <v>6255.5897291929996</v>
      </c>
      <c r="BB75" s="76">
        <v>7706.8898886910001</v>
      </c>
      <c r="BC75" s="76">
        <v>23033.953098391001</v>
      </c>
      <c r="BD75" s="76">
        <v>5471.3985531559993</v>
      </c>
      <c r="BE75" s="76">
        <v>6478.8838935909998</v>
      </c>
      <c r="BF75" s="76">
        <v>0</v>
      </c>
      <c r="BG75" s="76">
        <v>0</v>
      </c>
      <c r="BH75" s="76">
        <v>0</v>
      </c>
      <c r="BI75" s="76">
        <v>0</v>
      </c>
      <c r="BJ75" s="76">
        <v>0</v>
      </c>
      <c r="BK75" s="76">
        <v>0</v>
      </c>
      <c r="BL75" s="76">
        <v>0</v>
      </c>
      <c r="BM75" s="76">
        <v>0</v>
      </c>
      <c r="BN75" s="76">
        <v>0</v>
      </c>
      <c r="BO75" s="76">
        <v>0</v>
      </c>
      <c r="BP75" s="76">
        <v>0</v>
      </c>
      <c r="BQ75" s="76">
        <v>0</v>
      </c>
      <c r="BR75" s="76">
        <v>0</v>
      </c>
      <c r="BS75" s="76">
        <v>0</v>
      </c>
      <c r="BT75" s="76">
        <v>0</v>
      </c>
      <c r="BU75" s="76">
        <v>0</v>
      </c>
      <c r="BV75" s="76">
        <v>0</v>
      </c>
      <c r="BW75" s="79">
        <v>1047569.637941484</v>
      </c>
      <c r="BY75" s="12">
        <f t="shared" si="2"/>
        <v>2095139.2758702335</v>
      </c>
    </row>
    <row r="76" spans="1:77"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</row>
    <row r="77" spans="1:77">
      <c r="M77" s="2"/>
      <c r="N77" s="2"/>
    </row>
    <row r="78" spans="1:77">
      <c r="A78" s="10" t="s">
        <v>58</v>
      </c>
      <c r="B78" s="9">
        <f t="shared" ref="B78:AG78" si="3">SUM(B2:B75)</f>
        <v>34420.949495306995</v>
      </c>
      <c r="C78" s="9">
        <f t="shared" si="3"/>
        <v>16008.370904508</v>
      </c>
      <c r="D78" s="9">
        <f t="shared" si="3"/>
        <v>16975.383565257001</v>
      </c>
      <c r="E78" s="9">
        <f t="shared" si="3"/>
        <v>227897.907695231</v>
      </c>
      <c r="F78" s="9">
        <f t="shared" si="3"/>
        <v>26187.072908643</v>
      </c>
      <c r="G78" s="9">
        <f t="shared" si="3"/>
        <v>1681.0534572059994</v>
      </c>
      <c r="H78" s="9">
        <f t="shared" si="3"/>
        <v>14650.684034021002</v>
      </c>
      <c r="I78" s="9">
        <f t="shared" si="3"/>
        <v>4803.9029698880004</v>
      </c>
      <c r="J78" s="9">
        <f t="shared" si="3"/>
        <v>16970.200248317997</v>
      </c>
      <c r="K78" s="9">
        <f t="shared" si="3"/>
        <v>190571.45764429899</v>
      </c>
      <c r="L78" s="9">
        <f t="shared" si="3"/>
        <v>4716.2937292380002</v>
      </c>
      <c r="M78" s="9">
        <f t="shared" si="3"/>
        <v>8731.6209077589992</v>
      </c>
      <c r="N78" s="9">
        <f t="shared" si="3"/>
        <v>36479.381994362004</v>
      </c>
      <c r="O78" s="9">
        <f t="shared" si="3"/>
        <v>58770.897212702002</v>
      </c>
      <c r="P78" s="9">
        <f t="shared" si="3"/>
        <v>79895.712874219011</v>
      </c>
      <c r="Q78" s="9">
        <f t="shared" si="3"/>
        <v>157857.71265959501</v>
      </c>
      <c r="R78" s="9">
        <f t="shared" si="3"/>
        <v>3998.3669763749999</v>
      </c>
      <c r="S78" s="9">
        <f t="shared" si="3"/>
        <v>211556.00583915296</v>
      </c>
      <c r="T78" s="9">
        <f t="shared" si="3"/>
        <v>9780.6156503860002</v>
      </c>
      <c r="U78" s="9">
        <f t="shared" si="3"/>
        <v>57203.040012014033</v>
      </c>
      <c r="V78" s="9">
        <f t="shared" si="3"/>
        <v>58579.601009494982</v>
      </c>
      <c r="W78" s="9">
        <f t="shared" si="3"/>
        <v>21181.15007351599</v>
      </c>
      <c r="X78" s="9">
        <f t="shared" si="3"/>
        <v>15646.694933218994</v>
      </c>
      <c r="Y78" s="9">
        <f t="shared" si="3"/>
        <v>7319.2179595800035</v>
      </c>
      <c r="Z78" s="9">
        <f t="shared" si="3"/>
        <v>250925.59907782602</v>
      </c>
      <c r="AA78" s="9">
        <f t="shared" si="3"/>
        <v>88896.446245473984</v>
      </c>
      <c r="AB78" s="9">
        <f t="shared" si="3"/>
        <v>360854.72324037307</v>
      </c>
      <c r="AC78" s="9">
        <f t="shared" si="3"/>
        <v>177116.94466247701</v>
      </c>
      <c r="AD78" s="9">
        <f t="shared" si="3"/>
        <v>123840.071611903</v>
      </c>
      <c r="AE78" s="9">
        <f t="shared" si="3"/>
        <v>159378.86485532598</v>
      </c>
      <c r="AF78" s="9">
        <f t="shared" si="3"/>
        <v>172327.87845159599</v>
      </c>
      <c r="AG78" s="9">
        <f t="shared" si="3"/>
        <v>309906.22068856511</v>
      </c>
      <c r="AH78" s="9">
        <f t="shared" ref="AH78:BM78" si="4">SUM(AH2:AH75)</f>
        <v>898292.54645270202</v>
      </c>
      <c r="AI78" s="9">
        <f t="shared" si="4"/>
        <v>298995.82636624004</v>
      </c>
      <c r="AJ78" s="9">
        <f t="shared" si="4"/>
        <v>498426.59939760284</v>
      </c>
      <c r="AK78" s="9">
        <f t="shared" si="4"/>
        <v>291666.26430797705</v>
      </c>
      <c r="AL78" s="9">
        <f t="shared" si="4"/>
        <v>229394.27771964399</v>
      </c>
      <c r="AM78" s="9">
        <f t="shared" si="4"/>
        <v>301994.40583414107</v>
      </c>
      <c r="AN78" s="9">
        <f t="shared" si="4"/>
        <v>108233.244692087</v>
      </c>
      <c r="AO78" s="9">
        <f t="shared" si="4"/>
        <v>714011.31933819002</v>
      </c>
      <c r="AP78" s="9">
        <f t="shared" si="4"/>
        <v>1064767.4389918188</v>
      </c>
      <c r="AQ78" s="9">
        <f t="shared" si="4"/>
        <v>208087.21825628803</v>
      </c>
      <c r="AR78" s="9">
        <f t="shared" si="4"/>
        <v>263512.80833305593</v>
      </c>
      <c r="AS78" s="9">
        <f t="shared" si="4"/>
        <v>4280.802788078</v>
      </c>
      <c r="AT78" s="9">
        <f t="shared" si="4"/>
        <v>16469.292464869999</v>
      </c>
      <c r="AU78" s="9">
        <f t="shared" si="4"/>
        <v>819857.69569554285</v>
      </c>
      <c r="AV78" s="9">
        <f t="shared" si="4"/>
        <v>648085.404608718</v>
      </c>
      <c r="AW78" s="9">
        <f t="shared" si="4"/>
        <v>377322.36104877904</v>
      </c>
      <c r="AX78" s="9">
        <f t="shared" si="4"/>
        <v>108047.84592909399</v>
      </c>
      <c r="AY78" s="9">
        <f t="shared" si="4"/>
        <v>55185.574591468001</v>
      </c>
      <c r="AZ78" s="9">
        <f t="shared" si="4"/>
        <v>105625.95444332901</v>
      </c>
      <c r="BA78" s="9">
        <f t="shared" si="4"/>
        <v>199909.46339378</v>
      </c>
      <c r="BB78" s="9">
        <f t="shared" si="4"/>
        <v>59674.752689832007</v>
      </c>
      <c r="BC78" s="9">
        <f t="shared" si="4"/>
        <v>321428.88944627601</v>
      </c>
      <c r="BD78" s="9">
        <f t="shared" si="4"/>
        <v>154152.938967378</v>
      </c>
      <c r="BE78" s="9">
        <f t="shared" si="4"/>
        <v>625170.00263836386</v>
      </c>
      <c r="BF78" s="9">
        <f t="shared" si="4"/>
        <v>117579.29977888799</v>
      </c>
      <c r="BG78" s="9">
        <f t="shared" si="4"/>
        <v>1226899.3185000001</v>
      </c>
      <c r="BH78" s="9">
        <f t="shared" si="4"/>
        <v>417461.03164</v>
      </c>
      <c r="BI78" s="9">
        <f t="shared" si="4"/>
        <v>1540031.0523279</v>
      </c>
      <c r="BJ78" s="9">
        <f t="shared" si="4"/>
        <v>95365.271880600005</v>
      </c>
      <c r="BK78" s="9">
        <f t="shared" si="4"/>
        <v>36470.332655892998</v>
      </c>
      <c r="BL78" s="9">
        <f t="shared" si="4"/>
        <v>3326632.0031604599</v>
      </c>
      <c r="BM78" s="9">
        <f t="shared" si="4"/>
        <v>508195.117149817</v>
      </c>
      <c r="BN78" s="9">
        <f t="shared" ref="BN78:BW78" si="5">SUM(BN2:BN75)</f>
        <v>1464807.5003746741</v>
      </c>
      <c r="BO78" s="9">
        <f t="shared" si="5"/>
        <v>352699.28519999998</v>
      </c>
      <c r="BP78" s="9">
        <f t="shared" si="5"/>
        <v>52023.545094000001</v>
      </c>
      <c r="BQ78" s="9">
        <f t="shared" si="5"/>
        <v>244941.06748</v>
      </c>
      <c r="BR78" s="9">
        <f t="shared" si="5"/>
        <v>65.621888174999995</v>
      </c>
      <c r="BS78" s="9">
        <f t="shared" si="5"/>
        <v>83962.290961278995</v>
      </c>
      <c r="BT78" s="9">
        <f t="shared" si="5"/>
        <v>54862.537177466998</v>
      </c>
      <c r="BU78" s="9">
        <f t="shared" si="5"/>
        <v>-10404.996220000001</v>
      </c>
      <c r="BV78" s="9">
        <f t="shared" si="5"/>
        <v>133703.46844</v>
      </c>
      <c r="BW78" s="9">
        <f t="shared" si="5"/>
        <v>2095139.2758519994</v>
      </c>
    </row>
    <row r="79" spans="1:77">
      <c r="A79" s="10" t="s">
        <v>60</v>
      </c>
      <c r="B79" s="9">
        <f t="array" ref="B79:BW79">TRANSPOSE(BY2:BY75)</f>
        <v>34420.845138100987</v>
      </c>
      <c r="C79" s="9">
        <v>16007.580352756004</v>
      </c>
      <c r="D79" s="9">
        <v>16975.244998548002</v>
      </c>
      <c r="E79" s="9">
        <v>227918.468278057</v>
      </c>
      <c r="F79" s="9">
        <v>26187.443897287987</v>
      </c>
      <c r="G79" s="9">
        <v>1680.8242138849998</v>
      </c>
      <c r="H79" s="9">
        <v>14650.523898519001</v>
      </c>
      <c r="I79" s="9">
        <v>4807.9264637110009</v>
      </c>
      <c r="J79" s="9">
        <v>16970.338756660996</v>
      </c>
      <c r="K79" s="9">
        <v>190578.27801302297</v>
      </c>
      <c r="L79" s="9">
        <v>4716.3579305209987</v>
      </c>
      <c r="M79" s="9">
        <v>8732.0810267390007</v>
      </c>
      <c r="N79" s="9">
        <v>36479.609248371999</v>
      </c>
      <c r="O79" s="9">
        <v>58778.921244081997</v>
      </c>
      <c r="P79" s="9">
        <v>79903.447286336959</v>
      </c>
      <c r="Q79" s="9">
        <v>157857.78173218909</v>
      </c>
      <c r="R79" s="9">
        <v>3998.2994029810002</v>
      </c>
      <c r="S79" s="9">
        <v>211563.00264829499</v>
      </c>
      <c r="T79" s="9">
        <v>9780.9337461399955</v>
      </c>
      <c r="U79" s="9">
        <v>57211.472048222</v>
      </c>
      <c r="V79" s="9">
        <v>58581.335889155991</v>
      </c>
      <c r="W79" s="9">
        <v>21182.307448774998</v>
      </c>
      <c r="X79" s="9">
        <v>15647.061130311004</v>
      </c>
      <c r="Y79" s="9">
        <v>7319.9211533310008</v>
      </c>
      <c r="Z79" s="9">
        <v>250947.715289391</v>
      </c>
      <c r="AA79" s="9">
        <v>88929.256229184975</v>
      </c>
      <c r="AB79" s="9">
        <v>361353.56555174687</v>
      </c>
      <c r="AC79" s="9">
        <v>177477.100981016</v>
      </c>
      <c r="AD79" s="9">
        <v>123870.16581678898</v>
      </c>
      <c r="AE79" s="9">
        <v>159407.532851314</v>
      </c>
      <c r="AF79" s="9">
        <v>172470.208760106</v>
      </c>
      <c r="AG79" s="9">
        <v>309966.569996654</v>
      </c>
      <c r="AH79" s="9">
        <v>898637.55608958309</v>
      </c>
      <c r="AI79" s="9">
        <v>299052.12085842597</v>
      </c>
      <c r="AJ79" s="9">
        <v>498524.80482593796</v>
      </c>
      <c r="AK79" s="9">
        <v>291690.83246771613</v>
      </c>
      <c r="AL79" s="9">
        <v>229439.85440439702</v>
      </c>
      <c r="AM79" s="9">
        <v>302002.65267946903</v>
      </c>
      <c r="AN79" s="9">
        <v>108240.958173088</v>
      </c>
      <c r="AO79" s="9">
        <v>714380.70859105198</v>
      </c>
      <c r="AP79" s="9">
        <v>1065074.4074589671</v>
      </c>
      <c r="AQ79" s="9">
        <v>208234.20677863399</v>
      </c>
      <c r="AR79" s="9">
        <v>263512.75143574196</v>
      </c>
      <c r="AS79" s="9">
        <v>4280.277999684</v>
      </c>
      <c r="AT79" s="9">
        <v>16469.135655644001</v>
      </c>
      <c r="AU79" s="9">
        <v>819857.23876333097</v>
      </c>
      <c r="AV79" s="9">
        <v>648085.18054727197</v>
      </c>
      <c r="AW79" s="9">
        <v>377321.53560160811</v>
      </c>
      <c r="AX79" s="9">
        <v>108047.58571842802</v>
      </c>
      <c r="AY79" s="9">
        <v>55185.220966631001</v>
      </c>
      <c r="AZ79" s="9">
        <v>105625.92365542401</v>
      </c>
      <c r="BA79" s="9">
        <v>199909.44286280798</v>
      </c>
      <c r="BB79" s="9">
        <v>59674.747376376989</v>
      </c>
      <c r="BC79" s="9">
        <v>321428.86171439796</v>
      </c>
      <c r="BD79" s="9">
        <v>154152.88828732001</v>
      </c>
      <c r="BE79" s="9">
        <v>625169.98725244298</v>
      </c>
      <c r="BF79" s="9">
        <v>117579.21495839499</v>
      </c>
      <c r="BG79" s="9">
        <v>1226899.3184750711</v>
      </c>
      <c r="BH79" s="9">
        <v>417461.03164371697</v>
      </c>
      <c r="BI79" s="9">
        <v>1540031.0522792819</v>
      </c>
      <c r="BJ79" s="9">
        <v>95365.271878589992</v>
      </c>
      <c r="BK79" s="9">
        <v>36470.332655892998</v>
      </c>
      <c r="BL79" s="9">
        <v>3326632.0032258932</v>
      </c>
      <c r="BM79" s="9">
        <v>507129.98972692096</v>
      </c>
      <c r="BN79" s="9">
        <v>1463224.6830000002</v>
      </c>
      <c r="BO79" s="9">
        <v>352699.28519999998</v>
      </c>
      <c r="BP79" s="9">
        <v>52023.545094000001</v>
      </c>
      <c r="BQ79" s="9">
        <v>244941.06748424197</v>
      </c>
      <c r="BR79" s="9">
        <v>65.621888171999998</v>
      </c>
      <c r="BS79" s="9">
        <v>83962.29096127901</v>
      </c>
      <c r="BT79" s="9">
        <v>54862.537177467995</v>
      </c>
      <c r="BU79" s="9">
        <v>-10404.9962215</v>
      </c>
      <c r="BV79" s="9">
        <v>133703.46844</v>
      </c>
      <c r="BW79" s="10">
        <v>2095139.2758702335</v>
      </c>
    </row>
    <row r="80" spans="1:77">
      <c r="A80" s="10" t="s">
        <v>61</v>
      </c>
      <c r="B80" s="9">
        <f>B79-B78</f>
        <v>-0.10435720600798959</v>
      </c>
      <c r="C80" s="9">
        <f t="shared" ref="C80:BN80" si="6">C79-C78</f>
        <v>-0.79055175199573569</v>
      </c>
      <c r="D80" s="9">
        <f t="shared" si="6"/>
        <v>-0.13856670899986057</v>
      </c>
      <c r="E80" s="9">
        <f t="shared" si="6"/>
        <v>20.560582826001337</v>
      </c>
      <c r="F80" s="9">
        <f t="shared" si="6"/>
        <v>0.37098864498693729</v>
      </c>
      <c r="G80" s="9">
        <f t="shared" si="6"/>
        <v>-0.22924332099955791</v>
      </c>
      <c r="H80" s="9">
        <f t="shared" si="6"/>
        <v>-0.16013550200113968</v>
      </c>
      <c r="I80" s="9">
        <f t="shared" si="6"/>
        <v>4.0234938230005355</v>
      </c>
      <c r="J80" s="9">
        <f t="shared" si="6"/>
        <v>0.1385083429995575</v>
      </c>
      <c r="K80" s="9">
        <f t="shared" si="6"/>
        <v>6.8203687239729334</v>
      </c>
      <c r="L80" s="9">
        <f t="shared" si="6"/>
        <v>6.4201282998510578E-2</v>
      </c>
      <c r="M80" s="9">
        <f t="shared" si="6"/>
        <v>0.46011898000142537</v>
      </c>
      <c r="N80" s="9">
        <f t="shared" si="6"/>
        <v>0.22725400999479461</v>
      </c>
      <c r="O80" s="9">
        <f t="shared" si="6"/>
        <v>8.0240313799949945</v>
      </c>
      <c r="P80" s="9">
        <f t="shared" si="6"/>
        <v>7.7344121179485228</v>
      </c>
      <c r="Q80" s="9">
        <f t="shared" si="6"/>
        <v>6.9072594080353156E-2</v>
      </c>
      <c r="R80" s="9">
        <f t="shared" si="6"/>
        <v>-6.7573393999737164E-2</v>
      </c>
      <c r="S80" s="9">
        <f t="shared" si="6"/>
        <v>6.9968091420305427</v>
      </c>
      <c r="T80" s="9">
        <f t="shared" si="6"/>
        <v>0.31809575399529422</v>
      </c>
      <c r="U80" s="9">
        <f t="shared" si="6"/>
        <v>8.4320362079670304</v>
      </c>
      <c r="V80" s="9">
        <f t="shared" si="6"/>
        <v>1.7348796610094723</v>
      </c>
      <c r="W80" s="9">
        <f t="shared" si="6"/>
        <v>1.1573752590084041</v>
      </c>
      <c r="X80" s="9">
        <f t="shared" si="6"/>
        <v>0.36619709200931538</v>
      </c>
      <c r="Y80" s="9">
        <f t="shared" si="6"/>
        <v>0.70319375099734316</v>
      </c>
      <c r="Z80" s="9">
        <f t="shared" si="6"/>
        <v>22.116211564978585</v>
      </c>
      <c r="AA80" s="9">
        <f t="shared" si="6"/>
        <v>32.809983710991219</v>
      </c>
      <c r="AB80" s="9">
        <f t="shared" si="6"/>
        <v>498.84231137379538</v>
      </c>
      <c r="AC80" s="9">
        <f t="shared" si="6"/>
        <v>360.15631853899686</v>
      </c>
      <c r="AD80" s="9">
        <f t="shared" si="6"/>
        <v>30.094204885986983</v>
      </c>
      <c r="AE80" s="9">
        <f t="shared" si="6"/>
        <v>28.66799598801299</v>
      </c>
      <c r="AF80" s="9">
        <f t="shared" si="6"/>
        <v>142.33030851001968</v>
      </c>
      <c r="AG80" s="9">
        <f t="shared" si="6"/>
        <v>60.349308088887483</v>
      </c>
      <c r="AH80" s="9">
        <f t="shared" si="6"/>
        <v>345.00963688106276</v>
      </c>
      <c r="AI80" s="9">
        <f t="shared" si="6"/>
        <v>56.294492185930721</v>
      </c>
      <c r="AJ80" s="9">
        <f t="shared" si="6"/>
        <v>98.205428335117176</v>
      </c>
      <c r="AK80" s="9">
        <f t="shared" si="6"/>
        <v>24.56815973907942</v>
      </c>
      <c r="AL80" s="9">
        <f t="shared" si="6"/>
        <v>45.576684753032168</v>
      </c>
      <c r="AM80" s="9">
        <f t="shared" si="6"/>
        <v>8.246845327957999</v>
      </c>
      <c r="AN80" s="9">
        <f t="shared" si="6"/>
        <v>7.7134810010029469</v>
      </c>
      <c r="AO80" s="9">
        <f t="shared" si="6"/>
        <v>369.38925286196172</v>
      </c>
      <c r="AP80" s="9">
        <f t="shared" si="6"/>
        <v>306.96846714825369</v>
      </c>
      <c r="AQ80" s="9">
        <f t="shared" si="6"/>
        <v>146.98852234595688</v>
      </c>
      <c r="AR80" s="9">
        <f t="shared" si="6"/>
        <v>-5.6897313974332064E-2</v>
      </c>
      <c r="AS80" s="9">
        <f t="shared" si="6"/>
        <v>-0.52478839400009747</v>
      </c>
      <c r="AT80" s="9">
        <f t="shared" si="6"/>
        <v>-0.15680922599858604</v>
      </c>
      <c r="AU80" s="9">
        <f t="shared" si="6"/>
        <v>-0.45693221187684685</v>
      </c>
      <c r="AV80" s="9">
        <f t="shared" si="6"/>
        <v>-0.22406144603155553</v>
      </c>
      <c r="AW80" s="9">
        <f t="shared" si="6"/>
        <v>-0.82544717093696818</v>
      </c>
      <c r="AX80" s="9">
        <f t="shared" si="6"/>
        <v>-0.26021066597604658</v>
      </c>
      <c r="AY80" s="9">
        <f t="shared" si="6"/>
        <v>-0.35362483700009761</v>
      </c>
      <c r="AZ80" s="9">
        <f t="shared" si="6"/>
        <v>-3.0787905008764938E-2</v>
      </c>
      <c r="BA80" s="9">
        <f t="shared" si="6"/>
        <v>-2.0530972018605098E-2</v>
      </c>
      <c r="BB80" s="9">
        <f t="shared" si="6"/>
        <v>-5.3134550180402584E-3</v>
      </c>
      <c r="BC80" s="9">
        <f t="shared" si="6"/>
        <v>-2.7731878042686731E-2</v>
      </c>
      <c r="BD80" s="9">
        <f t="shared" si="6"/>
        <v>-5.0680057989666238E-2</v>
      </c>
      <c r="BE80" s="9">
        <f t="shared" si="6"/>
        <v>-1.5385920880362391E-2</v>
      </c>
      <c r="BF80" s="9">
        <f t="shared" si="6"/>
        <v>-8.4820492993458174E-2</v>
      </c>
      <c r="BG80" s="9">
        <f t="shared" si="6"/>
        <v>-2.4928944185376167E-5</v>
      </c>
      <c r="BH80" s="9">
        <f t="shared" si="6"/>
        <v>3.7169666029512882E-6</v>
      </c>
      <c r="BI80" s="9">
        <f t="shared" si="6"/>
        <v>-4.8618065193295479E-5</v>
      </c>
      <c r="BJ80" s="9">
        <f t="shared" si="6"/>
        <v>-2.0100123947486281E-6</v>
      </c>
      <c r="BK80" s="9">
        <f t="shared" si="6"/>
        <v>0</v>
      </c>
      <c r="BL80" s="9">
        <f t="shared" si="6"/>
        <v>6.5433327108621597E-5</v>
      </c>
      <c r="BM80" s="9">
        <f t="shared" si="6"/>
        <v>-1065.1274228960392</v>
      </c>
      <c r="BN80" s="9">
        <f t="shared" si="6"/>
        <v>-1582.8173746739049</v>
      </c>
      <c r="BO80" s="9">
        <f t="shared" ref="BO80:BW80" si="7">BO79-BO78</f>
        <v>0</v>
      </c>
      <c r="BP80" s="9">
        <f t="shared" si="7"/>
        <v>0</v>
      </c>
      <c r="BQ80" s="9">
        <f t="shared" si="7"/>
        <v>4.2419706005603075E-6</v>
      </c>
      <c r="BR80" s="9">
        <f t="shared" si="7"/>
        <v>-2.9999966955074342E-9</v>
      </c>
      <c r="BS80" s="9">
        <f t="shared" si="7"/>
        <v>0</v>
      </c>
      <c r="BT80" s="9">
        <f t="shared" si="7"/>
        <v>9.9680619314312935E-10</v>
      </c>
      <c r="BU80" s="9">
        <f t="shared" si="7"/>
        <v>-1.4999986888142303E-6</v>
      </c>
      <c r="BV80" s="9">
        <f t="shared" si="7"/>
        <v>0</v>
      </c>
      <c r="BW80" s="9">
        <f t="shared" si="7"/>
        <v>1.82341318577528E-5</v>
      </c>
    </row>
    <row r="81" spans="1:75">
      <c r="A81" s="10" t="s">
        <v>117</v>
      </c>
      <c r="B81" s="71">
        <f>B80/B78</f>
        <v>-3.0317933566073709E-6</v>
      </c>
      <c r="C81" s="71">
        <f t="shared" ref="C81:BN81" si="8">C80/C78</f>
        <v>-4.9383647887188463E-5</v>
      </c>
      <c r="D81" s="71">
        <f t="shared" si="8"/>
        <v>-8.1628028295903023E-6</v>
      </c>
      <c r="E81" s="71">
        <f t="shared" si="8"/>
        <v>9.0218392235075307E-5</v>
      </c>
      <c r="F81" s="71">
        <f t="shared" si="8"/>
        <v>1.4166861881859774E-5</v>
      </c>
      <c r="G81" s="71">
        <f t="shared" si="8"/>
        <v>-1.3636884658062721E-4</v>
      </c>
      <c r="H81" s="71">
        <f t="shared" si="8"/>
        <v>-1.0930240637862501E-5</v>
      </c>
      <c r="I81" s="71">
        <f t="shared" si="8"/>
        <v>8.3754685475971222E-4</v>
      </c>
      <c r="J81" s="71">
        <f t="shared" si="8"/>
        <v>8.1618567237169613E-6</v>
      </c>
      <c r="K81" s="71">
        <f t="shared" si="8"/>
        <v>3.5789035820375209E-5</v>
      </c>
      <c r="L81" s="71">
        <f t="shared" si="8"/>
        <v>1.3612655759861551E-5</v>
      </c>
      <c r="M81" s="71">
        <f t="shared" si="8"/>
        <v>5.2695711925899048E-5</v>
      </c>
      <c r="N81" s="71">
        <f t="shared" si="8"/>
        <v>6.2296562488344074E-6</v>
      </c>
      <c r="O81" s="71">
        <f t="shared" si="8"/>
        <v>1.3653069394116348E-4</v>
      </c>
      <c r="P81" s="71">
        <f t="shared" si="8"/>
        <v>9.6806347170653832E-5</v>
      </c>
      <c r="Q81" s="71">
        <f t="shared" si="8"/>
        <v>4.3756236497168539E-7</v>
      </c>
      <c r="R81" s="71">
        <f t="shared" si="8"/>
        <v>-1.6900248126048842E-5</v>
      </c>
      <c r="S81" s="71">
        <f t="shared" si="8"/>
        <v>3.3073082062960905E-5</v>
      </c>
      <c r="T81" s="71">
        <f t="shared" si="8"/>
        <v>3.2523080894477261E-5</v>
      </c>
      <c r="U81" s="71">
        <f t="shared" si="8"/>
        <v>1.4740538625562728E-4</v>
      </c>
      <c r="V81" s="71">
        <f t="shared" si="8"/>
        <v>2.961576438064628E-5</v>
      </c>
      <c r="W81" s="71">
        <f t="shared" si="8"/>
        <v>5.4641757175194039E-5</v>
      </c>
      <c r="X81" s="71">
        <f t="shared" si="8"/>
        <v>2.34041178390878E-5</v>
      </c>
      <c r="Y81" s="71">
        <f t="shared" si="8"/>
        <v>9.6074984360445845E-5</v>
      </c>
      <c r="Z81" s="71">
        <f t="shared" si="8"/>
        <v>8.8138522519255256E-5</v>
      </c>
      <c r="AA81" s="71">
        <f t="shared" si="8"/>
        <v>3.6908093739080922E-4</v>
      </c>
      <c r="AB81" s="71">
        <f t="shared" si="8"/>
        <v>1.3823909713425195E-3</v>
      </c>
      <c r="AC81" s="71">
        <f t="shared" si="8"/>
        <v>2.0334379594528855E-3</v>
      </c>
      <c r="AD81" s="71">
        <f t="shared" si="8"/>
        <v>2.4300861986173506E-4</v>
      </c>
      <c r="AE81" s="71">
        <f t="shared" si="8"/>
        <v>1.7987325994595315E-4</v>
      </c>
      <c r="AF81" s="71">
        <f t="shared" si="8"/>
        <v>8.2592735307188202E-4</v>
      </c>
      <c r="AG81" s="71">
        <f t="shared" si="8"/>
        <v>1.9473409715623126E-4</v>
      </c>
      <c r="AH81" s="71">
        <f t="shared" si="8"/>
        <v>3.8407269240236163E-4</v>
      </c>
      <c r="AI81" s="71">
        <f t="shared" si="8"/>
        <v>1.8827852171078666E-4</v>
      </c>
      <c r="AJ81" s="71">
        <f t="shared" si="8"/>
        <v>1.97030873660852E-4</v>
      </c>
      <c r="AK81" s="71">
        <f t="shared" si="8"/>
        <v>8.4233806735829213E-5</v>
      </c>
      <c r="AL81" s="71">
        <f t="shared" si="8"/>
        <v>1.9868274486225011E-4</v>
      </c>
      <c r="AM81" s="71">
        <f t="shared" si="8"/>
        <v>2.7307940705654213E-5</v>
      </c>
      <c r="AN81" s="71">
        <f t="shared" si="8"/>
        <v>7.1267206512629704E-5</v>
      </c>
      <c r="AO81" s="71">
        <f t="shared" si="8"/>
        <v>5.1734369310047488E-4</v>
      </c>
      <c r="AP81" s="71">
        <f t="shared" si="8"/>
        <v>2.882962569168236E-4</v>
      </c>
      <c r="AQ81" s="71">
        <f t="shared" si="8"/>
        <v>7.0637939022722817E-4</v>
      </c>
      <c r="AR81" s="71">
        <f t="shared" si="8"/>
        <v>-2.159185898182949E-7</v>
      </c>
      <c r="AS81" s="71">
        <f t="shared" si="8"/>
        <v>-1.2259111666195621E-4</v>
      </c>
      <c r="AT81" s="71">
        <f t="shared" si="8"/>
        <v>-9.5213092082170286E-6</v>
      </c>
      <c r="AU81" s="71">
        <f t="shared" si="8"/>
        <v>-5.5733112499383104E-7</v>
      </c>
      <c r="AV81" s="71">
        <f t="shared" si="8"/>
        <v>-3.4572827043811115E-7</v>
      </c>
      <c r="AW81" s="71">
        <f t="shared" si="8"/>
        <v>-2.1876444551089221E-6</v>
      </c>
      <c r="AX81" s="71">
        <f t="shared" si="8"/>
        <v>-2.4082911023215481E-6</v>
      </c>
      <c r="AY81" s="71">
        <f t="shared" si="8"/>
        <v>-6.4079216283954392E-6</v>
      </c>
      <c r="AZ81" s="71">
        <f t="shared" si="8"/>
        <v>-2.9148049048194326E-7</v>
      </c>
      <c r="BA81" s="71">
        <f t="shared" si="8"/>
        <v>-1.0270135125200832E-7</v>
      </c>
      <c r="BB81" s="71">
        <f t="shared" si="8"/>
        <v>-8.9040252008377721E-8</v>
      </c>
      <c r="BC81" s="71">
        <f t="shared" si="8"/>
        <v>-8.6276868549246785E-8</v>
      </c>
      <c r="BD81" s="71">
        <f t="shared" si="8"/>
        <v>-3.2876478599211919E-7</v>
      </c>
      <c r="BE81" s="71">
        <f t="shared" si="8"/>
        <v>-2.4610779172753333E-8</v>
      </c>
      <c r="BF81" s="71">
        <f t="shared" si="8"/>
        <v>-7.213896761842101E-7</v>
      </c>
      <c r="BG81" s="71">
        <f t="shared" si="8"/>
        <v>-2.0318655173640613E-11</v>
      </c>
      <c r="BH81" s="71">
        <f t="shared" si="8"/>
        <v>8.9037450713642576E-12</v>
      </c>
      <c r="BI81" s="71">
        <f t="shared" si="8"/>
        <v>-3.1569535640079955E-11</v>
      </c>
      <c r="BJ81" s="71">
        <f t="shared" si="8"/>
        <v>-2.1076984893045971E-11</v>
      </c>
      <c r="BK81" s="71">
        <f t="shared" si="8"/>
        <v>0</v>
      </c>
      <c r="BL81" s="71">
        <f t="shared" si="8"/>
        <v>1.9669541760692735E-11</v>
      </c>
      <c r="BM81" s="71">
        <f t="shared" si="8"/>
        <v>-2.0959025125423182E-3</v>
      </c>
      <c r="BN81" s="71">
        <f t="shared" si="8"/>
        <v>-1.0805634011766363E-3</v>
      </c>
      <c r="BO81" s="71">
        <f t="shared" ref="BO81:BW81" si="9">BO80/BO78</f>
        <v>0</v>
      </c>
      <c r="BP81" s="71">
        <f t="shared" si="9"/>
        <v>0</v>
      </c>
      <c r="BQ81" s="71">
        <f t="shared" si="9"/>
        <v>1.7318331483578899E-11</v>
      </c>
      <c r="BR81" s="71">
        <f t="shared" si="9"/>
        <v>-4.5716403153579855E-11</v>
      </c>
      <c r="BS81" s="71">
        <f t="shared" si="9"/>
        <v>0</v>
      </c>
      <c r="BT81" s="71">
        <f t="shared" si="9"/>
        <v>1.8169159583682816E-14</v>
      </c>
      <c r="BU81" s="71">
        <f t="shared" si="9"/>
        <v>1.4416138719310656E-10</v>
      </c>
      <c r="BV81" s="71">
        <f t="shared" si="9"/>
        <v>0</v>
      </c>
      <c r="BW81" s="71">
        <f t="shared" si="9"/>
        <v>8.7030643107665452E-12</v>
      </c>
    </row>
  </sheetData>
  <pageMargins left="0.7" right="0.7" top="0.75" bottom="0.75" header="0.3" footer="0.3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77"/>
  <sheetViews>
    <sheetView workbookViewId="0">
      <pane xSplit="1" ySplit="1" topLeftCell="BL66" activePane="bottomRight" state="frozen"/>
      <selection pane="topRight" activeCell="B1" sqref="B1"/>
      <selection pane="bottomLeft" activeCell="A2" sqref="A2"/>
      <selection pane="bottomRight" activeCell="BL2" sqref="BL2"/>
    </sheetView>
  </sheetViews>
  <sheetFormatPr baseColWidth="10" defaultRowHeight="14" x14ac:dyDescent="0"/>
  <sheetData>
    <row r="1" spans="1:75">
      <c r="A1" s="6"/>
      <c r="B1" s="7" t="str">
        <f>SAM!B1</f>
        <v>pdr</v>
      </c>
      <c r="C1" s="7" t="str">
        <f>SAM!C1</f>
        <v>wht</v>
      </c>
      <c r="D1" s="7" t="str">
        <f>SAM!D1</f>
        <v>gro</v>
      </c>
      <c r="E1" s="7" t="str">
        <f>SAM!E1</f>
        <v>v_f</v>
      </c>
      <c r="F1" s="7" t="str">
        <f>SAM!F1</f>
        <v>osd</v>
      </c>
      <c r="G1" s="7" t="str">
        <f>SAM!G1</f>
        <v>c_b</v>
      </c>
      <c r="H1" s="7" t="str">
        <f>SAM!H1</f>
        <v>pfb</v>
      </c>
      <c r="I1" s="7" t="str">
        <f>SAM!I1</f>
        <v>ocr</v>
      </c>
      <c r="J1" s="7" t="str">
        <f>SAM!J1</f>
        <v>ctl</v>
      </c>
      <c r="K1" s="7" t="str">
        <f>SAM!K1</f>
        <v>oap</v>
      </c>
      <c r="L1" s="7" t="str">
        <f>SAM!L1</f>
        <v>rmk</v>
      </c>
      <c r="M1" s="7" t="str">
        <f>SAM!M1</f>
        <v>wol</v>
      </c>
      <c r="N1" s="7" t="str">
        <f>SAM!N1</f>
        <v>frs</v>
      </c>
      <c r="O1" s="7" t="str">
        <f>SAM!O1</f>
        <v>fsh</v>
      </c>
      <c r="P1" s="7" t="str">
        <f>SAM!P1</f>
        <v>coa</v>
      </c>
      <c r="Q1" s="7" t="str">
        <f>SAM!Q1</f>
        <v>oil</v>
      </c>
      <c r="R1" s="7" t="str">
        <f>SAM!R1</f>
        <v>gas</v>
      </c>
      <c r="S1" s="7" t="str">
        <f>SAM!S1</f>
        <v>omn</v>
      </c>
      <c r="T1" s="7" t="str">
        <f>SAM!T1</f>
        <v>cmt</v>
      </c>
      <c r="U1" s="7" t="str">
        <f>SAM!U1</f>
        <v>omt</v>
      </c>
      <c r="V1" s="7" t="str">
        <f>SAM!V1</f>
        <v>vol</v>
      </c>
      <c r="W1" s="7" t="str">
        <f>SAM!W1</f>
        <v>mil</v>
      </c>
      <c r="X1" s="7" t="str">
        <f>SAM!X1</f>
        <v>pcr</v>
      </c>
      <c r="Y1" s="7" t="str">
        <f>SAM!Y1</f>
        <v>sgr</v>
      </c>
      <c r="Z1" s="7" t="str">
        <f>SAM!Z1</f>
        <v>ofd</v>
      </c>
      <c r="AA1" s="7" t="str">
        <f>SAM!AA1</f>
        <v>b_t</v>
      </c>
      <c r="AB1" s="7" t="str">
        <f>SAM!AB1</f>
        <v>tex</v>
      </c>
      <c r="AC1" s="7" t="str">
        <f>SAM!AC1</f>
        <v>wap</v>
      </c>
      <c r="AD1" s="7" t="str">
        <f>SAM!AD1</f>
        <v>lea</v>
      </c>
      <c r="AE1" s="7" t="str">
        <f>SAM!AE1</f>
        <v>lum</v>
      </c>
      <c r="AF1" s="7" t="str">
        <f>SAM!AF1</f>
        <v>ppp</v>
      </c>
      <c r="AG1" s="7" t="str">
        <f>SAM!AG1</f>
        <v>p_c</v>
      </c>
      <c r="AH1" s="7" t="str">
        <f>SAM!AH1</f>
        <v>crp</v>
      </c>
      <c r="AI1" s="7" t="str">
        <f>SAM!AI1</f>
        <v>nmm</v>
      </c>
      <c r="AJ1" s="7" t="str">
        <f>SAM!AJ1</f>
        <v>i_s</v>
      </c>
      <c r="AK1" s="7" t="str">
        <f>SAM!AK1</f>
        <v>nfm</v>
      </c>
      <c r="AL1" s="7" t="str">
        <f>SAM!AL1</f>
        <v>fmp</v>
      </c>
      <c r="AM1" s="7" t="str">
        <f>SAM!AM1</f>
        <v>mvh</v>
      </c>
      <c r="AN1" s="7" t="str">
        <f>SAM!AN1</f>
        <v>otn</v>
      </c>
      <c r="AO1" s="7" t="str">
        <f>SAM!AO1</f>
        <v>ele</v>
      </c>
      <c r="AP1" s="7" t="str">
        <f>SAM!AP1</f>
        <v>ome</v>
      </c>
      <c r="AQ1" s="7" t="str">
        <f>SAM!AQ1</f>
        <v>omf</v>
      </c>
      <c r="AR1" s="7" t="str">
        <f>SAM!AR1</f>
        <v>ely</v>
      </c>
      <c r="AS1" s="7" t="str">
        <f>SAM!AS1</f>
        <v>gdt</v>
      </c>
      <c r="AT1" s="7" t="str">
        <f>SAM!AT1</f>
        <v>wtr</v>
      </c>
      <c r="AU1" s="7" t="str">
        <f>SAM!AU1</f>
        <v>cns</v>
      </c>
      <c r="AV1" s="7" t="str">
        <f>SAM!AV1</f>
        <v>trd</v>
      </c>
      <c r="AW1" s="7" t="str">
        <f>SAM!AW1</f>
        <v>otp</v>
      </c>
      <c r="AX1" s="7" t="str">
        <f>SAM!AX1</f>
        <v>wtp</v>
      </c>
      <c r="AY1" s="7" t="str">
        <f>SAM!AY1</f>
        <v>atp</v>
      </c>
      <c r="AZ1" s="7" t="str">
        <f>SAM!AZ1</f>
        <v>cmn</v>
      </c>
      <c r="BA1" s="7" t="str">
        <f>SAM!BA1</f>
        <v>ofi</v>
      </c>
      <c r="BB1" s="7" t="str">
        <f>SAM!BB1</f>
        <v>isr</v>
      </c>
      <c r="BC1" s="7" t="str">
        <f>SAM!BC1</f>
        <v>obs</v>
      </c>
      <c r="BD1" s="7" t="str">
        <f>SAM!BD1</f>
        <v>ros</v>
      </c>
      <c r="BE1" s="7" t="str">
        <f>SAM!BE1</f>
        <v>osg</v>
      </c>
      <c r="BF1" s="7" t="str">
        <f>SAM!BF1</f>
        <v>dwe</v>
      </c>
      <c r="BG1" s="7" t="str">
        <f>SAM!BG1</f>
        <v>UnSkil</v>
      </c>
      <c r="BH1" s="7" t="str">
        <f>SAM!BH1</f>
        <v>Skill</v>
      </c>
      <c r="BI1" s="7" t="str">
        <f>SAM!BI1</f>
        <v>Captl</v>
      </c>
      <c r="BJ1" s="7" t="str">
        <f>SAM!BJ1</f>
        <v>LandR</v>
      </c>
      <c r="BK1" s="7" t="str">
        <f>SAM!BK1</f>
        <v>natrs</v>
      </c>
      <c r="BL1" s="7" t="str">
        <f>SAM!BL1</f>
        <v>hhsld</v>
      </c>
      <c r="BM1" s="7" t="str">
        <f>SAM!BM1</f>
        <v>gov</v>
      </c>
      <c r="BN1" s="7" t="str">
        <f>SAM!BN1</f>
        <v>inv</v>
      </c>
      <c r="BO1" s="7" t="str">
        <f>SAM!BO1</f>
        <v>depry</v>
      </c>
      <c r="BP1" s="7" t="str">
        <f>SAM!BP1</f>
        <v>trdmg</v>
      </c>
      <c r="BQ1" s="7" t="str">
        <f>SAM!BQ1</f>
        <v>indtx</v>
      </c>
      <c r="BR1" s="7" t="str">
        <f>SAM!BR1</f>
        <v>prdtx</v>
      </c>
      <c r="BS1" s="7" t="str">
        <f>SAM!BS1</f>
        <v>imptx</v>
      </c>
      <c r="BT1" s="7" t="str">
        <f>SAM!BT1</f>
        <v>exptx</v>
      </c>
      <c r="BU1" s="7" t="str">
        <f>SAM!BU1</f>
        <v>fctts</v>
      </c>
      <c r="BV1" s="7" t="str">
        <f>SAM!BV1</f>
        <v>dirtx</v>
      </c>
      <c r="BW1" s="7" t="str">
        <f>SAM!BW1</f>
        <v>row</v>
      </c>
    </row>
    <row r="2" spans="1:75">
      <c r="A2" s="5" t="str">
        <f>SAM!A2</f>
        <v>pdr</v>
      </c>
      <c r="B2" s="4">
        <f>SAM!B2/SUM(SAM!B$2:B$75)</f>
        <v>0.11011020503515592</v>
      </c>
      <c r="C2" s="4">
        <f>SAM!C2/SUM(SAM!C$2:C$75)</f>
        <v>3.1697522441656294E-5</v>
      </c>
      <c r="D2" s="4">
        <f>SAM!D2/SUM(SAM!D$2:D$75)</f>
        <v>2.5566486691249583E-5</v>
      </c>
      <c r="E2" s="4">
        <f>SAM!E2/SUM(SAM!E$2:E$75)</f>
        <v>2.5304760650598454E-5</v>
      </c>
      <c r="F2" s="4">
        <f>SAM!F2/SUM(SAM!F$2:F$75)</f>
        <v>1.4897313699815703E-5</v>
      </c>
      <c r="G2" s="4">
        <f>SAM!G2/SUM(SAM!G$2:G$75)</f>
        <v>3.145380462075367E-5</v>
      </c>
      <c r="H2" s="4">
        <f>SAM!H2/SUM(SAM!H$2:H$75)</f>
        <v>1.7360495756333188E-5</v>
      </c>
      <c r="I2" s="4">
        <f>SAM!I2/SUM(SAM!I$2:I$75)</f>
        <v>2.8211455112541476E-5</v>
      </c>
      <c r="J2" s="4">
        <f>SAM!J2/SUM(SAM!J$2:J$75)</f>
        <v>2.4457825023493057E-2</v>
      </c>
      <c r="K2" s="4">
        <f>SAM!K2/SUM(SAM!K$2:K$75)</f>
        <v>4.3608926994753536E-2</v>
      </c>
      <c r="L2" s="4">
        <f>SAM!L2/SUM(SAM!L$2:L$75)</f>
        <v>2.1537951627201117E-2</v>
      </c>
      <c r="M2" s="4">
        <f>SAM!M2/SUM(SAM!M$2:M$75)</f>
        <v>4.4497275340795624E-2</v>
      </c>
      <c r="N2" s="4">
        <f>SAM!N2/SUM(SAM!N$2:N$75)</f>
        <v>1.4027592030179884E-3</v>
      </c>
      <c r="O2" s="4">
        <f>SAM!O2/SUM(SAM!O$2:O$75)</f>
        <v>3.7205547597415527E-3</v>
      </c>
      <c r="P2" s="4">
        <f>SAM!P2/SUM(SAM!P$2:P$75)</f>
        <v>3.3759911676942606E-6</v>
      </c>
      <c r="Q2" s="4">
        <f>SAM!Q2/SUM(SAM!Q$2:Q$75)</f>
        <v>1.1324122020282833E-10</v>
      </c>
      <c r="R2" s="4">
        <f>SAM!R2/SUM(SAM!R$2:R$75)</f>
        <v>1.5756432656693524E-8</v>
      </c>
      <c r="S2" s="4">
        <f>SAM!S2/SUM(SAM!S$2:S$75)</f>
        <v>6.1005400195598971E-6</v>
      </c>
      <c r="T2" s="4">
        <f>SAM!T2/SUM(SAM!T$2:T$75)</f>
        <v>1.3240217082335637E-3</v>
      </c>
      <c r="U2" s="4">
        <f>SAM!U2/SUM(SAM!U$2:U$75)</f>
        <v>6.4553943161490136E-4</v>
      </c>
      <c r="V2" s="4">
        <f>SAM!V2/SUM(SAM!V$2:V$75)</f>
        <v>2.3407950204589852E-2</v>
      </c>
      <c r="W2" s="4">
        <f>SAM!W2/SUM(SAM!W$2:W$75)</f>
        <v>2.3106588390682105E-3</v>
      </c>
      <c r="X2" s="4">
        <f>SAM!X2/SUM(SAM!X$2:X$75)</f>
        <v>0.60630688137416777</v>
      </c>
      <c r="Y2" s="4">
        <f>SAM!Y2/SUM(SAM!Y$2:Y$75)</f>
        <v>2.869225405538417E-2</v>
      </c>
      <c r="Z2" s="4">
        <f>SAM!Z2/SUM(SAM!Z$2:Z$75)</f>
        <v>2.9578570477769459E-5</v>
      </c>
      <c r="AA2" s="4">
        <f>SAM!AA2/SUM(SAM!AA$2:AA$75)</f>
        <v>8.3056695510771508E-3</v>
      </c>
      <c r="AB2" s="4">
        <f>SAM!AB2/SUM(SAM!AB$2:AB$75)</f>
        <v>7.3499891545614066E-3</v>
      </c>
      <c r="AC2" s="4">
        <f>SAM!AC2/SUM(SAM!AC$2:AC$75)</f>
        <v>2.1865852097213101E-4</v>
      </c>
      <c r="AD2" s="4">
        <f>SAM!AD2/SUM(SAM!AD$2:AD$75)</f>
        <v>4.1623559025013961E-4</v>
      </c>
      <c r="AE2" s="4">
        <f>SAM!AE2/SUM(SAM!AE$2:AE$75)</f>
        <v>1.1504741633242509E-3</v>
      </c>
      <c r="AF2" s="4">
        <f>SAM!AF2/SUM(SAM!AF$2:AF$75)</f>
        <v>4.2741012804140312E-3</v>
      </c>
      <c r="AG2" s="4">
        <f>SAM!AG2/SUM(SAM!AG$2:AG$75)</f>
        <v>6.3314960107620707E-10</v>
      </c>
      <c r="AH2" s="4">
        <f>SAM!AH2/SUM(SAM!AH$2:AH$75)</f>
        <v>1.2229205098172788E-3</v>
      </c>
      <c r="AI2" s="4">
        <f>SAM!AI2/SUM(SAM!AI$2:AI$75)</f>
        <v>3.0877832507572539E-5</v>
      </c>
      <c r="AJ2" s="4">
        <f>SAM!AJ2/SUM(SAM!AJ$2:AJ$75)</f>
        <v>2.5381871704459526E-11</v>
      </c>
      <c r="AK2" s="4">
        <f>SAM!AK2/SUM(SAM!AK$2:AK$75)</f>
        <v>1.2714291825277021E-9</v>
      </c>
      <c r="AL2" s="4">
        <f>SAM!AL2/SUM(SAM!AL$2:AL$75)</f>
        <v>1.4133744015892499E-10</v>
      </c>
      <c r="AM2" s="4">
        <f>SAM!AM2/SUM(SAM!AM$2:AM$75)</f>
        <v>7.5166955286142323E-13</v>
      </c>
      <c r="AN2" s="4">
        <f>SAM!AN2/SUM(SAM!AN$2:AN$75)</f>
        <v>6.9969259644247433E-11</v>
      </c>
      <c r="AO2" s="4">
        <f>SAM!AO2/SUM(SAM!AO$2:AO$75)</f>
        <v>1.3334522495840712E-11</v>
      </c>
      <c r="AP2" s="4">
        <f>SAM!AP2/SUM(SAM!AP$2:AP$75)</f>
        <v>5.6430680071220387E-7</v>
      </c>
      <c r="AQ2" s="4">
        <f>SAM!AQ2/SUM(SAM!AQ$2:AQ$75)</f>
        <v>8.5140750302017325E-4</v>
      </c>
      <c r="AR2" s="4">
        <f>SAM!AR2/SUM(SAM!AR$2:AR$75)</f>
        <v>2.7478374413012078E-6</v>
      </c>
      <c r="AS2" s="4">
        <f>SAM!AS2/SUM(SAM!AS$2:AS$75)</f>
        <v>4.4317680442639255E-6</v>
      </c>
      <c r="AT2" s="4">
        <f>SAM!AT2/SUM(SAM!AT$2:AT$75)</f>
        <v>1.9155649866133468E-9</v>
      </c>
      <c r="AU2" s="4">
        <f>SAM!AU2/SUM(SAM!AU$2:AU$75)</f>
        <v>3.445686546911507E-4</v>
      </c>
      <c r="AV2" s="4">
        <f>SAM!AV2/SUM(SAM!AV$2:AV$75)</f>
        <v>6.7764477806617196E-4</v>
      </c>
      <c r="AW2" s="4">
        <f>SAM!AW2/SUM(SAM!AW$2:AW$75)</f>
        <v>1.9581942755427665E-3</v>
      </c>
      <c r="AX2" s="4">
        <f>SAM!AX2/SUM(SAM!AX$2:AX$75)</f>
        <v>2.2859841478199389E-6</v>
      </c>
      <c r="AY2" s="4">
        <f>SAM!AY2/SUM(SAM!AY$2:AY$75)</f>
        <v>8.1880093365895673E-10</v>
      </c>
      <c r="AZ2" s="4">
        <f>SAM!AZ2/SUM(SAM!AZ$2:AZ$75)</f>
        <v>8.7327021550833971E-11</v>
      </c>
      <c r="BA2" s="4">
        <f>SAM!BA2/SUM(SAM!BA$2:BA$75)</f>
        <v>1.6739077496338862E-10</v>
      </c>
      <c r="BB2" s="4">
        <f>SAM!BB2/SUM(SAM!BB$2:BB$75)</f>
        <v>5.6254946165399019E-10</v>
      </c>
      <c r="BC2" s="4">
        <f>SAM!BC2/SUM(SAM!BC$2:BC$75)</f>
        <v>9.7666057499623147E-4</v>
      </c>
      <c r="BD2" s="4">
        <f>SAM!BD2/SUM(SAM!BD$2:BD$75)</f>
        <v>1.0854578266419547E-3</v>
      </c>
      <c r="BE2" s="4">
        <f>SAM!BE2/SUM(SAM!BE$2:BE$75)</f>
        <v>4.8528674772883694E-4</v>
      </c>
      <c r="BF2" s="4">
        <f>SAM!BF2/SUM(SAM!BF$2:BF$75)</f>
        <v>2.738882065173034E-5</v>
      </c>
      <c r="BG2" s="4">
        <f>SAM!BG2/SUM(SAM!BG$2:BG$75)</f>
        <v>0</v>
      </c>
      <c r="BH2" s="4">
        <f>SAM!BH2/SUM(SAM!BH$2:BH$75)</f>
        <v>0</v>
      </c>
      <c r="BI2" s="4">
        <f>SAM!BI2/SUM(SAM!BI$2:BI$75)</f>
        <v>0</v>
      </c>
      <c r="BJ2" s="4">
        <f>SAM!BJ2/SUM(SAM!BJ$2:BJ$75)</f>
        <v>0</v>
      </c>
      <c r="BK2" s="4">
        <f>SAM!BK2/SUM(SAM!BK$2:BK$75)</f>
        <v>0</v>
      </c>
      <c r="BL2" s="4">
        <f>SAM!BL2/SUM(SAM!BL$2:BL$75)</f>
        <v>5.7839312929924673E-4</v>
      </c>
      <c r="BM2" s="4">
        <f>SAM!BM2/SUM(SAM!BM$2:BM$75)</f>
        <v>0</v>
      </c>
      <c r="BN2" s="4">
        <f>SAM!BN2/SUM(SAM!BN$2:BN$75)</f>
        <v>0</v>
      </c>
      <c r="BO2" s="4">
        <f>SAM!BO2/SUM(SAM!BO$2:BO$75)</f>
        <v>0</v>
      </c>
      <c r="BP2" s="4">
        <f>SAM!BP2/SUM(SAM!BP$2:BP$75)</f>
        <v>0</v>
      </c>
      <c r="BQ2" s="4">
        <f>SAM!BQ2/SUM(SAM!BQ$2:BQ$75)</f>
        <v>0</v>
      </c>
      <c r="BR2" s="4">
        <f>SAM!BR2/SUM(SAM!BR$2:BR$75)</f>
        <v>0</v>
      </c>
      <c r="BS2" s="4">
        <f>SAM!BS2/SUM(SAM!BS$2:BS$75)</f>
        <v>0</v>
      </c>
      <c r="BT2" s="4">
        <f>SAM!BT2/SUM(SAM!BT$2:BT$75)</f>
        <v>0</v>
      </c>
      <c r="BU2" s="4">
        <f>SAM!BU2/SUM(SAM!BU$2:BU$75)</f>
        <v>0</v>
      </c>
      <c r="BV2" s="4">
        <f>SAM!BV2/SUM(SAM!BV$2:BV$75)</f>
        <v>0</v>
      </c>
      <c r="BW2" s="4">
        <f>SAM!BW2/SUM(SAM!BW$2:BW$75)</f>
        <v>4.8693081928652945E-5</v>
      </c>
    </row>
    <row r="3" spans="1:75">
      <c r="A3" s="5" t="str">
        <f>SAM!A3</f>
        <v>wht</v>
      </c>
      <c r="B3" s="4">
        <f>SAM!B3/SUM(SAM!B$2:B$75)</f>
        <v>3.8491534354118877E-6</v>
      </c>
      <c r="C3" s="4">
        <f>SAM!C3/SUM(SAM!C$2:C$75)</f>
        <v>0.12052948074745402</v>
      </c>
      <c r="D3" s="4">
        <f>SAM!D3/SUM(SAM!D$2:D$75)</f>
        <v>4.0087279170100888E-6</v>
      </c>
      <c r="E3" s="4">
        <f>SAM!E3/SUM(SAM!E$2:E$75)</f>
        <v>3.5884235984019663E-6</v>
      </c>
      <c r="F3" s="4">
        <f>SAM!F3/SUM(SAM!F$2:F$75)</f>
        <v>2.2616646849618856E-6</v>
      </c>
      <c r="G3" s="4">
        <f>SAM!G3/SUM(SAM!G$2:G$75)</f>
        <v>6.1629985385589228E-6</v>
      </c>
      <c r="H3" s="4">
        <f>SAM!H3/SUM(SAM!H$2:H$75)</f>
        <v>2.7211947174222193E-6</v>
      </c>
      <c r="I3" s="4">
        <f>SAM!I3/SUM(SAM!I$2:I$75)</f>
        <v>3.8147252587883234E-6</v>
      </c>
      <c r="J3" s="4">
        <f>SAM!J3/SUM(SAM!J$2:J$75)</f>
        <v>3.0775261762026884E-2</v>
      </c>
      <c r="K3" s="4">
        <f>SAM!K3/SUM(SAM!K$2:K$75)</f>
        <v>5.4829052758082746E-2</v>
      </c>
      <c r="L3" s="4">
        <f>SAM!L3/SUM(SAM!L$2:L$75)</f>
        <v>2.7519191241502598E-2</v>
      </c>
      <c r="M3" s="4">
        <f>SAM!M3/SUM(SAM!M$2:M$75)</f>
        <v>5.5959950596664906E-2</v>
      </c>
      <c r="N3" s="4">
        <f>SAM!N3/SUM(SAM!N$2:N$75)</f>
        <v>1.3985833800003852E-4</v>
      </c>
      <c r="O3" s="4">
        <f>SAM!O3/SUM(SAM!O$2:O$75)</f>
        <v>3.6983900447077581E-4</v>
      </c>
      <c r="P3" s="4">
        <f>SAM!P3/SUM(SAM!P$2:P$75)</f>
        <v>3.4022371191297433E-7</v>
      </c>
      <c r="Q3" s="4">
        <f>SAM!Q3/SUM(SAM!Q$2:Q$75)</f>
        <v>1.3242305141641997E-10</v>
      </c>
      <c r="R3" s="4">
        <f>SAM!R3/SUM(SAM!R$2:R$75)</f>
        <v>5.4782365224161103E-9</v>
      </c>
      <c r="S3" s="4">
        <f>SAM!S3/SUM(SAM!S$2:S$75)</f>
        <v>6.1436985674053414E-7</v>
      </c>
      <c r="T3" s="4">
        <f>SAM!T3/SUM(SAM!T$2:T$75)</f>
        <v>1.3264049926640361E-4</v>
      </c>
      <c r="U3" s="4">
        <f>SAM!U3/SUM(SAM!U$2:U$75)</f>
        <v>6.5338270976770187E-5</v>
      </c>
      <c r="V3" s="4">
        <f>SAM!V3/SUM(SAM!V$2:V$75)</f>
        <v>2.368844848064224E-3</v>
      </c>
      <c r="W3" s="4">
        <f>SAM!W3/SUM(SAM!W$2:W$75)</f>
        <v>2.3966415130343972E-4</v>
      </c>
      <c r="X3" s="4">
        <f>SAM!X3/SUM(SAM!X$2:X$75)</f>
        <v>1.2906908753697593E-4</v>
      </c>
      <c r="Y3" s="4">
        <f>SAM!Y3/SUM(SAM!Y$2:Y$75)</f>
        <v>2.9081795423429946E-3</v>
      </c>
      <c r="Z3" s="4">
        <f>SAM!Z3/SUM(SAM!Z$2:Z$75)</f>
        <v>2.6028778908979643E-3</v>
      </c>
      <c r="AA3" s="4">
        <f>SAM!AA3/SUM(SAM!AA$2:AA$75)</f>
        <v>3.183591636143824E-4</v>
      </c>
      <c r="AB3" s="4">
        <f>SAM!AB3/SUM(SAM!AB$2:AB$75)</f>
        <v>7.3715795437380785E-4</v>
      </c>
      <c r="AC3" s="4">
        <f>SAM!AC3/SUM(SAM!AC$2:AC$75)</f>
        <v>2.2784312600300494E-5</v>
      </c>
      <c r="AD3" s="4">
        <f>SAM!AD3/SUM(SAM!AD$2:AD$75)</f>
        <v>4.1412340636171508E-5</v>
      </c>
      <c r="AE3" s="4">
        <f>SAM!AE3/SUM(SAM!AE$2:AE$75)</f>
        <v>1.1463291862182858E-4</v>
      </c>
      <c r="AF3" s="4">
        <f>SAM!AF3/SUM(SAM!AF$2:AF$75)</f>
        <v>4.2522585865050638E-4</v>
      </c>
      <c r="AG3" s="4">
        <f>SAM!AG3/SUM(SAM!AG$2:AG$75)</f>
        <v>1.9862750693816999E-9</v>
      </c>
      <c r="AH3" s="4">
        <f>SAM!AH3/SUM(SAM!AH$2:AH$75)</f>
        <v>1.2207656267776231E-4</v>
      </c>
      <c r="AI3" s="4">
        <f>SAM!AI3/SUM(SAM!AI$2:AI$75)</f>
        <v>3.0725823907478135E-6</v>
      </c>
      <c r="AJ3" s="4">
        <f>SAM!AJ3/SUM(SAM!AJ$2:AJ$75)</f>
        <v>1.068903627221951E-10</v>
      </c>
      <c r="AK3" s="4">
        <f>SAM!AK3/SUM(SAM!AK$2:AK$75)</f>
        <v>6.4959861041707088E-9</v>
      </c>
      <c r="AL3" s="4">
        <f>SAM!AL3/SUM(SAM!AL$2:AL$75)</f>
        <v>1.938540073538719E-10</v>
      </c>
      <c r="AM3" s="4">
        <f>SAM!AM3/SUM(SAM!AM$2:AM$75)</f>
        <v>4.5265739152491877E-12</v>
      </c>
      <c r="AN3" s="4">
        <f>SAM!AN3/SUM(SAM!AN$2:AN$75)</f>
        <v>9.973830157924879E-11</v>
      </c>
      <c r="AO3" s="4">
        <f>SAM!AO3/SUM(SAM!AO$2:AO$75)</f>
        <v>8.742158325705043E-11</v>
      </c>
      <c r="AP3" s="4">
        <f>SAM!AP3/SUM(SAM!AP$2:AP$75)</f>
        <v>5.6986050453845826E-8</v>
      </c>
      <c r="AQ3" s="4">
        <f>SAM!AQ3/SUM(SAM!AQ$2:AQ$75)</f>
        <v>8.4694836956750161E-5</v>
      </c>
      <c r="AR3" s="4">
        <f>SAM!AR3/SUM(SAM!AR$2:AR$75)</f>
        <v>2.7401649831281516E-7</v>
      </c>
      <c r="AS3" s="4">
        <f>SAM!AS3/SUM(SAM!AS$2:AS$75)</f>
        <v>4.4193393007235377E-7</v>
      </c>
      <c r="AT3" s="4">
        <f>SAM!AT3/SUM(SAM!AT$2:AT$75)</f>
        <v>2.0084044333146218E-9</v>
      </c>
      <c r="AU3" s="4">
        <f>SAM!AU3/SUM(SAM!AU$2:AU$75)</f>
        <v>3.4195326544097E-5</v>
      </c>
      <c r="AV3" s="4">
        <f>SAM!AV3/SUM(SAM!AV$2:AV$75)</f>
        <v>6.7615311562920722E-5</v>
      </c>
      <c r="AW3" s="4">
        <f>SAM!AW3/SUM(SAM!AW$2:AW$75)</f>
        <v>1.9523752847098427E-4</v>
      </c>
      <c r="AX3" s="4">
        <f>SAM!AX3/SUM(SAM!AX$2:AX$75)</f>
        <v>2.279122345128504E-7</v>
      </c>
      <c r="AY3" s="4">
        <f>SAM!AY3/SUM(SAM!AY$2:AY$75)</f>
        <v>6.9996553059306374E-10</v>
      </c>
      <c r="AZ3" s="4">
        <f>SAM!AZ3/SUM(SAM!AZ$2:AZ$75)</f>
        <v>1.5197685156646493E-9</v>
      </c>
      <c r="BA3" s="4">
        <f>SAM!BA3/SUM(SAM!BA$2:BA$75)</f>
        <v>3.3612765928764285E-9</v>
      </c>
      <c r="BB3" s="4">
        <f>SAM!BB3/SUM(SAM!BB$2:BB$75)</f>
        <v>5.6471788287347275E-9</v>
      </c>
      <c r="BC3" s="4">
        <f>SAM!BC3/SUM(SAM!BC$2:BC$75)</f>
        <v>9.8429503982989133E-5</v>
      </c>
      <c r="BD3" s="4">
        <f>SAM!BD3/SUM(SAM!BD$2:BD$75)</f>
        <v>1.0839198218294084E-4</v>
      </c>
      <c r="BE3" s="4">
        <f>SAM!BE3/SUM(SAM!BE$2:BE$75)</f>
        <v>4.8302083115890919E-5</v>
      </c>
      <c r="BF3" s="4">
        <f>SAM!BF3/SUM(SAM!BF$2:BF$75)</f>
        <v>7.5917520488608754E-7</v>
      </c>
      <c r="BG3" s="4">
        <f>SAM!BG3/SUM(SAM!BG$2:BG$75)</f>
        <v>0</v>
      </c>
      <c r="BH3" s="4">
        <f>SAM!BH3/SUM(SAM!BH$2:BH$75)</f>
        <v>0</v>
      </c>
      <c r="BI3" s="4">
        <f>SAM!BI3/SUM(SAM!BI$2:BI$75)</f>
        <v>0</v>
      </c>
      <c r="BJ3" s="4">
        <f>SAM!BJ3/SUM(SAM!BJ$2:BJ$75)</f>
        <v>0</v>
      </c>
      <c r="BK3" s="4">
        <f>SAM!BK3/SUM(SAM!BK$2:BK$75)</f>
        <v>0</v>
      </c>
      <c r="BL3" s="4">
        <f>SAM!BL3/SUM(SAM!BL$2:BL$75)</f>
        <v>1.1900990656972998E-4</v>
      </c>
      <c r="BM3" s="4">
        <f>SAM!BM3/SUM(SAM!BM$2:BM$75)</f>
        <v>1.3003986553557896E-6</v>
      </c>
      <c r="BN3" s="4">
        <f>SAM!BN3/SUM(SAM!BN$2:BN$75)</f>
        <v>0</v>
      </c>
      <c r="BO3" s="4">
        <f>SAM!BO3/SUM(SAM!BO$2:BO$75)</f>
        <v>0</v>
      </c>
      <c r="BP3" s="4">
        <f>SAM!BP3/SUM(SAM!BP$2:BP$75)</f>
        <v>0</v>
      </c>
      <c r="BQ3" s="4">
        <f>SAM!BQ3/SUM(SAM!BQ$2:BQ$75)</f>
        <v>0</v>
      </c>
      <c r="BR3" s="4">
        <f>SAM!BR3/SUM(SAM!BR$2:BR$75)</f>
        <v>0</v>
      </c>
      <c r="BS3" s="4">
        <f>SAM!BS3/SUM(SAM!BS$2:BS$75)</f>
        <v>0</v>
      </c>
      <c r="BT3" s="4">
        <f>SAM!BT3/SUM(SAM!BT$2:BT$75)</f>
        <v>0</v>
      </c>
      <c r="BU3" s="4">
        <f>SAM!BU3/SUM(SAM!BU$2:BU$75)</f>
        <v>0</v>
      </c>
      <c r="BV3" s="4">
        <f>SAM!BV3/SUM(SAM!BV$2:BV$75)</f>
        <v>0</v>
      </c>
      <c r="BW3" s="4">
        <f>SAM!BW3/SUM(SAM!BW$2:BW$75)</f>
        <v>2.3436003112744158E-4</v>
      </c>
    </row>
    <row r="4" spans="1:75">
      <c r="A4" s="5" t="str">
        <f>SAM!A4</f>
        <v>gro</v>
      </c>
      <c r="B4" s="4">
        <f>SAM!B4/SUM(SAM!B$2:B$75)</f>
        <v>2.270558809269795E-5</v>
      </c>
      <c r="C4" s="4">
        <f>SAM!C4/SUM(SAM!C$2:C$75)</f>
        <v>2.5858041112942476E-5</v>
      </c>
      <c r="D4" s="4">
        <f>SAM!D4/SUM(SAM!D$2:D$75)</f>
        <v>0.19404143481332473</v>
      </c>
      <c r="E4" s="4">
        <f>SAM!E4/SUM(SAM!E$2:E$75)</f>
        <v>2.1092897160023342E-5</v>
      </c>
      <c r="F4" s="4">
        <f>SAM!F4/SUM(SAM!F$2:F$75)</f>
        <v>1.2898574582137341E-5</v>
      </c>
      <c r="G4" s="4">
        <f>SAM!G4/SUM(SAM!G$2:G$75)</f>
        <v>2.7818652523831891E-5</v>
      </c>
      <c r="H4" s="4">
        <f>SAM!H4/SUM(SAM!H$2:H$75)</f>
        <v>1.5095600347835811E-5</v>
      </c>
      <c r="I4" s="4">
        <f>SAM!I4/SUM(SAM!I$2:I$75)</f>
        <v>2.3333501884325808E-5</v>
      </c>
      <c r="J4" s="4">
        <f>SAM!J4/SUM(SAM!J$2:J$75)</f>
        <v>9.3157604441744379E-3</v>
      </c>
      <c r="K4" s="4">
        <f>SAM!K4/SUM(SAM!K$2:K$75)</f>
        <v>1.9961497036037395E-3</v>
      </c>
      <c r="L4" s="4">
        <f>SAM!L4/SUM(SAM!L$2:L$75)</f>
        <v>3.8476386912042269E-2</v>
      </c>
      <c r="M4" s="4">
        <f>SAM!M4/SUM(SAM!M$2:M$75)</f>
        <v>2.8013103579960317E-3</v>
      </c>
      <c r="N4" s="4">
        <f>SAM!N4/SUM(SAM!N$2:N$75)</f>
        <v>9.8543563785033093E-4</v>
      </c>
      <c r="O4" s="4">
        <f>SAM!O4/SUM(SAM!O$2:O$75)</f>
        <v>2.6108407922660927E-3</v>
      </c>
      <c r="P4" s="4">
        <f>SAM!P4/SUM(SAM!P$2:P$75)</f>
        <v>2.3782869588903134E-6</v>
      </c>
      <c r="Q4" s="4">
        <f>SAM!Q4/SUM(SAM!Q$2:Q$75)</f>
        <v>6.0237791614941514E-11</v>
      </c>
      <c r="R4" s="4">
        <f>SAM!R4/SUM(SAM!R$2:R$75)</f>
        <v>1.5853722375795966E-8</v>
      </c>
      <c r="S4" s="4">
        <f>SAM!S4/SUM(SAM!S$2:S$75)</f>
        <v>4.2954655690130254E-6</v>
      </c>
      <c r="T4" s="4">
        <f>SAM!T4/SUM(SAM!T$2:T$75)</f>
        <v>9.3107984594411534E-4</v>
      </c>
      <c r="U4" s="4">
        <f>SAM!U4/SUM(SAM!U$2:U$75)</f>
        <v>4.5403628773130227E-4</v>
      </c>
      <c r="V4" s="4">
        <f>SAM!V4/SUM(SAM!V$2:V$75)</f>
        <v>1.6571231781770866E-2</v>
      </c>
      <c r="W4" s="4">
        <f>SAM!W4/SUM(SAM!W$2:W$75)</f>
        <v>1.6257739741930735E-3</v>
      </c>
      <c r="X4" s="4">
        <f>SAM!X4/SUM(SAM!X$2:X$75)</f>
        <v>4.6921914348908357E-4</v>
      </c>
      <c r="Y4" s="4">
        <f>SAM!Y4/SUM(SAM!Y$2:Y$75)</f>
        <v>2.0305795266210156E-2</v>
      </c>
      <c r="Z4" s="4">
        <f>SAM!Z4/SUM(SAM!Z$2:Z$75)</f>
        <v>1.7913661671266356E-2</v>
      </c>
      <c r="AA4" s="4">
        <f>SAM!AA4/SUM(SAM!AA$2:AA$75)</f>
        <v>6.201971456638181E-3</v>
      </c>
      <c r="AB4" s="4">
        <f>SAM!AB4/SUM(SAM!AB$2:AB$75)</f>
        <v>5.1810667289883608E-3</v>
      </c>
      <c r="AC4" s="4">
        <f>SAM!AC4/SUM(SAM!AC$2:AC$75)</f>
        <v>1.5742464266834796E-4</v>
      </c>
      <c r="AD4" s="4">
        <f>SAM!AD4/SUM(SAM!AD$2:AD$75)</f>
        <v>2.9233486529670532E-4</v>
      </c>
      <c r="AE4" s="4">
        <f>SAM!AE4/SUM(SAM!AE$2:AE$75)</f>
        <v>8.0755806362928153E-4</v>
      </c>
      <c r="AF4" s="4">
        <f>SAM!AF4/SUM(SAM!AF$2:AF$75)</f>
        <v>3.0001867714701839E-3</v>
      </c>
      <c r="AG4" s="4">
        <f>SAM!AG4/SUM(SAM!AG$2:AG$75)</f>
        <v>3.992046359221884E-10</v>
      </c>
      <c r="AH4" s="4">
        <f>SAM!AH4/SUM(SAM!AH$2:AH$75)</f>
        <v>8.5892153059696492E-4</v>
      </c>
      <c r="AI4" s="4">
        <f>SAM!AI4/SUM(SAM!AI$2:AI$75)</f>
        <v>2.1672549171514672E-5</v>
      </c>
      <c r="AJ4" s="4">
        <f>SAM!AJ4/SUM(SAM!AJ$2:AJ$75)</f>
        <v>2.9133677892692816E-11</v>
      </c>
      <c r="AK4" s="4">
        <f>SAM!AK4/SUM(SAM!AK$2:AK$75)</f>
        <v>1.0108471087649763E-10</v>
      </c>
      <c r="AL4" s="4">
        <f>SAM!AL4/SUM(SAM!AL$2:AL$75)</f>
        <v>1.7308191117358451E-10</v>
      </c>
      <c r="AM4" s="4">
        <f>SAM!AM4/SUM(SAM!AM$2:AM$75)</f>
        <v>6.6954882638140867E-12</v>
      </c>
      <c r="AN4" s="4">
        <f>SAM!AN4/SUM(SAM!AN$2:AN$75)</f>
        <v>1.552480483034847E-10</v>
      </c>
      <c r="AO4" s="4">
        <f>SAM!AO4/SUM(SAM!AO$2:AO$75)</f>
        <v>5.7621075304708331E-10</v>
      </c>
      <c r="AP4" s="4">
        <f>SAM!AP4/SUM(SAM!AP$2:AP$75)</f>
        <v>3.9846038812167312E-7</v>
      </c>
      <c r="AQ4" s="4">
        <f>SAM!AQ4/SUM(SAM!AQ$2:AQ$75)</f>
        <v>5.9631210500960398E-4</v>
      </c>
      <c r="AR4" s="4">
        <f>SAM!AR4/SUM(SAM!AR$2:AR$75)</f>
        <v>1.9381503663172512E-6</v>
      </c>
      <c r="AS4" s="4">
        <f>SAM!AS4/SUM(SAM!AS$2:AS$75)</f>
        <v>3.1113724830057071E-6</v>
      </c>
      <c r="AT4" s="4">
        <f>SAM!AT4/SUM(SAM!AT$2:AT$75)</f>
        <v>1.4763840068943685E-9</v>
      </c>
      <c r="AU4" s="4">
        <f>SAM!AU4/SUM(SAM!AU$2:AU$75)</f>
        <v>2.4199444061165091E-4</v>
      </c>
      <c r="AV4" s="4">
        <f>SAM!AV4/SUM(SAM!AV$2:AV$75)</f>
        <v>4.761316205389654E-4</v>
      </c>
      <c r="AW4" s="4">
        <f>SAM!AW4/SUM(SAM!AW$2:AW$75)</f>
        <v>1.3745199061630812E-3</v>
      </c>
      <c r="AX4" s="4">
        <f>SAM!AX4/SUM(SAM!AX$2:AX$75)</f>
        <v>1.6047010794993817E-6</v>
      </c>
      <c r="AY4" s="4">
        <f>SAM!AY4/SUM(SAM!AY$2:AY$75)</f>
        <v>5.5775445354806112E-9</v>
      </c>
      <c r="AZ4" s="4">
        <f>SAM!AZ4/SUM(SAM!AZ$2:AZ$75)</f>
        <v>2.6817272468006536E-10</v>
      </c>
      <c r="BA4" s="4">
        <f>SAM!BA4/SUM(SAM!BA$2:BA$75)</f>
        <v>4.6727152589068692E-9</v>
      </c>
      <c r="BB4" s="4">
        <f>SAM!BB4/SUM(SAM!BB$2:BB$75)</f>
        <v>2.0120066625840928E-9</v>
      </c>
      <c r="BC4" s="4">
        <f>SAM!BC4/SUM(SAM!BC$2:BC$75)</f>
        <v>6.8683958573020475E-4</v>
      </c>
      <c r="BD4" s="4">
        <f>SAM!BD4/SUM(SAM!BD$2:BD$75)</f>
        <v>7.6281630660888404E-4</v>
      </c>
      <c r="BE4" s="4">
        <f>SAM!BE4/SUM(SAM!BE$2:BE$75)</f>
        <v>3.4069030549312189E-4</v>
      </c>
      <c r="BF4" s="4">
        <f>SAM!BF4/SUM(SAM!BF$2:BF$75)</f>
        <v>5.345356361042483E-6</v>
      </c>
      <c r="BG4" s="4">
        <f>SAM!BG4/SUM(SAM!BG$2:BG$75)</f>
        <v>0</v>
      </c>
      <c r="BH4" s="4">
        <f>SAM!BH4/SUM(SAM!BH$2:BH$75)</f>
        <v>0</v>
      </c>
      <c r="BI4" s="4">
        <f>SAM!BI4/SUM(SAM!BI$2:BI$75)</f>
        <v>0</v>
      </c>
      <c r="BJ4" s="4">
        <f>SAM!BJ4/SUM(SAM!BJ$2:BJ$75)</f>
        <v>0</v>
      </c>
      <c r="BK4" s="4">
        <f>SAM!BK4/SUM(SAM!BK$2:BK$75)</f>
        <v>0</v>
      </c>
      <c r="BL4" s="4">
        <f>SAM!BL4/SUM(SAM!BL$2:BL$75)</f>
        <v>1.2385501744964912E-4</v>
      </c>
      <c r="BM4" s="4">
        <f>SAM!BM4/SUM(SAM!BM$2:BM$75)</f>
        <v>1.5075484103365432E-6</v>
      </c>
      <c r="BN4" s="4">
        <f>SAM!BN4/SUM(SAM!BN$2:BN$75)</f>
        <v>0</v>
      </c>
      <c r="BO4" s="4">
        <f>SAM!BO4/SUM(SAM!BO$2:BO$75)</f>
        <v>0</v>
      </c>
      <c r="BP4" s="4">
        <f>SAM!BP4/SUM(SAM!BP$2:BP$75)</f>
        <v>0</v>
      </c>
      <c r="BQ4" s="4">
        <f>SAM!BQ4/SUM(SAM!BQ$2:BQ$75)</f>
        <v>0</v>
      </c>
      <c r="BR4" s="4">
        <f>SAM!BR4/SUM(SAM!BR$2:BR$75)</f>
        <v>0</v>
      </c>
      <c r="BS4" s="4">
        <f>SAM!BS4/SUM(SAM!BS$2:BS$75)</f>
        <v>0</v>
      </c>
      <c r="BT4" s="4">
        <f>SAM!BT4/SUM(SAM!BT$2:BT$75)</f>
        <v>0</v>
      </c>
      <c r="BU4" s="4">
        <f>SAM!BU4/SUM(SAM!BU$2:BU$75)</f>
        <v>0</v>
      </c>
      <c r="BV4" s="4">
        <f>SAM!BV4/SUM(SAM!BV$2:BV$75)</f>
        <v>0</v>
      </c>
      <c r="BW4" s="4">
        <f>SAM!BW4/SUM(SAM!BW$2:BW$75)</f>
        <v>4.8879297151095062E-4</v>
      </c>
    </row>
    <row r="5" spans="1:75">
      <c r="A5" s="5" t="str">
        <f>SAM!A5</f>
        <v>v_f</v>
      </c>
      <c r="B5" s="4">
        <f>SAM!B5/SUM(SAM!B$2:B$75)</f>
        <v>1.9909037709533062E-4</v>
      </c>
      <c r="C5" s="4">
        <f>SAM!C5/SUM(SAM!C$2:C$75)</f>
        <v>2.1727917273709003E-4</v>
      </c>
      <c r="D5" s="4">
        <f>SAM!D5/SUM(SAM!D$2:D$75)</f>
        <v>1.9534588030086704E-4</v>
      </c>
      <c r="E5" s="4">
        <f>SAM!E5/SUM(SAM!E$2:E$75)</f>
        <v>7.1046923294499478E-2</v>
      </c>
      <c r="F5" s="4">
        <f>SAM!F5/SUM(SAM!F$2:F$75)</f>
        <v>1.1105182359041659E-4</v>
      </c>
      <c r="G5" s="4">
        <f>SAM!G5/SUM(SAM!G$2:G$75)</f>
        <v>2.2663573865950725E-4</v>
      </c>
      <c r="H5" s="4">
        <f>SAM!H5/SUM(SAM!H$2:H$75)</f>
        <v>1.3168996645615834E-4</v>
      </c>
      <c r="I5" s="4">
        <f>SAM!I5/SUM(SAM!I$2:I$75)</f>
        <v>2.0591434240043826E-4</v>
      </c>
      <c r="J5" s="4">
        <f>SAM!J5/SUM(SAM!J$2:J$75)</f>
        <v>6.1365049298885924E-3</v>
      </c>
      <c r="K5" s="4">
        <f>SAM!K5/SUM(SAM!K$2:K$75)</f>
        <v>9.0107816570891962E-3</v>
      </c>
      <c r="L5" s="4">
        <f>SAM!L5/SUM(SAM!L$2:L$75)</f>
        <v>1.0847324062503981E-2</v>
      </c>
      <c r="M5" s="4">
        <f>SAM!M5/SUM(SAM!M$2:M$75)</f>
        <v>9.4912511340657715E-3</v>
      </c>
      <c r="N5" s="4">
        <f>SAM!N5/SUM(SAM!N$2:N$75)</f>
        <v>7.6266560349075828E-3</v>
      </c>
      <c r="O5" s="4">
        <f>SAM!O5/SUM(SAM!O$2:O$75)</f>
        <v>2.0220090874487524E-2</v>
      </c>
      <c r="P5" s="4">
        <f>SAM!P5/SUM(SAM!P$2:P$75)</f>
        <v>1.8342780160271842E-5</v>
      </c>
      <c r="Q5" s="4">
        <f>SAM!Q5/SUM(SAM!Q$2:Q$75)</f>
        <v>1.3694737897677241E-8</v>
      </c>
      <c r="R5" s="4">
        <f>SAM!R5/SUM(SAM!R$2:R$75)</f>
        <v>3.3341361807880484E-8</v>
      </c>
      <c r="S5" s="4">
        <f>SAM!S5/SUM(SAM!S$2:S$75)</f>
        <v>3.3173894232697523E-5</v>
      </c>
      <c r="T5" s="4">
        <f>SAM!T5/SUM(SAM!T$2:T$75)</f>
        <v>7.1878466093517838E-3</v>
      </c>
      <c r="U5" s="4">
        <f>SAM!U5/SUM(SAM!U$2:U$75)</f>
        <v>3.5084015117526962E-3</v>
      </c>
      <c r="V5" s="4">
        <f>SAM!V5/SUM(SAM!V$2:V$75)</f>
        <v>0.1294874323879659</v>
      </c>
      <c r="W5" s="4">
        <f>SAM!W5/SUM(SAM!W$2:W$75)</f>
        <v>1.2540902211260632E-2</v>
      </c>
      <c r="X5" s="4">
        <f>SAM!X5/SUM(SAM!X$2:X$75)</f>
        <v>6.0919416316241861E-3</v>
      </c>
      <c r="Y5" s="4">
        <f>SAM!Y5/SUM(SAM!Y$2:Y$75)</f>
        <v>0.1579517903045668</v>
      </c>
      <c r="Z5" s="4">
        <f>SAM!Z5/SUM(SAM!Z$2:Z$75)</f>
        <v>0.26847761310808888</v>
      </c>
      <c r="AA5" s="4">
        <f>SAM!AA5/SUM(SAM!AA$2:AA$75)</f>
        <v>0.15283923919226133</v>
      </c>
      <c r="AB5" s="4">
        <f>SAM!AB5/SUM(SAM!AB$2:AB$75)</f>
        <v>4.0203158531114037E-2</v>
      </c>
      <c r="AC5" s="4">
        <f>SAM!AC5/SUM(SAM!AC$2:AC$75)</f>
        <v>1.2271053350326039E-3</v>
      </c>
      <c r="AD5" s="4">
        <f>SAM!AD5/SUM(SAM!AD$2:AD$75)</f>
        <v>2.2742639995932418E-3</v>
      </c>
      <c r="AE5" s="4">
        <f>SAM!AE5/SUM(SAM!AE$2:AE$75)</f>
        <v>6.2490323396773625E-3</v>
      </c>
      <c r="AF5" s="4">
        <f>SAM!AF5/SUM(SAM!AF$2:AF$75)</f>
        <v>2.3255878067956821E-2</v>
      </c>
      <c r="AG5" s="4">
        <f>SAM!AG5/SUM(SAM!AG$2:AG$75)</f>
        <v>9.2107863909855493E-10</v>
      </c>
      <c r="AH5" s="4">
        <f>SAM!AH5/SUM(SAM!AH$2:AH$75)</f>
        <v>6.6594087838120304E-3</v>
      </c>
      <c r="AI5" s="4">
        <f>SAM!AI5/SUM(SAM!AI$2:AI$75)</f>
        <v>1.6866769602404794E-4</v>
      </c>
      <c r="AJ5" s="4">
        <f>SAM!AJ5/SUM(SAM!AJ$2:AJ$75)</f>
        <v>1.7362860470246448E-7</v>
      </c>
      <c r="AK5" s="4">
        <f>SAM!AK5/SUM(SAM!AK$2:AK$75)</f>
        <v>1.2057071490059951E-8</v>
      </c>
      <c r="AL5" s="4">
        <f>SAM!AL5/SUM(SAM!AL$2:AL$75)</f>
        <v>4.6660234058155004E-6</v>
      </c>
      <c r="AM5" s="4">
        <f>SAM!AM5/SUM(SAM!AM$2:AM$75)</f>
        <v>2.8223498632226712E-7</v>
      </c>
      <c r="AN5" s="4">
        <f>SAM!AN5/SUM(SAM!AN$2:AN$75)</f>
        <v>1.1403883654337484E-6</v>
      </c>
      <c r="AO5" s="4">
        <f>SAM!AO5/SUM(SAM!AO$2:AO$75)</f>
        <v>5.6983425749765707E-8</v>
      </c>
      <c r="AP5" s="4">
        <f>SAM!AP5/SUM(SAM!AP$2:AP$75)</f>
        <v>3.6903001501628293E-6</v>
      </c>
      <c r="AQ5" s="4">
        <f>SAM!AQ5/SUM(SAM!AQ$2:AQ$75)</f>
        <v>4.6447153430135965E-3</v>
      </c>
      <c r="AR5" s="4">
        <f>SAM!AR5/SUM(SAM!AR$2:AR$75)</f>
        <v>1.683456229343186E-5</v>
      </c>
      <c r="AS5" s="4">
        <f>SAM!AS5/SUM(SAM!AS$2:AS$75)</f>
        <v>2.4204376171816316E-5</v>
      </c>
      <c r="AT5" s="4">
        <f>SAM!AT5/SUM(SAM!AT$2:AT$75)</f>
        <v>3.8968312899230909E-5</v>
      </c>
      <c r="AU5" s="4">
        <f>SAM!AU5/SUM(SAM!AU$2:AU$75)</f>
        <v>1.8688191831902684E-3</v>
      </c>
      <c r="AV5" s="4">
        <f>SAM!AV5/SUM(SAM!AV$2:AV$75)</f>
        <v>4.5931955759707854E-3</v>
      </c>
      <c r="AW5" s="4">
        <f>SAM!AW5/SUM(SAM!AW$2:AW$75)</f>
        <v>1.0637163063511441E-2</v>
      </c>
      <c r="AX5" s="4">
        <f>SAM!AX5/SUM(SAM!AX$2:AX$75)</f>
        <v>2.1821042841957653E-5</v>
      </c>
      <c r="AY5" s="4">
        <f>SAM!AY5/SUM(SAM!AY$2:AY$75)</f>
        <v>9.5486149578203153E-6</v>
      </c>
      <c r="AZ5" s="4">
        <f>SAM!AZ5/SUM(SAM!AZ$2:AZ$75)</f>
        <v>4.6242876816991309E-8</v>
      </c>
      <c r="BA5" s="4">
        <f>SAM!BA5/SUM(SAM!BA$2:BA$75)</f>
        <v>2.9236550890476012E-7</v>
      </c>
      <c r="BB5" s="4">
        <f>SAM!BB5/SUM(SAM!BB$2:BB$75)</f>
        <v>1.4066106220211015E-6</v>
      </c>
      <c r="BC5" s="4">
        <f>SAM!BC5/SUM(SAM!BC$2:BC$75)</f>
        <v>5.3218551775692565E-3</v>
      </c>
      <c r="BD5" s="4">
        <f>SAM!BD5/SUM(SAM!BD$2:BD$75)</f>
        <v>6.1019773944696485E-3</v>
      </c>
      <c r="BE5" s="4">
        <f>SAM!BE5/SUM(SAM!BE$2:BE$75)</f>
        <v>2.6837008128019913E-3</v>
      </c>
      <c r="BF5" s="4">
        <f>SAM!BF5/SUM(SAM!BF$2:BF$75)</f>
        <v>4.1371394770573667E-5</v>
      </c>
      <c r="BG5" s="4">
        <f>SAM!BG5/SUM(SAM!BG$2:BG$75)</f>
        <v>0</v>
      </c>
      <c r="BH5" s="4">
        <f>SAM!BH5/SUM(SAM!BH$2:BH$75)</f>
        <v>0</v>
      </c>
      <c r="BI5" s="4">
        <f>SAM!BI5/SUM(SAM!BI$2:BI$75)</f>
        <v>0</v>
      </c>
      <c r="BJ5" s="4">
        <f>SAM!BJ5/SUM(SAM!BJ$2:BJ$75)</f>
        <v>0</v>
      </c>
      <c r="BK5" s="4">
        <f>SAM!BK5/SUM(SAM!BK$2:BK$75)</f>
        <v>0</v>
      </c>
      <c r="BL5" s="4">
        <f>SAM!BL5/SUM(SAM!BL$2:BL$75)</f>
        <v>2.2247183577771352E-2</v>
      </c>
      <c r="BM5" s="4">
        <f>SAM!BM5/SUM(SAM!BM$2:BM$75)</f>
        <v>4.2125597546205605E-6</v>
      </c>
      <c r="BN5" s="4">
        <f>SAM!BN5/SUM(SAM!BN$2:BN$75)</f>
        <v>0</v>
      </c>
      <c r="BO5" s="4">
        <f>SAM!BO5/SUM(SAM!BO$2:BO$75)</f>
        <v>0</v>
      </c>
      <c r="BP5" s="4">
        <f>SAM!BP5/SUM(SAM!BP$2:BP$75)</f>
        <v>0</v>
      </c>
      <c r="BQ5" s="4">
        <f>SAM!BQ5/SUM(SAM!BQ$2:BQ$75)</f>
        <v>0</v>
      </c>
      <c r="BR5" s="4">
        <f>SAM!BR5/SUM(SAM!BR$2:BR$75)</f>
        <v>0</v>
      </c>
      <c r="BS5" s="4">
        <f>SAM!BS5/SUM(SAM!BS$2:BS$75)</f>
        <v>0</v>
      </c>
      <c r="BT5" s="4">
        <f>SAM!BT5/SUM(SAM!BT$2:BT$75)</f>
        <v>0</v>
      </c>
      <c r="BU5" s="4">
        <f>SAM!BU5/SUM(SAM!BU$2:BU$75)</f>
        <v>0</v>
      </c>
      <c r="BV5" s="4">
        <f>SAM!BV5/SUM(SAM!BV$2:BV$75)</f>
        <v>0</v>
      </c>
      <c r="BW5" s="4">
        <f>SAM!BW5/SUM(SAM!BW$2:BW$75)</f>
        <v>1.937418696115713E-3</v>
      </c>
    </row>
    <row r="6" spans="1:75">
      <c r="A6" s="5" t="str">
        <f>SAM!A6</f>
        <v>osd</v>
      </c>
      <c r="B6" s="4">
        <f>SAM!B6/SUM(SAM!B$2:B$75)</f>
        <v>4.9944410799428684E-4</v>
      </c>
      <c r="C6" s="4">
        <f>SAM!C6/SUM(SAM!C$2:C$75)</f>
        <v>5.4094457122813306E-4</v>
      </c>
      <c r="D6" s="4">
        <f>SAM!D6/SUM(SAM!D$2:D$75)</f>
        <v>4.8974040174356063E-4</v>
      </c>
      <c r="E6" s="4">
        <f>SAM!E6/SUM(SAM!E$2:E$75)</f>
        <v>4.759364379424258E-4</v>
      </c>
      <c r="F6" s="4">
        <f>SAM!F6/SUM(SAM!F$2:F$75)</f>
        <v>1.6988035295581753E-3</v>
      </c>
      <c r="G6" s="4">
        <f>SAM!G6/SUM(SAM!G$2:G$75)</f>
        <v>5.8623014501747457E-4</v>
      </c>
      <c r="H6" s="4">
        <f>SAM!H6/SUM(SAM!H$2:H$75)</f>
        <v>3.5258990344782111E-4</v>
      </c>
      <c r="I6" s="4">
        <f>SAM!I6/SUM(SAM!I$2:I$75)</f>
        <v>5.1818239868779779E-4</v>
      </c>
      <c r="J6" s="4">
        <f>SAM!J6/SUM(SAM!J$2:J$75)</f>
        <v>5.282659426419288E-4</v>
      </c>
      <c r="K6" s="4">
        <f>SAM!K6/SUM(SAM!K$2:K$75)</f>
        <v>8.1861207500538268E-4</v>
      </c>
      <c r="L6" s="4">
        <f>SAM!L6/SUM(SAM!L$2:L$75)</f>
        <v>4.9930027160977248E-4</v>
      </c>
      <c r="M6" s="4">
        <f>SAM!M6/SUM(SAM!M$2:M$75)</f>
        <v>8.6690813205984017E-4</v>
      </c>
      <c r="N6" s="4">
        <f>SAM!N6/SUM(SAM!N$2:N$75)</f>
        <v>8.0620093697161203E-4</v>
      </c>
      <c r="O6" s="4">
        <f>SAM!O6/SUM(SAM!O$2:O$75)</f>
        <v>2.136792983209017E-3</v>
      </c>
      <c r="P6" s="4">
        <f>SAM!P6/SUM(SAM!P$2:P$75)</f>
        <v>1.9418820537248582E-6</v>
      </c>
      <c r="Q6" s="4">
        <f>SAM!Q6/SUM(SAM!Q$2:Q$75)</f>
        <v>1.7122381633823266E-9</v>
      </c>
      <c r="R6" s="4">
        <f>SAM!R6/SUM(SAM!R$2:R$75)</f>
        <v>9.1596077139481524E-6</v>
      </c>
      <c r="S6" s="4">
        <f>SAM!S6/SUM(SAM!S$2:S$75)</f>
        <v>3.5751651814368948E-6</v>
      </c>
      <c r="T6" s="4">
        <f>SAM!T6/SUM(SAM!T$2:T$75)</f>
        <v>7.6914680485405933E-4</v>
      </c>
      <c r="U6" s="4">
        <f>SAM!U6/SUM(SAM!U$2:U$75)</f>
        <v>3.7527161358017819E-4</v>
      </c>
      <c r="V6" s="4">
        <f>SAM!V6/SUM(SAM!V$2:V$75)</f>
        <v>0.24951509118462345</v>
      </c>
      <c r="W6" s="4">
        <f>SAM!W6/SUM(SAM!W$2:W$75)</f>
        <v>1.3422071833836364E-3</v>
      </c>
      <c r="X6" s="4">
        <f>SAM!X6/SUM(SAM!X$2:X$75)</f>
        <v>4.7469150328106842E-2</v>
      </c>
      <c r="Y6" s="4">
        <f>SAM!Y6/SUM(SAM!Y$2:Y$75)</f>
        <v>3.4872210698538374E-2</v>
      </c>
      <c r="Z6" s="4">
        <f>SAM!Z6/SUM(SAM!Z$2:Z$75)</f>
        <v>1.4555401532524432E-2</v>
      </c>
      <c r="AA6" s="4">
        <f>SAM!AA6/SUM(SAM!AA$2:AA$75)</f>
        <v>7.5109610549588725E-3</v>
      </c>
      <c r="AB6" s="4">
        <f>SAM!AB6/SUM(SAM!AB$2:AB$75)</f>
        <v>6.5047224022240103E-3</v>
      </c>
      <c r="AC6" s="4">
        <f>SAM!AC6/SUM(SAM!AC$2:AC$75)</f>
        <v>1.2664947340158283E-4</v>
      </c>
      <c r="AD6" s="4">
        <f>SAM!AD6/SUM(SAM!AD$2:AD$75)</f>
        <v>2.3981900183385745E-4</v>
      </c>
      <c r="AE6" s="4">
        <f>SAM!AE6/SUM(SAM!AE$2:AE$75)</f>
        <v>6.6095004600278903E-4</v>
      </c>
      <c r="AF6" s="4">
        <f>SAM!AF6/SUM(SAM!AF$2:AF$75)</f>
        <v>2.4565786936436304E-3</v>
      </c>
      <c r="AG6" s="4">
        <f>SAM!AG6/SUM(SAM!AG$2:AG$75)</f>
        <v>8.1104212571643351E-10</v>
      </c>
      <c r="AH6" s="4">
        <f>SAM!AH6/SUM(SAM!AH$2:AH$75)</f>
        <v>7.0385370402301431E-4</v>
      </c>
      <c r="AI6" s="4">
        <f>SAM!AI6/SUM(SAM!AI$2:AI$75)</f>
        <v>1.7810632040318293E-5</v>
      </c>
      <c r="AJ6" s="4">
        <f>SAM!AJ6/SUM(SAM!AJ$2:AJ$75)</f>
        <v>3.9510130526341875E-10</v>
      </c>
      <c r="AK6" s="4">
        <f>SAM!AK6/SUM(SAM!AK$2:AK$75)</f>
        <v>3.8725081993279702E-10</v>
      </c>
      <c r="AL6" s="4">
        <f>SAM!AL6/SUM(SAM!AL$2:AL$75)</f>
        <v>1.1272150402810898E-7</v>
      </c>
      <c r="AM6" s="4">
        <f>SAM!AM6/SUM(SAM!AM$2:AM$75)</f>
        <v>2.8290424706384197E-9</v>
      </c>
      <c r="AN6" s="4">
        <f>SAM!AN6/SUM(SAM!AN$2:AN$75)</f>
        <v>4.0236361871893414E-8</v>
      </c>
      <c r="AO6" s="4">
        <f>SAM!AO6/SUM(SAM!AO$2:AO$75)</f>
        <v>6.0632091995581976E-10</v>
      </c>
      <c r="AP6" s="4">
        <f>SAM!AP6/SUM(SAM!AP$2:AP$75)</f>
        <v>3.6332894285939225E-7</v>
      </c>
      <c r="AQ6" s="4">
        <f>SAM!AQ6/SUM(SAM!AQ$2:AQ$75)</f>
        <v>4.8894222718038336E-4</v>
      </c>
      <c r="AR6" s="4">
        <f>SAM!AR6/SUM(SAM!AR$2:AR$75)</f>
        <v>1.9174535659055353E-6</v>
      </c>
      <c r="AS6" s="4">
        <f>SAM!AS6/SUM(SAM!AS$2:AS$75)</f>
        <v>2.6046742987210075E-6</v>
      </c>
      <c r="AT6" s="4">
        <f>SAM!AT6/SUM(SAM!AT$2:AT$75)</f>
        <v>2.1366412719344325E-7</v>
      </c>
      <c r="AU6" s="4">
        <f>SAM!AU6/SUM(SAM!AU$2:AU$75)</f>
        <v>1.9760040051531195E-4</v>
      </c>
      <c r="AV6" s="4">
        <f>SAM!AV6/SUM(SAM!AV$2:AV$75)</f>
        <v>4.1183080880851188E-4</v>
      </c>
      <c r="AW6" s="4">
        <f>SAM!AW6/SUM(SAM!AW$2:AW$75)</f>
        <v>1.125006192058475E-3</v>
      </c>
      <c r="AX6" s="4">
        <f>SAM!AX6/SUM(SAM!AX$2:AX$75)</f>
        <v>6.6287519278266624E-6</v>
      </c>
      <c r="AY6" s="4">
        <f>SAM!AY6/SUM(SAM!AY$2:AY$75)</f>
        <v>3.0313862134881852E-7</v>
      </c>
      <c r="AZ6" s="4">
        <f>SAM!AZ6/SUM(SAM!AZ$2:AZ$75)</f>
        <v>2.2805076770145413E-8</v>
      </c>
      <c r="BA6" s="4">
        <f>SAM!BA6/SUM(SAM!BA$2:BA$75)</f>
        <v>4.0867625080395254E-8</v>
      </c>
      <c r="BB6" s="4">
        <f>SAM!BB6/SUM(SAM!BB$2:BB$75)</f>
        <v>3.9170568701800184E-8</v>
      </c>
      <c r="BC6" s="4">
        <f>SAM!BC6/SUM(SAM!BC$2:BC$75)</f>
        <v>5.6577480561651784E-4</v>
      </c>
      <c r="BD6" s="4">
        <f>SAM!BD6/SUM(SAM!BD$2:BD$75)</f>
        <v>6.2637332656650523E-4</v>
      </c>
      <c r="BE6" s="4">
        <f>SAM!BE6/SUM(SAM!BE$2:BE$75)</f>
        <v>2.802739919598433E-4</v>
      </c>
      <c r="BF6" s="4">
        <f>SAM!BF6/SUM(SAM!BF$2:BF$75)</f>
        <v>4.3783446573342805E-6</v>
      </c>
      <c r="BG6" s="4">
        <f>SAM!BG6/SUM(SAM!BG$2:BG$75)</f>
        <v>0</v>
      </c>
      <c r="BH6" s="4">
        <f>SAM!BH6/SUM(SAM!BH$2:BH$75)</f>
        <v>0</v>
      </c>
      <c r="BI6" s="4">
        <f>SAM!BI6/SUM(SAM!BI$2:BI$75)</f>
        <v>0</v>
      </c>
      <c r="BJ6" s="4">
        <f>SAM!BJ6/SUM(SAM!BJ$2:BJ$75)</f>
        <v>0</v>
      </c>
      <c r="BK6" s="4">
        <f>SAM!BK6/SUM(SAM!BK$2:BK$75)</f>
        <v>0</v>
      </c>
      <c r="BL6" s="4">
        <f>SAM!BL6/SUM(SAM!BL$2:BL$75)</f>
        <v>3.0529082123755818E-6</v>
      </c>
      <c r="BM6" s="4">
        <f>SAM!BM6/SUM(SAM!BM$2:BM$75)</f>
        <v>0</v>
      </c>
      <c r="BN6" s="4">
        <f>SAM!BN6/SUM(SAM!BN$2:BN$75)</f>
        <v>0</v>
      </c>
      <c r="BO6" s="4">
        <f>SAM!BO6/SUM(SAM!BO$2:BO$75)</f>
        <v>0</v>
      </c>
      <c r="BP6" s="4">
        <f>SAM!BP6/SUM(SAM!BP$2:BP$75)</f>
        <v>0</v>
      </c>
      <c r="BQ6" s="4">
        <f>SAM!BQ6/SUM(SAM!BQ$2:BQ$75)</f>
        <v>0</v>
      </c>
      <c r="BR6" s="4">
        <f>SAM!BR6/SUM(SAM!BR$2:BR$75)</f>
        <v>0</v>
      </c>
      <c r="BS6" s="4">
        <f>SAM!BS6/SUM(SAM!BS$2:BS$75)</f>
        <v>0</v>
      </c>
      <c r="BT6" s="4">
        <f>SAM!BT6/SUM(SAM!BT$2:BT$75)</f>
        <v>0</v>
      </c>
      <c r="BU6" s="4">
        <f>SAM!BU6/SUM(SAM!BU$2:BU$75)</f>
        <v>0</v>
      </c>
      <c r="BV6" s="4">
        <f>SAM!BV6/SUM(SAM!BV$2:BV$75)</f>
        <v>0</v>
      </c>
      <c r="BW6" s="4">
        <f>SAM!BW6/SUM(SAM!BW$2:BW$75)</f>
        <v>3.2559205324027719E-4</v>
      </c>
    </row>
    <row r="7" spans="1:75">
      <c r="A7" s="5" t="str">
        <f>SAM!A7</f>
        <v>c_b</v>
      </c>
      <c r="B7" s="4">
        <f>SAM!B7/SUM(SAM!B$2:B$75)</f>
        <v>2.9859838704918129E-8</v>
      </c>
      <c r="C7" s="4">
        <f>SAM!C7/SUM(SAM!C$2:C$75)</f>
        <v>2.4753112128880836E-7</v>
      </c>
      <c r="D7" s="4">
        <f>SAM!D7/SUM(SAM!D$2:D$75)</f>
        <v>5.0070680095830385E-8</v>
      </c>
      <c r="E7" s="4">
        <f>SAM!E7/SUM(SAM!E$2:E$75)</f>
        <v>6.9413287686497845E-6</v>
      </c>
      <c r="F7" s="4">
        <f>SAM!F7/SUM(SAM!F$2:F$75)</f>
        <v>1.6814326730448509E-8</v>
      </c>
      <c r="G7" s="4">
        <f>SAM!G7/SUM(SAM!G$2:G$75)</f>
        <v>1.8787736799573851E-4</v>
      </c>
      <c r="H7" s="4">
        <f>SAM!H7/SUM(SAM!H$2:H$75)</f>
        <v>1.3608006256707331E-7</v>
      </c>
      <c r="I7" s="4">
        <f>SAM!I7/SUM(SAM!I$2:I$75)</f>
        <v>6.5436167626701428E-8</v>
      </c>
      <c r="J7" s="4">
        <f>SAM!J7/SUM(SAM!J$2:J$75)</f>
        <v>7.031583496595872E-7</v>
      </c>
      <c r="K7" s="4">
        <f>SAM!K7/SUM(SAM!K$2:K$75)</f>
        <v>1.6518265845851713E-7</v>
      </c>
      <c r="L7" s="4">
        <f>SAM!L7/SUM(SAM!L$2:L$75)</f>
        <v>7.3111317868599079E-6</v>
      </c>
      <c r="M7" s="4">
        <f>SAM!M7/SUM(SAM!M$2:M$75)</f>
        <v>3.8086660370754948E-6</v>
      </c>
      <c r="N7" s="4">
        <f>SAM!N7/SUM(SAM!N$2:N$75)</f>
        <v>1.579570509415582E-6</v>
      </c>
      <c r="O7" s="4">
        <f>SAM!O7/SUM(SAM!O$2:O$75)</f>
        <v>1.4531156244036805E-6</v>
      </c>
      <c r="P7" s="4">
        <f>SAM!P7/SUM(SAM!P$2:P$75)</f>
        <v>1.4280991544518507E-9</v>
      </c>
      <c r="Q7" s="4">
        <f>SAM!Q7/SUM(SAM!Q$2:Q$75)</f>
        <v>1.583704690686232E-12</v>
      </c>
      <c r="R7" s="4">
        <f>SAM!R7/SUM(SAM!R$2:R$75)</f>
        <v>4.0416500274947207E-10</v>
      </c>
      <c r="S7" s="4">
        <f>SAM!S7/SUM(SAM!S$2:S$75)</f>
        <v>1.9825355386926948E-8</v>
      </c>
      <c r="T7" s="4">
        <f>SAM!T7/SUM(SAM!T$2:T$75)</f>
        <v>5.6103983595178274E-7</v>
      </c>
      <c r="U7" s="4">
        <f>SAM!U7/SUM(SAM!U$2:U$75)</f>
        <v>2.9440998234469618E-7</v>
      </c>
      <c r="V7" s="4">
        <f>SAM!V7/SUM(SAM!V$2:V$75)</f>
        <v>1.0538466451827445E-5</v>
      </c>
      <c r="W7" s="4">
        <f>SAM!W7/SUM(SAM!W$2:W$75)</f>
        <v>3.8031897097374194E-6</v>
      </c>
      <c r="X7" s="4">
        <f>SAM!X7/SUM(SAM!X$2:X$75)</f>
        <v>1.3358967557821335E-6</v>
      </c>
      <c r="Y7" s="4">
        <f>SAM!Y7/SUM(SAM!Y$2:Y$75)</f>
        <v>0.22822396448689078</v>
      </c>
      <c r="Z7" s="4">
        <f>SAM!Z7/SUM(SAM!Z$2:Z$75)</f>
        <v>4.1157931466358058E-6</v>
      </c>
      <c r="AA7" s="4">
        <f>SAM!AA7/SUM(SAM!AA$2:AA$75)</f>
        <v>1.0120848335327096E-6</v>
      </c>
      <c r="AB7" s="4">
        <f>SAM!AB7/SUM(SAM!AB$2:AB$75)</f>
        <v>2.8803565730457126E-6</v>
      </c>
      <c r="AC7" s="4">
        <f>SAM!AC7/SUM(SAM!AC$2:AC$75)</f>
        <v>1.458708315527617E-7</v>
      </c>
      <c r="AD7" s="4">
        <f>SAM!AD7/SUM(SAM!AD$2:AD$75)</f>
        <v>1.7789099047874393E-7</v>
      </c>
      <c r="AE7" s="4">
        <f>SAM!AE7/SUM(SAM!AE$2:AE$75)</f>
        <v>4.4713970741785301E-7</v>
      </c>
      <c r="AF7" s="4">
        <f>SAM!AF7/SUM(SAM!AF$2:AF$75)</f>
        <v>1.7128294136279744E-6</v>
      </c>
      <c r="AG7" s="4">
        <f>SAM!AG7/SUM(SAM!AG$2:AG$75)</f>
        <v>4.0449000901460545E-8</v>
      </c>
      <c r="AH7" s="4">
        <f>SAM!AH7/SUM(SAM!AH$2:AH$75)</f>
        <v>1.7557793785869343E-6</v>
      </c>
      <c r="AI7" s="4">
        <f>SAM!AI7/SUM(SAM!AI$2:AI$75)</f>
        <v>1.8259582638162347E-8</v>
      </c>
      <c r="AJ7" s="4">
        <f>SAM!AJ7/SUM(SAM!AJ$2:AJ$75)</f>
        <v>4.7301849517049247E-10</v>
      </c>
      <c r="AK7" s="4">
        <f>SAM!AK7/SUM(SAM!AK$2:AK$75)</f>
        <v>2.6807008409255232E-10</v>
      </c>
      <c r="AL7" s="4">
        <f>SAM!AL7/SUM(SAM!AL$2:AL$75)</f>
        <v>8.5020255055515983E-9</v>
      </c>
      <c r="AM7" s="4">
        <f>SAM!AM7/SUM(SAM!AM$2:AM$75)</f>
        <v>9.8169368131548332E-10</v>
      </c>
      <c r="AN7" s="4">
        <f>SAM!AN7/SUM(SAM!AN$2:AN$75)</f>
        <v>1.0082022423927009E-9</v>
      </c>
      <c r="AO7" s="4">
        <f>SAM!AO7/SUM(SAM!AO$2:AO$75)</f>
        <v>2.7794937506585982E-10</v>
      </c>
      <c r="AP7" s="4">
        <f>SAM!AP7/SUM(SAM!AP$2:AP$75)</f>
        <v>1.0721674594791695E-9</v>
      </c>
      <c r="AQ7" s="4">
        <f>SAM!AQ7/SUM(SAM!AQ$2:AQ$75)</f>
        <v>3.9152683515455701E-7</v>
      </c>
      <c r="AR7" s="4">
        <f>SAM!AR7/SUM(SAM!AR$2:AR$75)</f>
        <v>2.7684024340781458E-8</v>
      </c>
      <c r="AS7" s="4">
        <f>SAM!AS7/SUM(SAM!AS$2:AS$75)</f>
        <v>2.0440091340737949E-9</v>
      </c>
      <c r="AT7" s="4">
        <f>SAM!AT7/SUM(SAM!AT$2:AT$75)</f>
        <v>3.5329750882810182E-8</v>
      </c>
      <c r="AU7" s="4">
        <f>SAM!AU7/SUM(SAM!AU$2:AU$75)</f>
        <v>1.3275281377662099E-7</v>
      </c>
      <c r="AV7" s="4">
        <f>SAM!AV7/SUM(SAM!AV$2:AV$75)</f>
        <v>2.5368914333021277E-6</v>
      </c>
      <c r="AW7" s="4">
        <f>SAM!AW7/SUM(SAM!AW$2:AW$75)</f>
        <v>7.6048994340651865E-7</v>
      </c>
      <c r="AX7" s="4">
        <f>SAM!AX7/SUM(SAM!AX$2:AX$75)</f>
        <v>4.6903109973388202E-9</v>
      </c>
      <c r="AY7" s="4">
        <f>SAM!AY7/SUM(SAM!AY$2:AY$75)</f>
        <v>3.1406395834971685E-9</v>
      </c>
      <c r="AZ7" s="4">
        <f>SAM!AZ7/SUM(SAM!AZ$2:AZ$75)</f>
        <v>6.6486499809739997E-10</v>
      </c>
      <c r="BA7" s="4">
        <f>SAM!BA7/SUM(SAM!BA$2:BA$75)</f>
        <v>7.396219142900288E-8</v>
      </c>
      <c r="BB7" s="4">
        <f>SAM!BB7/SUM(SAM!BB$2:BB$75)</f>
        <v>5.8386148965032411E-8</v>
      </c>
      <c r="BC7" s="4">
        <f>SAM!BC7/SUM(SAM!BC$2:BC$75)</f>
        <v>6.7164390970551946E-7</v>
      </c>
      <c r="BD7" s="4">
        <f>SAM!BD7/SUM(SAM!BD$2:BD$75)</f>
        <v>4.7968130543166725E-7</v>
      </c>
      <c r="BE7" s="4">
        <f>SAM!BE7/SUM(SAM!BE$2:BE$75)</f>
        <v>2.8450538293483578E-7</v>
      </c>
      <c r="BF7" s="4">
        <f>SAM!BF7/SUM(SAM!BF$2:BF$75)</f>
        <v>2.9402539447855656E-9</v>
      </c>
      <c r="BG7" s="4">
        <f>SAM!BG7/SUM(SAM!BG$2:BG$75)</f>
        <v>0</v>
      </c>
      <c r="BH7" s="4">
        <f>SAM!BH7/SUM(SAM!BH$2:BH$75)</f>
        <v>0</v>
      </c>
      <c r="BI7" s="4">
        <f>SAM!BI7/SUM(SAM!BI$2:BI$75)</f>
        <v>0</v>
      </c>
      <c r="BJ7" s="4">
        <f>SAM!BJ7/SUM(SAM!BJ$2:BJ$75)</f>
        <v>0</v>
      </c>
      <c r="BK7" s="4">
        <f>SAM!BK7/SUM(SAM!BK$2:BK$75)</f>
        <v>0</v>
      </c>
      <c r="BL7" s="4">
        <f>SAM!BL7/SUM(SAM!BL$2:BL$75)</f>
        <v>2.1203934499814171E-7</v>
      </c>
      <c r="BM7" s="4">
        <f>SAM!BM7/SUM(SAM!BM$2:BM$75)</f>
        <v>0</v>
      </c>
      <c r="BN7" s="4">
        <f>SAM!BN7/SUM(SAM!BN$2:BN$75)</f>
        <v>0</v>
      </c>
      <c r="BO7" s="4">
        <f>SAM!BO7/SUM(SAM!BO$2:BO$75)</f>
        <v>0</v>
      </c>
      <c r="BP7" s="4">
        <f>SAM!BP7/SUM(SAM!BP$2:BP$75)</f>
        <v>0</v>
      </c>
      <c r="BQ7" s="4">
        <f>SAM!BQ7/SUM(SAM!BQ$2:BQ$75)</f>
        <v>0</v>
      </c>
      <c r="BR7" s="4">
        <f>SAM!BR7/SUM(SAM!BR$2:BR$75)</f>
        <v>0</v>
      </c>
      <c r="BS7" s="4">
        <f>SAM!BS7/SUM(SAM!BS$2:BS$75)</f>
        <v>0</v>
      </c>
      <c r="BT7" s="4">
        <f>SAM!BT7/SUM(SAM!BT$2:BT$75)</f>
        <v>0</v>
      </c>
      <c r="BU7" s="4">
        <f>SAM!BU7/SUM(SAM!BU$2:BU$75)</f>
        <v>0</v>
      </c>
      <c r="BV7" s="4">
        <f>SAM!BV7/SUM(SAM!BV$2:BV$75)</f>
        <v>0</v>
      </c>
      <c r="BW7" s="4">
        <f>SAM!BW7/SUM(SAM!BW$2:BW$75)</f>
        <v>0</v>
      </c>
    </row>
    <row r="8" spans="1:75">
      <c r="A8" s="5" t="str">
        <f>SAM!A8</f>
        <v>pfb</v>
      </c>
      <c r="B8" s="4">
        <f>SAM!B8/SUM(SAM!B$2:B$75)</f>
        <v>1.7633473956979426E-4</v>
      </c>
      <c r="C8" s="4">
        <f>SAM!C8/SUM(SAM!C$2:C$75)</f>
        <v>4.1427771039040809E-3</v>
      </c>
      <c r="D8" s="4">
        <f>SAM!D8/SUM(SAM!D$2:D$75)</f>
        <v>5.4472411079566692E-4</v>
      </c>
      <c r="E8" s="4">
        <f>SAM!E8/SUM(SAM!E$2:E$75)</f>
        <v>7.8433405168002108E-4</v>
      </c>
      <c r="F8" s="4">
        <f>SAM!F8/SUM(SAM!F$2:F$75)</f>
        <v>1.2243618193546877E-4</v>
      </c>
      <c r="G8" s="4">
        <f>SAM!G8/SUM(SAM!G$2:G$75)</f>
        <v>1.3974652655630111E-3</v>
      </c>
      <c r="H8" s="4">
        <f>SAM!H8/SUM(SAM!H$2:H$75)</f>
        <v>2.8393624321432397E-2</v>
      </c>
      <c r="I8" s="4">
        <f>SAM!I8/SUM(SAM!I$2:I$75)</f>
        <v>9.3448691306616098E-4</v>
      </c>
      <c r="J8" s="4">
        <f>SAM!J8/SUM(SAM!J$2:J$75)</f>
        <v>2.1400713879967093E-6</v>
      </c>
      <c r="K8" s="4">
        <f>SAM!K8/SUM(SAM!K$2:K$75)</f>
        <v>4.0468413189107545E-6</v>
      </c>
      <c r="L8" s="4">
        <f>SAM!L8/SUM(SAM!L$2:L$75)</f>
        <v>2.3426068506944047E-6</v>
      </c>
      <c r="M8" s="4">
        <f>SAM!M8/SUM(SAM!M$2:M$75)</f>
        <v>4.5407964132716711E-5</v>
      </c>
      <c r="N8" s="4">
        <f>SAM!N8/SUM(SAM!N$2:N$75)</f>
        <v>1.4437532304724865E-4</v>
      </c>
      <c r="O8" s="4">
        <f>SAM!O8/SUM(SAM!O$2:O$75)</f>
        <v>3.6661589121261953E-4</v>
      </c>
      <c r="P8" s="4">
        <f>SAM!P8/SUM(SAM!P$2:P$75)</f>
        <v>3.3119556792312632E-7</v>
      </c>
      <c r="Q8" s="4">
        <f>SAM!Q8/SUM(SAM!Q$2:Q$75)</f>
        <v>2.7980718367082745E-7</v>
      </c>
      <c r="R8" s="4">
        <f>SAM!R8/SUM(SAM!R$2:R$75)</f>
        <v>2.4095787247459517E-7</v>
      </c>
      <c r="S8" s="4">
        <f>SAM!S8/SUM(SAM!S$2:S$75)</f>
        <v>6.0569308581777599E-7</v>
      </c>
      <c r="T8" s="4">
        <f>SAM!T8/SUM(SAM!T$2:T$75)</f>
        <v>1.6248435863413987E-4</v>
      </c>
      <c r="U8" s="4">
        <f>SAM!U8/SUM(SAM!U$2:U$75)</f>
        <v>1.0172051380097852E-4</v>
      </c>
      <c r="V8" s="4">
        <f>SAM!V8/SUM(SAM!V$2:V$75)</f>
        <v>7.1037807320256368E-3</v>
      </c>
      <c r="W8" s="4">
        <f>SAM!W8/SUM(SAM!W$2:W$75)</f>
        <v>2.399564436944814E-4</v>
      </c>
      <c r="X8" s="4">
        <f>SAM!X8/SUM(SAM!X$2:X$75)</f>
        <v>8.0221847568275328E-3</v>
      </c>
      <c r="Y8" s="4">
        <f>SAM!Y8/SUM(SAM!Y$2:Y$75)</f>
        <v>5.935565292756074E-3</v>
      </c>
      <c r="Z8" s="4">
        <f>SAM!Z8/SUM(SAM!Z$2:Z$75)</f>
        <v>2.447538866492923E-3</v>
      </c>
      <c r="AA8" s="4">
        <f>SAM!AA8/SUM(SAM!AA$2:AA$75)</f>
        <v>1.2647721030099601E-3</v>
      </c>
      <c r="AB8" s="4">
        <f>SAM!AB8/SUM(SAM!AB$2:AB$75)</f>
        <v>3.3216472772954822E-2</v>
      </c>
      <c r="AC8" s="4">
        <f>SAM!AC8/SUM(SAM!AC$2:AC$75)</f>
        <v>8.5405711219930944E-5</v>
      </c>
      <c r="AD8" s="4">
        <f>SAM!AD8/SUM(SAM!AD$2:AD$75)</f>
        <v>5.8112822257995879E-5</v>
      </c>
      <c r="AE8" s="4">
        <f>SAM!AE8/SUM(SAM!AE$2:AE$75)</f>
        <v>1.1087847069962028E-4</v>
      </c>
      <c r="AF8" s="4">
        <f>SAM!AF8/SUM(SAM!AF$2:AF$75)</f>
        <v>4.1265302444359908E-4</v>
      </c>
      <c r="AG8" s="4">
        <f>SAM!AG8/SUM(SAM!AG$2:AG$75)</f>
        <v>1.5733175633476101E-8</v>
      </c>
      <c r="AH8" s="4">
        <f>SAM!AH8/SUM(SAM!AH$2:AH$75)</f>
        <v>1.4846866787068713E-4</v>
      </c>
      <c r="AI8" s="4">
        <f>SAM!AI8/SUM(SAM!AI$2:AI$75)</f>
        <v>3.0933757947078561E-6</v>
      </c>
      <c r="AJ8" s="4">
        <f>SAM!AJ8/SUM(SAM!AJ$2:AJ$75)</f>
        <v>1.8397252496320326E-9</v>
      </c>
      <c r="AK8" s="4">
        <f>SAM!AK8/SUM(SAM!AK$2:AK$75)</f>
        <v>1.6991749154667169E-9</v>
      </c>
      <c r="AL8" s="4">
        <f>SAM!AL8/SUM(SAM!AL$2:AL$75)</f>
        <v>1.4274023016397158E-7</v>
      </c>
      <c r="AM8" s="4">
        <f>SAM!AM8/SUM(SAM!AM$2:AM$75)</f>
        <v>1.1792688643232428E-8</v>
      </c>
      <c r="AN8" s="4">
        <f>SAM!AN8/SUM(SAM!AN$2:AN$75)</f>
        <v>1.9827854242984712E-8</v>
      </c>
      <c r="AO8" s="4">
        <f>SAM!AO8/SUM(SAM!AO$2:AO$75)</f>
        <v>2.9133501719945903E-9</v>
      </c>
      <c r="AP8" s="4">
        <f>SAM!AP8/SUM(SAM!AP$2:AP$75)</f>
        <v>4.5378367454351925E-7</v>
      </c>
      <c r="AQ8" s="4">
        <f>SAM!AQ8/SUM(SAM!AQ$2:AQ$75)</f>
        <v>9.432801303934419E-5</v>
      </c>
      <c r="AR8" s="4">
        <f>SAM!AR8/SUM(SAM!AR$2:AR$75)</f>
        <v>6.7830346361793168E-6</v>
      </c>
      <c r="AS8" s="4">
        <f>SAM!AS8/SUM(SAM!AS$2:AS$75)</f>
        <v>1.463599308393517E-6</v>
      </c>
      <c r="AT8" s="4">
        <f>SAM!AT8/SUM(SAM!AT$2:AT$75)</f>
        <v>1.573443428445701E-7</v>
      </c>
      <c r="AU8" s="4">
        <f>SAM!AU8/SUM(SAM!AU$2:AU$75)</f>
        <v>3.3199412946789975E-5</v>
      </c>
      <c r="AV8" s="4">
        <f>SAM!AV8/SUM(SAM!AV$2:AV$75)</f>
        <v>8.9105443815488112E-5</v>
      </c>
      <c r="AW8" s="4">
        <f>SAM!AW8/SUM(SAM!AW$2:AW$75)</f>
        <v>1.8763800446708009E-4</v>
      </c>
      <c r="AX8" s="4">
        <f>SAM!AX8/SUM(SAM!AX$2:AX$75)</f>
        <v>4.4523267064083508E-7</v>
      </c>
      <c r="AY8" s="4">
        <f>SAM!AY8/SUM(SAM!AY$2:AY$75)</f>
        <v>3.8669534852137398E-7</v>
      </c>
      <c r="AZ8" s="4">
        <f>SAM!AZ8/SUM(SAM!AZ$2:AZ$75)</f>
        <v>7.5036926688813183E-8</v>
      </c>
      <c r="BA8" s="4">
        <f>SAM!BA8/SUM(SAM!BA$2:BA$75)</f>
        <v>2.1296719163383368E-7</v>
      </c>
      <c r="BB8" s="4">
        <f>SAM!BB8/SUM(SAM!BB$2:BB$75)</f>
        <v>1.7135397365027248E-7</v>
      </c>
      <c r="BC8" s="4">
        <f>SAM!BC8/SUM(SAM!BC$2:BC$75)</f>
        <v>9.5323809417949585E-5</v>
      </c>
      <c r="BD8" s="4">
        <f>SAM!BD8/SUM(SAM!BD$2:BD$75)</f>
        <v>1.0843335979171512E-4</v>
      </c>
      <c r="BE8" s="4">
        <f>SAM!BE8/SUM(SAM!BE$2:BE$75)</f>
        <v>4.8143100340676912E-5</v>
      </c>
      <c r="BF8" s="4">
        <f>SAM!BF8/SUM(SAM!BF$2:BF$75)</f>
        <v>7.2957109934586224E-7</v>
      </c>
      <c r="BG8" s="4">
        <f>SAM!BG8/SUM(SAM!BG$2:BG$75)</f>
        <v>0</v>
      </c>
      <c r="BH8" s="4">
        <f>SAM!BH8/SUM(SAM!BH$2:BH$75)</f>
        <v>0</v>
      </c>
      <c r="BI8" s="4">
        <f>SAM!BI8/SUM(SAM!BI$2:BI$75)</f>
        <v>0</v>
      </c>
      <c r="BJ8" s="4">
        <f>SAM!BJ8/SUM(SAM!BJ$2:BJ$75)</f>
        <v>0</v>
      </c>
      <c r="BK8" s="4">
        <f>SAM!BK8/SUM(SAM!BK$2:BK$75)</f>
        <v>0</v>
      </c>
      <c r="BL8" s="4">
        <f>SAM!BL8/SUM(SAM!BL$2:BL$75)</f>
        <v>3.3398772940753443E-5</v>
      </c>
      <c r="BM8" s="4">
        <f>SAM!BM8/SUM(SAM!BM$2:BM$75)</f>
        <v>4.4817958774848884E-6</v>
      </c>
      <c r="BN8" s="4">
        <f>SAM!BN8/SUM(SAM!BN$2:BN$75)</f>
        <v>0</v>
      </c>
      <c r="BO8" s="4">
        <f>SAM!BO8/SUM(SAM!BO$2:BO$75)</f>
        <v>0</v>
      </c>
      <c r="BP8" s="4">
        <f>SAM!BP8/SUM(SAM!BP$2:BP$75)</f>
        <v>0</v>
      </c>
      <c r="BQ8" s="4">
        <f>SAM!BQ8/SUM(SAM!BQ$2:BQ$75)</f>
        <v>0</v>
      </c>
      <c r="BR8" s="4">
        <f>SAM!BR8/SUM(SAM!BR$2:BR$75)</f>
        <v>0</v>
      </c>
      <c r="BS8" s="4">
        <f>SAM!BS8/SUM(SAM!BS$2:BS$75)</f>
        <v>0</v>
      </c>
      <c r="BT8" s="4">
        <f>SAM!BT8/SUM(SAM!BT$2:BT$75)</f>
        <v>0</v>
      </c>
      <c r="BU8" s="4">
        <f>SAM!BU8/SUM(SAM!BU$2:BU$75)</f>
        <v>0</v>
      </c>
      <c r="BV8" s="4">
        <f>SAM!BV8/SUM(SAM!BV$2:BV$75)</f>
        <v>0</v>
      </c>
      <c r="BW8" s="4">
        <f>SAM!BW8/SUM(SAM!BW$2:BW$75)</f>
        <v>5.3514026428818716E-6</v>
      </c>
    </row>
    <row r="9" spans="1:75">
      <c r="A9" s="5" t="str">
        <f>SAM!A9</f>
        <v>ocr</v>
      </c>
      <c r="B9" s="4">
        <f>SAM!B9/SUM(SAM!B$2:B$75)</f>
        <v>2.709576423588084E-4</v>
      </c>
      <c r="C9" s="4">
        <f>SAM!C9/SUM(SAM!C$2:C$75)</f>
        <v>8.6544944158549917E-5</v>
      </c>
      <c r="D9" s="4">
        <f>SAM!D9/SUM(SAM!D$2:D$75)</f>
        <v>7.2082496887101985E-5</v>
      </c>
      <c r="E9" s="4">
        <f>SAM!E9/SUM(SAM!E$2:E$75)</f>
        <v>1.6773822958533437E-4</v>
      </c>
      <c r="F9" s="4">
        <f>SAM!F9/SUM(SAM!F$2:F$75)</f>
        <v>2.3550198342192557E-5</v>
      </c>
      <c r="G9" s="4">
        <f>SAM!G9/SUM(SAM!G$2:G$75)</f>
        <v>5.2186590274059081E-5</v>
      </c>
      <c r="H9" s="4">
        <f>SAM!H9/SUM(SAM!H$2:H$75)</f>
        <v>2.9776439174237579E-5</v>
      </c>
      <c r="I9" s="4">
        <f>SAM!I9/SUM(SAM!I$2:I$75)</f>
        <v>1.0173395284280567E-3</v>
      </c>
      <c r="J9" s="4">
        <f>SAM!J9/SUM(SAM!J$2:J$75)</f>
        <v>1.0199009302624745E-4</v>
      </c>
      <c r="K9" s="4">
        <f>SAM!K9/SUM(SAM!K$2:K$75)</f>
        <v>5.8711526864026772E-5</v>
      </c>
      <c r="L9" s="4">
        <f>SAM!L9/SUM(SAM!L$2:L$75)</f>
        <v>6.7232733074755154E-4</v>
      </c>
      <c r="M9" s="4">
        <f>SAM!M9/SUM(SAM!M$2:M$75)</f>
        <v>6.2739387312750269E-5</v>
      </c>
      <c r="N9" s="4">
        <f>SAM!N9/SUM(SAM!N$2:N$75)</f>
        <v>3.1965143863462911E-4</v>
      </c>
      <c r="O9" s="4">
        <f>SAM!O9/SUM(SAM!O$2:O$75)</f>
        <v>8.4234824065780112E-4</v>
      </c>
      <c r="P9" s="4">
        <f>SAM!P9/SUM(SAM!P$2:P$75)</f>
        <v>7.7498401068751029E-7</v>
      </c>
      <c r="Q9" s="4">
        <f>SAM!Q9/SUM(SAM!Q$2:Q$75)</f>
        <v>1.4017693293020738E-8</v>
      </c>
      <c r="R9" s="4">
        <f>SAM!R9/SUM(SAM!R$2:R$75)</f>
        <v>1.1392651117106404E-8</v>
      </c>
      <c r="S9" s="4">
        <f>SAM!S9/SUM(SAM!S$2:S$75)</f>
        <v>1.4340206216157153E-6</v>
      </c>
      <c r="T9" s="4">
        <f>SAM!T9/SUM(SAM!T$2:T$75)</f>
        <v>2.9981482340370587E-4</v>
      </c>
      <c r="U9" s="4">
        <f>SAM!U9/SUM(SAM!U$2:U$75)</f>
        <v>1.4666766701975856E-4</v>
      </c>
      <c r="V9" s="4">
        <f>SAM!V9/SUM(SAM!V$2:V$75)</f>
        <v>6.415708206719997E-3</v>
      </c>
      <c r="W9" s="4">
        <f>SAM!W9/SUM(SAM!W$2:W$75)</f>
        <v>5.2772973517506959E-4</v>
      </c>
      <c r="X9" s="4">
        <f>SAM!X9/SUM(SAM!X$2:X$75)</f>
        <v>3.3000047641612261E-3</v>
      </c>
      <c r="Y9" s="4">
        <f>SAM!Y9/SUM(SAM!Y$2:Y$75)</f>
        <v>7.7898483068636077E-3</v>
      </c>
      <c r="Z9" s="4">
        <f>SAM!Z9/SUM(SAM!Z$2:Z$75)</f>
        <v>1.2132827025256004E-3</v>
      </c>
      <c r="AA9" s="4">
        <f>SAM!AA9/SUM(SAM!AA$2:AA$75)</f>
        <v>2.1352613565546693E-3</v>
      </c>
      <c r="AB9" s="4">
        <f>SAM!AB9/SUM(SAM!AB$2:AB$75)</f>
        <v>1.8549113035168153E-3</v>
      </c>
      <c r="AC9" s="4">
        <f>SAM!AC9/SUM(SAM!AC$2:AC$75)</f>
        <v>5.7880754851186516E-5</v>
      </c>
      <c r="AD9" s="4">
        <f>SAM!AD9/SUM(SAM!AD$2:AD$75)</f>
        <v>9.9201982985765635E-5</v>
      </c>
      <c r="AE9" s="4">
        <f>SAM!AE9/SUM(SAM!AE$2:AE$75)</f>
        <v>2.6138388774957997E-4</v>
      </c>
      <c r="AF9" s="4">
        <f>SAM!AF9/SUM(SAM!AF$2:AF$75)</f>
        <v>9.7964514933907682E-4</v>
      </c>
      <c r="AG9" s="4">
        <f>SAM!AG9/SUM(SAM!AG$2:AG$75)</f>
        <v>2.5976889338049489E-7</v>
      </c>
      <c r="AH9" s="4">
        <f>SAM!AH9/SUM(SAM!AH$2:AH$75)</f>
        <v>2.8696084945147954E-4</v>
      </c>
      <c r="AI9" s="4">
        <f>SAM!AI9/SUM(SAM!AI$2:AI$75)</f>
        <v>7.3705588094082828E-6</v>
      </c>
      <c r="AJ9" s="4">
        <f>SAM!AJ9/SUM(SAM!AJ$2:AJ$75)</f>
        <v>5.9167679926477519E-7</v>
      </c>
      <c r="AK9" s="4">
        <f>SAM!AK9/SUM(SAM!AK$2:AK$75)</f>
        <v>6.2281437461065934E-7</v>
      </c>
      <c r="AL9" s="4">
        <f>SAM!AL9/SUM(SAM!AL$2:AL$75)</f>
        <v>1.3226978328152819E-6</v>
      </c>
      <c r="AM9" s="4">
        <f>SAM!AM9/SUM(SAM!AM$2:AM$75)</f>
        <v>1.1210949059299582E-7</v>
      </c>
      <c r="AN9" s="4">
        <f>SAM!AN9/SUM(SAM!AN$2:AN$75)</f>
        <v>1.7203688250289817E-7</v>
      </c>
      <c r="AO9" s="4">
        <f>SAM!AO9/SUM(SAM!AO$2:AO$75)</f>
        <v>6.8196546302841747E-8</v>
      </c>
      <c r="AP9" s="4">
        <f>SAM!AP9/SUM(SAM!AP$2:AP$75)</f>
        <v>2.3380092674106723E-7</v>
      </c>
      <c r="AQ9" s="4">
        <f>SAM!AQ9/SUM(SAM!AQ$2:AQ$75)</f>
        <v>2.0200203076975779E-4</v>
      </c>
      <c r="AR9" s="4">
        <f>SAM!AR9/SUM(SAM!AR$2:AR$75)</f>
        <v>1.1085060489006876E-6</v>
      </c>
      <c r="AS9" s="4">
        <f>SAM!AS9/SUM(SAM!AS$2:AS$75)</f>
        <v>1.0414572267650947E-6</v>
      </c>
      <c r="AT9" s="4">
        <f>SAM!AT9/SUM(SAM!AT$2:AT$75)</f>
        <v>7.3488295418983167E-6</v>
      </c>
      <c r="AU9" s="4">
        <f>SAM!AU9/SUM(SAM!AU$2:AU$75)</f>
        <v>7.9934449579572664E-5</v>
      </c>
      <c r="AV9" s="4">
        <f>SAM!AV9/SUM(SAM!AV$2:AV$75)</f>
        <v>3.4709044826554956E-4</v>
      </c>
      <c r="AW9" s="4">
        <f>SAM!AW9/SUM(SAM!AW$2:AW$75)</f>
        <v>4.4548443484447955E-4</v>
      </c>
      <c r="AX9" s="4">
        <f>SAM!AX9/SUM(SAM!AX$2:AX$75)</f>
        <v>4.2501448515814073E-5</v>
      </c>
      <c r="AY9" s="4">
        <f>SAM!AY9/SUM(SAM!AY$2:AY$75)</f>
        <v>4.5469760631756617E-5</v>
      </c>
      <c r="AZ9" s="4">
        <f>SAM!AZ9/SUM(SAM!AZ$2:AZ$75)</f>
        <v>4.5805086690088277E-8</v>
      </c>
      <c r="BA9" s="4">
        <f>SAM!BA9/SUM(SAM!BA$2:BA$75)</f>
        <v>4.6263642265810612E-7</v>
      </c>
      <c r="BB9" s="4">
        <f>SAM!BB9/SUM(SAM!BB$2:BB$75)</f>
        <v>4.0596920654063964E-7</v>
      </c>
      <c r="BC9" s="4">
        <f>SAM!BC9/SUM(SAM!BC$2:BC$75)</f>
        <v>2.7521856474194069E-4</v>
      </c>
      <c r="BD9" s="4">
        <f>SAM!BD9/SUM(SAM!BD$2:BD$75)</f>
        <v>2.565373436400636E-4</v>
      </c>
      <c r="BE9" s="4">
        <f>SAM!BE9/SUM(SAM!BE$2:BE$75)</f>
        <v>1.2059354988695928E-4</v>
      </c>
      <c r="BF9" s="4">
        <f>SAM!BF9/SUM(SAM!BF$2:BF$75)</f>
        <v>1.7721207422721278E-6</v>
      </c>
      <c r="BG9" s="4">
        <f>SAM!BG9/SUM(SAM!BG$2:BG$75)</f>
        <v>0</v>
      </c>
      <c r="BH9" s="4">
        <f>SAM!BH9/SUM(SAM!BH$2:BH$75)</f>
        <v>0</v>
      </c>
      <c r="BI9" s="4">
        <f>SAM!BI9/SUM(SAM!BI$2:BI$75)</f>
        <v>0</v>
      </c>
      <c r="BJ9" s="4">
        <f>SAM!BJ9/SUM(SAM!BJ$2:BJ$75)</f>
        <v>0</v>
      </c>
      <c r="BK9" s="4">
        <f>SAM!BK9/SUM(SAM!BK$2:BK$75)</f>
        <v>0</v>
      </c>
      <c r="BL9" s="4">
        <f>SAM!BL9/SUM(SAM!BL$2:BL$75)</f>
        <v>3.7633939695481628E-5</v>
      </c>
      <c r="BM9" s="4">
        <f>SAM!BM9/SUM(SAM!BM$2:BM$75)</f>
        <v>0</v>
      </c>
      <c r="BN9" s="4">
        <f>SAM!BN9/SUM(SAM!BN$2:BN$75)</f>
        <v>1.2706917028509921E-6</v>
      </c>
      <c r="BO9" s="4">
        <f>SAM!BO9/SUM(SAM!BO$2:BO$75)</f>
        <v>0</v>
      </c>
      <c r="BP9" s="4">
        <f>SAM!BP9/SUM(SAM!BP$2:BP$75)</f>
        <v>0</v>
      </c>
      <c r="BQ9" s="4">
        <f>SAM!BQ9/SUM(SAM!BQ$2:BQ$75)</f>
        <v>0</v>
      </c>
      <c r="BR9" s="4">
        <f>SAM!BR9/SUM(SAM!BR$2:BR$75)</f>
        <v>0</v>
      </c>
      <c r="BS9" s="4">
        <f>SAM!BS9/SUM(SAM!BS$2:BS$75)</f>
        <v>0</v>
      </c>
      <c r="BT9" s="4">
        <f>SAM!BT9/SUM(SAM!BT$2:BT$75)</f>
        <v>0</v>
      </c>
      <c r="BU9" s="4">
        <f>SAM!BU9/SUM(SAM!BU$2:BU$75)</f>
        <v>0</v>
      </c>
      <c r="BV9" s="4">
        <f>SAM!BV9/SUM(SAM!BV$2:BV$75)</f>
        <v>0</v>
      </c>
      <c r="BW9" s="4">
        <f>SAM!BW9/SUM(SAM!BW$2:BW$75)</f>
        <v>7.9701380679952395E-4</v>
      </c>
    </row>
    <row r="10" spans="1:75">
      <c r="A10" s="5" t="str">
        <f>SAM!A10</f>
        <v>ctl</v>
      </c>
      <c r="B10" s="4">
        <f>SAM!B10/SUM(SAM!B$2:B$75)</f>
        <v>3.1244921414693467E-5</v>
      </c>
      <c r="C10" s="4">
        <f>SAM!C10/SUM(SAM!C$2:C$75)</f>
        <v>1.8860896077499994E-5</v>
      </c>
      <c r="D10" s="4">
        <f>SAM!D10/SUM(SAM!D$2:D$75)</f>
        <v>1.0299115676998437E-5</v>
      </c>
      <c r="E10" s="4">
        <f>SAM!E10/SUM(SAM!E$2:E$75)</f>
        <v>9.2325255956881684E-6</v>
      </c>
      <c r="F10" s="4">
        <f>SAM!F10/SUM(SAM!F$2:F$75)</f>
        <v>7.4252108159756909E-6</v>
      </c>
      <c r="G10" s="4">
        <f>SAM!G10/SUM(SAM!G$2:G$75)</f>
        <v>1.6984886993097639E-5</v>
      </c>
      <c r="H10" s="4">
        <f>SAM!H10/SUM(SAM!H$2:H$75)</f>
        <v>9.6005197213577669E-6</v>
      </c>
      <c r="I10" s="4">
        <f>SAM!I10/SUM(SAM!I$2:I$75)</f>
        <v>1.1385095898653241E-5</v>
      </c>
      <c r="J10" s="4">
        <f>SAM!J10/SUM(SAM!J$2:J$75)</f>
        <v>7.7329297547568301E-2</v>
      </c>
      <c r="K10" s="4">
        <f>SAM!K10/SUM(SAM!K$2:K$75)</f>
        <v>1.8380051678766098E-5</v>
      </c>
      <c r="L10" s="4">
        <f>SAM!L10/SUM(SAM!L$2:L$75)</f>
        <v>1.6726210564655686E-5</v>
      </c>
      <c r="M10" s="4">
        <f>SAM!M10/SUM(SAM!M$2:M$75)</f>
        <v>2.7142603819343618E-5</v>
      </c>
      <c r="N10" s="4">
        <f>SAM!N10/SUM(SAM!N$2:N$75)</f>
        <v>2.106195934236899E-4</v>
      </c>
      <c r="O10" s="4">
        <f>SAM!O10/SUM(SAM!O$2:O$75)</f>
        <v>2.2680848166665521E-4</v>
      </c>
      <c r="P10" s="4">
        <f>SAM!P10/SUM(SAM!P$2:P$75)</f>
        <v>1.4291067179005518E-8</v>
      </c>
      <c r="Q10" s="4">
        <f>SAM!Q10/SUM(SAM!Q$2:Q$75)</f>
        <v>1.9772236322279468E-10</v>
      </c>
      <c r="R10" s="4">
        <f>SAM!R10/SUM(SAM!R$2:R$75)</f>
        <v>3.8303137482104983E-9</v>
      </c>
      <c r="S10" s="4">
        <f>SAM!S10/SUM(SAM!S$2:S$75)</f>
        <v>2.787938194713468E-6</v>
      </c>
      <c r="T10" s="4">
        <f>SAM!T10/SUM(SAM!T$2:T$75)</f>
        <v>0.14773852692861647</v>
      </c>
      <c r="U10" s="4">
        <f>SAM!U10/SUM(SAM!U$2:U$75)</f>
        <v>1.907987275100718E-4</v>
      </c>
      <c r="V10" s="4">
        <f>SAM!V10/SUM(SAM!V$2:V$75)</f>
        <v>3.8903655310841235E-3</v>
      </c>
      <c r="W10" s="4">
        <f>SAM!W10/SUM(SAM!W$2:W$75)</f>
        <v>2.8755809532909599E-2</v>
      </c>
      <c r="X10" s="4">
        <f>SAM!X10/SUM(SAM!X$2:X$75)</f>
        <v>2.2101580012645852E-6</v>
      </c>
      <c r="Y10" s="4">
        <f>SAM!Y10/SUM(SAM!Y$2:Y$75)</f>
        <v>1.5062119839689271E-3</v>
      </c>
      <c r="Z10" s="4">
        <f>SAM!Z10/SUM(SAM!Z$2:Z$75)</f>
        <v>8.0453520997308143E-3</v>
      </c>
      <c r="AA10" s="4">
        <f>SAM!AA10/SUM(SAM!AA$2:AA$75)</f>
        <v>1.7868356061093639E-3</v>
      </c>
      <c r="AB10" s="4">
        <f>SAM!AB10/SUM(SAM!AB$2:AB$75)</f>
        <v>2.0531680789514666E-3</v>
      </c>
      <c r="AC10" s="4">
        <f>SAM!AC10/SUM(SAM!AC$2:AC$75)</f>
        <v>1.1004168610824673E-4</v>
      </c>
      <c r="AD10" s="4">
        <f>SAM!AD10/SUM(SAM!AD$2:AD$75)</f>
        <v>2.4123265878068671E-2</v>
      </c>
      <c r="AE10" s="4">
        <f>SAM!AE10/SUM(SAM!AE$2:AE$75)</f>
        <v>3.7748869685207512E-8</v>
      </c>
      <c r="AF10" s="4">
        <f>SAM!AF10/SUM(SAM!AF$2:AF$75)</f>
        <v>8.9178028233641684E-6</v>
      </c>
      <c r="AG10" s="4">
        <f>SAM!AG10/SUM(SAM!AG$2:AG$75)</f>
        <v>8.9454390229421111E-8</v>
      </c>
      <c r="AH10" s="4">
        <f>SAM!AH10/SUM(SAM!AH$2:AH$75)</f>
        <v>2.0269877172546177E-3</v>
      </c>
      <c r="AI10" s="4">
        <f>SAM!AI10/SUM(SAM!AI$2:AI$75)</f>
        <v>1.9411086316940369E-5</v>
      </c>
      <c r="AJ10" s="4">
        <f>SAM!AJ10/SUM(SAM!AJ$2:AJ$75)</f>
        <v>8.5942210270822901E-6</v>
      </c>
      <c r="AK10" s="4">
        <f>SAM!AK10/SUM(SAM!AK$2:AK$75)</f>
        <v>4.2476062767815854E-6</v>
      </c>
      <c r="AL10" s="4">
        <f>SAM!AL10/SUM(SAM!AL$2:AL$75)</f>
        <v>8.2735455254883836E-9</v>
      </c>
      <c r="AM10" s="4">
        <f>SAM!AM10/SUM(SAM!AM$2:AM$75)</f>
        <v>2.2244583377115479E-6</v>
      </c>
      <c r="AN10" s="4">
        <f>SAM!AN10/SUM(SAM!AN$2:AN$75)</f>
        <v>2.999536389430034E-6</v>
      </c>
      <c r="AO10" s="4">
        <f>SAM!AO10/SUM(SAM!AO$2:AO$75)</f>
        <v>1.6914717838359102E-10</v>
      </c>
      <c r="AP10" s="4">
        <f>SAM!AP10/SUM(SAM!AP$2:AP$75)</f>
        <v>2.4718250235864153E-6</v>
      </c>
      <c r="AQ10" s="4">
        <f>SAM!AQ10/SUM(SAM!AQ$2:AQ$75)</f>
        <v>1.1135018964164479E-2</v>
      </c>
      <c r="AR10" s="4">
        <f>SAM!AR10/SUM(SAM!AR$2:AR$75)</f>
        <v>1.1469157871749934E-9</v>
      </c>
      <c r="AS10" s="4">
        <f>SAM!AS10/SUM(SAM!AS$2:AS$75)</f>
        <v>2.122414054042251E-6</v>
      </c>
      <c r="AT10" s="4">
        <f>SAM!AT10/SUM(SAM!AT$2:AT$75)</f>
        <v>4.2134171912981295E-9</v>
      </c>
      <c r="AU10" s="4">
        <f>SAM!AU10/SUM(SAM!AU$2:AU$75)</f>
        <v>2.7232141769504131E-8</v>
      </c>
      <c r="AV10" s="4">
        <f>SAM!AV10/SUM(SAM!AV$2:AV$75)</f>
        <v>3.864167934274001E-3</v>
      </c>
      <c r="AW10" s="4">
        <f>SAM!AW10/SUM(SAM!AW$2:AW$75)</f>
        <v>8.8514607528606935E-7</v>
      </c>
      <c r="AX10" s="4">
        <f>SAM!AX10/SUM(SAM!AX$2:AX$75)</f>
        <v>9.5461510604929546E-6</v>
      </c>
      <c r="AY10" s="4">
        <f>SAM!AY10/SUM(SAM!AY$2:AY$75)</f>
        <v>4.4595943563492273E-6</v>
      </c>
      <c r="AZ10" s="4">
        <f>SAM!AZ10/SUM(SAM!AZ$2:AZ$75)</f>
        <v>2.7935368873595596E-10</v>
      </c>
      <c r="BA10" s="4">
        <f>SAM!BA10/SUM(SAM!BA$2:BA$75)</f>
        <v>8.9828914025081293E-9</v>
      </c>
      <c r="BB10" s="4">
        <f>SAM!BB10/SUM(SAM!BB$2:BB$75)</f>
        <v>3.3444462021877186E-9</v>
      </c>
      <c r="BC10" s="4">
        <f>SAM!BC10/SUM(SAM!BC$2:BC$75)</f>
        <v>6.7896260096271337E-4</v>
      </c>
      <c r="BD10" s="4">
        <f>SAM!BD10/SUM(SAM!BD$2:BD$75)</f>
        <v>1.4902159443655748E-4</v>
      </c>
      <c r="BE10" s="4">
        <f>SAM!BE10/SUM(SAM!BE$2:BE$75)</f>
        <v>1.7984091796553614E-4</v>
      </c>
      <c r="BF10" s="4">
        <f>SAM!BF10/SUM(SAM!BF$2:BF$75)</f>
        <v>6.1809924992468203E-7</v>
      </c>
      <c r="BG10" s="4">
        <f>SAM!BG10/SUM(SAM!BG$2:BG$75)</f>
        <v>0</v>
      </c>
      <c r="BH10" s="4">
        <f>SAM!BH10/SUM(SAM!BH$2:BH$75)</f>
        <v>0</v>
      </c>
      <c r="BI10" s="4">
        <f>SAM!BI10/SUM(SAM!BI$2:BI$75)</f>
        <v>0</v>
      </c>
      <c r="BJ10" s="4">
        <f>SAM!BJ10/SUM(SAM!BJ$2:BJ$75)</f>
        <v>0</v>
      </c>
      <c r="BK10" s="4">
        <f>SAM!BK10/SUM(SAM!BK$2:BK$75)</f>
        <v>0</v>
      </c>
      <c r="BL10" s="4">
        <f>SAM!BL10/SUM(SAM!BL$2:BL$75)</f>
        <v>9.9341790880095622E-5</v>
      </c>
      <c r="BM10" s="4">
        <f>SAM!BM10/SUM(SAM!BM$2:BM$75)</f>
        <v>0</v>
      </c>
      <c r="BN10" s="4">
        <f>SAM!BN10/SUM(SAM!BN$2:BN$75)</f>
        <v>2.9779233428858397E-5</v>
      </c>
      <c r="BO10" s="4">
        <f>SAM!BO10/SUM(SAM!BO$2:BO$75)</f>
        <v>0</v>
      </c>
      <c r="BP10" s="4">
        <f>SAM!BP10/SUM(SAM!BP$2:BP$75)</f>
        <v>0</v>
      </c>
      <c r="BQ10" s="4">
        <f>SAM!BQ10/SUM(SAM!BQ$2:BQ$75)</f>
        <v>0</v>
      </c>
      <c r="BR10" s="4">
        <f>SAM!BR10/SUM(SAM!BR$2:BR$75)</f>
        <v>0</v>
      </c>
      <c r="BS10" s="4">
        <f>SAM!BS10/SUM(SAM!BS$2:BS$75)</f>
        <v>0</v>
      </c>
      <c r="BT10" s="4">
        <f>SAM!BT10/SUM(SAM!BT$2:BT$75)</f>
        <v>0</v>
      </c>
      <c r="BU10" s="4">
        <f>SAM!BU10/SUM(SAM!BU$2:BU$75)</f>
        <v>0</v>
      </c>
      <c r="BV10" s="4">
        <f>SAM!BV10/SUM(SAM!BV$2:BV$75)</f>
        <v>0</v>
      </c>
      <c r="BW10" s="4">
        <f>SAM!BW10/SUM(SAM!BW$2:BW$75)</f>
        <v>5.2540656050293072E-6</v>
      </c>
    </row>
    <row r="11" spans="1:75">
      <c r="A11" s="5" t="str">
        <f>SAM!A11</f>
        <v>oap</v>
      </c>
      <c r="B11" s="4">
        <f>SAM!B11/SUM(SAM!B$2:B$75)</f>
        <v>1.6973327190455798E-3</v>
      </c>
      <c r="C11" s="4">
        <f>SAM!C11/SUM(SAM!C$2:C$75)</f>
        <v>2.5561008916576951E-3</v>
      </c>
      <c r="D11" s="4">
        <f>SAM!D11/SUM(SAM!D$2:D$75)</f>
        <v>1.6387047041419151E-3</v>
      </c>
      <c r="E11" s="4">
        <f>SAM!E11/SUM(SAM!E$2:E$75)</f>
        <v>1.5309750940214588E-3</v>
      </c>
      <c r="F11" s="4">
        <f>SAM!F11/SUM(SAM!F$2:F$75)</f>
        <v>1.1048800759419935E-3</v>
      </c>
      <c r="G11" s="4">
        <f>SAM!G11/SUM(SAM!G$2:G$75)</f>
        <v>2.2369052060069016E-3</v>
      </c>
      <c r="H11" s="4">
        <f>SAM!H11/SUM(SAM!H$2:H$75)</f>
        <v>1.3285393338496522E-3</v>
      </c>
      <c r="I11" s="4">
        <f>SAM!I11/SUM(SAM!I$2:I$75)</f>
        <v>7.9896412793064458E-4</v>
      </c>
      <c r="J11" s="4">
        <f>SAM!J11/SUM(SAM!J$2:J$75)</f>
        <v>8.8329832592786938E-5</v>
      </c>
      <c r="K11" s="4">
        <f>SAM!K11/SUM(SAM!K$2:K$75)</f>
        <v>9.0265417094817516E-2</v>
      </c>
      <c r="L11" s="4">
        <f>SAM!L11/SUM(SAM!L$2:L$75)</f>
        <v>7.2830898311224796E-5</v>
      </c>
      <c r="M11" s="4">
        <f>SAM!M11/SUM(SAM!M$2:M$75)</f>
        <v>1.0020404014820627E-4</v>
      </c>
      <c r="N11" s="4">
        <f>SAM!N11/SUM(SAM!N$2:N$75)</f>
        <v>7.2320607849325497E-4</v>
      </c>
      <c r="O11" s="4">
        <f>SAM!O11/SUM(SAM!O$2:O$75)</f>
        <v>7.629598133361299E-4</v>
      </c>
      <c r="P11" s="4">
        <f>SAM!P11/SUM(SAM!P$2:P$75)</f>
        <v>1.0021614066583629E-8</v>
      </c>
      <c r="Q11" s="4">
        <f>SAM!Q11/SUM(SAM!Q$2:Q$75)</f>
        <v>2.2560190059763511E-10</v>
      </c>
      <c r="R11" s="4">
        <f>SAM!R11/SUM(SAM!R$2:R$75)</f>
        <v>8.1693351793371006E-9</v>
      </c>
      <c r="S11" s="4">
        <f>SAM!S11/SUM(SAM!S$2:S$75)</f>
        <v>9.5306769051642114E-6</v>
      </c>
      <c r="T11" s="4">
        <f>SAM!T11/SUM(SAM!T$2:T$75)</f>
        <v>1.0456302857066453E-2</v>
      </c>
      <c r="U11" s="4">
        <f>SAM!U11/SUM(SAM!U$2:U$75)</f>
        <v>0.66520398770149669</v>
      </c>
      <c r="V11" s="4">
        <f>SAM!V11/SUM(SAM!V$2:V$75)</f>
        <v>1.333411437908894E-2</v>
      </c>
      <c r="W11" s="4">
        <f>SAM!W11/SUM(SAM!W$2:W$75)</f>
        <v>0.10105169163572728</v>
      </c>
      <c r="X11" s="4">
        <f>SAM!X11/SUM(SAM!X$2:X$75)</f>
        <v>6.7705687017063601E-6</v>
      </c>
      <c r="Y11" s="4">
        <f>SAM!Y11/SUM(SAM!Y$2:Y$75)</f>
        <v>5.1720416096438038E-3</v>
      </c>
      <c r="Z11" s="4">
        <f>SAM!Z11/SUM(SAM!Z$2:Z$75)</f>
        <v>2.76488475996353E-2</v>
      </c>
      <c r="AA11" s="4">
        <f>SAM!AA11/SUM(SAM!AA$2:AA$75)</f>
        <v>6.1205231660169052E-3</v>
      </c>
      <c r="AB11" s="4">
        <f>SAM!AB11/SUM(SAM!AB$2:AB$75)</f>
        <v>7.2407323353712149E-3</v>
      </c>
      <c r="AC11" s="4">
        <f>SAM!AC11/SUM(SAM!AC$2:AC$75)</f>
        <v>3.78572874502646E-4</v>
      </c>
      <c r="AD11" s="4">
        <f>SAM!AD11/SUM(SAM!AD$2:AD$75)</f>
        <v>8.2648634272335431E-2</v>
      </c>
      <c r="AE11" s="4">
        <f>SAM!AE11/SUM(SAM!AE$2:AE$75)</f>
        <v>9.5094321406779239E-8</v>
      </c>
      <c r="AF11" s="4">
        <f>SAM!AF11/SUM(SAM!AF$2:AF$75)</f>
        <v>3.0463096088509768E-5</v>
      </c>
      <c r="AG11" s="4">
        <f>SAM!AG11/SUM(SAM!AG$2:AG$75)</f>
        <v>3.0504639045307224E-7</v>
      </c>
      <c r="AH11" s="4">
        <f>SAM!AH11/SUM(SAM!AH$2:AH$75)</f>
        <v>6.9450286451825591E-3</v>
      </c>
      <c r="AI11" s="4">
        <f>SAM!AI11/SUM(SAM!AI$2:AI$75)</f>
        <v>6.6491179226857392E-5</v>
      </c>
      <c r="AJ11" s="4">
        <f>SAM!AJ11/SUM(SAM!AJ$2:AJ$75)</f>
        <v>2.9453112668429959E-5</v>
      </c>
      <c r="AK11" s="4">
        <f>SAM!AK11/SUM(SAM!AK$2:AK$75)</f>
        <v>1.4552266622506043E-5</v>
      </c>
      <c r="AL11" s="4">
        <f>SAM!AL11/SUM(SAM!AL$2:AL$75)</f>
        <v>5.6751851569334798E-9</v>
      </c>
      <c r="AM11" s="4">
        <f>SAM!AM11/SUM(SAM!AM$2:AM$75)</f>
        <v>7.6215034534914345E-6</v>
      </c>
      <c r="AN11" s="4">
        <f>SAM!AN11/SUM(SAM!AN$2:AN$75)</f>
        <v>1.0278862997824702E-5</v>
      </c>
      <c r="AO11" s="4">
        <f>SAM!AO11/SUM(SAM!AO$2:AO$75)</f>
        <v>2.6103927900296932E-9</v>
      </c>
      <c r="AP11" s="4">
        <f>SAM!AP11/SUM(SAM!AP$2:AP$75)</f>
        <v>8.4670521889139676E-6</v>
      </c>
      <c r="AQ11" s="4">
        <f>SAM!AQ11/SUM(SAM!AQ$2:AQ$75)</f>
        <v>3.8156536038167113E-2</v>
      </c>
      <c r="AR11" s="4">
        <f>SAM!AR11/SUM(SAM!AR$2:AR$75)</f>
        <v>1.1695067194247684E-9</v>
      </c>
      <c r="AS11" s="4">
        <f>SAM!AS11/SUM(SAM!AS$2:AS$75)</f>
        <v>7.2746000088412814E-6</v>
      </c>
      <c r="AT11" s="4">
        <f>SAM!AT11/SUM(SAM!AT$2:AT$75)</f>
        <v>5.9176798400956265E-9</v>
      </c>
      <c r="AU11" s="4">
        <f>SAM!AU11/SUM(SAM!AU$2:AU$75)</f>
        <v>3.1613920484104458E-8</v>
      </c>
      <c r="AV11" s="4">
        <f>SAM!AV11/SUM(SAM!AV$2:AV$75)</f>
        <v>1.455588831026901E-2</v>
      </c>
      <c r="AW11" s="4">
        <f>SAM!AW11/SUM(SAM!AW$2:AW$75)</f>
        <v>1.4854055700333735E-5</v>
      </c>
      <c r="AX11" s="4">
        <f>SAM!AX11/SUM(SAM!AX$2:AX$75)</f>
        <v>1.409154430528097E-5</v>
      </c>
      <c r="AY11" s="4">
        <f>SAM!AY11/SUM(SAM!AY$2:AY$75)</f>
        <v>2.5561348414737526E-4</v>
      </c>
      <c r="AZ11" s="4">
        <f>SAM!AZ11/SUM(SAM!AZ$2:AZ$75)</f>
        <v>6.1406309028714682E-10</v>
      </c>
      <c r="BA11" s="4">
        <f>SAM!BA11/SUM(SAM!BA$2:BA$75)</f>
        <v>9.1613972090577081E-9</v>
      </c>
      <c r="BB11" s="4">
        <f>SAM!BB11/SUM(SAM!BB$2:BB$75)</f>
        <v>6.7560045383932528E-8</v>
      </c>
      <c r="BC11" s="4">
        <f>SAM!BC11/SUM(SAM!BC$2:BC$75)</f>
        <v>2.3258864953766265E-3</v>
      </c>
      <c r="BD11" s="4">
        <f>SAM!BD11/SUM(SAM!BD$2:BD$75)</f>
        <v>5.1087296883561655E-4</v>
      </c>
      <c r="BE11" s="4">
        <f>SAM!BE11/SUM(SAM!BE$2:BE$75)</f>
        <v>6.3068959117681814E-4</v>
      </c>
      <c r="BF11" s="4">
        <f>SAM!BF11/SUM(SAM!BF$2:BF$75)</f>
        <v>4.2080787879367945E-5</v>
      </c>
      <c r="BG11" s="4">
        <f>SAM!BG11/SUM(SAM!BG$2:BG$75)</f>
        <v>0</v>
      </c>
      <c r="BH11" s="4">
        <f>SAM!BH11/SUM(SAM!BH$2:BH$75)</f>
        <v>0</v>
      </c>
      <c r="BI11" s="4">
        <f>SAM!BI11/SUM(SAM!BI$2:BI$75)</f>
        <v>0</v>
      </c>
      <c r="BJ11" s="4">
        <f>SAM!BJ11/SUM(SAM!BJ$2:BJ$75)</f>
        <v>0</v>
      </c>
      <c r="BK11" s="4">
        <f>SAM!BK11/SUM(SAM!BK$2:BK$75)</f>
        <v>0</v>
      </c>
      <c r="BL11" s="4">
        <f>SAM!BL11/SUM(SAM!BL$2:BL$75)</f>
        <v>2.0001399737538259E-2</v>
      </c>
      <c r="BM11" s="4">
        <f>SAM!BM11/SUM(SAM!BM$2:BM$75)</f>
        <v>0</v>
      </c>
      <c r="BN11" s="4">
        <f>SAM!BN11/SUM(SAM!BN$2:BN$75)</f>
        <v>1.2388190688680571E-2</v>
      </c>
      <c r="BO11" s="4">
        <f>SAM!BO11/SUM(SAM!BO$2:BO$75)</f>
        <v>0</v>
      </c>
      <c r="BP11" s="4">
        <f>SAM!BP11/SUM(SAM!BP$2:BP$75)</f>
        <v>0</v>
      </c>
      <c r="BQ11" s="4">
        <f>SAM!BQ11/SUM(SAM!BQ$2:BQ$75)</f>
        <v>0</v>
      </c>
      <c r="BR11" s="4">
        <f>SAM!BR11/SUM(SAM!BR$2:BR$75)</f>
        <v>0</v>
      </c>
      <c r="BS11" s="4">
        <f>SAM!BS11/SUM(SAM!BS$2:BS$75)</f>
        <v>0</v>
      </c>
      <c r="BT11" s="4">
        <f>SAM!BT11/SUM(SAM!BT$2:BT$75)</f>
        <v>0</v>
      </c>
      <c r="BU11" s="4">
        <f>SAM!BU11/SUM(SAM!BU$2:BU$75)</f>
        <v>0</v>
      </c>
      <c r="BV11" s="4">
        <f>SAM!BV11/SUM(SAM!BV$2:BV$75)</f>
        <v>0</v>
      </c>
      <c r="BW11" s="4">
        <f>SAM!BW11/SUM(SAM!BW$2:BW$75)</f>
        <v>7.9168961508130809E-4</v>
      </c>
    </row>
    <row r="12" spans="1:75">
      <c r="A12" s="5" t="str">
        <f>SAM!A12</f>
        <v>rmk</v>
      </c>
      <c r="B12" s="4">
        <f>SAM!B12/SUM(SAM!B$2:B$75)</f>
        <v>3.5791121949380502E-5</v>
      </c>
      <c r="C12" s="4">
        <f>SAM!C12/SUM(SAM!C$2:C$75)</f>
        <v>6.217454017883339E-6</v>
      </c>
      <c r="D12" s="4">
        <f>SAM!D12/SUM(SAM!D$2:D$75)</f>
        <v>2.1881428397307403E-6</v>
      </c>
      <c r="E12" s="4">
        <f>SAM!E12/SUM(SAM!E$2:E$75)</f>
        <v>1.6632605658096269E-5</v>
      </c>
      <c r="F12" s="4">
        <f>SAM!F12/SUM(SAM!F$2:F$75)</f>
        <v>2.1516612489135124E-6</v>
      </c>
      <c r="G12" s="4">
        <f>SAM!G12/SUM(SAM!G$2:G$75)</f>
        <v>4.0732422699874407E-6</v>
      </c>
      <c r="H12" s="4">
        <f>SAM!H12/SUM(SAM!H$2:H$75)</f>
        <v>6.1463388870373149E-5</v>
      </c>
      <c r="I12" s="4">
        <f>SAM!I12/SUM(SAM!I$2:I$75)</f>
        <v>6.9659075567840158E-6</v>
      </c>
      <c r="J12" s="4">
        <f>SAM!J12/SUM(SAM!J$2:J$75)</f>
        <v>2.5519010716619155E-5</v>
      </c>
      <c r="K12" s="4">
        <f>SAM!K12/SUM(SAM!K$2:K$75)</f>
        <v>3.6262233366019127E-6</v>
      </c>
      <c r="L12" s="4">
        <f>SAM!L12/SUM(SAM!L$2:L$75)</f>
        <v>2.9700603279141361E-5</v>
      </c>
      <c r="M12" s="4">
        <f>SAM!M12/SUM(SAM!M$2:M$75)</f>
        <v>2.4571051728706319E-5</v>
      </c>
      <c r="N12" s="4">
        <f>SAM!N12/SUM(SAM!N$2:N$75)</f>
        <v>6.7526217971036698E-7</v>
      </c>
      <c r="O12" s="4">
        <f>SAM!O12/SUM(SAM!O$2:O$75)</f>
        <v>3.3649770444079262E-7</v>
      </c>
      <c r="P12" s="4">
        <f>SAM!P12/SUM(SAM!P$2:P$75)</f>
        <v>2.5831173235153062E-10</v>
      </c>
      <c r="Q12" s="4">
        <f>SAM!Q12/SUM(SAM!Q$2:Q$75)</f>
        <v>7.5137285344917592E-11</v>
      </c>
      <c r="R12" s="4">
        <f>SAM!R12/SUM(SAM!R$2:R$75)</f>
        <v>5.0820747870478166E-10</v>
      </c>
      <c r="S12" s="4">
        <f>SAM!S12/SUM(SAM!S$2:S$75)</f>
        <v>8.794498613358058E-9</v>
      </c>
      <c r="T12" s="4">
        <f>SAM!T12/SUM(SAM!T$2:T$75)</f>
        <v>1.040648274487538E-4</v>
      </c>
      <c r="U12" s="4">
        <f>SAM!U12/SUM(SAM!U$2:U$75)</f>
        <v>5.5278021331311902E-5</v>
      </c>
      <c r="V12" s="4">
        <f>SAM!V12/SUM(SAM!V$2:V$75)</f>
        <v>6.0878326730527937E-6</v>
      </c>
      <c r="W12" s="4">
        <f>SAM!W12/SUM(SAM!W$2:W$75)</f>
        <v>0.22058533920426654</v>
      </c>
      <c r="X12" s="4">
        <f>SAM!X12/SUM(SAM!X$2:X$75)</f>
        <v>3.5997570247515777E-8</v>
      </c>
      <c r="Y12" s="4">
        <f>SAM!Y12/SUM(SAM!Y$2:Y$75)</f>
        <v>2.3643468599469089E-6</v>
      </c>
      <c r="Z12" s="4">
        <f>SAM!Z12/SUM(SAM!Z$2:Z$75)</f>
        <v>1.4650330865045872E-5</v>
      </c>
      <c r="AA12" s="4">
        <f>SAM!AA12/SUM(SAM!AA$2:AA$75)</f>
        <v>3.6362314653996375E-6</v>
      </c>
      <c r="AB12" s="4">
        <f>SAM!AB12/SUM(SAM!AB$2:AB$75)</f>
        <v>3.5427698008774947E-6</v>
      </c>
      <c r="AC12" s="4">
        <f>SAM!AC12/SUM(SAM!AC$2:AC$75)</f>
        <v>1.8058069520649274E-7</v>
      </c>
      <c r="AD12" s="4">
        <f>SAM!AD12/SUM(SAM!AD$2:AD$75)</f>
        <v>3.527139253995848E-5</v>
      </c>
      <c r="AE12" s="4">
        <f>SAM!AE12/SUM(SAM!AE$2:AE$75)</f>
        <v>2.1377677668195182E-9</v>
      </c>
      <c r="AF12" s="4">
        <f>SAM!AF12/SUM(SAM!AF$2:AF$75)</f>
        <v>1.9447596234066921E-8</v>
      </c>
      <c r="AG12" s="4">
        <f>SAM!AG12/SUM(SAM!AG$2:AG$75)</f>
        <v>4.6838685482816432E-10</v>
      </c>
      <c r="AH12" s="4">
        <f>SAM!AH12/SUM(SAM!AH$2:AH$75)</f>
        <v>2.9484551446620026E-6</v>
      </c>
      <c r="AI12" s="4">
        <f>SAM!AI12/SUM(SAM!AI$2:AI$75)</f>
        <v>2.8366288931441904E-8</v>
      </c>
      <c r="AJ12" s="4">
        <f>SAM!AJ12/SUM(SAM!AJ$2:AJ$75)</f>
        <v>1.2364859755575959E-8</v>
      </c>
      <c r="AK12" s="4">
        <f>SAM!AK12/SUM(SAM!AK$2:AK$75)</f>
        <v>6.1735970880014898E-9</v>
      </c>
      <c r="AL12" s="4">
        <f>SAM!AL12/SUM(SAM!AL$2:AL$75)</f>
        <v>4.3637531413203097E-10</v>
      </c>
      <c r="AM12" s="4">
        <f>SAM!AM12/SUM(SAM!AM$2:AM$75)</f>
        <v>3.1879530925110927E-9</v>
      </c>
      <c r="AN12" s="4">
        <f>SAM!AN12/SUM(SAM!AN$2:AN$75)</f>
        <v>4.7350700929089734E-9</v>
      </c>
      <c r="AO12" s="4">
        <f>SAM!AO12/SUM(SAM!AO$2:AO$75)</f>
        <v>3.2206772325843189E-11</v>
      </c>
      <c r="AP12" s="4">
        <f>SAM!AP12/SUM(SAM!AP$2:AP$75)</f>
        <v>4.3035867102949681E-9</v>
      </c>
      <c r="AQ12" s="4">
        <f>SAM!AQ12/SUM(SAM!AQ$2:AQ$75)</f>
        <v>1.5950628653760198E-5</v>
      </c>
      <c r="AR12" s="4">
        <f>SAM!AR12/SUM(SAM!AR$2:AR$75)</f>
        <v>2.4117157872522223E-9</v>
      </c>
      <c r="AS12" s="4">
        <f>SAM!AS12/SUM(SAM!AS$2:AS$75)</f>
        <v>3.0879721992367422E-9</v>
      </c>
      <c r="AT12" s="4">
        <f>SAM!AT12/SUM(SAM!AT$2:AT$75)</f>
        <v>4.5848964162284092E-10</v>
      </c>
      <c r="AU12" s="4">
        <f>SAM!AU12/SUM(SAM!AU$2:AU$75)</f>
        <v>7.0312324080942808E-10</v>
      </c>
      <c r="AV12" s="4">
        <f>SAM!AV12/SUM(SAM!AV$2:AV$75)</f>
        <v>1.7181614830105387E-5</v>
      </c>
      <c r="AW12" s="4">
        <f>SAM!AW12/SUM(SAM!AW$2:AW$75)</f>
        <v>1.4921858816822482E-8</v>
      </c>
      <c r="AX12" s="4">
        <f>SAM!AX12/SUM(SAM!AX$2:AX$75)</f>
        <v>1.1234946144105688E-6</v>
      </c>
      <c r="AY12" s="4">
        <f>SAM!AY12/SUM(SAM!AY$2:AY$75)</f>
        <v>1.6883868780883422E-7</v>
      </c>
      <c r="AZ12" s="4">
        <f>SAM!AZ12/SUM(SAM!AZ$2:AZ$75)</f>
        <v>7.3996964488434327E-11</v>
      </c>
      <c r="BA12" s="4">
        <f>SAM!BA12/SUM(SAM!BA$2:BA$75)</f>
        <v>1.6028755945826319E-10</v>
      </c>
      <c r="BB12" s="4">
        <f>SAM!BB12/SUM(SAM!BB$2:BB$75)</f>
        <v>2.7489012120858076E-10</v>
      </c>
      <c r="BC12" s="4">
        <f>SAM!BC12/SUM(SAM!BC$2:BC$75)</f>
        <v>1.0519288903448544E-6</v>
      </c>
      <c r="BD12" s="4">
        <f>SAM!BD12/SUM(SAM!BD$2:BD$75)</f>
        <v>2.1837291734751656E-7</v>
      </c>
      <c r="BE12" s="4">
        <f>SAM!BE12/SUM(SAM!BE$2:BE$75)</f>
        <v>3.8139102323168369E-7</v>
      </c>
      <c r="BF12" s="4">
        <f>SAM!BF12/SUM(SAM!BF$2:BF$75)</f>
        <v>1.4727620450678426E-7</v>
      </c>
      <c r="BG12" s="4">
        <f>SAM!BG12/SUM(SAM!BG$2:BG$75)</f>
        <v>0</v>
      </c>
      <c r="BH12" s="4">
        <f>SAM!BH12/SUM(SAM!BH$2:BH$75)</f>
        <v>0</v>
      </c>
      <c r="BI12" s="4">
        <f>SAM!BI12/SUM(SAM!BI$2:BI$75)</f>
        <v>0</v>
      </c>
      <c r="BJ12" s="4">
        <f>SAM!BJ12/SUM(SAM!BJ$2:BJ$75)</f>
        <v>0</v>
      </c>
      <c r="BK12" s="4">
        <f>SAM!BK12/SUM(SAM!BK$2:BK$75)</f>
        <v>0</v>
      </c>
      <c r="BL12" s="4">
        <f>SAM!BL12/SUM(SAM!BL$2:BL$75)</f>
        <v>1.0703969560255098E-6</v>
      </c>
      <c r="BM12" s="4">
        <f>SAM!BM12/SUM(SAM!BM$2:BM$75)</f>
        <v>0</v>
      </c>
      <c r="BN12" s="4">
        <f>SAM!BN12/SUM(SAM!BN$2:BN$75)</f>
        <v>5.0376217476443374E-7</v>
      </c>
      <c r="BO12" s="4">
        <f>SAM!BO12/SUM(SAM!BO$2:BO$75)</f>
        <v>0</v>
      </c>
      <c r="BP12" s="4">
        <f>SAM!BP12/SUM(SAM!BP$2:BP$75)</f>
        <v>0</v>
      </c>
      <c r="BQ12" s="4">
        <f>SAM!BQ12/SUM(SAM!BQ$2:BQ$75)</f>
        <v>0</v>
      </c>
      <c r="BR12" s="4">
        <f>SAM!BR12/SUM(SAM!BR$2:BR$75)</f>
        <v>0</v>
      </c>
      <c r="BS12" s="4">
        <f>SAM!BS12/SUM(SAM!BS$2:BS$75)</f>
        <v>0</v>
      </c>
      <c r="BT12" s="4">
        <f>SAM!BT12/SUM(SAM!BT$2:BT$75)</f>
        <v>0</v>
      </c>
      <c r="BU12" s="4">
        <f>SAM!BU12/SUM(SAM!BU$2:BU$75)</f>
        <v>0</v>
      </c>
      <c r="BV12" s="4">
        <f>SAM!BV12/SUM(SAM!BV$2:BV$75)</f>
        <v>0</v>
      </c>
      <c r="BW12" s="4">
        <f>SAM!BW12/SUM(SAM!BW$2:BW$75)</f>
        <v>0</v>
      </c>
    </row>
    <row r="13" spans="1:75">
      <c r="A13" s="5" t="str">
        <f>SAM!A13</f>
        <v>wol</v>
      </c>
      <c r="B13" s="4">
        <f>SAM!B13/SUM(SAM!B$2:B$75)</f>
        <v>9.7450466683300969E-5</v>
      </c>
      <c r="C13" s="4">
        <f>SAM!C13/SUM(SAM!C$2:C$75)</f>
        <v>2.9657598727069944E-3</v>
      </c>
      <c r="D13" s="4">
        <f>SAM!D13/SUM(SAM!D$2:D$75)</f>
        <v>3.9025609698496987E-4</v>
      </c>
      <c r="E13" s="4">
        <f>SAM!E13/SUM(SAM!E$2:E$75)</f>
        <v>1.1962704011639551E-3</v>
      </c>
      <c r="F13" s="4">
        <f>SAM!F13/SUM(SAM!F$2:F$75)</f>
        <v>2.0365854017383439E-5</v>
      </c>
      <c r="G13" s="4">
        <f>SAM!G13/SUM(SAM!G$2:G$75)</f>
        <v>1.976666998158886E-3</v>
      </c>
      <c r="H13" s="4">
        <f>SAM!H13/SUM(SAM!H$2:H$75)</f>
        <v>2.0245448508836145E-3</v>
      </c>
      <c r="I13" s="4">
        <f>SAM!I13/SUM(SAM!I$2:I$75)</f>
        <v>5.2137199766513884E-4</v>
      </c>
      <c r="J13" s="4">
        <f>SAM!J13/SUM(SAM!J$2:J$75)</f>
        <v>1.3193050749780678E-3</v>
      </c>
      <c r="K13" s="4">
        <f>SAM!K13/SUM(SAM!K$2:K$75)</f>
        <v>2.6803262748999629E-4</v>
      </c>
      <c r="L13" s="4">
        <f>SAM!L13/SUM(SAM!L$2:L$75)</f>
        <v>8.4575658112041852E-4</v>
      </c>
      <c r="M13" s="4">
        <f>SAM!M13/SUM(SAM!M$2:M$75)</f>
        <v>6.6896667442461783E-4</v>
      </c>
      <c r="N13" s="4">
        <f>SAM!N13/SUM(SAM!N$2:N$75)</f>
        <v>6.4905055693266254E-6</v>
      </c>
      <c r="O13" s="4">
        <f>SAM!O13/SUM(SAM!O$2:O$75)</f>
        <v>3.1391783816450937E-6</v>
      </c>
      <c r="P13" s="4">
        <f>SAM!P13/SUM(SAM!P$2:P$75)</f>
        <v>3.5065335788549162E-9</v>
      </c>
      <c r="Q13" s="4">
        <f>SAM!Q13/SUM(SAM!Q$2:Q$75)</f>
        <v>7.3153220108425877E-10</v>
      </c>
      <c r="R13" s="4">
        <f>SAM!R13/SUM(SAM!R$2:R$75)</f>
        <v>8.413684936568681E-9</v>
      </c>
      <c r="S13" s="4">
        <f>SAM!S13/SUM(SAM!S$2:S$75)</f>
        <v>3.9773368601019196E-8</v>
      </c>
      <c r="T13" s="4">
        <f>SAM!T13/SUM(SAM!T$2:T$75)</f>
        <v>3.5737126158945373E-3</v>
      </c>
      <c r="U13" s="4">
        <f>SAM!U13/SUM(SAM!U$2:U$75)</f>
        <v>1.7787100025213785E-3</v>
      </c>
      <c r="V13" s="4">
        <f>SAM!V13/SUM(SAM!V$2:V$75)</f>
        <v>6.123062656945403E-5</v>
      </c>
      <c r="W13" s="4">
        <f>SAM!W13/SUM(SAM!W$2:W$75)</f>
        <v>1.0956910804394088E-3</v>
      </c>
      <c r="X13" s="4">
        <f>SAM!X13/SUM(SAM!X$2:X$75)</f>
        <v>7.1500633505982206E-7</v>
      </c>
      <c r="Y13" s="4">
        <f>SAM!Y13/SUM(SAM!Y$2:Y$75)</f>
        <v>2.1542637734079427E-5</v>
      </c>
      <c r="Z13" s="4">
        <f>SAM!Z13/SUM(SAM!Z$2:Z$75)</f>
        <v>1.1986593043729792E-4</v>
      </c>
      <c r="AA13" s="4">
        <f>SAM!AA13/SUM(SAM!AA$2:AA$75)</f>
        <v>2.8293343516283207E-5</v>
      </c>
      <c r="AB13" s="4">
        <f>SAM!AB13/SUM(SAM!AB$2:AB$75)</f>
        <v>2.1064611963445563E-2</v>
      </c>
      <c r="AC13" s="4">
        <f>SAM!AC13/SUM(SAM!AC$2:AC$75)</f>
        <v>2.4327985813052812E-5</v>
      </c>
      <c r="AD13" s="4">
        <f>SAM!AD13/SUM(SAM!AD$2:AD$75)</f>
        <v>4.5615907711224501E-4</v>
      </c>
      <c r="AE13" s="4">
        <f>SAM!AE13/SUM(SAM!AE$2:AE$75)</f>
        <v>4.1011629778724532E-8</v>
      </c>
      <c r="AF13" s="4">
        <f>SAM!AF13/SUM(SAM!AF$2:AF$75)</f>
        <v>1.2666390485466948E-7</v>
      </c>
      <c r="AG13" s="4">
        <f>SAM!AG13/SUM(SAM!AG$2:AG$75)</f>
        <v>5.5019902350185858E-9</v>
      </c>
      <c r="AH13" s="4">
        <f>SAM!AH13/SUM(SAM!AH$2:AH$75)</f>
        <v>2.861321902703035E-5</v>
      </c>
      <c r="AI13" s="4">
        <f>SAM!AI13/SUM(SAM!AI$2:AI$75)</f>
        <v>4.6287110653671152E-7</v>
      </c>
      <c r="AJ13" s="4">
        <f>SAM!AJ13/SUM(SAM!AJ$2:AJ$75)</f>
        <v>1.2044397324010215E-7</v>
      </c>
      <c r="AK13" s="4">
        <f>SAM!AK13/SUM(SAM!AK$2:AK$75)</f>
        <v>6.0112121782747029E-8</v>
      </c>
      <c r="AL13" s="4">
        <f>SAM!AL13/SUM(SAM!AL$2:AL$75)</f>
        <v>1.1714001877954823E-8</v>
      </c>
      <c r="AM13" s="4">
        <f>SAM!AM13/SUM(SAM!AM$2:AM$75)</f>
        <v>3.0982209667614425E-8</v>
      </c>
      <c r="AN13" s="4">
        <f>SAM!AN13/SUM(SAM!AN$2:AN$75)</f>
        <v>4.4174033713964306E-8</v>
      </c>
      <c r="AO13" s="4">
        <f>SAM!AO13/SUM(SAM!AO$2:AO$75)</f>
        <v>4.1254356649839314E-6</v>
      </c>
      <c r="AP13" s="4">
        <f>SAM!AP13/SUM(SAM!AP$2:AP$75)</f>
        <v>5.6060052941249491E-8</v>
      </c>
      <c r="AQ13" s="4">
        <f>SAM!AQ13/SUM(SAM!AQ$2:AQ$75)</f>
        <v>1.6100366417862671E-4</v>
      </c>
      <c r="AR13" s="4">
        <f>SAM!AR13/SUM(SAM!AR$2:AR$75)</f>
        <v>7.3102253062602034E-9</v>
      </c>
      <c r="AS13" s="4">
        <f>SAM!AS13/SUM(SAM!AS$2:AS$75)</f>
        <v>3.016793961162195E-8</v>
      </c>
      <c r="AT13" s="4">
        <f>SAM!AT13/SUM(SAM!AT$2:AT$75)</f>
        <v>6.6863224534320771E-9</v>
      </c>
      <c r="AU13" s="4">
        <f>SAM!AU13/SUM(SAM!AU$2:AU$75)</f>
        <v>6.4128203804193233E-7</v>
      </c>
      <c r="AV13" s="4">
        <f>SAM!AV13/SUM(SAM!AV$2:AV$75)</f>
        <v>5.1758096777772694E-5</v>
      </c>
      <c r="AW13" s="4">
        <f>SAM!AW13/SUM(SAM!AW$2:AW$75)</f>
        <v>3.1693377426030753E-9</v>
      </c>
      <c r="AX13" s="4">
        <f>SAM!AX13/SUM(SAM!AX$2:AX$75)</f>
        <v>1.4529061236724681E-6</v>
      </c>
      <c r="AY13" s="4">
        <f>SAM!AY13/SUM(SAM!AY$2:AY$75)</f>
        <v>2.7339644665641693E-8</v>
      </c>
      <c r="AZ13" s="4">
        <f>SAM!AZ13/SUM(SAM!AZ$2:AZ$75)</f>
        <v>1.25883832909022E-9</v>
      </c>
      <c r="BA13" s="4">
        <f>SAM!BA13/SUM(SAM!BA$2:BA$75)</f>
        <v>8.5813096132465335E-9</v>
      </c>
      <c r="BB13" s="4">
        <f>SAM!BB13/SUM(SAM!BB$2:BB$75)</f>
        <v>3.7001745302184276E-9</v>
      </c>
      <c r="BC13" s="4">
        <f>SAM!BC13/SUM(SAM!BC$2:BC$75)</f>
        <v>9.6712732460209647E-6</v>
      </c>
      <c r="BD13" s="4">
        <f>SAM!BD13/SUM(SAM!BD$2:BD$75)</f>
        <v>2.2504911247486207E-6</v>
      </c>
      <c r="BE13" s="4">
        <f>SAM!BE13/SUM(SAM!BE$2:BE$75)</f>
        <v>3.7931303469333815E-6</v>
      </c>
      <c r="BF13" s="4">
        <f>SAM!BF13/SUM(SAM!BF$2:BF$75)</f>
        <v>1.9412932525473724E-5</v>
      </c>
      <c r="BG13" s="4">
        <f>SAM!BG13/SUM(SAM!BG$2:BG$75)</f>
        <v>0</v>
      </c>
      <c r="BH13" s="4">
        <f>SAM!BH13/SUM(SAM!BH$2:BH$75)</f>
        <v>0</v>
      </c>
      <c r="BI13" s="4">
        <f>SAM!BI13/SUM(SAM!BI$2:BI$75)</f>
        <v>0</v>
      </c>
      <c r="BJ13" s="4">
        <f>SAM!BJ13/SUM(SAM!BJ$2:BJ$75)</f>
        <v>0</v>
      </c>
      <c r="BK13" s="4">
        <f>SAM!BK13/SUM(SAM!BK$2:BK$75)</f>
        <v>0</v>
      </c>
      <c r="BL13" s="4">
        <f>SAM!BL13/SUM(SAM!BL$2:BL$75)</f>
        <v>3.0014518896331277E-6</v>
      </c>
      <c r="BM13" s="4">
        <f>SAM!BM13/SUM(SAM!BM$2:BM$75)</f>
        <v>0</v>
      </c>
      <c r="BN13" s="4">
        <f>SAM!BN13/SUM(SAM!BN$2:BN$75)</f>
        <v>2.3058773594045958E-6</v>
      </c>
      <c r="BO13" s="4">
        <f>SAM!BO13/SUM(SAM!BO$2:BO$75)</f>
        <v>0</v>
      </c>
      <c r="BP13" s="4">
        <f>SAM!BP13/SUM(SAM!BP$2:BP$75)</f>
        <v>0</v>
      </c>
      <c r="BQ13" s="4">
        <f>SAM!BQ13/SUM(SAM!BQ$2:BQ$75)</f>
        <v>0</v>
      </c>
      <c r="BR13" s="4">
        <f>SAM!BR13/SUM(SAM!BR$2:BR$75)</f>
        <v>0</v>
      </c>
      <c r="BS13" s="4">
        <f>SAM!BS13/SUM(SAM!BS$2:BS$75)</f>
        <v>0</v>
      </c>
      <c r="BT13" s="4">
        <f>SAM!BT13/SUM(SAM!BT$2:BT$75)</f>
        <v>0</v>
      </c>
      <c r="BU13" s="4">
        <f>SAM!BU13/SUM(SAM!BU$2:BU$75)</f>
        <v>0</v>
      </c>
      <c r="BV13" s="4">
        <f>SAM!BV13/SUM(SAM!BV$2:BV$75)</f>
        <v>0</v>
      </c>
      <c r="BW13" s="4">
        <f>SAM!BW13/SUM(SAM!BW$2:BW$75)</f>
        <v>1.4593141803170414E-4</v>
      </c>
    </row>
    <row r="14" spans="1:75">
      <c r="A14" s="5" t="str">
        <f>SAM!A14</f>
        <v>frs</v>
      </c>
      <c r="B14" s="4">
        <f>SAM!B14/SUM(SAM!B$2:B$75)</f>
        <v>2.4272817715673779E-4</v>
      </c>
      <c r="C14" s="4">
        <f>SAM!C14/SUM(SAM!C$2:C$75)</f>
        <v>4.6136289095601702E-4</v>
      </c>
      <c r="D14" s="4">
        <f>SAM!D14/SUM(SAM!D$2:D$75)</f>
        <v>3.1248214778819883E-4</v>
      </c>
      <c r="E14" s="4">
        <f>SAM!E14/SUM(SAM!E$2:E$75)</f>
        <v>2.305230221738423E-4</v>
      </c>
      <c r="F14" s="4">
        <f>SAM!F14/SUM(SAM!F$2:F$75)</f>
        <v>1.3892928979470761E-4</v>
      </c>
      <c r="G14" s="4">
        <f>SAM!G14/SUM(SAM!G$2:G$75)</f>
        <v>3.6073140946266146E-4</v>
      </c>
      <c r="H14" s="4">
        <f>SAM!H14/SUM(SAM!H$2:H$75)</f>
        <v>3.8404048458997258E-4</v>
      </c>
      <c r="I14" s="4">
        <f>SAM!I14/SUM(SAM!I$2:I$75)</f>
        <v>1.1808945550230918E-4</v>
      </c>
      <c r="J14" s="4">
        <f>SAM!J14/SUM(SAM!J$2:J$75)</f>
        <v>2.1064064346290189E-4</v>
      </c>
      <c r="K14" s="4">
        <f>SAM!K14/SUM(SAM!K$2:K$75)</f>
        <v>2.1019453021011366E-4</v>
      </c>
      <c r="L14" s="4">
        <f>SAM!L14/SUM(SAM!L$2:L$75)</f>
        <v>1.5878792204085141E-4</v>
      </c>
      <c r="M14" s="4">
        <f>SAM!M14/SUM(SAM!M$2:M$75)</f>
        <v>6.1715526990086032E-4</v>
      </c>
      <c r="N14" s="4">
        <f>SAM!N14/SUM(SAM!N$2:N$75)</f>
        <v>4.6900354964440567E-2</v>
      </c>
      <c r="O14" s="4">
        <f>SAM!O14/SUM(SAM!O$2:O$75)</f>
        <v>1.2794794098148982E-3</v>
      </c>
      <c r="P14" s="4">
        <f>SAM!P14/SUM(SAM!P$2:P$75)</f>
        <v>8.3402784528632777E-3</v>
      </c>
      <c r="Q14" s="4">
        <f>SAM!Q14/SUM(SAM!Q$2:Q$75)</f>
        <v>1.0437387386658381E-5</v>
      </c>
      <c r="R14" s="4">
        <f>SAM!R14/SUM(SAM!R$2:R$75)</f>
        <v>6.1399174075455176E-6</v>
      </c>
      <c r="S14" s="4">
        <f>SAM!S14/SUM(SAM!S$2:S$75)</f>
        <v>5.0590929905518266E-4</v>
      </c>
      <c r="T14" s="4">
        <f>SAM!T14/SUM(SAM!T$2:T$75)</f>
        <v>2.3032283963751251E-5</v>
      </c>
      <c r="U14" s="4">
        <f>SAM!U14/SUM(SAM!U$2:U$75)</f>
        <v>4.9969527832780649E-6</v>
      </c>
      <c r="V14" s="4">
        <f>SAM!V14/SUM(SAM!V$2:V$75)</f>
        <v>5.9548712058222897E-5</v>
      </c>
      <c r="W14" s="4">
        <f>SAM!W14/SUM(SAM!W$2:W$75)</f>
        <v>3.9046294104402883E-3</v>
      </c>
      <c r="X14" s="4">
        <f>SAM!X14/SUM(SAM!X$2:X$75)</f>
        <v>3.773907887769613E-3</v>
      </c>
      <c r="Y14" s="4">
        <f>SAM!Y14/SUM(SAM!Y$2:Y$75)</f>
        <v>2.1593185089280914E-3</v>
      </c>
      <c r="Z14" s="4">
        <f>SAM!Z14/SUM(SAM!Z$2:Z$75)</f>
        <v>4.0254151448801279E-3</v>
      </c>
      <c r="AA14" s="4">
        <f>SAM!AA14/SUM(SAM!AA$2:AA$75)</f>
        <v>1.3887441300420428E-3</v>
      </c>
      <c r="AB14" s="4">
        <f>SAM!AB14/SUM(SAM!AB$2:AB$75)</f>
        <v>2.8559070546334981E-5</v>
      </c>
      <c r="AC14" s="4">
        <f>SAM!AC14/SUM(SAM!AC$2:AC$75)</f>
        <v>1.6918091681234932E-4</v>
      </c>
      <c r="AD14" s="4">
        <f>SAM!AD14/SUM(SAM!AD$2:AD$75)</f>
        <v>7.6972718353013244E-5</v>
      </c>
      <c r="AE14" s="4">
        <f>SAM!AE14/SUM(SAM!AE$2:AE$75)</f>
        <v>0.11847272950554595</v>
      </c>
      <c r="AF14" s="4">
        <f>SAM!AF14/SUM(SAM!AF$2:AF$75)</f>
        <v>1.184052679856515E-2</v>
      </c>
      <c r="AG14" s="4">
        <f>SAM!AG14/SUM(SAM!AG$2:AG$75)</f>
        <v>7.8324654523127589E-6</v>
      </c>
      <c r="AH14" s="4">
        <f>SAM!AH14/SUM(SAM!AH$2:AH$75)</f>
        <v>8.2483341408612354E-3</v>
      </c>
      <c r="AI14" s="4">
        <f>SAM!AI14/SUM(SAM!AI$2:AI$75)</f>
        <v>1.4852461127870173E-4</v>
      </c>
      <c r="AJ14" s="4">
        <f>SAM!AJ14/SUM(SAM!AJ$2:AJ$75)</f>
        <v>1.0182673529330124E-5</v>
      </c>
      <c r="AK14" s="4">
        <f>SAM!AK14/SUM(SAM!AK$2:AK$75)</f>
        <v>9.0726367589288149E-5</v>
      </c>
      <c r="AL14" s="4">
        <f>SAM!AL14/SUM(SAM!AL$2:AL$75)</f>
        <v>1.8944281339097497E-4</v>
      </c>
      <c r="AM14" s="4">
        <f>SAM!AM14/SUM(SAM!AM$2:AM$75)</f>
        <v>4.6049176810373319E-6</v>
      </c>
      <c r="AN14" s="4">
        <f>SAM!AN14/SUM(SAM!AN$2:AN$75)</f>
        <v>1.035029527375799E-4</v>
      </c>
      <c r="AO14" s="4">
        <f>SAM!AO14/SUM(SAM!AO$2:AO$75)</f>
        <v>6.250471216810154E-8</v>
      </c>
      <c r="AP14" s="4">
        <f>SAM!AP14/SUM(SAM!AP$2:AP$75)</f>
        <v>3.4524651008117894E-5</v>
      </c>
      <c r="AQ14" s="4">
        <f>SAM!AQ14/SUM(SAM!AQ$2:AQ$75)</f>
        <v>4.7184983962287649E-3</v>
      </c>
      <c r="AR14" s="4">
        <f>SAM!AR14/SUM(SAM!AR$2:AR$75)</f>
        <v>3.1443838545895057E-6</v>
      </c>
      <c r="AS14" s="4">
        <f>SAM!AS14/SUM(SAM!AS$2:AS$75)</f>
        <v>4.2865270624248273E-6</v>
      </c>
      <c r="AT14" s="4">
        <f>SAM!AT14/SUM(SAM!AT$2:AT$75)</f>
        <v>9.6699600386419584E-8</v>
      </c>
      <c r="AU14" s="4">
        <f>SAM!AU14/SUM(SAM!AU$2:AU$75)</f>
        <v>2.0685061214913221E-3</v>
      </c>
      <c r="AV14" s="4">
        <f>SAM!AV14/SUM(SAM!AV$2:AV$75)</f>
        <v>3.6274935811112316E-4</v>
      </c>
      <c r="AW14" s="4">
        <f>SAM!AW14/SUM(SAM!AW$2:AW$75)</f>
        <v>2.7618472146825132E-5</v>
      </c>
      <c r="AX14" s="4">
        <f>SAM!AX14/SUM(SAM!AX$2:AX$75)</f>
        <v>4.7667947062821999E-8</v>
      </c>
      <c r="AY14" s="4">
        <f>SAM!AY14/SUM(SAM!AY$2:AY$75)</f>
        <v>1.0203191761041364E-7</v>
      </c>
      <c r="AZ14" s="4">
        <f>SAM!AZ14/SUM(SAM!AZ$2:AZ$75)</f>
        <v>7.3047292596439098E-9</v>
      </c>
      <c r="BA14" s="4">
        <f>SAM!BA14/SUM(SAM!BA$2:BA$75)</f>
        <v>3.961248189837515E-9</v>
      </c>
      <c r="BB14" s="4">
        <f>SAM!BB14/SUM(SAM!BB$2:BB$75)</f>
        <v>2.6012340730898302E-8</v>
      </c>
      <c r="BC14" s="4">
        <f>SAM!BC14/SUM(SAM!BC$2:BC$75)</f>
        <v>4.6028296833514163E-4</v>
      </c>
      <c r="BD14" s="4">
        <f>SAM!BD14/SUM(SAM!BD$2:BD$75)</f>
        <v>1.214932204695971E-7</v>
      </c>
      <c r="BE14" s="4">
        <f>SAM!BE14/SUM(SAM!BE$2:BE$75)</f>
        <v>2.515664574696101E-4</v>
      </c>
      <c r="BF14" s="4">
        <f>SAM!BF14/SUM(SAM!BF$2:BF$75)</f>
        <v>4.3941654778656E-8</v>
      </c>
      <c r="BG14" s="4">
        <f>SAM!BG14/SUM(SAM!BG$2:BG$75)</f>
        <v>0</v>
      </c>
      <c r="BH14" s="4">
        <f>SAM!BH14/SUM(SAM!BH$2:BH$75)</f>
        <v>0</v>
      </c>
      <c r="BI14" s="4">
        <f>SAM!BI14/SUM(SAM!BI$2:BI$75)</f>
        <v>0</v>
      </c>
      <c r="BJ14" s="4">
        <f>SAM!BJ14/SUM(SAM!BJ$2:BJ$75)</f>
        <v>0</v>
      </c>
      <c r="BK14" s="4">
        <f>SAM!BK14/SUM(SAM!BK$2:BK$75)</f>
        <v>0</v>
      </c>
      <c r="BL14" s="4">
        <f>SAM!BL14/SUM(SAM!BL$2:BL$75)</f>
        <v>1.603470071950338E-4</v>
      </c>
      <c r="BM14" s="4">
        <f>SAM!BM14/SUM(SAM!BM$2:BM$75)</f>
        <v>0</v>
      </c>
      <c r="BN14" s="4">
        <f>SAM!BN14/SUM(SAM!BN$2:BN$75)</f>
        <v>1.2298480786992202E-6</v>
      </c>
      <c r="BO14" s="4">
        <f>SAM!BO14/SUM(SAM!BO$2:BO$75)</f>
        <v>0</v>
      </c>
      <c r="BP14" s="4">
        <f>SAM!BP14/SUM(SAM!BP$2:BP$75)</f>
        <v>0</v>
      </c>
      <c r="BQ14" s="4">
        <f>SAM!BQ14/SUM(SAM!BQ$2:BQ$75)</f>
        <v>0</v>
      </c>
      <c r="BR14" s="4">
        <f>SAM!BR14/SUM(SAM!BR$2:BR$75)</f>
        <v>0</v>
      </c>
      <c r="BS14" s="4">
        <f>SAM!BS14/SUM(SAM!BS$2:BS$75)</f>
        <v>0</v>
      </c>
      <c r="BT14" s="4">
        <f>SAM!BT14/SUM(SAM!BT$2:BT$75)</f>
        <v>0</v>
      </c>
      <c r="BU14" s="4">
        <f>SAM!BU14/SUM(SAM!BU$2:BU$75)</f>
        <v>0</v>
      </c>
      <c r="BV14" s="4">
        <f>SAM!BV14/SUM(SAM!BV$2:BV$75)</f>
        <v>0</v>
      </c>
      <c r="BW14" s="4">
        <f>SAM!BW14/SUM(SAM!BW$2:BW$75)</f>
        <v>8.2121996980860426E-5</v>
      </c>
    </row>
    <row r="15" spans="1:75">
      <c r="A15" s="5" t="str">
        <f>SAM!A15</f>
        <v>fsh</v>
      </c>
      <c r="B15" s="4">
        <f>SAM!B15/SUM(SAM!B$2:B$75)</f>
        <v>8.6177096898632316E-7</v>
      </c>
      <c r="C15" s="4">
        <f>SAM!C15/SUM(SAM!C$2:C$75)</f>
        <v>1.8718703594980805E-6</v>
      </c>
      <c r="D15" s="4">
        <f>SAM!D15/SUM(SAM!D$2:D$75)</f>
        <v>1.2677595718099572E-6</v>
      </c>
      <c r="E15" s="4">
        <f>SAM!E15/SUM(SAM!E$2:E$75)</f>
        <v>8.5118404535514444E-7</v>
      </c>
      <c r="F15" s="4">
        <f>SAM!F15/SUM(SAM!F$2:F$75)</f>
        <v>5.6448053784282221E-7</v>
      </c>
      <c r="G15" s="4">
        <f>SAM!G15/SUM(SAM!G$2:G$75)</f>
        <v>1.8585679037196354E-6</v>
      </c>
      <c r="H15" s="4">
        <f>SAM!H15/SUM(SAM!H$2:H$75)</f>
        <v>2.2647178058684517E-6</v>
      </c>
      <c r="I15" s="4">
        <f>SAM!I15/SUM(SAM!I$2:I$75)</f>
        <v>5.0730458447557237E-7</v>
      </c>
      <c r="J15" s="4">
        <f>SAM!J15/SUM(SAM!J$2:J$75)</f>
        <v>4.9821756527817073E-5</v>
      </c>
      <c r="K15" s="4">
        <f>SAM!K15/SUM(SAM!K$2:K$75)</f>
        <v>5.3779871333773154E-5</v>
      </c>
      <c r="L15" s="4">
        <f>SAM!L15/SUM(SAM!L$2:L$75)</f>
        <v>3.8314108360082002E-5</v>
      </c>
      <c r="M15" s="4">
        <f>SAM!M15/SUM(SAM!M$2:M$75)</f>
        <v>8.9689146296319624E-5</v>
      </c>
      <c r="N15" s="4">
        <f>SAM!N15/SUM(SAM!N$2:N$75)</f>
        <v>4.4945999640383312E-6</v>
      </c>
      <c r="O15" s="4">
        <f>SAM!O15/SUM(SAM!O$2:O$75)</f>
        <v>3.4172919120008527E-2</v>
      </c>
      <c r="P15" s="4">
        <f>SAM!P15/SUM(SAM!P$2:P$75)</f>
        <v>1.6745203864770922E-9</v>
      </c>
      <c r="Q15" s="4">
        <f>SAM!Q15/SUM(SAM!Q$2:Q$75)</f>
        <v>3.5386297608693172E-11</v>
      </c>
      <c r="R15" s="4">
        <f>SAM!R15/SUM(SAM!R$2:R$75)</f>
        <v>2.6674139875148167E-8</v>
      </c>
      <c r="S15" s="4">
        <f>SAM!S15/SUM(SAM!S$2:S$75)</f>
        <v>2.2158784580023575E-6</v>
      </c>
      <c r="T15" s="4">
        <f>SAM!T15/SUM(SAM!T$2:T$75)</f>
        <v>7.6189267265664501E-3</v>
      </c>
      <c r="U15" s="4">
        <f>SAM!U15/SUM(SAM!U$2:U$75)</f>
        <v>1.6061386716633207E-3</v>
      </c>
      <c r="V15" s="4">
        <f>SAM!V15/SUM(SAM!V$2:V$75)</f>
        <v>2.7131669166070033E-3</v>
      </c>
      <c r="W15" s="4">
        <f>SAM!W15/SUM(SAM!W$2:W$75)</f>
        <v>1.3669095082896961E-3</v>
      </c>
      <c r="X15" s="4">
        <f>SAM!X15/SUM(SAM!X$2:X$75)</f>
        <v>2.0945674559309375E-6</v>
      </c>
      <c r="Y15" s="4">
        <f>SAM!Y15/SUM(SAM!Y$2:Y$75)</f>
        <v>7.2055551209498773E-4</v>
      </c>
      <c r="Z15" s="4">
        <f>SAM!Z15/SUM(SAM!Z$2:Z$75)</f>
        <v>8.4425885800673006E-2</v>
      </c>
      <c r="AA15" s="4">
        <f>SAM!AA15/SUM(SAM!AA$2:AA$75)</f>
        <v>7.0896292623405944E-4</v>
      </c>
      <c r="AB15" s="4">
        <f>SAM!AB15/SUM(SAM!AB$2:AB$75)</f>
        <v>2.4375626385360501E-4</v>
      </c>
      <c r="AC15" s="4">
        <f>SAM!AC15/SUM(SAM!AC$2:AC$75)</f>
        <v>5.7392435598814481E-5</v>
      </c>
      <c r="AD15" s="4">
        <f>SAM!AD15/SUM(SAM!AD$2:AD$75)</f>
        <v>1.8587462894350858E-3</v>
      </c>
      <c r="AE15" s="4">
        <f>SAM!AE15/SUM(SAM!AE$2:AE$75)</f>
        <v>3.9597756946812033E-4</v>
      </c>
      <c r="AF15" s="4">
        <f>SAM!AF15/SUM(SAM!AF$2:AF$75)</f>
        <v>5.8023295939365724E-6</v>
      </c>
      <c r="AG15" s="4">
        <f>SAM!AG15/SUM(SAM!AG$2:AG$75)</f>
        <v>4.20383591237822E-8</v>
      </c>
      <c r="AH15" s="4">
        <f>SAM!AH15/SUM(SAM!AH$2:AH$75)</f>
        <v>2.0989750036618803E-4</v>
      </c>
      <c r="AI15" s="4">
        <f>SAM!AI15/SUM(SAM!AI$2:AI$75)</f>
        <v>1.0845215979797817E-5</v>
      </c>
      <c r="AJ15" s="4">
        <f>SAM!AJ15/SUM(SAM!AJ$2:AJ$75)</f>
        <v>6.0315805569634663E-6</v>
      </c>
      <c r="AK15" s="4">
        <f>SAM!AK15/SUM(SAM!AK$2:AK$75)</f>
        <v>1.6385748318679619E-9</v>
      </c>
      <c r="AL15" s="4">
        <f>SAM!AL15/SUM(SAM!AL$2:AL$75)</f>
        <v>3.679389949872852E-9</v>
      </c>
      <c r="AM15" s="4">
        <f>SAM!AM15/SUM(SAM!AM$2:AM$75)</f>
        <v>1.328982074656123E-6</v>
      </c>
      <c r="AN15" s="4">
        <f>SAM!AN15/SUM(SAM!AN$2:AN$75)</f>
        <v>1.8036007287349845E-6</v>
      </c>
      <c r="AO15" s="4">
        <f>SAM!AO15/SUM(SAM!AO$2:AO$75)</f>
        <v>8.0630374394291103E-11</v>
      </c>
      <c r="AP15" s="4">
        <f>SAM!AP15/SUM(SAM!AP$2:AP$75)</f>
        <v>2.2699434190892558E-6</v>
      </c>
      <c r="AQ15" s="4">
        <f>SAM!AQ15/SUM(SAM!AQ$2:AQ$75)</f>
        <v>3.334326253597432E-4</v>
      </c>
      <c r="AR15" s="4">
        <f>SAM!AR15/SUM(SAM!AR$2:AR$75)</f>
        <v>3.1642484677485895E-10</v>
      </c>
      <c r="AS15" s="4">
        <f>SAM!AS15/SUM(SAM!AS$2:AS$75)</f>
        <v>1.5081911780614268E-6</v>
      </c>
      <c r="AT15" s="4">
        <f>SAM!AT15/SUM(SAM!AT$2:AT$75)</f>
        <v>1.7521153420252761E-8</v>
      </c>
      <c r="AU15" s="4">
        <f>SAM!AU15/SUM(SAM!AU$2:AU$75)</f>
        <v>6.62450450671488E-9</v>
      </c>
      <c r="AV15" s="4">
        <f>SAM!AV15/SUM(SAM!AV$2:AV$75)</f>
        <v>1.6677924725716931E-2</v>
      </c>
      <c r="AW15" s="4">
        <f>SAM!AW15/SUM(SAM!AW$2:AW$75)</f>
        <v>8.8380103175726984E-7</v>
      </c>
      <c r="AX15" s="4">
        <f>SAM!AX15/SUM(SAM!AX$2:AX$75)</f>
        <v>2.5545163388183652E-5</v>
      </c>
      <c r="AY15" s="4">
        <f>SAM!AY15/SUM(SAM!AY$2:AY$75)</f>
        <v>9.6282811936536126E-7</v>
      </c>
      <c r="AZ15" s="4">
        <f>SAM!AZ15/SUM(SAM!AZ$2:AZ$75)</f>
        <v>3.6101070235023373E-9</v>
      </c>
      <c r="BA15" s="4">
        <f>SAM!BA15/SUM(SAM!BA$2:BA$75)</f>
        <v>3.6355097835884286E-7</v>
      </c>
      <c r="BB15" s="4">
        <f>SAM!BB15/SUM(SAM!BB$2:BB$75)</f>
        <v>1.1400942095834185E-7</v>
      </c>
      <c r="BC15" s="4">
        <f>SAM!BC15/SUM(SAM!BC$2:BC$75)</f>
        <v>6.5709858516716175E-4</v>
      </c>
      <c r="BD15" s="4">
        <f>SAM!BD15/SUM(SAM!BD$2:BD$75)</f>
        <v>8.88020652197679E-4</v>
      </c>
      <c r="BE15" s="4">
        <f>SAM!BE15/SUM(SAM!BE$2:BE$75)</f>
        <v>1.53167275016218E-4</v>
      </c>
      <c r="BF15" s="4">
        <f>SAM!BF15/SUM(SAM!BF$2:BF$75)</f>
        <v>5.8531797628852047E-6</v>
      </c>
      <c r="BG15" s="4">
        <f>SAM!BG15/SUM(SAM!BG$2:BG$75)</f>
        <v>0</v>
      </c>
      <c r="BH15" s="4">
        <f>SAM!BH15/SUM(SAM!BH$2:BH$75)</f>
        <v>0</v>
      </c>
      <c r="BI15" s="4">
        <f>SAM!BI15/SUM(SAM!BI$2:BI$75)</f>
        <v>0</v>
      </c>
      <c r="BJ15" s="4">
        <f>SAM!BJ15/SUM(SAM!BJ$2:BJ$75)</f>
        <v>0</v>
      </c>
      <c r="BK15" s="4">
        <f>SAM!BK15/SUM(SAM!BK$2:BK$75)</f>
        <v>0</v>
      </c>
      <c r="BL15" s="4">
        <f>SAM!BL15/SUM(SAM!BL$2:BL$75)</f>
        <v>6.7471095986799956E-3</v>
      </c>
      <c r="BM15" s="4">
        <f>SAM!BM15/SUM(SAM!BM$2:BM$75)</f>
        <v>0</v>
      </c>
      <c r="BN15" s="4">
        <f>SAM!BN15/SUM(SAM!BN$2:BN$75)</f>
        <v>0</v>
      </c>
      <c r="BO15" s="4">
        <f>SAM!BO15/SUM(SAM!BO$2:BO$75)</f>
        <v>0</v>
      </c>
      <c r="BP15" s="4">
        <f>SAM!BP15/SUM(SAM!BP$2:BP$75)</f>
        <v>0</v>
      </c>
      <c r="BQ15" s="4">
        <f>SAM!BQ15/SUM(SAM!BQ$2:BQ$75)</f>
        <v>0</v>
      </c>
      <c r="BR15" s="4">
        <f>SAM!BR15/SUM(SAM!BR$2:BR$75)</f>
        <v>0</v>
      </c>
      <c r="BS15" s="4">
        <f>SAM!BS15/SUM(SAM!BS$2:BS$75)</f>
        <v>0</v>
      </c>
      <c r="BT15" s="4">
        <f>SAM!BT15/SUM(SAM!BT$2:BT$75)</f>
        <v>0</v>
      </c>
      <c r="BU15" s="4">
        <f>SAM!BU15/SUM(SAM!BU$2:BU$75)</f>
        <v>0</v>
      </c>
      <c r="BV15" s="4">
        <f>SAM!BV15/SUM(SAM!BV$2:BV$75)</f>
        <v>0</v>
      </c>
      <c r="BW15" s="4">
        <f>SAM!BW15/SUM(SAM!BW$2:BW$75)</f>
        <v>3.7659139699633784E-4</v>
      </c>
    </row>
    <row r="16" spans="1:75">
      <c r="A16" s="5" t="str">
        <f>SAM!A16</f>
        <v>coa</v>
      </c>
      <c r="B16" s="4">
        <f>SAM!B16/SUM(SAM!B$2:B$75)</f>
        <v>9.5046931440576792E-4</v>
      </c>
      <c r="C16" s="4">
        <f>SAM!C16/SUM(SAM!C$2:C$75)</f>
        <v>2.0055417435361285E-3</v>
      </c>
      <c r="D16" s="4">
        <f>SAM!D16/SUM(SAM!D$2:D$75)</f>
        <v>1.3276640756517001E-3</v>
      </c>
      <c r="E16" s="4">
        <f>SAM!E16/SUM(SAM!E$2:E$75)</f>
        <v>9.4842330054232019E-4</v>
      </c>
      <c r="F16" s="4">
        <f>SAM!F16/SUM(SAM!F$2:F$75)</f>
        <v>5.955395834962811E-4</v>
      </c>
      <c r="G16" s="4">
        <f>SAM!G16/SUM(SAM!G$2:G$75)</f>
        <v>1.484259978946192E-3</v>
      </c>
      <c r="H16" s="4">
        <f>SAM!H16/SUM(SAM!H$2:H$75)</f>
        <v>1.6008444825195648E-3</v>
      </c>
      <c r="I16" s="4">
        <f>SAM!I16/SUM(SAM!I$2:I$75)</f>
        <v>4.9323290933481157E-4</v>
      </c>
      <c r="J16" s="4">
        <f>SAM!J16/SUM(SAM!J$2:J$75)</f>
        <v>9.7185162147009189E-4</v>
      </c>
      <c r="K16" s="4">
        <f>SAM!K16/SUM(SAM!K$2:K$75)</f>
        <v>1.0330065427186974E-3</v>
      </c>
      <c r="L16" s="4">
        <f>SAM!L16/SUM(SAM!L$2:L$75)</f>
        <v>7.5276368348109772E-4</v>
      </c>
      <c r="M16" s="4">
        <f>SAM!M16/SUM(SAM!M$2:M$75)</f>
        <v>1.9847469071407292E-3</v>
      </c>
      <c r="N16" s="4">
        <f>SAM!N16/SUM(SAM!N$2:N$75)</f>
        <v>9.9968539918346812E-4</v>
      </c>
      <c r="O16" s="4">
        <f>SAM!O16/SUM(SAM!O$2:O$75)</f>
        <v>5.2584908212564537E-4</v>
      </c>
      <c r="P16" s="4">
        <f>SAM!P16/SUM(SAM!P$2:P$75)</f>
        <v>1.9118328381708318E-2</v>
      </c>
      <c r="Q16" s="4">
        <f>SAM!Q16/SUM(SAM!Q$2:Q$75)</f>
        <v>4.9869545347941555E-6</v>
      </c>
      <c r="R16" s="4">
        <f>SAM!R16/SUM(SAM!R$2:R$75)</f>
        <v>2.0763955457452619E-3</v>
      </c>
      <c r="S16" s="4">
        <f>SAM!S16/SUM(SAM!S$2:S$75)</f>
        <v>8.9319787546787125E-4</v>
      </c>
      <c r="T16" s="4">
        <f>SAM!T16/SUM(SAM!T$2:T$75)</f>
        <v>4.0623323490308037E-4</v>
      </c>
      <c r="U16" s="4">
        <f>SAM!U16/SUM(SAM!U$2:U$75)</f>
        <v>8.6009982178686197E-5</v>
      </c>
      <c r="V16" s="4">
        <f>SAM!V16/SUM(SAM!V$2:V$75)</f>
        <v>9.8397428937177598E-4</v>
      </c>
      <c r="W16" s="4">
        <f>SAM!W16/SUM(SAM!W$2:W$75)</f>
        <v>4.0341088010532244E-3</v>
      </c>
      <c r="X16" s="4">
        <f>SAM!X16/SUM(SAM!X$2:X$75)</f>
        <v>4.4337027574249471E-4</v>
      </c>
      <c r="Y16" s="4">
        <f>SAM!Y16/SUM(SAM!Y$2:Y$75)</f>
        <v>1.5689498817246525E-3</v>
      </c>
      <c r="Z16" s="4">
        <f>SAM!Z16/SUM(SAM!Z$2:Z$75)</f>
        <v>1.2624300999785601E-3</v>
      </c>
      <c r="AA16" s="4">
        <f>SAM!AA16/SUM(SAM!AA$2:AA$75)</f>
        <v>2.6783432374960906E-3</v>
      </c>
      <c r="AB16" s="4">
        <f>SAM!AB16/SUM(SAM!AB$2:AB$75)</f>
        <v>1.1465280361548866E-3</v>
      </c>
      <c r="AC16" s="4">
        <f>SAM!AC16/SUM(SAM!AC$2:AC$75)</f>
        <v>8.9265155935978023E-4</v>
      </c>
      <c r="AD16" s="4">
        <f>SAM!AD16/SUM(SAM!AD$2:AD$75)</f>
        <v>1.7005518914748295E-4</v>
      </c>
      <c r="AE16" s="4">
        <f>SAM!AE16/SUM(SAM!AE$2:AE$75)</f>
        <v>7.2471337099713437E-4</v>
      </c>
      <c r="AF16" s="4">
        <f>SAM!AF16/SUM(SAM!AF$2:AF$75)</f>
        <v>2.9510872448873355E-3</v>
      </c>
      <c r="AG16" s="4">
        <f>SAM!AG16/SUM(SAM!AG$2:AG$75)</f>
        <v>4.9731752744231632E-2</v>
      </c>
      <c r="AH16" s="4">
        <f>SAM!AH16/SUM(SAM!AH$2:AH$75)</f>
        <v>1.7794002161134062E-3</v>
      </c>
      <c r="AI16" s="4">
        <f>SAM!AI16/SUM(SAM!AI$2:AI$75)</f>
        <v>1.7027268444292372E-2</v>
      </c>
      <c r="AJ16" s="4">
        <f>SAM!AJ16/SUM(SAM!AJ$2:AJ$75)</f>
        <v>3.7384920783322096E-3</v>
      </c>
      <c r="AK16" s="4">
        <f>SAM!AK16/SUM(SAM!AK$2:AK$75)</f>
        <v>1.2021015854400642E-3</v>
      </c>
      <c r="AL16" s="4">
        <f>SAM!AL16/SUM(SAM!AL$2:AL$75)</f>
        <v>4.2086517516357617E-4</v>
      </c>
      <c r="AM16" s="4">
        <f>SAM!AM16/SUM(SAM!AM$2:AM$75)</f>
        <v>3.2710717445625021E-4</v>
      </c>
      <c r="AN16" s="4">
        <f>SAM!AN16/SUM(SAM!AN$2:AN$75)</f>
        <v>5.4053661783344162E-4</v>
      </c>
      <c r="AO16" s="4">
        <f>SAM!AO16/SUM(SAM!AO$2:AO$75)</f>
        <v>1.5708590802728591E-5</v>
      </c>
      <c r="AP16" s="4">
        <f>SAM!AP16/SUM(SAM!AP$2:AP$75)</f>
        <v>2.7072190696865857E-4</v>
      </c>
      <c r="AQ16" s="4">
        <f>SAM!AQ16/SUM(SAM!AQ$2:AQ$75)</f>
        <v>1.2565762587971865E-4</v>
      </c>
      <c r="AR16" s="4">
        <f>SAM!AR16/SUM(SAM!AR$2:AR$75)</f>
        <v>0.16849761838221869</v>
      </c>
      <c r="AS16" s="4">
        <f>SAM!AS16/SUM(SAM!AS$2:AS$75)</f>
        <v>0.11489227289090394</v>
      </c>
      <c r="AT16" s="4">
        <f>SAM!AT16/SUM(SAM!AT$2:AT$75)</f>
        <v>2.2438863617746621E-4</v>
      </c>
      <c r="AU16" s="4">
        <f>SAM!AU16/SUM(SAM!AU$2:AU$75)</f>
        <v>2.1398680163045003E-4</v>
      </c>
      <c r="AV16" s="4">
        <f>SAM!AV16/SUM(SAM!AV$2:AV$75)</f>
        <v>7.4701054454743003E-5</v>
      </c>
      <c r="AW16" s="4">
        <f>SAM!AW16/SUM(SAM!AW$2:AW$75)</f>
        <v>5.2098220458656299E-4</v>
      </c>
      <c r="AX16" s="4">
        <f>SAM!AX16/SUM(SAM!AX$2:AX$75)</f>
        <v>7.1212061886447622E-5</v>
      </c>
      <c r="AY16" s="4">
        <f>SAM!AY16/SUM(SAM!AY$2:AY$75)</f>
        <v>7.0592682921929691E-5</v>
      </c>
      <c r="AZ16" s="4">
        <f>SAM!AZ16/SUM(SAM!AZ$2:AZ$75)</f>
        <v>2.3628262941179265E-5</v>
      </c>
      <c r="BA16" s="4">
        <f>SAM!BA16/SUM(SAM!BA$2:BA$75)</f>
        <v>8.8838712277552824E-7</v>
      </c>
      <c r="BB16" s="4">
        <f>SAM!BB16/SUM(SAM!BB$2:BB$75)</f>
        <v>9.9002444647025004E-7</v>
      </c>
      <c r="BC16" s="4">
        <f>SAM!BC16/SUM(SAM!BC$2:BC$75)</f>
        <v>1.2432775469822661E-4</v>
      </c>
      <c r="BD16" s="4">
        <f>SAM!BD16/SUM(SAM!BD$2:BD$75)</f>
        <v>5.1497256416758585E-4</v>
      </c>
      <c r="BE16" s="4">
        <f>SAM!BE16/SUM(SAM!BE$2:BE$75)</f>
        <v>5.520577585832186E-4</v>
      </c>
      <c r="BF16" s="4">
        <f>SAM!BF16/SUM(SAM!BF$2:BF$75)</f>
        <v>4.8522017997460443E-7</v>
      </c>
      <c r="BG16" s="4">
        <f>SAM!BG16/SUM(SAM!BG$2:BG$75)</f>
        <v>0</v>
      </c>
      <c r="BH16" s="4">
        <f>SAM!BH16/SUM(SAM!BH$2:BH$75)</f>
        <v>0</v>
      </c>
      <c r="BI16" s="4">
        <f>SAM!BI16/SUM(SAM!BI$2:BI$75)</f>
        <v>0</v>
      </c>
      <c r="BJ16" s="4">
        <f>SAM!BJ16/SUM(SAM!BJ$2:BJ$75)</f>
        <v>0</v>
      </c>
      <c r="BK16" s="4">
        <f>SAM!BK16/SUM(SAM!BK$2:BK$75)</f>
        <v>0</v>
      </c>
      <c r="BL16" s="4">
        <f>SAM!BL16/SUM(SAM!BL$2:BL$75)</f>
        <v>6.7523474806048512E-4</v>
      </c>
      <c r="BM16" s="4">
        <f>SAM!BM16/SUM(SAM!BM$2:BM$75)</f>
        <v>0</v>
      </c>
      <c r="BN16" s="4">
        <f>SAM!BN16/SUM(SAM!BN$2:BN$75)</f>
        <v>0</v>
      </c>
      <c r="BO16" s="4">
        <f>SAM!BO16/SUM(SAM!BO$2:BO$75)</f>
        <v>0</v>
      </c>
      <c r="BP16" s="4">
        <f>SAM!BP16/SUM(SAM!BP$2:BP$75)</f>
        <v>0</v>
      </c>
      <c r="BQ16" s="4">
        <f>SAM!BQ16/SUM(SAM!BQ$2:BQ$75)</f>
        <v>0</v>
      </c>
      <c r="BR16" s="4">
        <f>SAM!BR16/SUM(SAM!BR$2:BR$75)</f>
        <v>0</v>
      </c>
      <c r="BS16" s="4">
        <f>SAM!BS16/SUM(SAM!BS$2:BS$75)</f>
        <v>0</v>
      </c>
      <c r="BT16" s="4">
        <f>SAM!BT16/SUM(SAM!BT$2:BT$75)</f>
        <v>0</v>
      </c>
      <c r="BU16" s="4">
        <f>SAM!BU16/SUM(SAM!BU$2:BU$75)</f>
        <v>0</v>
      </c>
      <c r="BV16" s="4">
        <f>SAM!BV16/SUM(SAM!BV$2:BV$75)</f>
        <v>0</v>
      </c>
      <c r="BW16" s="4">
        <f>SAM!BW16/SUM(SAM!BW$2:BW$75)</f>
        <v>1.2644564162345166E-3</v>
      </c>
    </row>
    <row r="17" spans="1:75">
      <c r="A17" s="5" t="str">
        <f>SAM!A17</f>
        <v>oil</v>
      </c>
      <c r="B17" s="4">
        <f>SAM!B17/SUM(SAM!B$2:B$75)</f>
        <v>1.7246183173446056E-9</v>
      </c>
      <c r="C17" s="4">
        <f>SAM!C17/SUM(SAM!C$2:C$75)</f>
        <v>5.667066345548807E-8</v>
      </c>
      <c r="D17" s="4">
        <f>SAM!D17/SUM(SAM!D$2:D$75)</f>
        <v>2.4178246012657103E-8</v>
      </c>
      <c r="E17" s="4">
        <f>SAM!E17/SUM(SAM!E$2:E$75)</f>
        <v>8.606634522608411E-9</v>
      </c>
      <c r="F17" s="4">
        <f>SAM!F17/SUM(SAM!F$2:F$75)</f>
        <v>4.2582078718387926E-10</v>
      </c>
      <c r="G17" s="4">
        <f>SAM!G17/SUM(SAM!G$2:G$75)</f>
        <v>4.4418575554465429E-9</v>
      </c>
      <c r="H17" s="4">
        <f>SAM!H17/SUM(SAM!H$2:H$75)</f>
        <v>1.2354440214510774E-8</v>
      </c>
      <c r="I17" s="4">
        <f>SAM!I17/SUM(SAM!I$2:I$75)</f>
        <v>1.4048993167231578E-9</v>
      </c>
      <c r="J17" s="4">
        <f>SAM!J17/SUM(SAM!J$2:J$75)</f>
        <v>1.7373949375124377E-7</v>
      </c>
      <c r="K17" s="4">
        <f>SAM!K17/SUM(SAM!K$2:K$75)</f>
        <v>6.3388322413670617E-8</v>
      </c>
      <c r="L17" s="4">
        <f>SAM!L17/SUM(SAM!L$2:L$75)</f>
        <v>8.1656703782574278E-8</v>
      </c>
      <c r="M17" s="4">
        <f>SAM!M17/SUM(SAM!M$2:M$75)</f>
        <v>2.8166889355154335E-7</v>
      </c>
      <c r="N17" s="4">
        <f>SAM!N17/SUM(SAM!N$2:N$75)</f>
        <v>2.5555090273845087E-7</v>
      </c>
      <c r="O17" s="4">
        <f>SAM!O17/SUM(SAM!O$2:O$75)</f>
        <v>5.4611213240187325E-9</v>
      </c>
      <c r="P17" s="4">
        <f>SAM!P17/SUM(SAM!P$2:P$75)</f>
        <v>3.9294072823937966E-6</v>
      </c>
      <c r="Q17" s="4">
        <f>SAM!Q17/SUM(SAM!Q$2:Q$75)</f>
        <v>1.7001588243790312E-2</v>
      </c>
      <c r="R17" s="4">
        <f>SAM!R17/SUM(SAM!R$2:R$75)</f>
        <v>7.0104958200742857E-3</v>
      </c>
      <c r="S17" s="4">
        <f>SAM!S17/SUM(SAM!S$2:S$75)</f>
        <v>2.9686228013658674E-5</v>
      </c>
      <c r="T17" s="4">
        <f>SAM!T17/SUM(SAM!T$2:T$75)</f>
        <v>4.1554151039966498E-6</v>
      </c>
      <c r="U17" s="4">
        <f>SAM!U17/SUM(SAM!U$2:U$75)</f>
        <v>6.1986039540124056E-7</v>
      </c>
      <c r="V17" s="4">
        <f>SAM!V17/SUM(SAM!V$2:V$75)</f>
        <v>9.9472372917929432E-5</v>
      </c>
      <c r="W17" s="4">
        <f>SAM!W17/SUM(SAM!W$2:W$75)</f>
        <v>1.4096555992648074E-5</v>
      </c>
      <c r="X17" s="4">
        <f>SAM!X17/SUM(SAM!X$2:X$75)</f>
        <v>2.627361891789791E-7</v>
      </c>
      <c r="Y17" s="4">
        <f>SAM!Y17/SUM(SAM!Y$2:Y$75)</f>
        <v>2.0619769466280552E-5</v>
      </c>
      <c r="Z17" s="4">
        <f>SAM!Z17/SUM(SAM!Z$2:Z$75)</f>
        <v>1.1648532695516017E-5</v>
      </c>
      <c r="AA17" s="4">
        <f>SAM!AA17/SUM(SAM!AA$2:AA$75)</f>
        <v>3.8811520636863047E-5</v>
      </c>
      <c r="AB17" s="4">
        <f>SAM!AB17/SUM(SAM!AB$2:AB$75)</f>
        <v>6.0675899022153425E-5</v>
      </c>
      <c r="AC17" s="4">
        <f>SAM!AC17/SUM(SAM!AC$2:AC$75)</f>
        <v>4.9402290767122304E-7</v>
      </c>
      <c r="AD17" s="4">
        <f>SAM!AD17/SUM(SAM!AD$2:AD$75)</f>
        <v>8.5372614714991896E-6</v>
      </c>
      <c r="AE17" s="4">
        <f>SAM!AE17/SUM(SAM!AE$2:AE$75)</f>
        <v>2.4470818784788632E-6</v>
      </c>
      <c r="AF17" s="4">
        <f>SAM!AF17/SUM(SAM!AF$2:AF$75)</f>
        <v>5.2790743910627812E-7</v>
      </c>
      <c r="AG17" s="4">
        <f>SAM!AG17/SUM(SAM!AG$2:AG$75)</f>
        <v>0.48802500535149962</v>
      </c>
      <c r="AH17" s="4">
        <f>SAM!AH17/SUM(SAM!AH$2:AH$75)</f>
        <v>1.8979585850039885E-3</v>
      </c>
      <c r="AI17" s="4">
        <f>SAM!AI17/SUM(SAM!AI$2:AI$75)</f>
        <v>1.4196449323679493E-5</v>
      </c>
      <c r="AJ17" s="4">
        <f>SAM!AJ17/SUM(SAM!AJ$2:AJ$75)</f>
        <v>1.0398181060689446E-5</v>
      </c>
      <c r="AK17" s="4">
        <f>SAM!AK17/SUM(SAM!AK$2:AK$75)</f>
        <v>1.6560139690683791E-6</v>
      </c>
      <c r="AL17" s="4">
        <f>SAM!AL17/SUM(SAM!AL$2:AL$75)</f>
        <v>1.3023289640429295E-4</v>
      </c>
      <c r="AM17" s="4">
        <f>SAM!AM17/SUM(SAM!AM$2:AM$75)</f>
        <v>2.5442991563956146E-6</v>
      </c>
      <c r="AN17" s="4">
        <f>SAM!AN17/SUM(SAM!AN$2:AN$75)</f>
        <v>3.5023660898130151E-6</v>
      </c>
      <c r="AO17" s="4">
        <f>SAM!AO17/SUM(SAM!AO$2:AO$75)</f>
        <v>6.4612313321252489E-6</v>
      </c>
      <c r="AP17" s="4">
        <f>SAM!AP17/SUM(SAM!AP$2:AP$75)</f>
        <v>5.2903411434459546E-5</v>
      </c>
      <c r="AQ17" s="4">
        <f>SAM!AQ17/SUM(SAM!AQ$2:AQ$75)</f>
        <v>3.8131557918792198E-4</v>
      </c>
      <c r="AR17" s="4">
        <f>SAM!AR17/SUM(SAM!AR$2:AR$75)</f>
        <v>3.1725498677216609E-4</v>
      </c>
      <c r="AS17" s="4">
        <f>SAM!AS17/SUM(SAM!AS$2:AS$75)</f>
        <v>0.14969444218188632</v>
      </c>
      <c r="AT17" s="4">
        <f>SAM!AT17/SUM(SAM!AT$2:AT$75)</f>
        <v>1.0231674788667379E-3</v>
      </c>
      <c r="AU17" s="4">
        <f>SAM!AU17/SUM(SAM!AU$2:AU$75)</f>
        <v>4.252438901658716E-6</v>
      </c>
      <c r="AV17" s="4">
        <f>SAM!AV17/SUM(SAM!AV$2:AV$75)</f>
        <v>1.7644962879088686E-4</v>
      </c>
      <c r="AW17" s="4">
        <f>SAM!AW17/SUM(SAM!AW$2:AW$75)</f>
        <v>5.7467423557218745E-6</v>
      </c>
      <c r="AX17" s="4">
        <f>SAM!AX17/SUM(SAM!AX$2:AX$75)</f>
        <v>2.6540253212283971E-6</v>
      </c>
      <c r="AY17" s="4">
        <f>SAM!AY17/SUM(SAM!AY$2:AY$75)</f>
        <v>1.4847929120351725E-7</v>
      </c>
      <c r="AZ17" s="4">
        <f>SAM!AZ17/SUM(SAM!AZ$2:AZ$75)</f>
        <v>1.8182122094152519E-8</v>
      </c>
      <c r="BA17" s="4">
        <f>SAM!BA17/SUM(SAM!BA$2:BA$75)</f>
        <v>9.0944819176407615E-9</v>
      </c>
      <c r="BB17" s="4">
        <f>SAM!BB17/SUM(SAM!BB$2:BB$75)</f>
        <v>5.3786733171445596E-9</v>
      </c>
      <c r="BC17" s="4">
        <f>SAM!BC17/SUM(SAM!BC$2:BC$75)</f>
        <v>2.2541387840034251E-5</v>
      </c>
      <c r="BD17" s="4">
        <f>SAM!BD17/SUM(SAM!BD$2:BD$75)</f>
        <v>4.4090211542695992E-5</v>
      </c>
      <c r="BE17" s="4">
        <f>SAM!BE17/SUM(SAM!BE$2:BE$75)</f>
        <v>4.0860175360615492E-5</v>
      </c>
      <c r="BF17" s="4">
        <f>SAM!BF17/SUM(SAM!BF$2:BF$75)</f>
        <v>1.0674378928605916E-8</v>
      </c>
      <c r="BG17" s="4">
        <f>SAM!BG17/SUM(SAM!BG$2:BG$75)</f>
        <v>0</v>
      </c>
      <c r="BH17" s="4">
        <f>SAM!BH17/SUM(SAM!BH$2:BH$75)</f>
        <v>0</v>
      </c>
      <c r="BI17" s="4">
        <f>SAM!BI17/SUM(SAM!BI$2:BI$75)</f>
        <v>0</v>
      </c>
      <c r="BJ17" s="4">
        <f>SAM!BJ17/SUM(SAM!BJ$2:BJ$75)</f>
        <v>0</v>
      </c>
      <c r="BK17" s="4">
        <f>SAM!BK17/SUM(SAM!BK$2:BK$75)</f>
        <v>0</v>
      </c>
      <c r="BL17" s="4">
        <f>SAM!BL17/SUM(SAM!BL$2:BL$75)</f>
        <v>0</v>
      </c>
      <c r="BM17" s="4">
        <f>SAM!BM17/SUM(SAM!BM$2:BM$75)</f>
        <v>0</v>
      </c>
      <c r="BN17" s="4">
        <f>SAM!BN17/SUM(SAM!BN$2:BN$75)</f>
        <v>0</v>
      </c>
      <c r="BO17" s="4">
        <f>SAM!BO17/SUM(SAM!BO$2:BO$75)</f>
        <v>0</v>
      </c>
      <c r="BP17" s="4">
        <f>SAM!BP17/SUM(SAM!BP$2:BP$75)</f>
        <v>0</v>
      </c>
      <c r="BQ17" s="4">
        <f>SAM!BQ17/SUM(SAM!BQ$2:BQ$75)</f>
        <v>0</v>
      </c>
      <c r="BR17" s="4">
        <f>SAM!BR17/SUM(SAM!BR$2:BR$75)</f>
        <v>0</v>
      </c>
      <c r="BS17" s="4">
        <f>SAM!BS17/SUM(SAM!BS$2:BS$75)</f>
        <v>0</v>
      </c>
      <c r="BT17" s="4">
        <f>SAM!BT17/SUM(SAM!BT$2:BT$75)</f>
        <v>0</v>
      </c>
      <c r="BU17" s="4">
        <f>SAM!BU17/SUM(SAM!BU$2:BU$75)</f>
        <v>0</v>
      </c>
      <c r="BV17" s="4">
        <f>SAM!BV17/SUM(SAM!BV$2:BV$75)</f>
        <v>0</v>
      </c>
      <c r="BW17" s="4">
        <f>SAM!BW17/SUM(SAM!BW$2:BW$75)</f>
        <v>5.1249740527505147E-4</v>
      </c>
    </row>
    <row r="18" spans="1:75">
      <c r="A18" s="5" t="str">
        <f>SAM!A18</f>
        <v>gas</v>
      </c>
      <c r="B18" s="4">
        <f>SAM!B18/SUM(SAM!B$2:B$75)</f>
        <v>9.4709763902488325E-11</v>
      </c>
      <c r="C18" s="4">
        <f>SAM!C18/SUM(SAM!C$2:C$75)</f>
        <v>4.8251630637973396E-9</v>
      </c>
      <c r="D18" s="4">
        <f>SAM!D18/SUM(SAM!D$2:D$75)</f>
        <v>2.2069604410398375E-9</v>
      </c>
      <c r="E18" s="4">
        <f>SAM!E18/SUM(SAM!E$2:E$75)</f>
        <v>2.3726852320343412E-10</v>
      </c>
      <c r="F18" s="4">
        <f>SAM!F18/SUM(SAM!F$2:F$75)</f>
        <v>1.2185401595406319E-10</v>
      </c>
      <c r="G18" s="4">
        <f>SAM!G18/SUM(SAM!G$2:G$75)</f>
        <v>2.2842819087872941E-10</v>
      </c>
      <c r="H18" s="4">
        <f>SAM!H18/SUM(SAM!H$2:H$75)</f>
        <v>8.2590000384296425E-11</v>
      </c>
      <c r="I18" s="4">
        <f>SAM!I18/SUM(SAM!I$2:I$75)</f>
        <v>1.4321688100541304E-10</v>
      </c>
      <c r="J18" s="4">
        <f>SAM!J18/SUM(SAM!J$2:J$75)</f>
        <v>1.9471838585567173E-8</v>
      </c>
      <c r="K18" s="4">
        <f>SAM!K18/SUM(SAM!K$2:K$75)</f>
        <v>6.4691214268879282E-8</v>
      </c>
      <c r="L18" s="4">
        <f>SAM!L18/SUM(SAM!L$2:L$75)</f>
        <v>2.8068650427628966E-8</v>
      </c>
      <c r="M18" s="4">
        <f>SAM!M18/SUM(SAM!M$2:M$75)</f>
        <v>1.1021722199881865E-7</v>
      </c>
      <c r="N18" s="4">
        <f>SAM!N18/SUM(SAM!N$2:N$75)</f>
        <v>8.2976049332957952E-8</v>
      </c>
      <c r="O18" s="4">
        <f>SAM!O18/SUM(SAM!O$2:O$75)</f>
        <v>6.5939098836191345E-10</v>
      </c>
      <c r="P18" s="4">
        <f>SAM!P18/SUM(SAM!P$2:P$75)</f>
        <v>2.4315198276763482E-7</v>
      </c>
      <c r="Q18" s="4">
        <f>SAM!Q18/SUM(SAM!Q$2:Q$75)</f>
        <v>1.7910183116720535E-3</v>
      </c>
      <c r="R18" s="4">
        <f>SAM!R18/SUM(SAM!R$2:R$75)</f>
        <v>4.9620385770561236E-3</v>
      </c>
      <c r="S18" s="4">
        <f>SAM!S18/SUM(SAM!S$2:S$75)</f>
        <v>2.2796184829972159E-5</v>
      </c>
      <c r="T18" s="4">
        <f>SAM!T18/SUM(SAM!T$2:T$75)</f>
        <v>9.1423559821074289E-6</v>
      </c>
      <c r="U18" s="4">
        <f>SAM!U18/SUM(SAM!U$2:U$75)</f>
        <v>2.1774588373946547E-6</v>
      </c>
      <c r="V18" s="4">
        <f>SAM!V18/SUM(SAM!V$2:V$75)</f>
        <v>3.3879663650804198E-5</v>
      </c>
      <c r="W18" s="4">
        <f>SAM!W18/SUM(SAM!W$2:W$75)</f>
        <v>3.0254094833181403E-5</v>
      </c>
      <c r="X18" s="4">
        <f>SAM!X18/SUM(SAM!X$2:X$75)</f>
        <v>5.0294206115649197E-7</v>
      </c>
      <c r="Y18" s="4">
        <f>SAM!Y18/SUM(SAM!Y$2:Y$75)</f>
        <v>1.0217611145479723E-5</v>
      </c>
      <c r="Z18" s="4">
        <f>SAM!Z18/SUM(SAM!Z$2:Z$75)</f>
        <v>1.1432282662839319E-5</v>
      </c>
      <c r="AA18" s="4">
        <f>SAM!AA18/SUM(SAM!AA$2:AA$75)</f>
        <v>7.32213930355107E-6</v>
      </c>
      <c r="AB18" s="4">
        <f>SAM!AB18/SUM(SAM!AB$2:AB$75)</f>
        <v>1.1448940013590963E-5</v>
      </c>
      <c r="AC18" s="4">
        <f>SAM!AC18/SUM(SAM!AC$2:AC$75)</f>
        <v>1.7107085410568902E-7</v>
      </c>
      <c r="AD18" s="4">
        <f>SAM!AD18/SUM(SAM!AD$2:AD$75)</f>
        <v>4.4113551606464968E-6</v>
      </c>
      <c r="AE18" s="4">
        <f>SAM!AE18/SUM(SAM!AE$2:AE$75)</f>
        <v>1.9431612358459504E-6</v>
      </c>
      <c r="AF18" s="4">
        <f>SAM!AF18/SUM(SAM!AF$2:AF$75)</f>
        <v>2.9671859399326599E-5</v>
      </c>
      <c r="AG18" s="4">
        <f>SAM!AG18/SUM(SAM!AG$2:AG$75)</f>
        <v>1.0926026347024334E-3</v>
      </c>
      <c r="AH18" s="4">
        <f>SAM!AH18/SUM(SAM!AH$2:AH$75)</f>
        <v>1.4616497271227589E-3</v>
      </c>
      <c r="AI18" s="4">
        <f>SAM!AI18/SUM(SAM!AI$2:AI$75)</f>
        <v>7.9848402948796743E-4</v>
      </c>
      <c r="AJ18" s="4">
        <f>SAM!AJ18/SUM(SAM!AJ$2:AJ$75)</f>
        <v>1.35109315585062E-4</v>
      </c>
      <c r="AK18" s="4">
        <f>SAM!AK18/SUM(SAM!AK$2:AK$75)</f>
        <v>1.4043955557283046E-4</v>
      </c>
      <c r="AL18" s="4">
        <f>SAM!AL18/SUM(SAM!AL$2:AL$75)</f>
        <v>3.8771221014805543E-5</v>
      </c>
      <c r="AM18" s="4">
        <f>SAM!AM18/SUM(SAM!AM$2:AM$75)</f>
        <v>1.4833462638577027E-5</v>
      </c>
      <c r="AN18" s="4">
        <f>SAM!AN18/SUM(SAM!AN$2:AN$75)</f>
        <v>2.866038863405515E-5</v>
      </c>
      <c r="AO18" s="4">
        <f>SAM!AO18/SUM(SAM!AO$2:AO$75)</f>
        <v>1.9472982950588816E-5</v>
      </c>
      <c r="AP18" s="4">
        <f>SAM!AP18/SUM(SAM!AP$2:AP$75)</f>
        <v>1.8444340401313584E-5</v>
      </c>
      <c r="AQ18" s="4">
        <f>SAM!AQ18/SUM(SAM!AQ$2:AQ$75)</f>
        <v>7.1509699272700746E-7</v>
      </c>
      <c r="AR18" s="4">
        <f>SAM!AR18/SUM(SAM!AR$2:AR$75)</f>
        <v>3.7497329828124677E-3</v>
      </c>
      <c r="AS18" s="4">
        <f>SAM!AS18/SUM(SAM!AS$2:AS$75)</f>
        <v>0.12879140966396566</v>
      </c>
      <c r="AT18" s="4">
        <f>SAM!AT18/SUM(SAM!AT$2:AT$75)</f>
        <v>1.2597092142393844E-4</v>
      </c>
      <c r="AU18" s="4">
        <f>SAM!AU18/SUM(SAM!AU$2:AU$75)</f>
        <v>1.6497741097038936E-9</v>
      </c>
      <c r="AV18" s="4">
        <f>SAM!AV18/SUM(SAM!AV$2:AV$75)</f>
        <v>7.8430994318856221E-5</v>
      </c>
      <c r="AW18" s="4">
        <f>SAM!AW18/SUM(SAM!AW$2:AW$75)</f>
        <v>2.5094139861421924E-5</v>
      </c>
      <c r="AX18" s="4">
        <f>SAM!AX18/SUM(SAM!AX$2:AX$75)</f>
        <v>1.8123963075442503E-6</v>
      </c>
      <c r="AY18" s="4">
        <f>SAM!AY18/SUM(SAM!AY$2:AY$75)</f>
        <v>7.8854248274381195E-8</v>
      </c>
      <c r="AZ18" s="4">
        <f>SAM!AZ18/SUM(SAM!AZ$2:AZ$75)</f>
        <v>1.8573701987730585E-8</v>
      </c>
      <c r="BA18" s="4">
        <f>SAM!BA18/SUM(SAM!BA$2:BA$75)</f>
        <v>1.0678533991134812E-9</v>
      </c>
      <c r="BB18" s="4">
        <f>SAM!BB18/SUM(SAM!BB$2:BB$75)</f>
        <v>4.5759720433081653E-10</v>
      </c>
      <c r="BC18" s="4">
        <f>SAM!BC18/SUM(SAM!BC$2:BC$75)</f>
        <v>6.5367711645943425E-6</v>
      </c>
      <c r="BD18" s="4">
        <f>SAM!BD18/SUM(SAM!BD$2:BD$75)</f>
        <v>4.5221796559293792E-5</v>
      </c>
      <c r="BE18" s="4">
        <f>SAM!BE18/SUM(SAM!BE$2:BE$75)</f>
        <v>2.1066529615014843E-5</v>
      </c>
      <c r="BF18" s="4">
        <f>SAM!BF18/SUM(SAM!BF$2:BF$75)</f>
        <v>2.2223299551144106E-11</v>
      </c>
      <c r="BG18" s="4">
        <f>SAM!BG18/SUM(SAM!BG$2:BG$75)</f>
        <v>0</v>
      </c>
      <c r="BH18" s="4">
        <f>SAM!BH18/SUM(SAM!BH$2:BH$75)</f>
        <v>0</v>
      </c>
      <c r="BI18" s="4">
        <f>SAM!BI18/SUM(SAM!BI$2:BI$75)</f>
        <v>0</v>
      </c>
      <c r="BJ18" s="4">
        <f>SAM!BJ18/SUM(SAM!BJ$2:BJ$75)</f>
        <v>0</v>
      </c>
      <c r="BK18" s="4">
        <f>SAM!BK18/SUM(SAM!BK$2:BK$75)</f>
        <v>0</v>
      </c>
      <c r="BL18" s="4">
        <f>SAM!BL18/SUM(SAM!BL$2:BL$75)</f>
        <v>0</v>
      </c>
      <c r="BM18" s="4">
        <f>SAM!BM18/SUM(SAM!BM$2:BM$75)</f>
        <v>0</v>
      </c>
      <c r="BN18" s="4">
        <f>SAM!BN18/SUM(SAM!BN$2:BN$75)</f>
        <v>0</v>
      </c>
      <c r="BO18" s="4">
        <f>SAM!BO18/SUM(SAM!BO$2:BO$75)</f>
        <v>0</v>
      </c>
      <c r="BP18" s="4">
        <f>SAM!BP18/SUM(SAM!BP$2:BP$75)</f>
        <v>0</v>
      </c>
      <c r="BQ18" s="4">
        <f>SAM!BQ18/SUM(SAM!BQ$2:BQ$75)</f>
        <v>0</v>
      </c>
      <c r="BR18" s="4">
        <f>SAM!BR18/SUM(SAM!BR$2:BR$75)</f>
        <v>0</v>
      </c>
      <c r="BS18" s="4">
        <f>SAM!BS18/SUM(SAM!BS$2:BS$75)</f>
        <v>0</v>
      </c>
      <c r="BT18" s="4">
        <f>SAM!BT18/SUM(SAM!BT$2:BT$75)</f>
        <v>0</v>
      </c>
      <c r="BU18" s="4">
        <f>SAM!BU18/SUM(SAM!BU$2:BU$75)</f>
        <v>0</v>
      </c>
      <c r="BV18" s="4">
        <f>SAM!BV18/SUM(SAM!BV$2:BV$75)</f>
        <v>0</v>
      </c>
      <c r="BW18" s="4">
        <f>SAM!BW18/SUM(SAM!BW$2:BW$75)</f>
        <v>5.9251765422381059E-7</v>
      </c>
    </row>
    <row r="19" spans="1:75">
      <c r="A19" s="5" t="str">
        <f>SAM!A19</f>
        <v>omn</v>
      </c>
      <c r="B19" s="4">
        <f>SAM!B19/SUM(SAM!B$2:B$75)</f>
        <v>5.5843803038090953E-5</v>
      </c>
      <c r="C19" s="4">
        <f>SAM!C19/SUM(SAM!C$2:C$75)</f>
        <v>1.0692923297510324E-4</v>
      </c>
      <c r="D19" s="4">
        <f>SAM!D19/SUM(SAM!D$2:D$75)</f>
        <v>8.0649528933296474E-5</v>
      </c>
      <c r="E19" s="4">
        <f>SAM!E19/SUM(SAM!E$2:E$75)</f>
        <v>4.8626927057268027E-5</v>
      </c>
      <c r="F19" s="4">
        <f>SAM!F19/SUM(SAM!F$2:F$75)</f>
        <v>2.8369375591985443E-5</v>
      </c>
      <c r="G19" s="4">
        <f>SAM!G19/SUM(SAM!G$2:G$75)</f>
        <v>7.7670136211498237E-5</v>
      </c>
      <c r="H19" s="4">
        <f>SAM!H19/SUM(SAM!H$2:H$75)</f>
        <v>8.0532563275557755E-5</v>
      </c>
      <c r="I19" s="4">
        <f>SAM!I19/SUM(SAM!I$2:I$75)</f>
        <v>2.4361156487456788E-5</v>
      </c>
      <c r="J19" s="4">
        <f>SAM!J19/SUM(SAM!J$2:J$75)</f>
        <v>3.2747274155181579E-5</v>
      </c>
      <c r="K19" s="4">
        <f>SAM!K19/SUM(SAM!K$2:K$75)</f>
        <v>2.9177021185293634E-5</v>
      </c>
      <c r="L19" s="4">
        <f>SAM!L19/SUM(SAM!L$2:L$75)</f>
        <v>2.2555474511802145E-5</v>
      </c>
      <c r="M19" s="4">
        <f>SAM!M19/SUM(SAM!M$2:M$75)</f>
        <v>1.3168704415216198E-4</v>
      </c>
      <c r="N19" s="4">
        <f>SAM!N19/SUM(SAM!N$2:N$75)</f>
        <v>9.2601119106735003E-5</v>
      </c>
      <c r="O19" s="4">
        <f>SAM!O19/SUM(SAM!O$2:O$75)</f>
        <v>2.9546004487825085E-4</v>
      </c>
      <c r="P19" s="4">
        <f>SAM!P19/SUM(SAM!P$2:P$75)</f>
        <v>4.7504735666795947E-4</v>
      </c>
      <c r="Q19" s="4">
        <f>SAM!Q19/SUM(SAM!Q$2:Q$75)</f>
        <v>3.5627843626037431E-4</v>
      </c>
      <c r="R19" s="4">
        <f>SAM!R19/SUM(SAM!R$2:R$75)</f>
        <v>2.2857659024299719E-4</v>
      </c>
      <c r="S19" s="4">
        <f>SAM!S19/SUM(SAM!S$2:S$75)</f>
        <v>0.13530998729369192</v>
      </c>
      <c r="T19" s="4">
        <f>SAM!T19/SUM(SAM!T$2:T$75)</f>
        <v>1.1378383935944558E-7</v>
      </c>
      <c r="U19" s="4">
        <f>SAM!U19/SUM(SAM!U$2:U$75)</f>
        <v>1.7996165934254429E-7</v>
      </c>
      <c r="V19" s="4">
        <f>SAM!V19/SUM(SAM!V$2:V$75)</f>
        <v>3.5022541834442708E-5</v>
      </c>
      <c r="W19" s="4">
        <f>SAM!W19/SUM(SAM!W$2:W$75)</f>
        <v>2.9573910662350472E-6</v>
      </c>
      <c r="X19" s="4">
        <f>SAM!X19/SUM(SAM!X$2:X$75)</f>
        <v>1.9055971262466412E-5</v>
      </c>
      <c r="Y19" s="4">
        <f>SAM!Y19/SUM(SAM!Y$2:Y$75)</f>
        <v>7.5878010474204882E-4</v>
      </c>
      <c r="Z19" s="4">
        <f>SAM!Z19/SUM(SAM!Z$2:Z$75)</f>
        <v>5.8574949588707944E-4</v>
      </c>
      <c r="AA19" s="4">
        <f>SAM!AA19/SUM(SAM!AA$2:AA$75)</f>
        <v>1.8254857517238735E-6</v>
      </c>
      <c r="AB19" s="4">
        <f>SAM!AB19/SUM(SAM!AB$2:AB$75)</f>
        <v>4.8098319856100259E-7</v>
      </c>
      <c r="AC19" s="4">
        <f>SAM!AC19/SUM(SAM!AC$2:AC$75)</f>
        <v>2.3197008100097502E-7</v>
      </c>
      <c r="AD19" s="4">
        <f>SAM!AD19/SUM(SAM!AD$2:AD$75)</f>
        <v>9.206749601801846E-7</v>
      </c>
      <c r="AE19" s="4">
        <f>SAM!AE19/SUM(SAM!AE$2:AE$75)</f>
        <v>2.4668946246849951E-6</v>
      </c>
      <c r="AF19" s="4">
        <f>SAM!AF19/SUM(SAM!AF$2:AF$75)</f>
        <v>1.2468427241756603E-4</v>
      </c>
      <c r="AG19" s="4">
        <f>SAM!AG19/SUM(SAM!AG$2:AG$75)</f>
        <v>4.2796796942415734E-5</v>
      </c>
      <c r="AH19" s="4">
        <f>SAM!AH19/SUM(SAM!AH$2:AH$75)</f>
        <v>1.8234048280152834E-2</v>
      </c>
      <c r="AI19" s="4">
        <f>SAM!AI19/SUM(SAM!AI$2:AI$75)</f>
        <v>8.2916197278395345E-2</v>
      </c>
      <c r="AJ19" s="4">
        <f>SAM!AJ19/SUM(SAM!AJ$2:AJ$75)</f>
        <v>0.14822903580306257</v>
      </c>
      <c r="AK19" s="4">
        <f>SAM!AK19/SUM(SAM!AK$2:AK$75)</f>
        <v>0.15148737336089499</v>
      </c>
      <c r="AL19" s="4">
        <f>SAM!AL19/SUM(SAM!AL$2:AL$75)</f>
        <v>1.2392571448012892E-2</v>
      </c>
      <c r="AM19" s="4">
        <f>SAM!AM19/SUM(SAM!AM$2:AM$75)</f>
        <v>3.9388220433569514E-4</v>
      </c>
      <c r="AN19" s="4">
        <f>SAM!AN19/SUM(SAM!AN$2:AN$75)</f>
        <v>7.2337479581007207E-4</v>
      </c>
      <c r="AO19" s="4">
        <f>SAM!AO19/SUM(SAM!AO$2:AO$75)</f>
        <v>3.466694869339457E-5</v>
      </c>
      <c r="AP19" s="4">
        <f>SAM!AP19/SUM(SAM!AP$2:AP$75)</f>
        <v>2.0157618901825674E-3</v>
      </c>
      <c r="AQ19" s="4">
        <f>SAM!AQ19/SUM(SAM!AQ$2:AQ$75)</f>
        <v>1.8996265237884455E-3</v>
      </c>
      <c r="AR19" s="4">
        <f>SAM!AR19/SUM(SAM!AR$2:AR$75)</f>
        <v>4.0361125853349367E-4</v>
      </c>
      <c r="AS19" s="4">
        <f>SAM!AS19/SUM(SAM!AS$2:AS$75)</f>
        <v>1.1202357916032599E-5</v>
      </c>
      <c r="AT19" s="4">
        <f>SAM!AT19/SUM(SAM!AT$2:AT$75)</f>
        <v>1.3676131623774519E-4</v>
      </c>
      <c r="AU19" s="4">
        <f>SAM!AU19/SUM(SAM!AU$2:AU$75)</f>
        <v>1.6497183819474306E-2</v>
      </c>
      <c r="AV19" s="4">
        <f>SAM!AV19/SUM(SAM!AV$2:AV$75)</f>
        <v>4.7020677780420541E-4</v>
      </c>
      <c r="AW19" s="4">
        <f>SAM!AW19/SUM(SAM!AW$2:AW$75)</f>
        <v>4.3378597010538774E-4</v>
      </c>
      <c r="AX19" s="4">
        <f>SAM!AX19/SUM(SAM!AX$2:AX$75)</f>
        <v>2.200153067336521E-4</v>
      </c>
      <c r="AY19" s="4">
        <f>SAM!AY19/SUM(SAM!AY$2:AY$75)</f>
        <v>3.0989456796639067E-4</v>
      </c>
      <c r="AZ19" s="4">
        <f>SAM!AZ19/SUM(SAM!AZ$2:AZ$75)</f>
        <v>1.3906062300133536E-5</v>
      </c>
      <c r="BA19" s="4">
        <f>SAM!BA19/SUM(SAM!BA$2:BA$75)</f>
        <v>1.3129952636757808E-5</v>
      </c>
      <c r="BB19" s="4">
        <f>SAM!BB19/SUM(SAM!BB$2:BB$75)</f>
        <v>7.2822255545609599E-6</v>
      </c>
      <c r="BC19" s="4">
        <f>SAM!BC19/SUM(SAM!BC$2:BC$75)</f>
        <v>6.8431856065870008E-4</v>
      </c>
      <c r="BD19" s="4">
        <f>SAM!BD19/SUM(SAM!BD$2:BD$75)</f>
        <v>3.2258845546579871E-4</v>
      </c>
      <c r="BE19" s="4">
        <f>SAM!BE19/SUM(SAM!BE$2:BE$75)</f>
        <v>5.6652245002368582E-4</v>
      </c>
      <c r="BF19" s="4">
        <f>SAM!BF19/SUM(SAM!BF$2:BF$75)</f>
        <v>6.3731752367056585E-5</v>
      </c>
      <c r="BG19" s="4">
        <f>SAM!BG19/SUM(SAM!BG$2:BG$75)</f>
        <v>0</v>
      </c>
      <c r="BH19" s="4">
        <f>SAM!BH19/SUM(SAM!BH$2:BH$75)</f>
        <v>0</v>
      </c>
      <c r="BI19" s="4">
        <f>SAM!BI19/SUM(SAM!BI$2:BI$75)</f>
        <v>0</v>
      </c>
      <c r="BJ19" s="4">
        <f>SAM!BJ19/SUM(SAM!BJ$2:BJ$75)</f>
        <v>0</v>
      </c>
      <c r="BK19" s="4">
        <f>SAM!BK19/SUM(SAM!BK$2:BK$75)</f>
        <v>0</v>
      </c>
      <c r="BL19" s="4">
        <f>SAM!BL19/SUM(SAM!BL$2:BL$75)</f>
        <v>1.2308918288556762E-5</v>
      </c>
      <c r="BM19" s="4">
        <f>SAM!BM19/SUM(SAM!BM$2:BM$75)</f>
        <v>6.2447432135882395E-6</v>
      </c>
      <c r="BN19" s="4">
        <f>SAM!BN19/SUM(SAM!BN$2:BN$75)</f>
        <v>8.2511426640760037E-6</v>
      </c>
      <c r="BO19" s="4">
        <f>SAM!BO19/SUM(SAM!BO$2:BO$75)</f>
        <v>0</v>
      </c>
      <c r="BP19" s="4">
        <f>SAM!BP19/SUM(SAM!BP$2:BP$75)</f>
        <v>0</v>
      </c>
      <c r="BQ19" s="4">
        <f>SAM!BQ19/SUM(SAM!BQ$2:BQ$75)</f>
        <v>0</v>
      </c>
      <c r="BR19" s="4">
        <f>SAM!BR19/SUM(SAM!BR$2:BR$75)</f>
        <v>0</v>
      </c>
      <c r="BS19" s="4">
        <f>SAM!BS19/SUM(SAM!BS$2:BS$75)</f>
        <v>0</v>
      </c>
      <c r="BT19" s="4">
        <f>SAM!BT19/SUM(SAM!BT$2:BT$75)</f>
        <v>0</v>
      </c>
      <c r="BU19" s="4">
        <f>SAM!BU19/SUM(SAM!BU$2:BU$75)</f>
        <v>0</v>
      </c>
      <c r="BV19" s="4">
        <f>SAM!BV19/SUM(SAM!BV$2:BV$75)</f>
        <v>0</v>
      </c>
      <c r="BW19" s="4">
        <f>SAM!BW19/SUM(SAM!BW$2:BW$75)</f>
        <v>1.3972213772048964E-3</v>
      </c>
    </row>
    <row r="20" spans="1:75">
      <c r="A20" s="5" t="str">
        <f>SAM!A20</f>
        <v>cmt</v>
      </c>
      <c r="B20" s="4">
        <f>SAM!B20/SUM(SAM!B$2:B$75)</f>
        <v>6.1432733001403814E-8</v>
      </c>
      <c r="C20" s="4">
        <f>SAM!C20/SUM(SAM!C$2:C$75)</f>
        <v>8.8427923643458744E-8</v>
      </c>
      <c r="D20" s="4">
        <f>SAM!D20/SUM(SAM!D$2:D$75)</f>
        <v>6.3584688725922089E-6</v>
      </c>
      <c r="E20" s="4">
        <f>SAM!E20/SUM(SAM!E$2:E$75)</f>
        <v>3.8621674455084026E-7</v>
      </c>
      <c r="F20" s="4">
        <f>SAM!F20/SUM(SAM!F$2:F$75)</f>
        <v>1.171516958272743E-8</v>
      </c>
      <c r="G20" s="4">
        <f>SAM!G20/SUM(SAM!G$2:G$75)</f>
        <v>9.1334394716506125E-8</v>
      </c>
      <c r="H20" s="4">
        <f>SAM!H20/SUM(SAM!H$2:H$75)</f>
        <v>1.422309016535448E-8</v>
      </c>
      <c r="I20" s="4">
        <f>SAM!I20/SUM(SAM!I$2:I$75)</f>
        <v>4.5134758416041668E-8</v>
      </c>
      <c r="J20" s="4">
        <f>SAM!J20/SUM(SAM!J$2:J$75)</f>
        <v>1.1937221484471195E-5</v>
      </c>
      <c r="K20" s="4">
        <f>SAM!K20/SUM(SAM!K$2:K$75)</f>
        <v>9.4678940346236913E-6</v>
      </c>
      <c r="L20" s="4">
        <f>SAM!L20/SUM(SAM!L$2:L$75)</f>
        <v>1.4928255753777094E-5</v>
      </c>
      <c r="M20" s="4">
        <f>SAM!M20/SUM(SAM!M$2:M$75)</f>
        <v>1.9285145539285446E-6</v>
      </c>
      <c r="N20" s="4">
        <f>SAM!N20/SUM(SAM!N$2:N$75)</f>
        <v>1.6331003088047767E-7</v>
      </c>
      <c r="O20" s="4">
        <f>SAM!O20/SUM(SAM!O$2:O$75)</f>
        <v>9.7789693072064851E-8</v>
      </c>
      <c r="P20" s="4">
        <f>SAM!P20/SUM(SAM!P$2:P$75)</f>
        <v>2.7274054158957908E-9</v>
      </c>
      <c r="Q20" s="4">
        <f>SAM!Q20/SUM(SAM!Q$2:Q$75)</f>
        <v>1.2437846506961019E-9</v>
      </c>
      <c r="R20" s="4">
        <f>SAM!R20/SUM(SAM!R$2:R$75)</f>
        <v>1.1987644026475831E-8</v>
      </c>
      <c r="S20" s="4">
        <f>SAM!S20/SUM(SAM!S$2:S$75)</f>
        <v>7.281268115693064E-9</v>
      </c>
      <c r="T20" s="4">
        <f>SAM!T20/SUM(SAM!T$2:T$75)</f>
        <v>0.1066195868385693</v>
      </c>
      <c r="U20" s="4">
        <f>SAM!U20/SUM(SAM!U$2:U$75)</f>
        <v>1.0109434476708666E-3</v>
      </c>
      <c r="V20" s="4">
        <f>SAM!V20/SUM(SAM!V$2:V$75)</f>
        <v>1.4592610828152336E-5</v>
      </c>
      <c r="W20" s="4">
        <f>SAM!W20/SUM(SAM!W$2:W$75)</f>
        <v>4.8090018675313415E-4</v>
      </c>
      <c r="X20" s="4">
        <f>SAM!X20/SUM(SAM!X$2:X$75)</f>
        <v>2.6477208239067398E-7</v>
      </c>
      <c r="Y20" s="4">
        <f>SAM!Y20/SUM(SAM!Y$2:Y$75)</f>
        <v>1.1396604181027358E-6</v>
      </c>
      <c r="Z20" s="4">
        <f>SAM!Z20/SUM(SAM!Z$2:Z$75)</f>
        <v>1.2654645283182683E-3</v>
      </c>
      <c r="AA20" s="4">
        <f>SAM!AA20/SUM(SAM!AA$2:AA$75)</f>
        <v>5.0082357484865978E-7</v>
      </c>
      <c r="AB20" s="4">
        <f>SAM!AB20/SUM(SAM!AB$2:AB$75)</f>
        <v>5.0331613611446718E-7</v>
      </c>
      <c r="AC20" s="4">
        <f>SAM!AC20/SUM(SAM!AC$2:AC$75)</f>
        <v>1.1007027304559282E-5</v>
      </c>
      <c r="AD20" s="4">
        <f>SAM!AD20/SUM(SAM!AD$2:AD$75)</f>
        <v>3.0077120637711195E-2</v>
      </c>
      <c r="AE20" s="4">
        <f>SAM!AE20/SUM(SAM!AE$2:AE$75)</f>
        <v>3.4679384904750109E-8</v>
      </c>
      <c r="AF20" s="4">
        <f>SAM!AF20/SUM(SAM!AF$2:AF$75)</f>
        <v>4.4660910754273386E-8</v>
      </c>
      <c r="AG20" s="4">
        <f>SAM!AG20/SUM(SAM!AG$2:AG$75)</f>
        <v>9.9059844399995737E-8</v>
      </c>
      <c r="AH20" s="4">
        <f>SAM!AH20/SUM(SAM!AH$2:AH$75)</f>
        <v>1.8898243815600719E-4</v>
      </c>
      <c r="AI20" s="4">
        <f>SAM!AI20/SUM(SAM!AI$2:AI$75)</f>
        <v>9.9369735561481796E-7</v>
      </c>
      <c r="AJ20" s="4">
        <f>SAM!AJ20/SUM(SAM!AJ$2:AJ$75)</f>
        <v>5.7280450189668008E-10</v>
      </c>
      <c r="AK20" s="4">
        <f>SAM!AK20/SUM(SAM!AK$2:AK$75)</f>
        <v>1.0810369198786234E-9</v>
      </c>
      <c r="AL20" s="4">
        <f>SAM!AL20/SUM(SAM!AL$2:AL$75)</f>
        <v>7.2309301543573588E-9</v>
      </c>
      <c r="AM20" s="4">
        <f>SAM!AM20/SUM(SAM!AM$2:AM$75)</f>
        <v>6.6703884611238249E-10</v>
      </c>
      <c r="AN20" s="4">
        <f>SAM!AN20/SUM(SAM!AN$2:AN$75)</f>
        <v>1.4737985584170717E-8</v>
      </c>
      <c r="AO20" s="4">
        <f>SAM!AO20/SUM(SAM!AO$2:AO$75)</f>
        <v>2.4616976683635438E-10</v>
      </c>
      <c r="AP20" s="4">
        <f>SAM!AP20/SUM(SAM!AP$2:AP$75)</f>
        <v>2.7711430608676521E-7</v>
      </c>
      <c r="AQ20" s="4">
        <f>SAM!AQ20/SUM(SAM!AQ$2:AQ$75)</f>
        <v>1.419120596615869E-4</v>
      </c>
      <c r="AR20" s="4">
        <f>SAM!AR20/SUM(SAM!AR$2:AR$75)</f>
        <v>6.9219405748756116E-10</v>
      </c>
      <c r="AS20" s="4">
        <f>SAM!AS20/SUM(SAM!AS$2:AS$75)</f>
        <v>5.653145262238382E-11</v>
      </c>
      <c r="AT20" s="4">
        <f>SAM!AT20/SUM(SAM!AT$2:AT$75)</f>
        <v>2.6973229174694028E-9</v>
      </c>
      <c r="AU20" s="4">
        <f>SAM!AU20/SUM(SAM!AU$2:AU$75)</f>
        <v>1.1298035120767797E-6</v>
      </c>
      <c r="AV20" s="4">
        <f>SAM!AV20/SUM(SAM!AV$2:AV$75)</f>
        <v>4.4905820702089167E-3</v>
      </c>
      <c r="AW20" s="4">
        <f>SAM!AW20/SUM(SAM!AW$2:AW$75)</f>
        <v>7.7429397713916752E-6</v>
      </c>
      <c r="AX20" s="4">
        <f>SAM!AX20/SUM(SAM!AX$2:AX$75)</f>
        <v>1.6818846867086616E-5</v>
      </c>
      <c r="AY20" s="4">
        <f>SAM!AY20/SUM(SAM!AY$2:AY$75)</f>
        <v>1.125333557904122E-6</v>
      </c>
      <c r="AZ20" s="4">
        <f>SAM!AZ20/SUM(SAM!AZ$2:AZ$75)</f>
        <v>6.1824956133330674E-9</v>
      </c>
      <c r="BA20" s="4">
        <f>SAM!BA20/SUM(SAM!BA$2:BA$75)</f>
        <v>8.3369439930768961E-9</v>
      </c>
      <c r="BB20" s="4">
        <f>SAM!BB20/SUM(SAM!BB$2:BB$75)</f>
        <v>5.5667677707293265E-7</v>
      </c>
      <c r="BC20" s="4">
        <f>SAM!BC20/SUM(SAM!BC$2:BC$75)</f>
        <v>1.9307807928189644E-6</v>
      </c>
      <c r="BD20" s="4">
        <f>SAM!BD20/SUM(SAM!BD$2:BD$75)</f>
        <v>1.2140116502715753E-4</v>
      </c>
      <c r="BE20" s="4">
        <f>SAM!BE20/SUM(SAM!BE$2:BE$75)</f>
        <v>6.8258293889517698E-5</v>
      </c>
      <c r="BF20" s="4">
        <f>SAM!BF20/SUM(SAM!BF$2:BF$75)</f>
        <v>3.361476048447837E-10</v>
      </c>
      <c r="BG20" s="4">
        <f>SAM!BG20/SUM(SAM!BG$2:BG$75)</f>
        <v>0</v>
      </c>
      <c r="BH20" s="4">
        <f>SAM!BH20/SUM(SAM!BH$2:BH$75)</f>
        <v>0</v>
      </c>
      <c r="BI20" s="4">
        <f>SAM!BI20/SUM(SAM!BI$2:BI$75)</f>
        <v>0</v>
      </c>
      <c r="BJ20" s="4">
        <f>SAM!BJ20/SUM(SAM!BJ$2:BJ$75)</f>
        <v>0</v>
      </c>
      <c r="BK20" s="4">
        <f>SAM!BK20/SUM(SAM!BK$2:BK$75)</f>
        <v>0</v>
      </c>
      <c r="BL20" s="4">
        <f>SAM!BL20/SUM(SAM!BL$2:BL$75)</f>
        <v>3.9614641649211429E-4</v>
      </c>
      <c r="BM20" s="4">
        <f>SAM!BM20/SUM(SAM!BM$2:BM$75)</f>
        <v>0</v>
      </c>
      <c r="BN20" s="4">
        <f>SAM!BN20/SUM(SAM!BN$2:BN$75)</f>
        <v>0</v>
      </c>
      <c r="BO20" s="4">
        <f>SAM!BO20/SUM(SAM!BO$2:BO$75)</f>
        <v>0</v>
      </c>
      <c r="BP20" s="4">
        <f>SAM!BP20/SUM(SAM!BP$2:BP$75)</f>
        <v>0</v>
      </c>
      <c r="BQ20" s="4">
        <f>SAM!BQ20/SUM(SAM!BQ$2:BQ$75)</f>
        <v>0</v>
      </c>
      <c r="BR20" s="4">
        <f>SAM!BR20/SUM(SAM!BR$2:BR$75)</f>
        <v>0</v>
      </c>
      <c r="BS20" s="4">
        <f>SAM!BS20/SUM(SAM!BS$2:BS$75)</f>
        <v>0</v>
      </c>
      <c r="BT20" s="4">
        <f>SAM!BT20/SUM(SAM!BT$2:BT$75)</f>
        <v>0</v>
      </c>
      <c r="BU20" s="4">
        <f>SAM!BU20/SUM(SAM!BU$2:BU$75)</f>
        <v>0</v>
      </c>
      <c r="BV20" s="4">
        <f>SAM!BV20/SUM(SAM!BV$2:BV$75)</f>
        <v>0</v>
      </c>
      <c r="BW20" s="4">
        <f>SAM!BW20/SUM(SAM!BW$2:BW$75)</f>
        <v>6.0451872095946966E-5</v>
      </c>
    </row>
    <row r="21" spans="1:75">
      <c r="A21" s="5" t="str">
        <f>SAM!A21</f>
        <v>omt</v>
      </c>
      <c r="B21" s="4">
        <f>SAM!B21/SUM(SAM!B$2:B$75)</f>
        <v>3.5175961667329398E-9</v>
      </c>
      <c r="C21" s="4">
        <f>SAM!C21/SUM(SAM!C$2:C$75)</f>
        <v>1.6907573020049196E-7</v>
      </c>
      <c r="D21" s="4">
        <f>SAM!D21/SUM(SAM!D$2:D$75)</f>
        <v>7.6167174369259969E-8</v>
      </c>
      <c r="E21" s="4">
        <f>SAM!E21/SUM(SAM!E$2:E$75)</f>
        <v>6.4872855347892159E-8</v>
      </c>
      <c r="F21" s="4">
        <f>SAM!F21/SUM(SAM!F$2:F$75)</f>
        <v>2.1913522064949894E-8</v>
      </c>
      <c r="G21" s="4">
        <f>SAM!G21/SUM(SAM!G$2:G$75)</f>
        <v>1.739772157430927E-7</v>
      </c>
      <c r="H21" s="4">
        <f>SAM!H21/SUM(SAM!H$2:H$75)</f>
        <v>4.4067009328765547E-6</v>
      </c>
      <c r="I21" s="4">
        <f>SAM!I21/SUM(SAM!I$2:I$75)</f>
        <v>3.60445456715869E-7</v>
      </c>
      <c r="J21" s="4">
        <f>SAM!J21/SUM(SAM!J$2:J$75)</f>
        <v>6.9890465795626425E-7</v>
      </c>
      <c r="K21" s="4">
        <f>SAM!K21/SUM(SAM!K$2:K$75)</f>
        <v>1.5106579524481706E-6</v>
      </c>
      <c r="L21" s="4">
        <f>SAM!L21/SUM(SAM!L$2:L$75)</f>
        <v>5.1758629554109658E-7</v>
      </c>
      <c r="M21" s="4">
        <f>SAM!M21/SUM(SAM!M$2:M$75)</f>
        <v>1.378903084225873E-6</v>
      </c>
      <c r="N21" s="4">
        <f>SAM!N21/SUM(SAM!N$2:N$75)</f>
        <v>3.4527423194687496E-6</v>
      </c>
      <c r="O21" s="4">
        <f>SAM!O21/SUM(SAM!O$2:O$75)</f>
        <v>1.4079975621354921E-7</v>
      </c>
      <c r="P21" s="4">
        <f>SAM!P21/SUM(SAM!P$2:P$75)</f>
        <v>3.3143205120014202E-10</v>
      </c>
      <c r="Q21" s="4">
        <f>SAM!Q21/SUM(SAM!Q$2:Q$75)</f>
        <v>7.2907429140431376E-10</v>
      </c>
      <c r="R21" s="4">
        <f>SAM!R21/SUM(SAM!R$2:R$75)</f>
        <v>2.1279687558128762E-8</v>
      </c>
      <c r="S21" s="4">
        <f>SAM!S21/SUM(SAM!S$2:S$75)</f>
        <v>3.4158141582112475E-9</v>
      </c>
      <c r="T21" s="4">
        <f>SAM!T21/SUM(SAM!T$2:T$75)</f>
        <v>1.9819249920361584E-3</v>
      </c>
      <c r="U21" s="4">
        <f>SAM!U21/SUM(SAM!U$2:U$75)</f>
        <v>9.3006109859224639E-2</v>
      </c>
      <c r="V21" s="4">
        <f>SAM!V21/SUM(SAM!V$2:V$75)</f>
        <v>1.5845546299462621E-6</v>
      </c>
      <c r="W21" s="4">
        <f>SAM!W21/SUM(SAM!W$2:W$75)</f>
        <v>1.2873521849077615E-3</v>
      </c>
      <c r="X21" s="4">
        <f>SAM!X21/SUM(SAM!X$2:X$75)</f>
        <v>4.5400150193498864E-7</v>
      </c>
      <c r="Y21" s="4">
        <f>SAM!Y21/SUM(SAM!Y$2:Y$75)</f>
        <v>1.1470575198558179E-6</v>
      </c>
      <c r="Z21" s="4">
        <f>SAM!Z21/SUM(SAM!Z$2:Z$75)</f>
        <v>8.6815864664901987E-3</v>
      </c>
      <c r="AA21" s="4">
        <f>SAM!AA21/SUM(SAM!AA$2:AA$75)</f>
        <v>1.1378993679980785E-7</v>
      </c>
      <c r="AB21" s="4">
        <f>SAM!AB21/SUM(SAM!AB$2:AB$75)</f>
        <v>2.4124029808531097E-7</v>
      </c>
      <c r="AC21" s="4">
        <f>SAM!AC21/SUM(SAM!AC$2:AC$75)</f>
        <v>7.7169618785184674E-7</v>
      </c>
      <c r="AD21" s="4">
        <f>SAM!AD21/SUM(SAM!AD$2:AD$75)</f>
        <v>8.1987300267073696E-2</v>
      </c>
      <c r="AE21" s="4">
        <f>SAM!AE21/SUM(SAM!AE$2:AE$75)</f>
        <v>9.19748676419949E-9</v>
      </c>
      <c r="AF21" s="4">
        <f>SAM!AF21/SUM(SAM!AF$2:AF$75)</f>
        <v>1.138348024490423E-8</v>
      </c>
      <c r="AG21" s="4">
        <f>SAM!AG21/SUM(SAM!AG$2:AG$75)</f>
        <v>8.5455851583611592E-10</v>
      </c>
      <c r="AH21" s="4">
        <f>SAM!AH21/SUM(SAM!AH$2:AH$75)</f>
        <v>5.1508144740056833E-4</v>
      </c>
      <c r="AI21" s="4">
        <f>SAM!AI21/SUM(SAM!AI$2:AI$75)</f>
        <v>2.0760443633740539E-8</v>
      </c>
      <c r="AJ21" s="4">
        <f>SAM!AJ21/SUM(SAM!AJ$2:AJ$75)</f>
        <v>5.6503204351528129E-10</v>
      </c>
      <c r="AK21" s="4">
        <f>SAM!AK21/SUM(SAM!AK$2:AK$75)</f>
        <v>6.5609576223713537E-10</v>
      </c>
      <c r="AL21" s="4">
        <f>SAM!AL21/SUM(SAM!AL$2:AL$75)</f>
        <v>6.6671235882752408E-9</v>
      </c>
      <c r="AM21" s="4">
        <f>SAM!AM21/SUM(SAM!AM$2:AM$75)</f>
        <v>1.9146083133657611E-9</v>
      </c>
      <c r="AN21" s="4">
        <f>SAM!AN21/SUM(SAM!AN$2:AN$75)</f>
        <v>4.9447930857341106E-9</v>
      </c>
      <c r="AO21" s="4">
        <f>SAM!AO21/SUM(SAM!AO$2:AO$75)</f>
        <v>2.1412825799696317E-10</v>
      </c>
      <c r="AP21" s="4">
        <f>SAM!AP21/SUM(SAM!AP$2:AP$75)</f>
        <v>6.2384289345751086E-9</v>
      </c>
      <c r="AQ21" s="4">
        <f>SAM!AQ21/SUM(SAM!AQ$2:AQ$75)</f>
        <v>3.8754972222597374E-4</v>
      </c>
      <c r="AR21" s="4">
        <f>SAM!AR21/SUM(SAM!AR$2:AR$75)</f>
        <v>3.6337512626322043E-10</v>
      </c>
      <c r="AS21" s="4">
        <f>SAM!AS21/SUM(SAM!AS$2:AS$75)</f>
        <v>1.0815728332299053E-10</v>
      </c>
      <c r="AT21" s="4">
        <f>SAM!AT21/SUM(SAM!AT$2:AT$75)</f>
        <v>5.2712039806917874E-9</v>
      </c>
      <c r="AU21" s="4">
        <f>SAM!AU21/SUM(SAM!AU$2:AU$75)</f>
        <v>7.4479866836153885E-7</v>
      </c>
      <c r="AV21" s="4">
        <f>SAM!AV21/SUM(SAM!AV$2:AV$75)</f>
        <v>1.0803310070880459E-2</v>
      </c>
      <c r="AW21" s="4">
        <f>SAM!AW21/SUM(SAM!AW$2:AW$75)</f>
        <v>1.8890611423579359E-5</v>
      </c>
      <c r="AX21" s="4">
        <f>SAM!AX21/SUM(SAM!AX$2:AX$75)</f>
        <v>4.5451983209575675E-5</v>
      </c>
      <c r="AY21" s="4">
        <f>SAM!AY21/SUM(SAM!AY$2:AY$75)</f>
        <v>2.842445895711517E-7</v>
      </c>
      <c r="AZ21" s="4">
        <f>SAM!AZ21/SUM(SAM!AZ$2:AZ$75)</f>
        <v>3.3789422484365619E-9</v>
      </c>
      <c r="BA21" s="4">
        <f>SAM!BA21/SUM(SAM!BA$2:BA$75)</f>
        <v>1.1340848809814475E-8</v>
      </c>
      <c r="BB21" s="4">
        <f>SAM!BB21/SUM(SAM!BB$2:BB$75)</f>
        <v>1.5632812168469269E-7</v>
      </c>
      <c r="BC21" s="4">
        <f>SAM!BC21/SUM(SAM!BC$2:BC$75)</f>
        <v>5.012391732353248E-6</v>
      </c>
      <c r="BD21" s="4">
        <f>SAM!BD21/SUM(SAM!BD$2:BD$75)</f>
        <v>3.2407256475059417E-4</v>
      </c>
      <c r="BE21" s="4">
        <f>SAM!BE21/SUM(SAM!BE$2:BE$75)</f>
        <v>7.5212913144522234E-5</v>
      </c>
      <c r="BF21" s="4">
        <f>SAM!BF21/SUM(SAM!BF$2:BF$75)</f>
        <v>1.6504775956732216E-9</v>
      </c>
      <c r="BG21" s="4">
        <f>SAM!BG21/SUM(SAM!BG$2:BG$75)</f>
        <v>0</v>
      </c>
      <c r="BH21" s="4">
        <f>SAM!BH21/SUM(SAM!BH$2:BH$75)</f>
        <v>0</v>
      </c>
      <c r="BI21" s="4">
        <f>SAM!BI21/SUM(SAM!BI$2:BI$75)</f>
        <v>0</v>
      </c>
      <c r="BJ21" s="4">
        <f>SAM!BJ21/SUM(SAM!BJ$2:BJ$75)</f>
        <v>0</v>
      </c>
      <c r="BK21" s="4">
        <f>SAM!BK21/SUM(SAM!BK$2:BK$75)</f>
        <v>0</v>
      </c>
      <c r="BL21" s="4">
        <f>SAM!BL21/SUM(SAM!BL$2:BL$75)</f>
        <v>9.1189357221297604E-3</v>
      </c>
      <c r="BM21" s="4">
        <f>SAM!BM21/SUM(SAM!BM$2:BM$75)</f>
        <v>4.301730387062196E-6</v>
      </c>
      <c r="BN21" s="4">
        <f>SAM!BN21/SUM(SAM!BN$2:BN$75)</f>
        <v>1.7162904588875674E-6</v>
      </c>
      <c r="BO21" s="4">
        <f>SAM!BO21/SUM(SAM!BO$2:BO$75)</f>
        <v>0</v>
      </c>
      <c r="BP21" s="4">
        <f>SAM!BP21/SUM(SAM!BP$2:BP$75)</f>
        <v>0</v>
      </c>
      <c r="BQ21" s="4">
        <f>SAM!BQ21/SUM(SAM!BQ$2:BQ$75)</f>
        <v>0</v>
      </c>
      <c r="BR21" s="4">
        <f>SAM!BR21/SUM(SAM!BR$2:BR$75)</f>
        <v>0</v>
      </c>
      <c r="BS21" s="4">
        <f>SAM!BS21/SUM(SAM!BS$2:BS$75)</f>
        <v>0</v>
      </c>
      <c r="BT21" s="4">
        <f>SAM!BT21/SUM(SAM!BT$2:BT$75)</f>
        <v>0</v>
      </c>
      <c r="BU21" s="4">
        <f>SAM!BU21/SUM(SAM!BU$2:BU$75)</f>
        <v>0</v>
      </c>
      <c r="BV21" s="4">
        <f>SAM!BV21/SUM(SAM!BV$2:BV$75)</f>
        <v>0</v>
      </c>
      <c r="BW21" s="4">
        <f>SAM!BW21/SUM(SAM!BW$2:BW$75)</f>
        <v>7.2349824432391488E-4</v>
      </c>
    </row>
    <row r="22" spans="1:75">
      <c r="A22" s="5" t="str">
        <f>SAM!A22</f>
        <v>vol</v>
      </c>
      <c r="B22" s="4">
        <f>SAM!B22/SUM(SAM!B$2:B$75)</f>
        <v>4.4384202815448055E-4</v>
      </c>
      <c r="C22" s="4">
        <f>SAM!C22/SUM(SAM!C$2:C$75)</f>
        <v>4.7923311683386953E-4</v>
      </c>
      <c r="D22" s="4">
        <f>SAM!D22/SUM(SAM!D$2:D$75)</f>
        <v>4.3099431826530476E-4</v>
      </c>
      <c r="E22" s="4">
        <f>SAM!E22/SUM(SAM!E$2:E$75)</f>
        <v>4.1324027288106052E-4</v>
      </c>
      <c r="F22" s="4">
        <f>SAM!F22/SUM(SAM!F$2:F$75)</f>
        <v>2.4932550169992764E-4</v>
      </c>
      <c r="G22" s="4">
        <f>SAM!G22/SUM(SAM!G$2:G$75)</f>
        <v>4.9780166859824803E-4</v>
      </c>
      <c r="H22" s="4">
        <f>SAM!H22/SUM(SAM!H$2:H$75)</f>
        <v>2.9434699157978022E-4</v>
      </c>
      <c r="I22" s="4">
        <f>SAM!I22/SUM(SAM!I$2:I$75)</f>
        <v>4.5910151387829122E-4</v>
      </c>
      <c r="J22" s="4">
        <f>SAM!J22/SUM(SAM!J$2:J$75)</f>
        <v>5.3345134174225591E-3</v>
      </c>
      <c r="K22" s="4">
        <f>SAM!K22/SUM(SAM!K$2:K$75)</f>
        <v>4.5576713797150477E-3</v>
      </c>
      <c r="L22" s="4">
        <f>SAM!L22/SUM(SAM!L$2:L$75)</f>
        <v>4.4310976573497885E-3</v>
      </c>
      <c r="M22" s="4">
        <f>SAM!M22/SUM(SAM!M$2:M$75)</f>
        <v>5.5896878566532374E-3</v>
      </c>
      <c r="N22" s="4">
        <f>SAM!N22/SUM(SAM!N$2:N$75)</f>
        <v>3.6240057877195438E-4</v>
      </c>
      <c r="O22" s="4">
        <f>SAM!O22/SUM(SAM!O$2:O$75)</f>
        <v>1.9363139129923803E-3</v>
      </c>
      <c r="P22" s="4">
        <f>SAM!P22/SUM(SAM!P$2:P$75)</f>
        <v>1.1292489853872141E-5</v>
      </c>
      <c r="Q22" s="4">
        <f>SAM!Q22/SUM(SAM!Q$2:Q$75)</f>
        <v>6.744131687095557E-6</v>
      </c>
      <c r="R22" s="4">
        <f>SAM!R22/SUM(SAM!R$2:R$75)</f>
        <v>6.1058202371743282E-7</v>
      </c>
      <c r="S22" s="4">
        <f>SAM!S22/SUM(SAM!S$2:S$75)</f>
        <v>1.2058333058809719E-5</v>
      </c>
      <c r="T22" s="4">
        <f>SAM!T22/SUM(SAM!T$2:T$75)</f>
        <v>1.9251321711897449E-2</v>
      </c>
      <c r="U22" s="4">
        <f>SAM!U22/SUM(SAM!U$2:U$75)</f>
        <v>9.3851653495032137E-3</v>
      </c>
      <c r="V22" s="4">
        <f>SAM!V22/SUM(SAM!V$2:V$75)</f>
        <v>0.17806528315430609</v>
      </c>
      <c r="W22" s="4">
        <f>SAM!W22/SUM(SAM!W$2:W$75)</f>
        <v>8.6228392107644512E-3</v>
      </c>
      <c r="X22" s="4">
        <f>SAM!X22/SUM(SAM!X$2:X$75)</f>
        <v>6.8972857116859293E-3</v>
      </c>
      <c r="Y22" s="4">
        <f>SAM!Y22/SUM(SAM!Y$2:Y$75)</f>
        <v>3.0539622256696196E-3</v>
      </c>
      <c r="Z22" s="4">
        <f>SAM!Z22/SUM(SAM!Z$2:Z$75)</f>
        <v>3.9309968190541861E-2</v>
      </c>
      <c r="AA22" s="4">
        <f>SAM!AA22/SUM(SAM!AA$2:AA$75)</f>
        <v>3.4976658892124216E-3</v>
      </c>
      <c r="AB22" s="4">
        <f>SAM!AB22/SUM(SAM!AB$2:AB$75)</f>
        <v>1.0372402227992327E-3</v>
      </c>
      <c r="AC22" s="4">
        <f>SAM!AC22/SUM(SAM!AC$2:AC$75)</f>
        <v>2.3898468123229443E-4</v>
      </c>
      <c r="AD22" s="4">
        <f>SAM!AD22/SUM(SAM!AD$2:AD$75)</f>
        <v>7.9178805960554172E-3</v>
      </c>
      <c r="AE22" s="4">
        <f>SAM!AE22/SUM(SAM!AE$2:AE$75)</f>
        <v>1.7143430672945305E-3</v>
      </c>
      <c r="AF22" s="4">
        <f>SAM!AF22/SUM(SAM!AF$2:AF$75)</f>
        <v>1.2407056232637085E-4</v>
      </c>
      <c r="AG22" s="4">
        <f>SAM!AG22/SUM(SAM!AG$2:AG$75)</f>
        <v>7.404430717465326E-7</v>
      </c>
      <c r="AH22" s="4">
        <f>SAM!AH22/SUM(SAM!AH$2:AH$75)</f>
        <v>7.093980888024134E-3</v>
      </c>
      <c r="AI22" s="4">
        <f>SAM!AI22/SUM(SAM!AI$2:AI$75)</f>
        <v>8.3899416335907892E-5</v>
      </c>
      <c r="AJ22" s="4">
        <f>SAM!AJ22/SUM(SAM!AJ$2:AJ$75)</f>
        <v>2.5799350390892971E-5</v>
      </c>
      <c r="AK22" s="4">
        <f>SAM!AK22/SUM(SAM!AK$2:AK$75)</f>
        <v>5.7763005399247414E-9</v>
      </c>
      <c r="AL22" s="4">
        <f>SAM!AL22/SUM(SAM!AL$2:AL$75)</f>
        <v>3.9817170588548789E-5</v>
      </c>
      <c r="AM22" s="4">
        <f>SAM!AM22/SUM(SAM!AM$2:AM$75)</f>
        <v>6.7309579473349241E-6</v>
      </c>
      <c r="AN22" s="4">
        <f>SAM!AN22/SUM(SAM!AN$2:AN$75)</f>
        <v>2.8103042264447416E-5</v>
      </c>
      <c r="AO22" s="4">
        <f>SAM!AO22/SUM(SAM!AO$2:AO$75)</f>
        <v>2.0651916223355735E-4</v>
      </c>
      <c r="AP22" s="4">
        <f>SAM!AP22/SUM(SAM!AP$2:AP$75)</f>
        <v>3.720382495214936E-5</v>
      </c>
      <c r="AQ22" s="4">
        <f>SAM!AQ22/SUM(SAM!AQ$2:AQ$75)</f>
        <v>1.1552628561160346E-3</v>
      </c>
      <c r="AR22" s="4">
        <f>SAM!AR22/SUM(SAM!AR$2:AR$75)</f>
        <v>2.2198516463027682E-5</v>
      </c>
      <c r="AS22" s="4">
        <f>SAM!AS22/SUM(SAM!AS$2:AS$75)</f>
        <v>6.4034893353046775E-6</v>
      </c>
      <c r="AT22" s="4">
        <f>SAM!AT22/SUM(SAM!AT$2:AT$75)</f>
        <v>1.0109291419478975E-5</v>
      </c>
      <c r="AU22" s="4">
        <f>SAM!AU22/SUM(SAM!AU$2:AU$75)</f>
        <v>5.2323405477833357E-5</v>
      </c>
      <c r="AV22" s="4">
        <f>SAM!AV22/SUM(SAM!AV$2:AV$75)</f>
        <v>1.0710398621122762E-2</v>
      </c>
      <c r="AW22" s="4">
        <f>SAM!AW22/SUM(SAM!AW$2:AW$75)</f>
        <v>7.4701008863230762E-5</v>
      </c>
      <c r="AX22" s="4">
        <f>SAM!AX22/SUM(SAM!AX$2:AX$75)</f>
        <v>9.8351625602732698E-6</v>
      </c>
      <c r="AY22" s="4">
        <f>SAM!AY22/SUM(SAM!AY$2:AY$75)</f>
        <v>6.4770463014307753E-5</v>
      </c>
      <c r="AZ22" s="4">
        <f>SAM!AZ22/SUM(SAM!AZ$2:AZ$75)</f>
        <v>2.8201401972639229E-10</v>
      </c>
      <c r="BA22" s="4">
        <f>SAM!BA22/SUM(SAM!BA$2:BA$75)</f>
        <v>1.1520315051136575E-9</v>
      </c>
      <c r="BB22" s="4">
        <f>SAM!BB22/SUM(SAM!BB$2:BB$75)</f>
        <v>1.1567055896950768E-7</v>
      </c>
      <c r="BC22" s="4">
        <f>SAM!BC22/SUM(SAM!BC$2:BC$75)</f>
        <v>5.5797807957450821E-4</v>
      </c>
      <c r="BD22" s="4">
        <f>SAM!BD22/SUM(SAM!BD$2:BD$75)</f>
        <v>4.9681443043526462E-4</v>
      </c>
      <c r="BE22" s="4">
        <f>SAM!BE22/SUM(SAM!BE$2:BE$75)</f>
        <v>1.4300010796281599E-3</v>
      </c>
      <c r="BF22" s="4">
        <f>SAM!BF22/SUM(SAM!BF$2:BF$75)</f>
        <v>9.0936925293034119E-10</v>
      </c>
      <c r="BG22" s="4">
        <f>SAM!BG22/SUM(SAM!BG$2:BG$75)</f>
        <v>0</v>
      </c>
      <c r="BH22" s="4">
        <f>SAM!BH22/SUM(SAM!BH$2:BH$75)</f>
        <v>0</v>
      </c>
      <c r="BI22" s="4">
        <f>SAM!BI22/SUM(SAM!BI$2:BI$75)</f>
        <v>0</v>
      </c>
      <c r="BJ22" s="4">
        <f>SAM!BJ22/SUM(SAM!BJ$2:BJ$75)</f>
        <v>0</v>
      </c>
      <c r="BK22" s="4">
        <f>SAM!BK22/SUM(SAM!BK$2:BK$75)</f>
        <v>0</v>
      </c>
      <c r="BL22" s="4">
        <f>SAM!BL22/SUM(SAM!BL$2:BL$75)</f>
        <v>5.5146507851524199E-3</v>
      </c>
      <c r="BM22" s="4">
        <f>SAM!BM22/SUM(SAM!BM$2:BM$75)</f>
        <v>0</v>
      </c>
      <c r="BN22" s="4">
        <f>SAM!BN22/SUM(SAM!BN$2:BN$75)</f>
        <v>3.7935167034430581E-7</v>
      </c>
      <c r="BO22" s="4">
        <f>SAM!BO22/SUM(SAM!BO$2:BO$75)</f>
        <v>0</v>
      </c>
      <c r="BP22" s="4">
        <f>SAM!BP22/SUM(SAM!BP$2:BP$75)</f>
        <v>0</v>
      </c>
      <c r="BQ22" s="4">
        <f>SAM!BQ22/SUM(SAM!BQ$2:BQ$75)</f>
        <v>0</v>
      </c>
      <c r="BR22" s="4">
        <f>SAM!BR22/SUM(SAM!BR$2:BR$75)</f>
        <v>0</v>
      </c>
      <c r="BS22" s="4">
        <f>SAM!BS22/SUM(SAM!BS$2:BS$75)</f>
        <v>0</v>
      </c>
      <c r="BT22" s="4">
        <f>SAM!BT22/SUM(SAM!BT$2:BT$75)</f>
        <v>0</v>
      </c>
      <c r="BU22" s="4">
        <f>SAM!BU22/SUM(SAM!BU$2:BU$75)</f>
        <v>0</v>
      </c>
      <c r="BV22" s="4">
        <f>SAM!BV22/SUM(SAM!BV$2:BV$75)</f>
        <v>0</v>
      </c>
      <c r="BW22" s="4">
        <f>SAM!BW22/SUM(SAM!BW$2:BW$75)</f>
        <v>2.7491443992465515E-4</v>
      </c>
    </row>
    <row r="23" spans="1:75">
      <c r="A23" s="5" t="str">
        <f>SAM!A23</f>
        <v>mil</v>
      </c>
      <c r="B23" s="4">
        <f>SAM!B23/SUM(SAM!B$2:B$75)</f>
        <v>6.8284577690701415E-9</v>
      </c>
      <c r="C23" s="4">
        <f>SAM!C23/SUM(SAM!C$2:C$75)</f>
        <v>7.2844489108608617E-7</v>
      </c>
      <c r="D23" s="4">
        <f>SAM!D23/SUM(SAM!D$2:D$75)</f>
        <v>2.8249464770944622E-7</v>
      </c>
      <c r="E23" s="4">
        <f>SAM!E23/SUM(SAM!E$2:E$75)</f>
        <v>1.535974391077418E-7</v>
      </c>
      <c r="F23" s="4">
        <f>SAM!F23/SUM(SAM!F$2:F$75)</f>
        <v>8.2442623791200745E-8</v>
      </c>
      <c r="G23" s="4">
        <f>SAM!G23/SUM(SAM!G$2:G$75)</f>
        <v>6.7083529983294778E-7</v>
      </c>
      <c r="H23" s="4">
        <f>SAM!H23/SUM(SAM!H$2:H$75)</f>
        <v>1.4408073610066459E-5</v>
      </c>
      <c r="I23" s="4">
        <f>SAM!I23/SUM(SAM!I$2:I$75)</f>
        <v>1.2030634332597153E-8</v>
      </c>
      <c r="J23" s="4">
        <f>SAM!J23/SUM(SAM!J$2:J$75)</f>
        <v>1.5404139973298771E-6</v>
      </c>
      <c r="K23" s="4">
        <f>SAM!K23/SUM(SAM!K$2:K$75)</f>
        <v>8.8109602075567238E-7</v>
      </c>
      <c r="L23" s="4">
        <f>SAM!L23/SUM(SAM!L$2:L$75)</f>
        <v>6.1335344363027512E-7</v>
      </c>
      <c r="M23" s="4">
        <f>SAM!M23/SUM(SAM!M$2:M$75)</f>
        <v>2.3576722142972131E-7</v>
      </c>
      <c r="N23" s="4">
        <f>SAM!N23/SUM(SAM!N$2:N$75)</f>
        <v>7.9981015041618098E-8</v>
      </c>
      <c r="O23" s="4">
        <f>SAM!O23/SUM(SAM!O$2:O$75)</f>
        <v>6.6375199035704058E-8</v>
      </c>
      <c r="P23" s="4">
        <f>SAM!P23/SUM(SAM!P$2:P$75)</f>
        <v>3.2426145368758304E-9</v>
      </c>
      <c r="Q23" s="4">
        <f>SAM!Q23/SUM(SAM!Q$2:Q$75)</f>
        <v>2.7628488507272848E-9</v>
      </c>
      <c r="R23" s="4">
        <f>SAM!R23/SUM(SAM!R$2:R$75)</f>
        <v>2.7989676950929245E-8</v>
      </c>
      <c r="S23" s="4">
        <f>SAM!S23/SUM(SAM!S$2:S$75)</f>
        <v>3.93165392162109E-8</v>
      </c>
      <c r="T23" s="4">
        <f>SAM!T23/SUM(SAM!T$2:T$75)</f>
        <v>7.6258205685708991E-7</v>
      </c>
      <c r="U23" s="4">
        <f>SAM!U23/SUM(SAM!U$2:U$75)</f>
        <v>4.5479025231064878E-7</v>
      </c>
      <c r="V23" s="4">
        <f>SAM!V23/SUM(SAM!V$2:V$75)</f>
        <v>2.0143655489711109E-3</v>
      </c>
      <c r="W23" s="4">
        <f>SAM!W23/SUM(SAM!W$2:W$75)</f>
        <v>0.1071822069297651</v>
      </c>
      <c r="X23" s="4">
        <f>SAM!X23/SUM(SAM!X$2:X$75)</f>
        <v>6.0849029399726866E-7</v>
      </c>
      <c r="Y23" s="4">
        <f>SAM!Y23/SUM(SAM!Y$2:Y$75)</f>
        <v>4.3450775992227617E-7</v>
      </c>
      <c r="Z23" s="4">
        <f>SAM!Z23/SUM(SAM!Z$2:Z$75)</f>
        <v>5.0545249071483785E-3</v>
      </c>
      <c r="AA23" s="4">
        <f>SAM!AA23/SUM(SAM!AA$2:AA$75)</f>
        <v>1.3557023443795531E-2</v>
      </c>
      <c r="AB23" s="4">
        <f>SAM!AB23/SUM(SAM!AB$2:AB$75)</f>
        <v>2.3450690416384229E-7</v>
      </c>
      <c r="AC23" s="4">
        <f>SAM!AC23/SUM(SAM!AC$2:AC$75)</f>
        <v>2.7127223819020036E-8</v>
      </c>
      <c r="AD23" s="4">
        <f>SAM!AD23/SUM(SAM!AD$2:AD$75)</f>
        <v>8.8087917408402803E-8</v>
      </c>
      <c r="AE23" s="4">
        <f>SAM!AE23/SUM(SAM!AE$2:AE$75)</f>
        <v>4.8165037484538676E-8</v>
      </c>
      <c r="AF23" s="4">
        <f>SAM!AF23/SUM(SAM!AF$2:AF$75)</f>
        <v>1.4009102425514378E-7</v>
      </c>
      <c r="AG23" s="4">
        <f>SAM!AG23/SUM(SAM!AG$2:AG$75)</f>
        <v>4.0890553832201855E-8</v>
      </c>
      <c r="AH23" s="4">
        <f>SAM!AH23/SUM(SAM!AH$2:AH$75)</f>
        <v>2.8185334220997137E-6</v>
      </c>
      <c r="AI23" s="4">
        <f>SAM!AI23/SUM(SAM!AI$2:AI$75)</f>
        <v>1.630727110560943E-8</v>
      </c>
      <c r="AJ23" s="4">
        <f>SAM!AJ23/SUM(SAM!AJ$2:AJ$75)</f>
        <v>4.2100842983423091E-9</v>
      </c>
      <c r="AK23" s="4">
        <f>SAM!AK23/SUM(SAM!AK$2:AK$75)</f>
        <v>3.9839266387457206E-9</v>
      </c>
      <c r="AL23" s="4">
        <f>SAM!AL23/SUM(SAM!AL$2:AL$75)</f>
        <v>1.1227041169473148E-8</v>
      </c>
      <c r="AM23" s="4">
        <f>SAM!AM23/SUM(SAM!AM$2:AM$75)</f>
        <v>4.8959681750265275E-9</v>
      </c>
      <c r="AN23" s="4">
        <f>SAM!AN23/SUM(SAM!AN$2:AN$75)</f>
        <v>1.8564241566592329E-7</v>
      </c>
      <c r="AO23" s="4">
        <f>SAM!AO23/SUM(SAM!AO$2:AO$75)</f>
        <v>2.193183717943675E-9</v>
      </c>
      <c r="AP23" s="4">
        <f>SAM!AP23/SUM(SAM!AP$2:AP$75)</f>
        <v>1.1598746869733017E-8</v>
      </c>
      <c r="AQ23" s="4">
        <f>SAM!AQ23/SUM(SAM!AQ$2:AQ$75)</f>
        <v>3.2937275328264375E-7</v>
      </c>
      <c r="AR23" s="4">
        <f>SAM!AR23/SUM(SAM!AR$2:AR$75)</f>
        <v>4.2658533644377249E-9</v>
      </c>
      <c r="AS23" s="4">
        <f>SAM!AS23/SUM(SAM!AS$2:AS$75)</f>
        <v>1.864136330275301E-10</v>
      </c>
      <c r="AT23" s="4">
        <f>SAM!AT23/SUM(SAM!AT$2:AT$75)</f>
        <v>4.0964479891232866E-8</v>
      </c>
      <c r="AU23" s="4">
        <f>SAM!AU23/SUM(SAM!AU$2:AU$75)</f>
        <v>4.2297567348660711E-7</v>
      </c>
      <c r="AV23" s="4">
        <f>SAM!AV23/SUM(SAM!AV$2:AV$75)</f>
        <v>1.4807633601614527E-3</v>
      </c>
      <c r="AW23" s="4">
        <f>SAM!AW23/SUM(SAM!AW$2:AW$75)</f>
        <v>3.442837287430367E-6</v>
      </c>
      <c r="AX23" s="4">
        <f>SAM!AX23/SUM(SAM!AX$2:AX$75)</f>
        <v>5.7328085874705043E-6</v>
      </c>
      <c r="AY23" s="4">
        <f>SAM!AY23/SUM(SAM!AY$2:AY$75)</f>
        <v>3.2745789517961948E-6</v>
      </c>
      <c r="AZ23" s="4">
        <f>SAM!AZ23/SUM(SAM!AZ$2:AZ$75)</f>
        <v>2.5318265894911376E-8</v>
      </c>
      <c r="BA23" s="4">
        <f>SAM!BA23/SUM(SAM!BA$2:BA$75)</f>
        <v>1.7081642569734635E-8</v>
      </c>
      <c r="BB23" s="4">
        <f>SAM!BB23/SUM(SAM!BB$2:BB$75)</f>
        <v>2.2899275462482807E-7</v>
      </c>
      <c r="BC23" s="4">
        <f>SAM!BC23/SUM(SAM!BC$2:BC$75)</f>
        <v>2.517376087115043E-7</v>
      </c>
      <c r="BD23" s="4">
        <f>SAM!BD23/SUM(SAM!BD$2:BD$75)</f>
        <v>6.313712985426545E-4</v>
      </c>
      <c r="BE23" s="4">
        <f>SAM!BE23/SUM(SAM!BE$2:BE$75)</f>
        <v>6.6421791680271198E-6</v>
      </c>
      <c r="BF23" s="4">
        <f>SAM!BF23/SUM(SAM!BF$2:BF$75)</f>
        <v>1.0138349201277018E-9</v>
      </c>
      <c r="BG23" s="4">
        <f>SAM!BG23/SUM(SAM!BG$2:BG$75)</f>
        <v>0</v>
      </c>
      <c r="BH23" s="4">
        <f>SAM!BH23/SUM(SAM!BH$2:BH$75)</f>
        <v>0</v>
      </c>
      <c r="BI23" s="4">
        <f>SAM!BI23/SUM(SAM!BI$2:BI$75)</f>
        <v>0</v>
      </c>
      <c r="BJ23" s="4">
        <f>SAM!BJ23/SUM(SAM!BJ$2:BJ$75)</f>
        <v>0</v>
      </c>
      <c r="BK23" s="4">
        <f>SAM!BK23/SUM(SAM!BK$2:BK$75)</f>
        <v>0</v>
      </c>
      <c r="BL23" s="4">
        <f>SAM!BL23/SUM(SAM!BL$2:BL$75)</f>
        <v>4.5028487767113786E-3</v>
      </c>
      <c r="BM23" s="4">
        <f>SAM!BM23/SUM(SAM!BM$2:BM$75)</f>
        <v>6.3224820341057799E-6</v>
      </c>
      <c r="BN23" s="4">
        <f>SAM!BN23/SUM(SAM!BN$2:BN$75)</f>
        <v>4.2419268186506826E-7</v>
      </c>
      <c r="BO23" s="4">
        <f>SAM!BO23/SUM(SAM!BO$2:BO$75)</f>
        <v>0</v>
      </c>
      <c r="BP23" s="4">
        <f>SAM!BP23/SUM(SAM!BP$2:BP$75)</f>
        <v>0</v>
      </c>
      <c r="BQ23" s="4">
        <f>SAM!BQ23/SUM(SAM!BQ$2:BQ$75)</f>
        <v>0</v>
      </c>
      <c r="BR23" s="4">
        <f>SAM!BR23/SUM(SAM!BR$2:BR$75)</f>
        <v>0</v>
      </c>
      <c r="BS23" s="4">
        <f>SAM!BS23/SUM(SAM!BS$2:BS$75)</f>
        <v>0</v>
      </c>
      <c r="BT23" s="4">
        <f>SAM!BT23/SUM(SAM!BT$2:BT$75)</f>
        <v>0</v>
      </c>
      <c r="BU23" s="4">
        <f>SAM!BU23/SUM(SAM!BU$2:BU$75)</f>
        <v>0</v>
      </c>
      <c r="BV23" s="4">
        <f>SAM!BV23/SUM(SAM!BV$2:BV$75)</f>
        <v>0</v>
      </c>
      <c r="BW23" s="4">
        <f>SAM!BW23/SUM(SAM!BW$2:BW$75)</f>
        <v>1.2906996802397895E-4</v>
      </c>
    </row>
    <row r="24" spans="1:75">
      <c r="A24" s="5" t="str">
        <f>SAM!A24</f>
        <v>pcr</v>
      </c>
      <c r="B24" s="4">
        <f>SAM!B24/SUM(SAM!B$2:B$75)</f>
        <v>1.6087908483044624E-3</v>
      </c>
      <c r="C24" s="4">
        <f>SAM!C24/SUM(SAM!C$2:C$75)</f>
        <v>1.7377750839197579E-3</v>
      </c>
      <c r="D24" s="4">
        <f>SAM!D24/SUM(SAM!D$2:D$75)</f>
        <v>1.5624751115659661E-3</v>
      </c>
      <c r="E24" s="4">
        <f>SAM!E24/SUM(SAM!E$2:E$75)</f>
        <v>1.4980621557375722E-3</v>
      </c>
      <c r="F24" s="4">
        <f>SAM!F24/SUM(SAM!F$2:F$75)</f>
        <v>8.957622166415525E-4</v>
      </c>
      <c r="G24" s="4">
        <f>SAM!G24/SUM(SAM!G$2:G$75)</f>
        <v>1.7992341790409579E-3</v>
      </c>
      <c r="H24" s="4">
        <f>SAM!H24/SUM(SAM!H$2:H$75)</f>
        <v>1.0463082307558846E-3</v>
      </c>
      <c r="I24" s="4">
        <f>SAM!I24/SUM(SAM!I$2:I$75)</f>
        <v>1.6629688105849175E-3</v>
      </c>
      <c r="J24" s="4">
        <f>SAM!J24/SUM(SAM!J$2:J$75)</f>
        <v>1.4970727988503307E-2</v>
      </c>
      <c r="K24" s="4">
        <f>SAM!K24/SUM(SAM!K$2:K$75)</f>
        <v>1.2705041141597373E-2</v>
      </c>
      <c r="L24" s="4">
        <f>SAM!L24/SUM(SAM!L$2:L$75)</f>
        <v>1.2360638526731202E-2</v>
      </c>
      <c r="M24" s="4">
        <f>SAM!M24/SUM(SAM!M$2:M$75)</f>
        <v>1.5629277663180778E-2</v>
      </c>
      <c r="N24" s="4">
        <f>SAM!N24/SUM(SAM!N$2:N$75)</f>
        <v>9.7369104842537273E-6</v>
      </c>
      <c r="O24" s="4">
        <f>SAM!O24/SUM(SAM!O$2:O$75)</f>
        <v>3.1060284815857334E-3</v>
      </c>
      <c r="P24" s="4">
        <f>SAM!P24/SUM(SAM!P$2:P$75)</f>
        <v>1.0304683072246107E-9</v>
      </c>
      <c r="Q24" s="4">
        <f>SAM!Q24/SUM(SAM!Q$2:Q$75)</f>
        <v>5.8861868979673312E-10</v>
      </c>
      <c r="R24" s="4">
        <f>SAM!R24/SUM(SAM!R$2:R$75)</f>
        <v>2.7022031904123734E-8</v>
      </c>
      <c r="S24" s="4">
        <f>SAM!S24/SUM(SAM!S$2:S$75)</f>
        <v>2.5686767806212226E-9</v>
      </c>
      <c r="T24" s="4">
        <f>SAM!T24/SUM(SAM!T$2:T$75)</f>
        <v>2.7017312840584966E-4</v>
      </c>
      <c r="U24" s="4">
        <f>SAM!U24/SUM(SAM!U$2:U$75)</f>
        <v>1.3245088943539943E-4</v>
      </c>
      <c r="V24" s="4">
        <f>SAM!V24/SUM(SAM!V$2:V$75)</f>
        <v>1.7691442488009094E-3</v>
      </c>
      <c r="W24" s="4">
        <f>SAM!W24/SUM(SAM!W$2:W$75)</f>
        <v>1.8137559998706364E-4</v>
      </c>
      <c r="X24" s="4">
        <f>SAM!X24/SUM(SAM!X$2:X$75)</f>
        <v>9.9872084841530952E-3</v>
      </c>
      <c r="Y24" s="4">
        <f>SAM!Y24/SUM(SAM!Y$2:Y$75)</f>
        <v>1.6321206212153141E-3</v>
      </c>
      <c r="Z24" s="4">
        <f>SAM!Z24/SUM(SAM!Z$2:Z$75)</f>
        <v>1.6661619231584626E-2</v>
      </c>
      <c r="AA24" s="4">
        <f>SAM!AA24/SUM(SAM!AA$2:AA$75)</f>
        <v>1.0786862562099568E-2</v>
      </c>
      <c r="AB24" s="4">
        <f>SAM!AB24/SUM(SAM!AB$2:AB$75)</f>
        <v>1.5245724898923764E-5</v>
      </c>
      <c r="AC24" s="4">
        <f>SAM!AC24/SUM(SAM!AC$2:AC$75)</f>
        <v>1.5828223523968242E-6</v>
      </c>
      <c r="AD24" s="4">
        <f>SAM!AD24/SUM(SAM!AD$2:AD$75)</f>
        <v>4.6834477116391854E-8</v>
      </c>
      <c r="AE24" s="4">
        <f>SAM!AE24/SUM(SAM!AE$2:AE$75)</f>
        <v>1.2086161360532674E-4</v>
      </c>
      <c r="AF24" s="4">
        <f>SAM!AF24/SUM(SAM!AF$2:AF$75)</f>
        <v>1.332805217494238E-4</v>
      </c>
      <c r="AG24" s="4">
        <f>SAM!AG24/SUM(SAM!AG$2:AG$75)</f>
        <v>6.8187401830942715E-10</v>
      </c>
      <c r="AH24" s="4">
        <f>SAM!AH24/SUM(SAM!AH$2:AH$75)</f>
        <v>5.1379115022446792E-5</v>
      </c>
      <c r="AI24" s="4">
        <f>SAM!AI24/SUM(SAM!AI$2:AI$75)</f>
        <v>1.3147899245873462E-8</v>
      </c>
      <c r="AJ24" s="4">
        <f>SAM!AJ24/SUM(SAM!AJ$2:AJ$75)</f>
        <v>1.0199158724963605E-8</v>
      </c>
      <c r="AK24" s="4">
        <f>SAM!AK24/SUM(SAM!AK$2:AK$75)</f>
        <v>2.6436653612630761E-9</v>
      </c>
      <c r="AL24" s="4">
        <f>SAM!AL24/SUM(SAM!AL$2:AL$75)</f>
        <v>3.2336639229797054E-9</v>
      </c>
      <c r="AM24" s="4">
        <f>SAM!AM24/SUM(SAM!AM$2:AM$75)</f>
        <v>1.7018527167098169E-10</v>
      </c>
      <c r="AN24" s="4">
        <f>SAM!AN24/SUM(SAM!AN$2:AN$75)</f>
        <v>1.2672169294212011E-9</v>
      </c>
      <c r="AO24" s="4">
        <f>SAM!AO24/SUM(SAM!AO$2:AO$75)</f>
        <v>1.5746529075227001E-10</v>
      </c>
      <c r="AP24" s="4">
        <f>SAM!AP24/SUM(SAM!AP$2:AP$75)</f>
        <v>3.3557239535641488E-8</v>
      </c>
      <c r="AQ24" s="4">
        <f>SAM!AQ24/SUM(SAM!AQ$2:AQ$75)</f>
        <v>6.0027514927013284E-7</v>
      </c>
      <c r="AR24" s="4">
        <f>SAM!AR24/SUM(SAM!AR$2:AR$75)</f>
        <v>8.409021990306161E-9</v>
      </c>
      <c r="AS24" s="4">
        <f>SAM!AS24/SUM(SAM!AS$2:AS$75)</f>
        <v>3.2302352349682786E-9</v>
      </c>
      <c r="AT24" s="4">
        <f>SAM!AT24/SUM(SAM!AT$2:AT$75)</f>
        <v>1.5387667718001168E-8</v>
      </c>
      <c r="AU24" s="4">
        <f>SAM!AU24/SUM(SAM!AU$2:AU$75)</f>
        <v>4.9903805519919856E-8</v>
      </c>
      <c r="AV24" s="4">
        <f>SAM!AV24/SUM(SAM!AV$2:AV$75)</f>
        <v>1.5716090583014169E-3</v>
      </c>
      <c r="AW24" s="4">
        <f>SAM!AW24/SUM(SAM!AW$2:AW$75)</f>
        <v>1.370418081405868E-5</v>
      </c>
      <c r="AX24" s="4">
        <f>SAM!AX24/SUM(SAM!AX$2:AX$75)</f>
        <v>2.7010821223731104E-6</v>
      </c>
      <c r="AY24" s="4">
        <f>SAM!AY24/SUM(SAM!AY$2:AY$75)</f>
        <v>4.1209663047553024E-5</v>
      </c>
      <c r="AZ24" s="4">
        <f>SAM!AZ24/SUM(SAM!AZ$2:AZ$75)</f>
        <v>1.2655033576214199E-9</v>
      </c>
      <c r="BA24" s="4">
        <f>SAM!BA24/SUM(SAM!BA$2:BA$75)</f>
        <v>7.2777745250316541E-9</v>
      </c>
      <c r="BB24" s="4">
        <f>SAM!BB24/SUM(SAM!BB$2:BB$75)</f>
        <v>3.5520832587567232E-7</v>
      </c>
      <c r="BC24" s="4">
        <f>SAM!BC24/SUM(SAM!BC$2:BC$75)</f>
        <v>2.0948470031426455E-4</v>
      </c>
      <c r="BD24" s="4">
        <f>SAM!BD24/SUM(SAM!BD$2:BD$75)</f>
        <v>3.300642066238345E-4</v>
      </c>
      <c r="BE24" s="4">
        <f>SAM!BE24/SUM(SAM!BE$2:BE$75)</f>
        <v>8.8919515244490242E-5</v>
      </c>
      <c r="BF24" s="4">
        <f>SAM!BF24/SUM(SAM!BF$2:BF$75)</f>
        <v>3.2987098981656157E-10</v>
      </c>
      <c r="BG24" s="4">
        <f>SAM!BG24/SUM(SAM!BG$2:BG$75)</f>
        <v>0</v>
      </c>
      <c r="BH24" s="4">
        <f>SAM!BH24/SUM(SAM!BH$2:BH$75)</f>
        <v>0</v>
      </c>
      <c r="BI24" s="4">
        <f>SAM!BI24/SUM(SAM!BI$2:BI$75)</f>
        <v>0</v>
      </c>
      <c r="BJ24" s="4">
        <f>SAM!BJ24/SUM(SAM!BJ$2:BJ$75)</f>
        <v>0</v>
      </c>
      <c r="BK24" s="4">
        <f>SAM!BK24/SUM(SAM!BK$2:BK$75)</f>
        <v>0</v>
      </c>
      <c r="BL24" s="4">
        <f>SAM!BL24/SUM(SAM!BL$2:BL$75)</f>
        <v>1.5197987276070021E-3</v>
      </c>
      <c r="BM24" s="4">
        <f>SAM!BM24/SUM(SAM!BM$2:BM$75)</f>
        <v>0</v>
      </c>
      <c r="BN24" s="4">
        <f>SAM!BN24/SUM(SAM!BN$2:BN$75)</f>
        <v>0</v>
      </c>
      <c r="BO24" s="4">
        <f>SAM!BO24/SUM(SAM!BO$2:BO$75)</f>
        <v>0</v>
      </c>
      <c r="BP24" s="4">
        <f>SAM!BP24/SUM(SAM!BP$2:BP$75)</f>
        <v>0</v>
      </c>
      <c r="BQ24" s="4">
        <f>SAM!BQ24/SUM(SAM!BQ$2:BQ$75)</f>
        <v>0</v>
      </c>
      <c r="BR24" s="4">
        <f>SAM!BR24/SUM(SAM!BR$2:BR$75)</f>
        <v>0</v>
      </c>
      <c r="BS24" s="4">
        <f>SAM!BS24/SUM(SAM!BS$2:BS$75)</f>
        <v>0</v>
      </c>
      <c r="BT24" s="4">
        <f>SAM!BT24/SUM(SAM!BT$2:BT$75)</f>
        <v>0</v>
      </c>
      <c r="BU24" s="4">
        <f>SAM!BU24/SUM(SAM!BU$2:BU$75)</f>
        <v>0</v>
      </c>
      <c r="BV24" s="4">
        <f>SAM!BV24/SUM(SAM!BV$2:BV$75)</f>
        <v>0</v>
      </c>
      <c r="BW24" s="4">
        <f>SAM!BW24/SUM(SAM!BW$2:BW$75)</f>
        <v>1.5142117537746472E-4</v>
      </c>
    </row>
    <row r="25" spans="1:75">
      <c r="A25" s="5" t="str">
        <f>SAM!A25</f>
        <v>sgr</v>
      </c>
      <c r="B25" s="4">
        <f>SAM!B25/SUM(SAM!B$2:B$75)</f>
        <v>8.1315981721585463E-7</v>
      </c>
      <c r="C25" s="4">
        <f>SAM!C25/SUM(SAM!C$2:C$75)</f>
        <v>8.8683746051899251E-7</v>
      </c>
      <c r="D25" s="4">
        <f>SAM!D25/SUM(SAM!D$2:D$75)</f>
        <v>7.9058802697497799E-7</v>
      </c>
      <c r="E25" s="4">
        <f>SAM!E25/SUM(SAM!E$2:E$75)</f>
        <v>3.216772709385172E-6</v>
      </c>
      <c r="F25" s="4">
        <f>SAM!F25/SUM(SAM!F$2:F$75)</f>
        <v>4.5932376795079164E-7</v>
      </c>
      <c r="G25" s="4">
        <f>SAM!G25/SUM(SAM!G$2:G$75)</f>
        <v>9.3130946745862505E-7</v>
      </c>
      <c r="H25" s="4">
        <f>SAM!H25/SUM(SAM!H$2:H$75)</f>
        <v>5.5197272572538824E-7</v>
      </c>
      <c r="I25" s="4">
        <f>SAM!I25/SUM(SAM!I$2:I$75)</f>
        <v>8.5912101594679411E-7</v>
      </c>
      <c r="J25" s="4">
        <f>SAM!J25/SUM(SAM!J$2:J$75)</f>
        <v>4.5988756913894003E-5</v>
      </c>
      <c r="K25" s="4">
        <f>SAM!K25/SUM(SAM!K$2:K$75)</f>
        <v>5.0202037903582155E-6</v>
      </c>
      <c r="L25" s="4">
        <f>SAM!L25/SUM(SAM!L$2:L$75)</f>
        <v>4.3105305070311262E-6</v>
      </c>
      <c r="M25" s="4">
        <f>SAM!M25/SUM(SAM!M$2:M$75)</f>
        <v>1.3111936627741647E-6</v>
      </c>
      <c r="N25" s="4">
        <f>SAM!N25/SUM(SAM!N$2:N$75)</f>
        <v>3.7420650388511998E-7</v>
      </c>
      <c r="O25" s="4">
        <f>SAM!O25/SUM(SAM!O$2:O$75)</f>
        <v>1.7663135143964463E-7</v>
      </c>
      <c r="P25" s="4">
        <f>SAM!P25/SUM(SAM!P$2:P$75)</f>
        <v>3.8770540853382177E-10</v>
      </c>
      <c r="Q25" s="4">
        <f>SAM!Q25/SUM(SAM!Q$2:Q$75)</f>
        <v>9.9835476737107518E-10</v>
      </c>
      <c r="R25" s="4">
        <f>SAM!R25/SUM(SAM!R$2:R$75)</f>
        <v>4.5943756810073024E-10</v>
      </c>
      <c r="S25" s="4">
        <f>SAM!S25/SUM(SAM!S$2:S$75)</f>
        <v>4.7964934674154405E-9</v>
      </c>
      <c r="T25" s="4">
        <f>SAM!T25/SUM(SAM!T$2:T$75)</f>
        <v>1.0357789574933546E-3</v>
      </c>
      <c r="U25" s="4">
        <f>SAM!U25/SUM(SAM!U$2:U$75)</f>
        <v>5.0504815146069741E-4</v>
      </c>
      <c r="V25" s="4">
        <f>SAM!V25/SUM(SAM!V$2:V$75)</f>
        <v>1.1809225021656799E-6</v>
      </c>
      <c r="W25" s="4">
        <f>SAM!W25/SUM(SAM!W$2:W$75)</f>
        <v>1.4871216129611842E-2</v>
      </c>
      <c r="X25" s="4">
        <f>SAM!X25/SUM(SAM!X$2:X$75)</f>
        <v>4.9812749806048213E-7</v>
      </c>
      <c r="Y25" s="4">
        <f>SAM!Y25/SUM(SAM!Y$2:Y$75)</f>
        <v>8.653529651839259E-2</v>
      </c>
      <c r="Z25" s="4">
        <f>SAM!Z25/SUM(SAM!Z$2:Z$75)</f>
        <v>8.946985267587991E-3</v>
      </c>
      <c r="AA25" s="4">
        <f>SAM!AA25/SUM(SAM!AA$2:AA$75)</f>
        <v>2.3442676337301863E-2</v>
      </c>
      <c r="AB25" s="4">
        <f>SAM!AB25/SUM(SAM!AB$2:AB$75)</f>
        <v>1.4029366041102691E-8</v>
      </c>
      <c r="AC25" s="4">
        <f>SAM!AC25/SUM(SAM!AC$2:AC$75)</f>
        <v>4.1717917018502986E-9</v>
      </c>
      <c r="AD25" s="4">
        <f>SAM!AD25/SUM(SAM!AD$2:AD$75)</f>
        <v>4.6532595831009859E-9</v>
      </c>
      <c r="AE25" s="4">
        <f>SAM!AE25/SUM(SAM!AE$2:AE$75)</f>
        <v>3.8821333089656762E-10</v>
      </c>
      <c r="AF25" s="4">
        <f>SAM!AF25/SUM(SAM!AF$2:AF$75)</f>
        <v>4.0808684370679495E-8</v>
      </c>
      <c r="AG25" s="4">
        <f>SAM!AG25/SUM(SAM!AG$2:AG$75)</f>
        <v>4.6153975122603168E-8</v>
      </c>
      <c r="AH25" s="4">
        <f>SAM!AH25/SUM(SAM!AH$2:AH$75)</f>
        <v>4.3501015799820523E-4</v>
      </c>
      <c r="AI25" s="4">
        <f>SAM!AI25/SUM(SAM!AI$2:AI$75)</f>
        <v>4.3474486443425808E-9</v>
      </c>
      <c r="AJ25" s="4">
        <f>SAM!AJ25/SUM(SAM!AJ$2:AJ$75)</f>
        <v>4.295719776167101E-9</v>
      </c>
      <c r="AK25" s="4">
        <f>SAM!AK25/SUM(SAM!AK$2:AK$75)</f>
        <v>3.9493425910364905E-10</v>
      </c>
      <c r="AL25" s="4">
        <f>SAM!AL25/SUM(SAM!AL$2:AL$75)</f>
        <v>1.7981921959890122E-9</v>
      </c>
      <c r="AM25" s="4">
        <f>SAM!AM25/SUM(SAM!AM$2:AM$75)</f>
        <v>1.1749716920083598E-6</v>
      </c>
      <c r="AN25" s="4">
        <f>SAM!AN25/SUM(SAM!AN$2:AN$75)</f>
        <v>1.5876431080751201E-6</v>
      </c>
      <c r="AO25" s="4">
        <f>SAM!AO25/SUM(SAM!AO$2:AO$75)</f>
        <v>5.2268078935487376E-11</v>
      </c>
      <c r="AP25" s="4">
        <f>SAM!AP25/SUM(SAM!AP$2:AP$75)</f>
        <v>1.1135587195666586E-6</v>
      </c>
      <c r="AQ25" s="4">
        <f>SAM!AQ25/SUM(SAM!AQ$2:AQ$75)</f>
        <v>3.4337101816603706E-8</v>
      </c>
      <c r="AR25" s="4">
        <f>SAM!AR25/SUM(SAM!AR$2:AR$75)</f>
        <v>1.8764810831321219E-8</v>
      </c>
      <c r="AS25" s="4">
        <f>SAM!AS25/SUM(SAM!AS$2:AS$75)</f>
        <v>9.1628210739441572E-7</v>
      </c>
      <c r="AT25" s="4">
        <f>SAM!AT25/SUM(SAM!AT$2:AT$75)</f>
        <v>4.141318344153795E-6</v>
      </c>
      <c r="AU25" s="4">
        <f>SAM!AU25/SUM(SAM!AU$2:AU$75)</f>
        <v>1.5303260633976154E-8</v>
      </c>
      <c r="AV25" s="4">
        <f>SAM!AV25/SUM(SAM!AV$2:AV$75)</f>
        <v>2.9948622000395701E-4</v>
      </c>
      <c r="AW25" s="4">
        <f>SAM!AW25/SUM(SAM!AW$2:AW$75)</f>
        <v>2.9196098581011056E-6</v>
      </c>
      <c r="AX25" s="4">
        <f>SAM!AX25/SUM(SAM!AX$2:AX$75)</f>
        <v>2.8780537670697413E-7</v>
      </c>
      <c r="AY25" s="4">
        <f>SAM!AY25/SUM(SAM!AY$2:AY$75)</f>
        <v>1.0074118175186171E-7</v>
      </c>
      <c r="AZ25" s="4">
        <f>SAM!AZ25/SUM(SAM!AZ$2:AZ$75)</f>
        <v>1.2972190473650555E-10</v>
      </c>
      <c r="BA25" s="4">
        <f>SAM!BA25/SUM(SAM!BA$2:BA$75)</f>
        <v>6.9639574653738771E-9</v>
      </c>
      <c r="BB25" s="4">
        <f>SAM!BB25/SUM(SAM!BB$2:BB$75)</f>
        <v>2.2041452049856879E-7</v>
      </c>
      <c r="BC25" s="4">
        <f>SAM!BC25/SUM(SAM!BC$2:BC$75)</f>
        <v>7.2896362988294123E-8</v>
      </c>
      <c r="BD25" s="4">
        <f>SAM!BD25/SUM(SAM!BD$2:BD$75)</f>
        <v>2.2220281442216748E-5</v>
      </c>
      <c r="BE25" s="4">
        <f>SAM!BE25/SUM(SAM!BE$2:BE$75)</f>
        <v>6.2546549981572119E-5</v>
      </c>
      <c r="BF25" s="4">
        <f>SAM!BF25/SUM(SAM!BF$2:BF$75)</f>
        <v>8.8777531586170168E-10</v>
      </c>
      <c r="BG25" s="4">
        <f>SAM!BG25/SUM(SAM!BG$2:BG$75)</f>
        <v>0</v>
      </c>
      <c r="BH25" s="4">
        <f>SAM!BH25/SUM(SAM!BH$2:BH$75)</f>
        <v>0</v>
      </c>
      <c r="BI25" s="4">
        <f>SAM!BI25/SUM(SAM!BI$2:BI$75)</f>
        <v>0</v>
      </c>
      <c r="BJ25" s="4">
        <f>SAM!BJ25/SUM(SAM!BJ$2:BJ$75)</f>
        <v>0</v>
      </c>
      <c r="BK25" s="4">
        <f>SAM!BK25/SUM(SAM!BK$2:BK$75)</f>
        <v>0</v>
      </c>
      <c r="BL25" s="4">
        <f>SAM!BL25/SUM(SAM!BL$2:BL$75)</f>
        <v>3.9686381588457264E-4</v>
      </c>
      <c r="BM25" s="4">
        <f>SAM!BM25/SUM(SAM!BM$2:BM$75)</f>
        <v>0</v>
      </c>
      <c r="BN25" s="4">
        <f>SAM!BN25/SUM(SAM!BN$2:BN$75)</f>
        <v>0</v>
      </c>
      <c r="BO25" s="4">
        <f>SAM!BO25/SUM(SAM!BO$2:BO$75)</f>
        <v>0</v>
      </c>
      <c r="BP25" s="4">
        <f>SAM!BP25/SUM(SAM!BP$2:BP$75)</f>
        <v>0</v>
      </c>
      <c r="BQ25" s="4">
        <f>SAM!BQ25/SUM(SAM!BQ$2:BQ$75)</f>
        <v>0</v>
      </c>
      <c r="BR25" s="4">
        <f>SAM!BR25/SUM(SAM!BR$2:BR$75)</f>
        <v>0</v>
      </c>
      <c r="BS25" s="4">
        <f>SAM!BS25/SUM(SAM!BS$2:BS$75)</f>
        <v>0</v>
      </c>
      <c r="BT25" s="4">
        <f>SAM!BT25/SUM(SAM!BT$2:BT$75)</f>
        <v>0</v>
      </c>
      <c r="BU25" s="4">
        <f>SAM!BU25/SUM(SAM!BU$2:BU$75)</f>
        <v>0</v>
      </c>
      <c r="BV25" s="4">
        <f>SAM!BV25/SUM(SAM!BV$2:BV$75)</f>
        <v>0</v>
      </c>
      <c r="BW25" s="4">
        <f>SAM!BW25/SUM(SAM!BW$2:BW$75)</f>
        <v>2.3975742850113237E-5</v>
      </c>
    </row>
    <row r="26" spans="1:75">
      <c r="A26" s="5" t="str">
        <f>SAM!A26</f>
        <v>ofd</v>
      </c>
      <c r="B26" s="4">
        <f>SAM!B26/SUM(SAM!B$2:B$75)</f>
        <v>7.275146179629423E-3</v>
      </c>
      <c r="C26" s="4">
        <f>SAM!C26/SUM(SAM!C$2:C$75)</f>
        <v>7.8634066897182997E-3</v>
      </c>
      <c r="D26" s="4">
        <f>SAM!D26/SUM(SAM!D$2:D$75)</f>
        <v>7.0642822022846273E-3</v>
      </c>
      <c r="E26" s="4">
        <f>SAM!E26/SUM(SAM!E$2:E$75)</f>
        <v>6.7722355903985188E-3</v>
      </c>
      <c r="F26" s="4">
        <f>SAM!F26/SUM(SAM!F$2:F$75)</f>
        <v>4.0540007514914458E-3</v>
      </c>
      <c r="G26" s="4">
        <f>SAM!G26/SUM(SAM!G$2:G$75)</f>
        <v>8.1497535811683331E-3</v>
      </c>
      <c r="H26" s="4">
        <f>SAM!H26/SUM(SAM!H$2:H$75)</f>
        <v>4.7530445021745516E-3</v>
      </c>
      <c r="I26" s="4">
        <f>SAM!I26/SUM(SAM!I$2:I$75)</f>
        <v>7.5179970397782642E-3</v>
      </c>
      <c r="J26" s="4">
        <f>SAM!J26/SUM(SAM!J$2:J$75)</f>
        <v>6.2983877824066281E-2</v>
      </c>
      <c r="K26" s="4">
        <f>SAM!K26/SUM(SAM!K$2:K$75)</f>
        <v>0.21892065178968351</v>
      </c>
      <c r="L26" s="4">
        <f>SAM!L26/SUM(SAM!L$2:L$75)</f>
        <v>0.22264361225729984</v>
      </c>
      <c r="M26" s="4">
        <f>SAM!M26/SUM(SAM!M$2:M$75)</f>
        <v>2.8558923080067682E-2</v>
      </c>
      <c r="N26" s="4">
        <f>SAM!N26/SUM(SAM!N$2:N$75)</f>
        <v>1.5353812994599656E-4</v>
      </c>
      <c r="O26" s="4">
        <f>SAM!O26/SUM(SAM!O$2:O$75)</f>
        <v>0.10377644745979531</v>
      </c>
      <c r="P26" s="4">
        <f>SAM!P26/SUM(SAM!P$2:P$75)</f>
        <v>9.8813424600502025E-8</v>
      </c>
      <c r="Q26" s="4">
        <f>SAM!Q26/SUM(SAM!Q$2:Q$75)</f>
        <v>4.1065209236743487E-8</v>
      </c>
      <c r="R26" s="4">
        <f>SAM!R26/SUM(SAM!R$2:R$75)</f>
        <v>2.6914162865951803E-7</v>
      </c>
      <c r="S26" s="4">
        <f>SAM!S26/SUM(SAM!S$2:S$75)</f>
        <v>3.1737103247755678E-7</v>
      </c>
      <c r="T26" s="4">
        <f>SAM!T26/SUM(SAM!T$2:T$75)</f>
        <v>5.3647357360299915E-2</v>
      </c>
      <c r="U26" s="4">
        <f>SAM!U26/SUM(SAM!U$2:U$75)</f>
        <v>2.6264726130192637E-2</v>
      </c>
      <c r="V26" s="4">
        <f>SAM!V26/SUM(SAM!V$2:V$75)</f>
        <v>1.1381901440723863E-2</v>
      </c>
      <c r="W26" s="4">
        <f>SAM!W26/SUM(SAM!W$2:W$75)</f>
        <v>3.9855021949706158E-2</v>
      </c>
      <c r="X26" s="4">
        <f>SAM!X26/SUM(SAM!X$2:X$75)</f>
        <v>2.5320863994597757E-2</v>
      </c>
      <c r="Y26" s="4">
        <f>SAM!Y26/SUM(SAM!Y$2:Y$75)</f>
        <v>1.0379918593838341E-2</v>
      </c>
      <c r="Z26" s="4">
        <f>SAM!Z26/SUM(SAM!Z$2:Z$75)</f>
        <v>0.13397906687819822</v>
      </c>
      <c r="AA26" s="4">
        <f>SAM!AA26/SUM(SAM!AA$2:AA$75)</f>
        <v>5.1150782828020068E-2</v>
      </c>
      <c r="AB26" s="4">
        <f>SAM!AB26/SUM(SAM!AB$2:AB$75)</f>
        <v>5.7824624478035487E-4</v>
      </c>
      <c r="AC26" s="4">
        <f>SAM!AC26/SUM(SAM!AC$2:AC$75)</f>
        <v>3.4541251101968063E-6</v>
      </c>
      <c r="AD26" s="4">
        <f>SAM!AD26/SUM(SAM!AD$2:AD$75)</f>
        <v>1.1303615718076288E-6</v>
      </c>
      <c r="AE26" s="4">
        <f>SAM!AE26/SUM(SAM!AE$2:AE$75)</f>
        <v>2.7131079619152528E-4</v>
      </c>
      <c r="AF26" s="4">
        <f>SAM!AF26/SUM(SAM!AF$2:AF$75)</f>
        <v>3.1525976490948235E-4</v>
      </c>
      <c r="AG26" s="4">
        <f>SAM!AG26/SUM(SAM!AG$2:AG$75)</f>
        <v>4.1734134833638807E-8</v>
      </c>
      <c r="AH26" s="4">
        <f>SAM!AH26/SUM(SAM!AH$2:AH$75)</f>
        <v>1.9776410294344332E-3</v>
      </c>
      <c r="AI26" s="4">
        <f>SAM!AI26/SUM(SAM!AI$2:AI$75)</f>
        <v>5.0268806132395807E-6</v>
      </c>
      <c r="AJ26" s="4">
        <f>SAM!AJ26/SUM(SAM!AJ$2:AJ$75)</f>
        <v>1.0165690767956172E-6</v>
      </c>
      <c r="AK26" s="4">
        <f>SAM!AK26/SUM(SAM!AK$2:AK$75)</f>
        <v>1.0372260594408621E-7</v>
      </c>
      <c r="AL26" s="4">
        <f>SAM!AL26/SUM(SAM!AL$2:AL$75)</f>
        <v>1.0180266147938087E-7</v>
      </c>
      <c r="AM26" s="4">
        <f>SAM!AM26/SUM(SAM!AM$2:AM$75)</f>
        <v>1.4789826942864051E-8</v>
      </c>
      <c r="AN26" s="4">
        <f>SAM!AN26/SUM(SAM!AN$2:AN$75)</f>
        <v>4.2199196864084424E-8</v>
      </c>
      <c r="AO26" s="4">
        <f>SAM!AO26/SUM(SAM!AO$2:AO$75)</f>
        <v>3.1448334769836454E-8</v>
      </c>
      <c r="AP26" s="4">
        <f>SAM!AP26/SUM(SAM!AP$2:AP$75)</f>
        <v>1.5826528012498212E-7</v>
      </c>
      <c r="AQ26" s="4">
        <f>SAM!AQ26/SUM(SAM!AQ$2:AQ$75)</f>
        <v>3.240409232135161E-3</v>
      </c>
      <c r="AR26" s="4">
        <f>SAM!AR26/SUM(SAM!AR$2:AR$75)</f>
        <v>3.882439174292168E-7</v>
      </c>
      <c r="AS26" s="4">
        <f>SAM!AS26/SUM(SAM!AS$2:AS$75)</f>
        <v>1.1523773096342214E-8</v>
      </c>
      <c r="AT26" s="4">
        <f>SAM!AT26/SUM(SAM!AT$2:AT$75)</f>
        <v>9.0725072931163976E-6</v>
      </c>
      <c r="AU26" s="4">
        <f>SAM!AU26/SUM(SAM!AU$2:AU$75)</f>
        <v>2.5797270064113861E-6</v>
      </c>
      <c r="AV26" s="4">
        <f>SAM!AV26/SUM(SAM!AV$2:AV$75)</f>
        <v>3.4495047703623709E-2</v>
      </c>
      <c r="AW26" s="4">
        <f>SAM!AW26/SUM(SAM!AW$2:AW$75)</f>
        <v>1.5693698952908006E-3</v>
      </c>
      <c r="AX26" s="4">
        <f>SAM!AX26/SUM(SAM!AX$2:AX$75)</f>
        <v>1.6251525757323573E-3</v>
      </c>
      <c r="AY26" s="4">
        <f>SAM!AY26/SUM(SAM!AY$2:AY$75)</f>
        <v>1.0581307377023844E-2</v>
      </c>
      <c r="AZ26" s="4">
        <f>SAM!AZ26/SUM(SAM!AZ$2:AZ$75)</f>
        <v>2.7257798664860599E-8</v>
      </c>
      <c r="BA26" s="4">
        <f>SAM!BA26/SUM(SAM!BA$2:BA$75)</f>
        <v>7.820505710229642E-8</v>
      </c>
      <c r="BB26" s="4">
        <f>SAM!BB26/SUM(SAM!BB$2:BB$75)</f>
        <v>8.4457207995413452E-7</v>
      </c>
      <c r="BC26" s="4">
        <f>SAM!BC26/SUM(SAM!BC$2:BC$75)</f>
        <v>4.3533652587375172E-3</v>
      </c>
      <c r="BD26" s="4">
        <f>SAM!BD26/SUM(SAM!BD$2:BD$75)</f>
        <v>6.7347486903814461E-3</v>
      </c>
      <c r="BE26" s="4">
        <f>SAM!BE26/SUM(SAM!BE$2:BE$75)</f>
        <v>2.4225289583769006E-3</v>
      </c>
      <c r="BF26" s="4">
        <f>SAM!BF26/SUM(SAM!BF$2:BF$75)</f>
        <v>6.4253827112487423E-9</v>
      </c>
      <c r="BG26" s="4">
        <f>SAM!BG26/SUM(SAM!BG$2:BG$75)</f>
        <v>0</v>
      </c>
      <c r="BH26" s="4">
        <f>SAM!BH26/SUM(SAM!BH$2:BH$75)</f>
        <v>0</v>
      </c>
      <c r="BI26" s="4">
        <f>SAM!BI26/SUM(SAM!BI$2:BI$75)</f>
        <v>0</v>
      </c>
      <c r="BJ26" s="4">
        <f>SAM!BJ26/SUM(SAM!BJ$2:BJ$75)</f>
        <v>0</v>
      </c>
      <c r="BK26" s="4">
        <f>SAM!BK26/SUM(SAM!BK$2:BK$75)</f>
        <v>0</v>
      </c>
      <c r="BL26" s="4">
        <f>SAM!BL26/SUM(SAM!BL$2:BL$75)</f>
        <v>3.1799434157279545E-2</v>
      </c>
      <c r="BM26" s="4">
        <f>SAM!BM26/SUM(SAM!BM$2:BM$75)</f>
        <v>6.8250526932502799E-6</v>
      </c>
      <c r="BN26" s="4">
        <f>SAM!BN26/SUM(SAM!BN$2:BN$75)</f>
        <v>6.7396525710544405E-6</v>
      </c>
      <c r="BO26" s="4">
        <f>SAM!BO26/SUM(SAM!BO$2:BO$75)</f>
        <v>0</v>
      </c>
      <c r="BP26" s="4">
        <f>SAM!BP26/SUM(SAM!BP$2:BP$75)</f>
        <v>0</v>
      </c>
      <c r="BQ26" s="4">
        <f>SAM!BQ26/SUM(SAM!BQ$2:BQ$75)</f>
        <v>0</v>
      </c>
      <c r="BR26" s="4">
        <f>SAM!BR26/SUM(SAM!BR$2:BR$75)</f>
        <v>0</v>
      </c>
      <c r="BS26" s="4">
        <f>SAM!BS26/SUM(SAM!BS$2:BS$75)</f>
        <v>0</v>
      </c>
      <c r="BT26" s="4">
        <f>SAM!BT26/SUM(SAM!BT$2:BT$75)</f>
        <v>0</v>
      </c>
      <c r="BU26" s="4">
        <f>SAM!BU26/SUM(SAM!BU$2:BU$75)</f>
        <v>0</v>
      </c>
      <c r="BV26" s="4">
        <f>SAM!BV26/SUM(SAM!BV$2:BV$75)</f>
        <v>0</v>
      </c>
      <c r="BW26" s="4">
        <f>SAM!BW26/SUM(SAM!BW$2:BW$75)</f>
        <v>9.5903630301708773E-3</v>
      </c>
    </row>
    <row r="27" spans="1:75">
      <c r="A27" s="5" t="str">
        <f>SAM!A27</f>
        <v>b_t</v>
      </c>
      <c r="B27" s="4">
        <f>SAM!B27/SUM(SAM!B$2:B$75)</f>
        <v>8.3129982029988154E-5</v>
      </c>
      <c r="C27" s="4">
        <f>SAM!C27/SUM(SAM!C$2:C$75)</f>
        <v>9.0030338914382809E-5</v>
      </c>
      <c r="D27" s="4">
        <f>SAM!D27/SUM(SAM!D$2:D$75)</f>
        <v>8.0815495433503648E-5</v>
      </c>
      <c r="E27" s="4">
        <f>SAM!E27/SUM(SAM!E$2:E$75)</f>
        <v>7.745440602555116E-5</v>
      </c>
      <c r="F27" s="4">
        <f>SAM!F27/SUM(SAM!F$2:F$75)</f>
        <v>4.6303348153118714E-5</v>
      </c>
      <c r="G27" s="4">
        <f>SAM!G27/SUM(SAM!G$2:G$75)</f>
        <v>9.3238075998194151E-5</v>
      </c>
      <c r="H27" s="4">
        <f>SAM!H27/SUM(SAM!H$2:H$75)</f>
        <v>5.4406863471290759E-5</v>
      </c>
      <c r="I27" s="4">
        <f>SAM!I27/SUM(SAM!I$2:I$75)</f>
        <v>8.594630128626973E-5</v>
      </c>
      <c r="J27" s="4">
        <f>SAM!J27/SUM(SAM!J$2:J$75)</f>
        <v>8.7547905107793639E-5</v>
      </c>
      <c r="K27" s="4">
        <f>SAM!K27/SUM(SAM!K$2:K$75)</f>
        <v>7.4345777941442148E-5</v>
      </c>
      <c r="L27" s="4">
        <f>SAM!L27/SUM(SAM!L$2:L$75)</f>
        <v>7.232684297954298E-5</v>
      </c>
      <c r="M27" s="4">
        <f>SAM!M27/SUM(SAM!M$2:M$75)</f>
        <v>9.2068515398514435E-5</v>
      </c>
      <c r="N27" s="4">
        <f>SAM!N27/SUM(SAM!N$2:N$75)</f>
        <v>1.3980213044146976E-4</v>
      </c>
      <c r="O27" s="4">
        <f>SAM!O27/SUM(SAM!O$2:O$75)</f>
        <v>6.0382100330314957E-5</v>
      </c>
      <c r="P27" s="4">
        <f>SAM!P27/SUM(SAM!P$2:P$75)</f>
        <v>2.0030910613433135E-3</v>
      </c>
      <c r="Q27" s="4">
        <f>SAM!Q27/SUM(SAM!Q$2:Q$75)</f>
        <v>1.2261326057053776E-3</v>
      </c>
      <c r="R27" s="4">
        <f>SAM!R27/SUM(SAM!R$2:R$75)</f>
        <v>4.3495068943789054E-4</v>
      </c>
      <c r="S27" s="4">
        <f>SAM!S27/SUM(SAM!S$2:S$75)</f>
        <v>1.6041765341373814E-3</v>
      </c>
      <c r="T27" s="4">
        <f>SAM!T27/SUM(SAM!T$2:T$75)</f>
        <v>3.4686641776646332E-3</v>
      </c>
      <c r="U27" s="4">
        <f>SAM!U27/SUM(SAM!U$2:U$75)</f>
        <v>1.6964150159435446E-3</v>
      </c>
      <c r="V27" s="4">
        <f>SAM!V27/SUM(SAM!V$2:V$75)</f>
        <v>1.6794469638168701E-3</v>
      </c>
      <c r="W27" s="4">
        <f>SAM!W27/SUM(SAM!W$2:W$75)</f>
        <v>3.5637515544721266E-3</v>
      </c>
      <c r="X27" s="4">
        <f>SAM!X27/SUM(SAM!X$2:X$75)</f>
        <v>1.6308480467542618E-3</v>
      </c>
      <c r="Y27" s="4">
        <f>SAM!Y27/SUM(SAM!Y$2:Y$75)</f>
        <v>2.4143636416607034E-3</v>
      </c>
      <c r="Z27" s="4">
        <f>SAM!Z27/SUM(SAM!Z$2:Z$75)</f>
        <v>2.6195105904564717E-3</v>
      </c>
      <c r="AA27" s="4">
        <f>SAM!AA27/SUM(SAM!AA$2:AA$75)</f>
        <v>7.4361303622579408E-2</v>
      </c>
      <c r="AB27" s="4">
        <f>SAM!AB27/SUM(SAM!AB$2:AB$75)</f>
        <v>4.0641753924669614E-3</v>
      </c>
      <c r="AC27" s="4">
        <f>SAM!AC27/SUM(SAM!AC$2:AC$75)</f>
        <v>2.3111282278330788E-3</v>
      </c>
      <c r="AD27" s="4">
        <f>SAM!AD27/SUM(SAM!AD$2:AD$75)</f>
        <v>2.6242447578475369E-3</v>
      </c>
      <c r="AE27" s="4">
        <f>SAM!AE27/SUM(SAM!AE$2:AE$75)</f>
        <v>2.7505859609800731E-3</v>
      </c>
      <c r="AF27" s="4">
        <f>SAM!AF27/SUM(SAM!AF$2:AF$75)</f>
        <v>2.4165107815214519E-3</v>
      </c>
      <c r="AG27" s="4">
        <f>SAM!AG27/SUM(SAM!AG$2:AG$75)</f>
        <v>1.7504876825824123E-3</v>
      </c>
      <c r="AH27" s="4">
        <f>SAM!AH27/SUM(SAM!AH$2:AH$75)</f>
        <v>3.5502092168833528E-3</v>
      </c>
      <c r="AI27" s="4">
        <f>SAM!AI27/SUM(SAM!AI$2:AI$75)</f>
        <v>3.2608598561263613E-3</v>
      </c>
      <c r="AJ27" s="4">
        <f>SAM!AJ27/SUM(SAM!AJ$2:AJ$75)</f>
        <v>2.7001823103353275E-3</v>
      </c>
      <c r="AK27" s="4">
        <f>SAM!AK27/SUM(SAM!AK$2:AK$75)</f>
        <v>2.8331286788843748E-3</v>
      </c>
      <c r="AL27" s="4">
        <f>SAM!AL27/SUM(SAM!AL$2:AL$75)</f>
        <v>2.7501644261241124E-3</v>
      </c>
      <c r="AM27" s="4">
        <f>SAM!AM27/SUM(SAM!AM$2:AM$75)</f>
        <v>2.4043409473312608E-3</v>
      </c>
      <c r="AN27" s="4">
        <f>SAM!AN27/SUM(SAM!AN$2:AN$75)</f>
        <v>2.50320506570573E-3</v>
      </c>
      <c r="AO27" s="4">
        <f>SAM!AO27/SUM(SAM!AO$2:AO$75)</f>
        <v>1.9338461126160277E-3</v>
      </c>
      <c r="AP27" s="4">
        <f>SAM!AP27/SUM(SAM!AP$2:AP$75)</f>
        <v>2.4737954668458254E-3</v>
      </c>
      <c r="AQ27" s="4">
        <f>SAM!AQ27/SUM(SAM!AQ$2:AQ$75)</f>
        <v>2.1474543159764534E-3</v>
      </c>
      <c r="AR27" s="4">
        <f>SAM!AR27/SUM(SAM!AR$2:AR$75)</f>
        <v>3.9947073425271188E-3</v>
      </c>
      <c r="AS27" s="4">
        <f>SAM!AS27/SUM(SAM!AS$2:AS$75)</f>
        <v>1.0120822750971019E-3</v>
      </c>
      <c r="AT27" s="4">
        <f>SAM!AT27/SUM(SAM!AT$2:AT$75)</f>
        <v>2.3863809220604688E-3</v>
      </c>
      <c r="AU27" s="4">
        <f>SAM!AU27/SUM(SAM!AU$2:AU$75)</f>
        <v>3.5244725191822201E-3</v>
      </c>
      <c r="AV27" s="4">
        <f>SAM!AV27/SUM(SAM!AV$2:AV$75)</f>
        <v>2.3541048634186088E-2</v>
      </c>
      <c r="AW27" s="4">
        <f>SAM!AW27/SUM(SAM!AW$2:AW$75)</f>
        <v>1.8546949550772311E-3</v>
      </c>
      <c r="AX27" s="4">
        <f>SAM!AX27/SUM(SAM!AX$2:AX$75)</f>
        <v>7.2228314024153899E-3</v>
      </c>
      <c r="AY27" s="4">
        <f>SAM!AY27/SUM(SAM!AY$2:AY$75)</f>
        <v>4.0028050452545604E-3</v>
      </c>
      <c r="AZ27" s="4">
        <f>SAM!AZ27/SUM(SAM!AZ$2:AZ$75)</f>
        <v>1.6205865277349066E-3</v>
      </c>
      <c r="BA27" s="4">
        <f>SAM!BA27/SUM(SAM!BA$2:BA$75)</f>
        <v>1.6974646214950435E-3</v>
      </c>
      <c r="BB27" s="4">
        <f>SAM!BB27/SUM(SAM!BB$2:BB$75)</f>
        <v>1.6690086945256911E-3</v>
      </c>
      <c r="BC27" s="4">
        <f>SAM!BC27/SUM(SAM!BC$2:BC$75)</f>
        <v>3.2903755663872031E-3</v>
      </c>
      <c r="BD27" s="4">
        <f>SAM!BD27/SUM(SAM!BD$2:BD$75)</f>
        <v>2.3953303718986536E-2</v>
      </c>
      <c r="BE27" s="4">
        <f>SAM!BE27/SUM(SAM!BE$2:BE$75)</f>
        <v>3.468801517268966E-3</v>
      </c>
      <c r="BF27" s="4">
        <f>SAM!BF27/SUM(SAM!BF$2:BF$75)</f>
        <v>1.9448077389474197E-3</v>
      </c>
      <c r="BG27" s="4">
        <f>SAM!BG27/SUM(SAM!BG$2:BG$75)</f>
        <v>0</v>
      </c>
      <c r="BH27" s="4">
        <f>SAM!BH27/SUM(SAM!BH$2:BH$75)</f>
        <v>0</v>
      </c>
      <c r="BI27" s="4">
        <f>SAM!BI27/SUM(SAM!BI$2:BI$75)</f>
        <v>0</v>
      </c>
      <c r="BJ27" s="4">
        <f>SAM!BJ27/SUM(SAM!BJ$2:BJ$75)</f>
        <v>0</v>
      </c>
      <c r="BK27" s="4">
        <f>SAM!BK27/SUM(SAM!BK$2:BK$75)</f>
        <v>0</v>
      </c>
      <c r="BL27" s="4">
        <f>SAM!BL27/SUM(SAM!BL$2:BL$75)</f>
        <v>1.0429170610707474E-2</v>
      </c>
      <c r="BM27" s="4">
        <f>SAM!BM27/SUM(SAM!BM$2:BM$75)</f>
        <v>3.6620763092679593E-6</v>
      </c>
      <c r="BN27" s="4">
        <f>SAM!BN27/SUM(SAM!BN$2:BN$75)</f>
        <v>2.2842714671683087E-6</v>
      </c>
      <c r="BO27" s="4">
        <f>SAM!BO27/SUM(SAM!BO$2:BO$75)</f>
        <v>0</v>
      </c>
      <c r="BP27" s="4">
        <f>SAM!BP27/SUM(SAM!BP$2:BP$75)</f>
        <v>0</v>
      </c>
      <c r="BQ27" s="4">
        <f>SAM!BQ27/SUM(SAM!BQ$2:BQ$75)</f>
        <v>0</v>
      </c>
      <c r="BR27" s="4">
        <f>SAM!BR27/SUM(SAM!BR$2:BR$75)</f>
        <v>0</v>
      </c>
      <c r="BS27" s="4">
        <f>SAM!BS27/SUM(SAM!BS$2:BS$75)</f>
        <v>0</v>
      </c>
      <c r="BT27" s="4">
        <f>SAM!BT27/SUM(SAM!BT$2:BT$75)</f>
        <v>0</v>
      </c>
      <c r="BU27" s="4">
        <f>SAM!BU27/SUM(SAM!BU$2:BU$75)</f>
        <v>0</v>
      </c>
      <c r="BV27" s="4">
        <f>SAM!BV27/SUM(SAM!BV$2:BV$75)</f>
        <v>0</v>
      </c>
      <c r="BW27" s="4">
        <f>SAM!BW27/SUM(SAM!BW$2:BW$75)</f>
        <v>5.4559113641557643E-4</v>
      </c>
    </row>
    <row r="28" spans="1:75">
      <c r="A28" s="5" t="str">
        <f>SAM!A28</f>
        <v>tex</v>
      </c>
      <c r="B28" s="4">
        <f>SAM!B28/SUM(SAM!B$2:B$75)</f>
        <v>1.6266126373891486E-4</v>
      </c>
      <c r="C28" s="4">
        <f>SAM!C28/SUM(SAM!C$2:C$75)</f>
        <v>3.352623816011558E-4</v>
      </c>
      <c r="D28" s="4">
        <f>SAM!D28/SUM(SAM!D$2:D$75)</f>
        <v>2.2465926995637005E-4</v>
      </c>
      <c r="E28" s="4">
        <f>SAM!E28/SUM(SAM!E$2:E$75)</f>
        <v>1.5947479234255617E-4</v>
      </c>
      <c r="F28" s="4">
        <f>SAM!F28/SUM(SAM!F$2:F$75)</f>
        <v>9.8184416829243722E-5</v>
      </c>
      <c r="G28" s="4">
        <f>SAM!G28/SUM(SAM!G$2:G$75)</f>
        <v>2.4642092149080149E-4</v>
      </c>
      <c r="H28" s="4">
        <f>SAM!H28/SUM(SAM!H$2:H$75)</f>
        <v>2.6534278228735074E-4</v>
      </c>
      <c r="I28" s="4">
        <f>SAM!I28/SUM(SAM!I$2:I$75)</f>
        <v>8.5296165132484582E-5</v>
      </c>
      <c r="J28" s="4">
        <f>SAM!J28/SUM(SAM!J$2:J$75)</f>
        <v>3.9188736389007292E-5</v>
      </c>
      <c r="K28" s="4">
        <f>SAM!K28/SUM(SAM!K$2:K$75)</f>
        <v>4.1130351165336143E-5</v>
      </c>
      <c r="L28" s="4">
        <f>SAM!L28/SUM(SAM!L$2:L$75)</f>
        <v>3.0263101959737455E-5</v>
      </c>
      <c r="M28" s="4">
        <f>SAM!M28/SUM(SAM!M$2:M$75)</f>
        <v>8.7954496778205424E-5</v>
      </c>
      <c r="N28" s="4">
        <f>SAM!N28/SUM(SAM!N$2:N$75)</f>
        <v>3.3377782844242913E-4</v>
      </c>
      <c r="O28" s="4">
        <f>SAM!O28/SUM(SAM!O$2:O$75)</f>
        <v>4.1053571133308096E-3</v>
      </c>
      <c r="P28" s="4">
        <f>SAM!P28/SUM(SAM!P$2:P$75)</f>
        <v>3.5022466413249992E-4</v>
      </c>
      <c r="Q28" s="4">
        <f>SAM!Q28/SUM(SAM!Q$2:Q$75)</f>
        <v>6.5808156475074642E-4</v>
      </c>
      <c r="R28" s="4">
        <f>SAM!R28/SUM(SAM!R$2:R$75)</f>
        <v>1.4619150629588889E-4</v>
      </c>
      <c r="S28" s="4">
        <f>SAM!S28/SUM(SAM!S$2:S$75)</f>
        <v>1.5270677841527425E-3</v>
      </c>
      <c r="T28" s="4">
        <f>SAM!T28/SUM(SAM!T$2:T$75)</f>
        <v>2.2767209617444875E-4</v>
      </c>
      <c r="U28" s="4">
        <f>SAM!U28/SUM(SAM!U$2:U$75)</f>
        <v>4.8647299591342515E-5</v>
      </c>
      <c r="V28" s="4">
        <f>SAM!V28/SUM(SAM!V$2:V$75)</f>
        <v>5.8006213849924181E-4</v>
      </c>
      <c r="W28" s="4">
        <f>SAM!W28/SUM(SAM!W$2:W$75)</f>
        <v>3.3495054920888522E-4</v>
      </c>
      <c r="X28" s="4">
        <f>SAM!X28/SUM(SAM!X$2:X$75)</f>
        <v>8.9719846919210833E-4</v>
      </c>
      <c r="Y28" s="4">
        <f>SAM!Y28/SUM(SAM!Y$2:Y$75)</f>
        <v>1.012031524393222E-3</v>
      </c>
      <c r="Z28" s="4">
        <f>SAM!Z28/SUM(SAM!Z$2:Z$75)</f>
        <v>1.1212699227739456E-3</v>
      </c>
      <c r="AA28" s="4">
        <f>SAM!AA28/SUM(SAM!AA$2:AA$75)</f>
        <v>9.2881065032679889E-4</v>
      </c>
      <c r="AB28" s="4">
        <f>SAM!AB28/SUM(SAM!AB$2:AB$75)</f>
        <v>0.38435499500892328</v>
      </c>
      <c r="AC28" s="4">
        <f>SAM!AC28/SUM(SAM!AC$2:AC$75)</f>
        <v>0.46542767744267804</v>
      </c>
      <c r="AD28" s="4">
        <f>SAM!AD28/SUM(SAM!AD$2:AD$75)</f>
        <v>6.0576195074058418E-2</v>
      </c>
      <c r="AE28" s="4">
        <f>SAM!AE28/SUM(SAM!AE$2:AE$75)</f>
        <v>1.3025156690094396E-2</v>
      </c>
      <c r="AF28" s="4">
        <f>SAM!AF28/SUM(SAM!AF$2:AF$75)</f>
        <v>1.2116840505324876E-2</v>
      </c>
      <c r="AG28" s="4">
        <f>SAM!AG28/SUM(SAM!AG$2:AG$75)</f>
        <v>1.0231795838930701E-4</v>
      </c>
      <c r="AH28" s="4">
        <f>SAM!AH28/SUM(SAM!AH$2:AH$75)</f>
        <v>9.7635138530026699E-3</v>
      </c>
      <c r="AI28" s="4">
        <f>SAM!AI28/SUM(SAM!AI$2:AI$75)</f>
        <v>5.2195734183271949E-3</v>
      </c>
      <c r="AJ28" s="4">
        <f>SAM!AJ28/SUM(SAM!AJ$2:AJ$75)</f>
        <v>3.7043356807832511E-5</v>
      </c>
      <c r="AK28" s="4">
        <f>SAM!AK28/SUM(SAM!AK$2:AK$75)</f>
        <v>3.12403692577167E-4</v>
      </c>
      <c r="AL28" s="4">
        <f>SAM!AL28/SUM(SAM!AL$2:AL$75)</f>
        <v>2.0601945899914203E-3</v>
      </c>
      <c r="AM28" s="4">
        <f>SAM!AM28/SUM(SAM!AM$2:AM$75)</f>
        <v>2.5312104699344129E-3</v>
      </c>
      <c r="AN28" s="4">
        <f>SAM!AN28/SUM(SAM!AN$2:AN$75)</f>
        <v>1.3802605078596705E-3</v>
      </c>
      <c r="AO28" s="4">
        <f>SAM!AO28/SUM(SAM!AO$2:AO$75)</f>
        <v>1.0320156399074992E-3</v>
      </c>
      <c r="AP28" s="4">
        <f>SAM!AP28/SUM(SAM!AP$2:AP$75)</f>
        <v>2.546537528801004E-3</v>
      </c>
      <c r="AQ28" s="4">
        <f>SAM!AQ28/SUM(SAM!AQ$2:AQ$75)</f>
        <v>6.5634858434978793E-2</v>
      </c>
      <c r="AR28" s="4">
        <f>SAM!AR28/SUM(SAM!AR$2:AR$75)</f>
        <v>8.1235748578657141E-5</v>
      </c>
      <c r="AS28" s="4">
        <f>SAM!AS28/SUM(SAM!AS$2:AS$75)</f>
        <v>9.56159515546788E-5</v>
      </c>
      <c r="AT28" s="4">
        <f>SAM!AT28/SUM(SAM!AT$2:AT$75)</f>
        <v>4.6564825133552177E-4</v>
      </c>
      <c r="AU28" s="4">
        <f>SAM!AU28/SUM(SAM!AU$2:AU$75)</f>
        <v>8.4916531606057455E-4</v>
      </c>
      <c r="AV28" s="4">
        <f>SAM!AV28/SUM(SAM!AV$2:AV$75)</f>
        <v>2.8746401854625857E-3</v>
      </c>
      <c r="AW28" s="4">
        <f>SAM!AW28/SUM(SAM!AW$2:AW$75)</f>
        <v>7.1399603551503259E-4</v>
      </c>
      <c r="AX28" s="4">
        <f>SAM!AX28/SUM(SAM!AX$2:AX$75)</f>
        <v>1.2311026848910304E-3</v>
      </c>
      <c r="AY28" s="4">
        <f>SAM!AY28/SUM(SAM!AY$2:AY$75)</f>
        <v>2.666880292168849E-3</v>
      </c>
      <c r="AZ28" s="4">
        <f>SAM!AZ28/SUM(SAM!AZ$2:AZ$75)</f>
        <v>1.6519183507460359E-4</v>
      </c>
      <c r="BA28" s="4">
        <f>SAM!BA28/SUM(SAM!BA$2:BA$75)</f>
        <v>1.1336037006592807E-4</v>
      </c>
      <c r="BB28" s="4">
        <f>SAM!BB28/SUM(SAM!BB$2:BB$75)</f>
        <v>2.407978941058675E-4</v>
      </c>
      <c r="BC28" s="4">
        <f>SAM!BC28/SUM(SAM!BC$2:BC$75)</f>
        <v>6.1546545900338324E-3</v>
      </c>
      <c r="BD28" s="4">
        <f>SAM!BD28/SUM(SAM!BD$2:BD$75)</f>
        <v>1.1515435083437862E-2</v>
      </c>
      <c r="BE28" s="4">
        <f>SAM!BE28/SUM(SAM!BE$2:BE$75)</f>
        <v>4.0601521957832933E-3</v>
      </c>
      <c r="BF28" s="4">
        <f>SAM!BF28/SUM(SAM!BF$2:BF$75)</f>
        <v>8.0183510648809252E-4</v>
      </c>
      <c r="BG28" s="4">
        <f>SAM!BG28/SUM(SAM!BG$2:BG$75)</f>
        <v>0</v>
      </c>
      <c r="BH28" s="4">
        <f>SAM!BH28/SUM(SAM!BH$2:BH$75)</f>
        <v>0</v>
      </c>
      <c r="BI28" s="4">
        <f>SAM!BI28/SUM(SAM!BI$2:BI$75)</f>
        <v>0</v>
      </c>
      <c r="BJ28" s="4">
        <f>SAM!BJ28/SUM(SAM!BJ$2:BJ$75)</f>
        <v>0</v>
      </c>
      <c r="BK28" s="4">
        <f>SAM!BK28/SUM(SAM!BK$2:BK$75)</f>
        <v>0</v>
      </c>
      <c r="BL28" s="4">
        <f>SAM!BL28/SUM(SAM!BL$2:BL$75)</f>
        <v>4.3337974802452476E-3</v>
      </c>
      <c r="BM28" s="4">
        <f>SAM!BM28/SUM(SAM!BM$2:BM$75)</f>
        <v>2.8442719507158897E-5</v>
      </c>
      <c r="BN28" s="4">
        <f>SAM!BN28/SUM(SAM!BN$2:BN$75)</f>
        <v>1.9254415287186793E-5</v>
      </c>
      <c r="BO28" s="4">
        <f>SAM!BO28/SUM(SAM!BO$2:BO$75)</f>
        <v>0</v>
      </c>
      <c r="BP28" s="4">
        <f>SAM!BP28/SUM(SAM!BP$2:BP$75)</f>
        <v>0</v>
      </c>
      <c r="BQ28" s="4">
        <f>SAM!BQ28/SUM(SAM!BQ$2:BQ$75)</f>
        <v>0</v>
      </c>
      <c r="BR28" s="4">
        <f>SAM!BR28/SUM(SAM!BR$2:BR$75)</f>
        <v>0</v>
      </c>
      <c r="BS28" s="4">
        <f>SAM!BS28/SUM(SAM!BS$2:BS$75)</f>
        <v>0</v>
      </c>
      <c r="BT28" s="4">
        <f>SAM!BT28/SUM(SAM!BT$2:BT$75)</f>
        <v>0</v>
      </c>
      <c r="BU28" s="4">
        <f>SAM!BU28/SUM(SAM!BU$2:BU$75)</f>
        <v>0</v>
      </c>
      <c r="BV28" s="4">
        <f>SAM!BV28/SUM(SAM!BV$2:BV$75)</f>
        <v>0</v>
      </c>
      <c r="BW28" s="4">
        <f>SAM!BW28/SUM(SAM!BW$2:BW$75)</f>
        <v>3.5484434466539365E-2</v>
      </c>
    </row>
    <row r="29" spans="1:75">
      <c r="A29" s="5" t="str">
        <f>SAM!A29</f>
        <v>wap</v>
      </c>
      <c r="B29" s="4">
        <f>SAM!B29/SUM(SAM!B$2:B$75)</f>
        <v>5.6409074370964926E-6</v>
      </c>
      <c r="C29" s="4">
        <f>SAM!C29/SUM(SAM!C$2:C$75)</f>
        <v>1.0092783267190651E-5</v>
      </c>
      <c r="D29" s="4">
        <f>SAM!D29/SUM(SAM!D$2:D$75)</f>
        <v>6.5580329052384846E-6</v>
      </c>
      <c r="E29" s="4">
        <f>SAM!E29/SUM(SAM!E$2:E$75)</f>
        <v>5.2588542480290598E-6</v>
      </c>
      <c r="F29" s="4">
        <f>SAM!F29/SUM(SAM!F$2:F$75)</f>
        <v>2.8954266582033618E-6</v>
      </c>
      <c r="G29" s="4">
        <f>SAM!G29/SUM(SAM!G$2:G$75)</f>
        <v>7.4128023392613424E-6</v>
      </c>
      <c r="H29" s="4">
        <f>SAM!H29/SUM(SAM!H$2:H$75)</f>
        <v>7.7835741822835723E-6</v>
      </c>
      <c r="I29" s="4">
        <f>SAM!I29/SUM(SAM!I$2:I$75)</f>
        <v>2.9342320376484688E-6</v>
      </c>
      <c r="J29" s="4">
        <f>SAM!J29/SUM(SAM!J$2:J$75)</f>
        <v>6.507574005259352E-6</v>
      </c>
      <c r="K29" s="4">
        <f>SAM!K29/SUM(SAM!K$2:K$75)</f>
        <v>7.0492278991086767E-6</v>
      </c>
      <c r="L29" s="4">
        <f>SAM!L29/SUM(SAM!L$2:L$75)</f>
        <v>5.1235933101868479E-6</v>
      </c>
      <c r="M29" s="4">
        <f>SAM!M29/SUM(SAM!M$2:M$75)</f>
        <v>1.4466494518532577E-5</v>
      </c>
      <c r="N29" s="4">
        <f>SAM!N29/SUM(SAM!N$2:N$75)</f>
        <v>4.9321845388665755E-4</v>
      </c>
      <c r="O29" s="4">
        <f>SAM!O29/SUM(SAM!O$2:O$75)</f>
        <v>6.5336765850327911E-6</v>
      </c>
      <c r="P29" s="4">
        <f>SAM!P29/SUM(SAM!P$2:P$75)</f>
        <v>4.4327598725923748E-3</v>
      </c>
      <c r="Q29" s="4">
        <f>SAM!Q29/SUM(SAM!Q$2:Q$75)</f>
        <v>2.5472264609020948E-3</v>
      </c>
      <c r="R29" s="4">
        <f>SAM!R29/SUM(SAM!R$2:R$75)</f>
        <v>9.1986787124140388E-4</v>
      </c>
      <c r="S29" s="4">
        <f>SAM!S29/SUM(SAM!S$2:S$75)</f>
        <v>2.9770326260359016E-3</v>
      </c>
      <c r="T29" s="4">
        <f>SAM!T29/SUM(SAM!T$2:T$75)</f>
        <v>7.2166162512698659E-4</v>
      </c>
      <c r="U29" s="4">
        <f>SAM!U29/SUM(SAM!U$2:U$75)</f>
        <v>1.5898857976936028E-4</v>
      </c>
      <c r="V29" s="4">
        <f>SAM!V29/SUM(SAM!V$2:V$75)</f>
        <v>2.1074900365058722E-4</v>
      </c>
      <c r="W29" s="4">
        <f>SAM!W29/SUM(SAM!W$2:W$75)</f>
        <v>8.8085972028160541E-4</v>
      </c>
      <c r="X29" s="4">
        <f>SAM!X29/SUM(SAM!X$2:X$75)</f>
        <v>5.6796976134126681E-4</v>
      </c>
      <c r="Y29" s="4">
        <f>SAM!Y29/SUM(SAM!Y$2:Y$75)</f>
        <v>6.848097975330165E-4</v>
      </c>
      <c r="Z29" s="4">
        <f>SAM!Z29/SUM(SAM!Z$2:Z$75)</f>
        <v>8.1600040427319629E-4</v>
      </c>
      <c r="AA29" s="4">
        <f>SAM!AA29/SUM(SAM!AA$2:AA$75)</f>
        <v>3.439396971929761E-3</v>
      </c>
      <c r="AB29" s="4">
        <f>SAM!AB29/SUM(SAM!AB$2:AB$75)</f>
        <v>4.5539598829231632E-3</v>
      </c>
      <c r="AC29" s="4">
        <f>SAM!AC29/SUM(SAM!AC$2:AC$75)</f>
        <v>2.3725415256049463E-2</v>
      </c>
      <c r="AD29" s="4">
        <f>SAM!AD29/SUM(SAM!AD$2:AD$75)</f>
        <v>1.0523308343579327E-2</v>
      </c>
      <c r="AE29" s="4">
        <f>SAM!AE29/SUM(SAM!AE$2:AE$75)</f>
        <v>2.138776496798527E-3</v>
      </c>
      <c r="AF29" s="4">
        <f>SAM!AF29/SUM(SAM!AF$2:AF$75)</f>
        <v>1.2498007770141229E-3</v>
      </c>
      <c r="AG29" s="4">
        <f>SAM!AG29/SUM(SAM!AG$2:AG$75)</f>
        <v>1.7715244374255865E-4</v>
      </c>
      <c r="AH29" s="4">
        <f>SAM!AH29/SUM(SAM!AH$2:AH$75)</f>
        <v>1.2891704963189018E-3</v>
      </c>
      <c r="AI29" s="4">
        <f>SAM!AI29/SUM(SAM!AI$2:AI$75)</f>
        <v>2.7885103192368172E-3</v>
      </c>
      <c r="AJ29" s="4">
        <f>SAM!AJ29/SUM(SAM!AJ$2:AJ$75)</f>
        <v>2.1785331580725072E-3</v>
      </c>
      <c r="AK29" s="4">
        <f>SAM!AK29/SUM(SAM!AK$2:AK$75)</f>
        <v>1.9663112525568648E-3</v>
      </c>
      <c r="AL29" s="4">
        <f>SAM!AL29/SUM(SAM!AL$2:AL$75)</f>
        <v>2.8937767548904937E-3</v>
      </c>
      <c r="AM29" s="4">
        <f>SAM!AM29/SUM(SAM!AM$2:AM$75)</f>
        <v>1.5937531959725711E-3</v>
      </c>
      <c r="AN29" s="4">
        <f>SAM!AN29/SUM(SAM!AN$2:AN$75)</f>
        <v>1.91258864937396E-3</v>
      </c>
      <c r="AO29" s="4">
        <f>SAM!AO29/SUM(SAM!AO$2:AO$75)</f>
        <v>9.9865605475403453E-4</v>
      </c>
      <c r="AP29" s="4">
        <f>SAM!AP29/SUM(SAM!AP$2:AP$75)</f>
        <v>1.4614573724882249E-3</v>
      </c>
      <c r="AQ29" s="4">
        <f>SAM!AQ29/SUM(SAM!AQ$2:AQ$75)</f>
        <v>2.0225327506740421E-3</v>
      </c>
      <c r="AR29" s="4">
        <f>SAM!AR29/SUM(SAM!AR$2:AR$75)</f>
        <v>4.8658045411683172E-3</v>
      </c>
      <c r="AS29" s="4">
        <f>SAM!AS29/SUM(SAM!AS$2:AS$75)</f>
        <v>3.4263232961463741E-3</v>
      </c>
      <c r="AT29" s="4">
        <f>SAM!AT29/SUM(SAM!AT$2:AT$75)</f>
        <v>5.0884198254269996E-3</v>
      </c>
      <c r="AU29" s="4">
        <f>SAM!AU29/SUM(SAM!AU$2:AU$75)</f>
        <v>3.6127658244631913E-3</v>
      </c>
      <c r="AV29" s="4">
        <f>SAM!AV29/SUM(SAM!AV$2:AV$75)</f>
        <v>6.5417351831270803E-3</v>
      </c>
      <c r="AW29" s="4">
        <f>SAM!AW29/SUM(SAM!AW$2:AW$75)</f>
        <v>4.3998946470744076E-3</v>
      </c>
      <c r="AX29" s="4">
        <f>SAM!AX29/SUM(SAM!AX$2:AX$75)</f>
        <v>7.5831089708876566E-3</v>
      </c>
      <c r="AY29" s="4">
        <f>SAM!AY29/SUM(SAM!AY$2:AY$75)</f>
        <v>4.1367177431780233E-3</v>
      </c>
      <c r="AZ29" s="4">
        <f>SAM!AZ29/SUM(SAM!AZ$2:AZ$75)</f>
        <v>2.2360273659890843E-3</v>
      </c>
      <c r="BA29" s="4">
        <f>SAM!BA29/SUM(SAM!BA$2:BA$75)</f>
        <v>1.571794333273052E-3</v>
      </c>
      <c r="BB29" s="4">
        <f>SAM!BB29/SUM(SAM!BB$2:BB$75)</f>
        <v>3.3466698329866545E-3</v>
      </c>
      <c r="BC29" s="4">
        <f>SAM!BC29/SUM(SAM!BC$2:BC$75)</f>
        <v>5.7268027891987806E-3</v>
      </c>
      <c r="BD29" s="4">
        <f>SAM!BD29/SUM(SAM!BD$2:BD$75)</f>
        <v>1.0807449958074174E-2</v>
      </c>
      <c r="BE29" s="4">
        <f>SAM!BE29/SUM(SAM!BE$2:BE$75)</f>
        <v>7.1676632706129464E-3</v>
      </c>
      <c r="BF29" s="4">
        <f>SAM!BF29/SUM(SAM!BF$2:BF$75)</f>
        <v>3.3503360319614042E-3</v>
      </c>
      <c r="BG29" s="4">
        <f>SAM!BG29/SUM(SAM!BG$2:BG$75)</f>
        <v>0</v>
      </c>
      <c r="BH29" s="4">
        <f>SAM!BH29/SUM(SAM!BH$2:BH$75)</f>
        <v>0</v>
      </c>
      <c r="BI29" s="4">
        <f>SAM!BI29/SUM(SAM!BI$2:BI$75)</f>
        <v>0</v>
      </c>
      <c r="BJ29" s="4">
        <f>SAM!BJ29/SUM(SAM!BJ$2:BJ$75)</f>
        <v>0</v>
      </c>
      <c r="BK29" s="4">
        <f>SAM!BK29/SUM(SAM!BK$2:BK$75)</f>
        <v>0</v>
      </c>
      <c r="BL29" s="4">
        <f>SAM!BL29/SUM(SAM!BL$2:BL$75)</f>
        <v>1.5937975417668282E-2</v>
      </c>
      <c r="BM29" s="4">
        <f>SAM!BM29/SUM(SAM!BM$2:BM$75)</f>
        <v>3.9082127277001822E-6</v>
      </c>
      <c r="BN29" s="4">
        <f>SAM!BN29/SUM(SAM!BN$2:BN$75)</f>
        <v>4.2949337045248602E-6</v>
      </c>
      <c r="BO29" s="4">
        <f>SAM!BO29/SUM(SAM!BO$2:BO$75)</f>
        <v>0</v>
      </c>
      <c r="BP29" s="4">
        <f>SAM!BP29/SUM(SAM!BP$2:BP$75)</f>
        <v>0</v>
      </c>
      <c r="BQ29" s="4">
        <f>SAM!BQ29/SUM(SAM!BQ$2:BQ$75)</f>
        <v>0</v>
      </c>
      <c r="BR29" s="4">
        <f>SAM!BR29/SUM(SAM!BR$2:BR$75)</f>
        <v>0</v>
      </c>
      <c r="BS29" s="4">
        <f>SAM!BS29/SUM(SAM!BS$2:BS$75)</f>
        <v>0</v>
      </c>
      <c r="BT29" s="4">
        <f>SAM!BT29/SUM(SAM!BT$2:BT$75)</f>
        <v>0</v>
      </c>
      <c r="BU29" s="4">
        <f>SAM!BU29/SUM(SAM!BU$2:BU$75)</f>
        <v>0</v>
      </c>
      <c r="BV29" s="4">
        <f>SAM!BV29/SUM(SAM!BV$2:BV$75)</f>
        <v>0</v>
      </c>
      <c r="BW29" s="4">
        <f>SAM!BW29/SUM(SAM!BW$2:BW$75)</f>
        <v>4.1329414598602454E-2</v>
      </c>
    </row>
    <row r="30" spans="1:75">
      <c r="A30" s="5" t="str">
        <f>SAM!A30</f>
        <v>lea</v>
      </c>
      <c r="B30" s="4">
        <f>SAM!B30/SUM(SAM!B$2:B$75)</f>
        <v>1.1971661358620657E-5</v>
      </c>
      <c r="C30" s="4">
        <f>SAM!C30/SUM(SAM!C$2:C$75)</f>
        <v>2.4321799908468971E-5</v>
      </c>
      <c r="D30" s="4">
        <f>SAM!D30/SUM(SAM!D$2:D$75)</f>
        <v>1.6224994677805392E-5</v>
      </c>
      <c r="E30" s="4">
        <f>SAM!E30/SUM(SAM!E$2:E$75)</f>
        <v>1.166555889822078E-5</v>
      </c>
      <c r="F30" s="4">
        <f>SAM!F30/SUM(SAM!F$2:F$75)</f>
        <v>7.2760937300904957E-6</v>
      </c>
      <c r="G30" s="4">
        <f>SAM!G30/SUM(SAM!G$2:G$75)</f>
        <v>1.8314630547901247E-5</v>
      </c>
      <c r="H30" s="4">
        <f>SAM!H30/SUM(SAM!H$2:H$75)</f>
        <v>1.96343758647732E-5</v>
      </c>
      <c r="I30" s="4">
        <f>SAM!I30/SUM(SAM!I$2:I$75)</f>
        <v>6.0490566071274108E-6</v>
      </c>
      <c r="J30" s="4">
        <f>SAM!J30/SUM(SAM!J$2:J$75)</f>
        <v>9.9991997393677589E-5</v>
      </c>
      <c r="K30" s="4">
        <f>SAM!K30/SUM(SAM!K$2:K$75)</f>
        <v>1.0471095611414061E-4</v>
      </c>
      <c r="L30" s="4">
        <f>SAM!L30/SUM(SAM!L$2:L$75)</f>
        <v>7.6795661549798827E-5</v>
      </c>
      <c r="M30" s="4">
        <f>SAM!M30/SUM(SAM!M$2:M$75)</f>
        <v>2.3198550468447673E-4</v>
      </c>
      <c r="N30" s="4">
        <f>SAM!N30/SUM(SAM!N$2:N$75)</f>
        <v>1.2303489499064621E-4</v>
      </c>
      <c r="O30" s="4">
        <f>SAM!O30/SUM(SAM!O$2:O$75)</f>
        <v>6.8039019134384902E-6</v>
      </c>
      <c r="P30" s="4">
        <f>SAM!P30/SUM(SAM!P$2:P$75)</f>
        <v>2.5157361161096563E-5</v>
      </c>
      <c r="Q30" s="4">
        <f>SAM!Q30/SUM(SAM!Q$2:Q$75)</f>
        <v>1.2545843681205921E-4</v>
      </c>
      <c r="R30" s="4">
        <f>SAM!R30/SUM(SAM!R$2:R$75)</f>
        <v>5.059518278219863E-5</v>
      </c>
      <c r="S30" s="4">
        <f>SAM!S30/SUM(SAM!S$2:S$75)</f>
        <v>2.3899852617959809E-5</v>
      </c>
      <c r="T30" s="4">
        <f>SAM!T30/SUM(SAM!T$2:T$75)</f>
        <v>4.6632040875872678E-4</v>
      </c>
      <c r="U30" s="4">
        <f>SAM!U30/SUM(SAM!U$2:U$75)</f>
        <v>9.9020898116784702E-5</v>
      </c>
      <c r="V30" s="4">
        <f>SAM!V30/SUM(SAM!V$2:V$75)</f>
        <v>8.6699848282967762E-6</v>
      </c>
      <c r="W30" s="4">
        <f>SAM!W30/SUM(SAM!W$2:W$75)</f>
        <v>1.2034410979350902E-5</v>
      </c>
      <c r="X30" s="4">
        <f>SAM!X30/SUM(SAM!X$2:X$75)</f>
        <v>1.4532206384190102E-8</v>
      </c>
      <c r="Y30" s="4">
        <f>SAM!Y30/SUM(SAM!Y$2:Y$75)</f>
        <v>4.7386619979807546E-8</v>
      </c>
      <c r="Z30" s="4">
        <f>SAM!Z30/SUM(SAM!Z$2:Z$75)</f>
        <v>9.359853935315542E-6</v>
      </c>
      <c r="AA30" s="4">
        <f>SAM!AA30/SUM(SAM!AA$2:AA$75)</f>
        <v>1.0942296369350366E-5</v>
      </c>
      <c r="AB30" s="4">
        <f>SAM!AB30/SUM(SAM!AB$2:AB$75)</f>
        <v>8.747837566835049E-3</v>
      </c>
      <c r="AC30" s="4">
        <f>SAM!AC30/SUM(SAM!AC$2:AC$75)</f>
        <v>3.4848119933109968E-2</v>
      </c>
      <c r="AD30" s="4">
        <f>SAM!AD30/SUM(SAM!AD$2:AD$75)</f>
        <v>0.26357142897568148</v>
      </c>
      <c r="AE30" s="4">
        <f>SAM!AE30/SUM(SAM!AE$2:AE$75)</f>
        <v>1.7584131926180847E-2</v>
      </c>
      <c r="AF30" s="4">
        <f>SAM!AF30/SUM(SAM!AF$2:AF$75)</f>
        <v>7.0185753731641701E-4</v>
      </c>
      <c r="AG30" s="4">
        <f>SAM!AG30/SUM(SAM!AG$2:AG$75)</f>
        <v>7.8433087745040134E-7</v>
      </c>
      <c r="AH30" s="4">
        <f>SAM!AH30/SUM(SAM!AH$2:AH$75)</f>
        <v>6.6566724481609025E-4</v>
      </c>
      <c r="AI30" s="4">
        <f>SAM!AI30/SUM(SAM!AI$2:AI$75)</f>
        <v>5.861925406454096E-5</v>
      </c>
      <c r="AJ30" s="4">
        <f>SAM!AJ30/SUM(SAM!AJ$2:AJ$75)</f>
        <v>3.3938892547959306E-7</v>
      </c>
      <c r="AK30" s="4">
        <f>SAM!AK30/SUM(SAM!AK$2:AK$75)</f>
        <v>2.0550090063453631E-8</v>
      </c>
      <c r="AL30" s="4">
        <f>SAM!AL30/SUM(SAM!AL$2:AL$75)</f>
        <v>3.9660942851064417E-5</v>
      </c>
      <c r="AM30" s="4">
        <f>SAM!AM30/SUM(SAM!AM$2:AM$75)</f>
        <v>1.0203851754523558E-2</v>
      </c>
      <c r="AN30" s="4">
        <f>SAM!AN30/SUM(SAM!AN$2:AN$75)</f>
        <v>1.2665788789756427E-4</v>
      </c>
      <c r="AO30" s="4">
        <f>SAM!AO30/SUM(SAM!AO$2:AO$75)</f>
        <v>1.9088742752332161E-4</v>
      </c>
      <c r="AP30" s="4">
        <f>SAM!AP30/SUM(SAM!AP$2:AP$75)</f>
        <v>3.3902989915131473E-4</v>
      </c>
      <c r="AQ30" s="4">
        <f>SAM!AQ30/SUM(SAM!AQ$2:AQ$75)</f>
        <v>1.1002334126665259E-2</v>
      </c>
      <c r="AR30" s="4">
        <f>SAM!AR30/SUM(SAM!AR$2:AR$75)</f>
        <v>7.8325900477342623E-7</v>
      </c>
      <c r="AS30" s="4">
        <f>SAM!AS30/SUM(SAM!AS$2:AS$75)</f>
        <v>1.195966330020694E-6</v>
      </c>
      <c r="AT30" s="4">
        <f>SAM!AT30/SUM(SAM!AT$2:AT$75)</f>
        <v>2.3128421018237512E-6</v>
      </c>
      <c r="AU30" s="4">
        <f>SAM!AU30/SUM(SAM!AU$2:AU$75)</f>
        <v>4.0601067373966913E-5</v>
      </c>
      <c r="AV30" s="4">
        <f>SAM!AV30/SUM(SAM!AV$2:AV$75)</f>
        <v>3.1004067073739043E-5</v>
      </c>
      <c r="AW30" s="4">
        <f>SAM!AW30/SUM(SAM!AW$2:AW$75)</f>
        <v>4.0654719572840001E-5</v>
      </c>
      <c r="AX30" s="4">
        <f>SAM!AX30/SUM(SAM!AX$2:AX$75)</f>
        <v>6.2204567904210491E-5</v>
      </c>
      <c r="AY30" s="4">
        <f>SAM!AY30/SUM(SAM!AY$2:AY$75)</f>
        <v>2.9641384113682857E-5</v>
      </c>
      <c r="AZ30" s="4">
        <f>SAM!AZ30/SUM(SAM!AZ$2:AZ$75)</f>
        <v>1.5841093472890042E-4</v>
      </c>
      <c r="BA30" s="4">
        <f>SAM!BA30/SUM(SAM!BA$2:BA$75)</f>
        <v>5.8748847756476039E-6</v>
      </c>
      <c r="BB30" s="4">
        <f>SAM!BB30/SUM(SAM!BB$2:BB$75)</f>
        <v>5.2475740825878156E-5</v>
      </c>
      <c r="BC30" s="4">
        <f>SAM!BC30/SUM(SAM!BC$2:BC$75)</f>
        <v>4.6138213086719852E-4</v>
      </c>
      <c r="BD30" s="4">
        <f>SAM!BD30/SUM(SAM!BD$2:BD$75)</f>
        <v>9.0343252181829487E-4</v>
      </c>
      <c r="BE30" s="4">
        <f>SAM!BE30/SUM(SAM!BE$2:BE$75)</f>
        <v>1.2146778688040657E-3</v>
      </c>
      <c r="BF30" s="4">
        <f>SAM!BF30/SUM(SAM!BF$2:BF$75)</f>
        <v>7.2347962549504922E-5</v>
      </c>
      <c r="BG30" s="4">
        <f>SAM!BG30/SUM(SAM!BG$2:BG$75)</f>
        <v>0</v>
      </c>
      <c r="BH30" s="4">
        <f>SAM!BH30/SUM(SAM!BH$2:BH$75)</f>
        <v>0</v>
      </c>
      <c r="BI30" s="4">
        <f>SAM!BI30/SUM(SAM!BI$2:BI$75)</f>
        <v>0</v>
      </c>
      <c r="BJ30" s="4">
        <f>SAM!BJ30/SUM(SAM!BJ$2:BJ$75)</f>
        <v>0</v>
      </c>
      <c r="BK30" s="4">
        <f>SAM!BK30/SUM(SAM!BK$2:BK$75)</f>
        <v>0</v>
      </c>
      <c r="BL30" s="4">
        <f>SAM!BL30/SUM(SAM!BL$2:BL$75)</f>
        <v>6.8842327057043453E-3</v>
      </c>
      <c r="BM30" s="4">
        <f>SAM!BM30/SUM(SAM!BM$2:BM$75)</f>
        <v>0</v>
      </c>
      <c r="BN30" s="4">
        <f>SAM!BN30/SUM(SAM!BN$2:BN$75)</f>
        <v>3.0882545459679248E-6</v>
      </c>
      <c r="BO30" s="4">
        <f>SAM!BO30/SUM(SAM!BO$2:BO$75)</f>
        <v>0</v>
      </c>
      <c r="BP30" s="4">
        <f>SAM!BP30/SUM(SAM!BP$2:BP$75)</f>
        <v>0</v>
      </c>
      <c r="BQ30" s="4">
        <f>SAM!BQ30/SUM(SAM!BQ$2:BQ$75)</f>
        <v>0</v>
      </c>
      <c r="BR30" s="4">
        <f>SAM!BR30/SUM(SAM!BR$2:BR$75)</f>
        <v>0</v>
      </c>
      <c r="BS30" s="4">
        <f>SAM!BS30/SUM(SAM!BS$2:BS$75)</f>
        <v>0</v>
      </c>
      <c r="BT30" s="4">
        <f>SAM!BT30/SUM(SAM!BT$2:BT$75)</f>
        <v>0</v>
      </c>
      <c r="BU30" s="4">
        <f>SAM!BU30/SUM(SAM!BU$2:BU$75)</f>
        <v>0</v>
      </c>
      <c r="BV30" s="4">
        <f>SAM!BV30/SUM(SAM!BV$2:BV$75)</f>
        <v>0</v>
      </c>
      <c r="BW30" s="4">
        <f>SAM!BW30/SUM(SAM!BW$2:BW$75)</f>
        <v>2.3070492106219025E-2</v>
      </c>
    </row>
    <row r="31" spans="1:75">
      <c r="A31" s="5" t="str">
        <f>SAM!A31</f>
        <v>lum</v>
      </c>
      <c r="B31" s="4">
        <f>SAM!B31/SUM(SAM!B$2:B$75)</f>
        <v>5.6887505748990839E-4</v>
      </c>
      <c r="C31" s="4">
        <f>SAM!C31/SUM(SAM!C$2:C$75)</f>
        <v>1.2003511217739725E-3</v>
      </c>
      <c r="D31" s="4">
        <f>SAM!D31/SUM(SAM!D$2:D$75)</f>
        <v>7.9472317565837305E-4</v>
      </c>
      <c r="E31" s="4">
        <f>SAM!E31/SUM(SAM!E$2:E$75)</f>
        <v>5.8475206044986724E-4</v>
      </c>
      <c r="F31" s="4">
        <f>SAM!F31/SUM(SAM!F$2:F$75)</f>
        <v>3.5671511316245317E-4</v>
      </c>
      <c r="G31" s="4">
        <f>SAM!G31/SUM(SAM!G$2:G$75)</f>
        <v>8.9072332565121482E-4</v>
      </c>
      <c r="H31" s="4">
        <f>SAM!H31/SUM(SAM!H$2:H$75)</f>
        <v>9.5819145627612794E-4</v>
      </c>
      <c r="I31" s="4">
        <f>SAM!I31/SUM(SAM!I$2:I$75)</f>
        <v>2.9948485492277589E-4</v>
      </c>
      <c r="J31" s="4">
        <f>SAM!J31/SUM(SAM!J$2:J$75)</f>
        <v>3.7090468909604425E-4</v>
      </c>
      <c r="K31" s="4">
        <f>SAM!K31/SUM(SAM!K$2:K$75)</f>
        <v>3.9405913156820803E-4</v>
      </c>
      <c r="L31" s="4">
        <f>SAM!L31/SUM(SAM!L$2:L$75)</f>
        <v>2.8780149687990378E-4</v>
      </c>
      <c r="M31" s="4">
        <f>SAM!M31/SUM(SAM!M$2:M$75)</f>
        <v>7.5769793637296169E-4</v>
      </c>
      <c r="N31" s="4">
        <f>SAM!N31/SUM(SAM!N$2:N$75)</f>
        <v>1.2100189023164394E-3</v>
      </c>
      <c r="O31" s="4">
        <f>SAM!O31/SUM(SAM!O$2:O$75)</f>
        <v>2.0523372461792402E-3</v>
      </c>
      <c r="P31" s="4">
        <f>SAM!P31/SUM(SAM!P$2:P$75)</f>
        <v>9.0795017284598083E-3</v>
      </c>
      <c r="Q31" s="4">
        <f>SAM!Q31/SUM(SAM!Q$2:Q$75)</f>
        <v>2.9547903185055354E-3</v>
      </c>
      <c r="R31" s="4">
        <f>SAM!R31/SUM(SAM!R$2:R$75)</f>
        <v>8.511795868436083E-4</v>
      </c>
      <c r="S31" s="4">
        <f>SAM!S31/SUM(SAM!S$2:S$75)</f>
        <v>1.7896870275659574E-3</v>
      </c>
      <c r="T31" s="4">
        <f>SAM!T31/SUM(SAM!T$2:T$75)</f>
        <v>1.3199397260325329E-3</v>
      </c>
      <c r="U31" s="4">
        <f>SAM!U31/SUM(SAM!U$2:U$75)</f>
        <v>2.7932557428143981E-4</v>
      </c>
      <c r="V31" s="4">
        <f>SAM!V31/SUM(SAM!V$2:V$75)</f>
        <v>1.7680601063365436E-4</v>
      </c>
      <c r="W31" s="4">
        <f>SAM!W31/SUM(SAM!W$2:W$75)</f>
        <v>1.6505628802334733E-3</v>
      </c>
      <c r="X31" s="4">
        <f>SAM!X31/SUM(SAM!X$2:X$75)</f>
        <v>4.5335902567767648E-4</v>
      </c>
      <c r="Y31" s="4">
        <f>SAM!Y31/SUM(SAM!Y$2:Y$75)</f>
        <v>2.23070028931573E-4</v>
      </c>
      <c r="Z31" s="4">
        <f>SAM!Z31/SUM(SAM!Z$2:Z$75)</f>
        <v>9.5011664451603525E-4</v>
      </c>
      <c r="AA31" s="4">
        <f>SAM!AA31/SUM(SAM!AA$2:AA$75)</f>
        <v>1.7177119825054243E-3</v>
      </c>
      <c r="AB31" s="4">
        <f>SAM!AB31/SUM(SAM!AB$2:AB$75)</f>
        <v>9.0056627002642309E-4</v>
      </c>
      <c r="AC31" s="4">
        <f>SAM!AC31/SUM(SAM!AC$2:AC$75)</f>
        <v>1.7298451122441307E-3</v>
      </c>
      <c r="AD31" s="4">
        <f>SAM!AD31/SUM(SAM!AD$2:AD$75)</f>
        <v>1.1945986076430911E-3</v>
      </c>
      <c r="AE31" s="4">
        <f>SAM!AE31/SUM(SAM!AE$2:AE$75)</f>
        <v>0.28371258494246299</v>
      </c>
      <c r="AF31" s="4">
        <f>SAM!AF31/SUM(SAM!AF$2:AF$75)</f>
        <v>1.2232138008198624E-2</v>
      </c>
      <c r="AG31" s="4">
        <f>SAM!AG31/SUM(SAM!AG$2:AG$75)</f>
        <v>1.2582835216201529E-4</v>
      </c>
      <c r="AH31" s="4">
        <f>SAM!AH31/SUM(SAM!AH$2:AH$75)</f>
        <v>1.1952332861380722E-3</v>
      </c>
      <c r="AI31" s="4">
        <f>SAM!AI31/SUM(SAM!AI$2:AI$75)</f>
        <v>6.8134335551816288E-3</v>
      </c>
      <c r="AJ31" s="4">
        <f>SAM!AJ31/SUM(SAM!AJ$2:AJ$75)</f>
        <v>4.8466498206347898E-4</v>
      </c>
      <c r="AK31" s="4">
        <f>SAM!AK31/SUM(SAM!AK$2:AK$75)</f>
        <v>8.2441052178424193E-4</v>
      </c>
      <c r="AL31" s="4">
        <f>SAM!AL31/SUM(SAM!AL$2:AL$75)</f>
        <v>1.4961101844503876E-2</v>
      </c>
      <c r="AM31" s="4">
        <f>SAM!AM31/SUM(SAM!AM$2:AM$75)</f>
        <v>9.7839440143462613E-3</v>
      </c>
      <c r="AN31" s="4">
        <f>SAM!AN31/SUM(SAM!AN$2:AN$75)</f>
        <v>3.9037467874590138E-3</v>
      </c>
      <c r="AO31" s="4">
        <f>SAM!AO31/SUM(SAM!AO$2:AO$75)</f>
        <v>9.9355616977549513E-4</v>
      </c>
      <c r="AP31" s="4">
        <f>SAM!AP31/SUM(SAM!AP$2:AP$75)</f>
        <v>2.295763994647081E-3</v>
      </c>
      <c r="AQ31" s="4">
        <f>SAM!AQ31/SUM(SAM!AQ$2:AQ$75)</f>
        <v>2.3073979338780987E-2</v>
      </c>
      <c r="AR31" s="4">
        <f>SAM!AR31/SUM(SAM!AR$2:AR$75)</f>
        <v>8.6728091194772958E-4</v>
      </c>
      <c r="AS31" s="4">
        <f>SAM!AS31/SUM(SAM!AS$2:AS$75)</f>
        <v>3.4246736945763907E-4</v>
      </c>
      <c r="AT31" s="4">
        <f>SAM!AT31/SUM(SAM!AT$2:AT$75)</f>
        <v>1.4590437188638312E-3</v>
      </c>
      <c r="AU31" s="4">
        <f>SAM!AU31/SUM(SAM!AU$2:AU$75)</f>
        <v>1.7489288243047411E-2</v>
      </c>
      <c r="AV31" s="4">
        <f>SAM!AV31/SUM(SAM!AV$2:AV$75)</f>
        <v>2.512684593434361E-3</v>
      </c>
      <c r="AW31" s="4">
        <f>SAM!AW31/SUM(SAM!AW$2:AW$75)</f>
        <v>8.7514733725868729E-4</v>
      </c>
      <c r="AX31" s="4">
        <f>SAM!AX31/SUM(SAM!AX$2:AX$75)</f>
        <v>9.235669375906527E-4</v>
      </c>
      <c r="AY31" s="4">
        <f>SAM!AY31/SUM(SAM!AY$2:AY$75)</f>
        <v>2.2347425718217823E-4</v>
      </c>
      <c r="AZ31" s="4">
        <f>SAM!AZ31/SUM(SAM!AZ$2:AZ$75)</f>
        <v>1.1239144976691628E-3</v>
      </c>
      <c r="BA31" s="4">
        <f>SAM!BA31/SUM(SAM!BA$2:BA$75)</f>
        <v>3.1357997007134414E-4</v>
      </c>
      <c r="BB31" s="4">
        <f>SAM!BB31/SUM(SAM!BB$2:BB$75)</f>
        <v>2.0298834920121898E-3</v>
      </c>
      <c r="BC31" s="4">
        <f>SAM!BC31/SUM(SAM!BC$2:BC$75)</f>
        <v>1.4911903688144144E-3</v>
      </c>
      <c r="BD31" s="4">
        <f>SAM!BD31/SUM(SAM!BD$2:BD$75)</f>
        <v>1.1968608117516592E-2</v>
      </c>
      <c r="BE31" s="4">
        <f>SAM!BE31/SUM(SAM!BE$2:BE$75)</f>
        <v>1.516869217964629E-2</v>
      </c>
      <c r="BF31" s="4">
        <f>SAM!BF31/SUM(SAM!BF$2:BF$75)</f>
        <v>8.7899569610770353E-4</v>
      </c>
      <c r="BG31" s="4">
        <f>SAM!BG31/SUM(SAM!BG$2:BG$75)</f>
        <v>0</v>
      </c>
      <c r="BH31" s="4">
        <f>SAM!BH31/SUM(SAM!BH$2:BH$75)</f>
        <v>0</v>
      </c>
      <c r="BI31" s="4">
        <f>SAM!BI31/SUM(SAM!BI$2:BI$75)</f>
        <v>0</v>
      </c>
      <c r="BJ31" s="4">
        <f>SAM!BJ31/SUM(SAM!BJ$2:BJ$75)</f>
        <v>0</v>
      </c>
      <c r="BK31" s="4">
        <f>SAM!BK31/SUM(SAM!BK$2:BK$75)</f>
        <v>0</v>
      </c>
      <c r="BL31" s="4">
        <f>SAM!BL31/SUM(SAM!BL$2:BL$75)</f>
        <v>2.0118345887497257E-3</v>
      </c>
      <c r="BM31" s="4">
        <f>SAM!BM31/SUM(SAM!BM$2:BM$75)</f>
        <v>8.6200920240415535E-6</v>
      </c>
      <c r="BN31" s="4">
        <f>SAM!BN31/SUM(SAM!BN$2:BN$75)</f>
        <v>1.0246977632665537E-2</v>
      </c>
      <c r="BO31" s="4">
        <f>SAM!BO31/SUM(SAM!BO$2:BO$75)</f>
        <v>0</v>
      </c>
      <c r="BP31" s="4">
        <f>SAM!BP31/SUM(SAM!BP$2:BP$75)</f>
        <v>0</v>
      </c>
      <c r="BQ31" s="4">
        <f>SAM!BQ31/SUM(SAM!BQ$2:BQ$75)</f>
        <v>0</v>
      </c>
      <c r="BR31" s="4">
        <f>SAM!BR31/SUM(SAM!BR$2:BR$75)</f>
        <v>0</v>
      </c>
      <c r="BS31" s="4">
        <f>SAM!BS31/SUM(SAM!BS$2:BS$75)</f>
        <v>0</v>
      </c>
      <c r="BT31" s="4">
        <f>SAM!BT31/SUM(SAM!BT$2:BT$75)</f>
        <v>0</v>
      </c>
      <c r="BU31" s="4">
        <f>SAM!BU31/SUM(SAM!BU$2:BU$75)</f>
        <v>0</v>
      </c>
      <c r="BV31" s="4">
        <f>SAM!BV31/SUM(SAM!BV$2:BV$75)</f>
        <v>0</v>
      </c>
      <c r="BW31" s="4">
        <f>SAM!BW31/SUM(SAM!BW$2:BW$75)</f>
        <v>1.9000484916380369E-2</v>
      </c>
    </row>
    <row r="32" spans="1:75">
      <c r="A32" s="5" t="str">
        <f>SAM!A32</f>
        <v>ppp</v>
      </c>
      <c r="B32" s="4">
        <f>SAM!B32/SUM(SAM!B$2:B$75)</f>
        <v>4.9529596591530475E-4</v>
      </c>
      <c r="C32" s="4">
        <f>SAM!C32/SUM(SAM!C$2:C$75)</f>
        <v>9.8759744456869826E-4</v>
      </c>
      <c r="D32" s="4">
        <f>SAM!D32/SUM(SAM!D$2:D$75)</f>
        <v>6.6149365307905457E-4</v>
      </c>
      <c r="E32" s="4">
        <f>SAM!E32/SUM(SAM!E$2:E$75)</f>
        <v>5.0344029347752057E-4</v>
      </c>
      <c r="F32" s="4">
        <f>SAM!F32/SUM(SAM!F$2:F$75)</f>
        <v>2.9539686352066043E-4</v>
      </c>
      <c r="G32" s="4">
        <f>SAM!G32/SUM(SAM!G$2:G$75)</f>
        <v>7.54048391243198E-4</v>
      </c>
      <c r="H32" s="4">
        <f>SAM!H32/SUM(SAM!H$2:H$75)</f>
        <v>8.0658010469404282E-4</v>
      </c>
      <c r="I32" s="4">
        <f>SAM!I32/SUM(SAM!I$2:I$75)</f>
        <v>2.5218276463819677E-4</v>
      </c>
      <c r="J32" s="4">
        <f>SAM!J32/SUM(SAM!J$2:J$75)</f>
        <v>1.5478819498670053E-4</v>
      </c>
      <c r="K32" s="4">
        <f>SAM!K32/SUM(SAM!K$2:K$75)</f>
        <v>1.5629798665126103E-4</v>
      </c>
      <c r="L32" s="4">
        <f>SAM!L32/SUM(SAM!L$2:L$75)</f>
        <v>1.0387622932873472E-4</v>
      </c>
      <c r="M32" s="4">
        <f>SAM!M32/SUM(SAM!M$2:M$75)</f>
        <v>3.4760146770721118E-4</v>
      </c>
      <c r="N32" s="4">
        <f>SAM!N32/SUM(SAM!N$2:N$75)</f>
        <v>1.3125713959573184E-3</v>
      </c>
      <c r="O32" s="4">
        <f>SAM!O32/SUM(SAM!O$2:O$75)</f>
        <v>1.8816043622029283E-3</v>
      </c>
      <c r="P32" s="4">
        <f>SAM!P32/SUM(SAM!P$2:P$75)</f>
        <v>1.1731277292507192E-3</v>
      </c>
      <c r="Q32" s="4">
        <f>SAM!Q32/SUM(SAM!Q$2:Q$75)</f>
        <v>1.7006970379516758E-3</v>
      </c>
      <c r="R32" s="4">
        <f>SAM!R32/SUM(SAM!R$2:R$75)</f>
        <v>2.3961911216779287E-4</v>
      </c>
      <c r="S32" s="4">
        <f>SAM!S32/SUM(SAM!S$2:S$75)</f>
        <v>1.2543228412515697E-3</v>
      </c>
      <c r="T32" s="4">
        <f>SAM!T32/SUM(SAM!T$2:T$75)</f>
        <v>1.4318723425296134E-2</v>
      </c>
      <c r="U32" s="4">
        <f>SAM!U32/SUM(SAM!U$2:U$75)</f>
        <v>3.1342046475562411E-3</v>
      </c>
      <c r="V32" s="4">
        <f>SAM!V32/SUM(SAM!V$2:V$75)</f>
        <v>4.7900316544238451E-3</v>
      </c>
      <c r="W32" s="4">
        <f>SAM!W32/SUM(SAM!W$2:W$75)</f>
        <v>3.9814624435074983E-2</v>
      </c>
      <c r="X32" s="4">
        <f>SAM!X32/SUM(SAM!X$2:X$75)</f>
        <v>1.0465644356773508E-3</v>
      </c>
      <c r="Y32" s="4">
        <f>SAM!Y32/SUM(SAM!Y$2:Y$75)</f>
        <v>1.6000657847156149E-3</v>
      </c>
      <c r="Z32" s="4">
        <f>SAM!Z32/SUM(SAM!Z$2:Z$75)</f>
        <v>8.7692848628709331E-3</v>
      </c>
      <c r="AA32" s="4">
        <f>SAM!AA32/SUM(SAM!AA$2:AA$75)</f>
        <v>6.5098664719621877E-2</v>
      </c>
      <c r="AB32" s="4">
        <f>SAM!AB32/SUM(SAM!AB$2:AB$75)</f>
        <v>9.4474106218892327E-3</v>
      </c>
      <c r="AC32" s="4">
        <f>SAM!AC32/SUM(SAM!AC$2:AC$75)</f>
        <v>1.3177354094198384E-2</v>
      </c>
      <c r="AD32" s="4">
        <f>SAM!AD32/SUM(SAM!AD$2:AD$75)</f>
        <v>1.1151405792285289E-2</v>
      </c>
      <c r="AE32" s="4">
        <f>SAM!AE32/SUM(SAM!AE$2:AE$75)</f>
        <v>1.494629449866104E-2</v>
      </c>
      <c r="AF32" s="4">
        <f>SAM!AF32/SUM(SAM!AF$2:AF$75)</f>
        <v>0.29728479597913565</v>
      </c>
      <c r="AG32" s="4">
        <f>SAM!AG32/SUM(SAM!AG$2:AG$75)</f>
        <v>1.9255807462144911E-4</v>
      </c>
      <c r="AH32" s="4">
        <f>SAM!AH32/SUM(SAM!AH$2:AH$75)</f>
        <v>1.0437408526347678E-2</v>
      </c>
      <c r="AI32" s="4">
        <f>SAM!AI32/SUM(SAM!AI$2:AI$75)</f>
        <v>2.435609171523961E-2</v>
      </c>
      <c r="AJ32" s="4">
        <f>SAM!AJ32/SUM(SAM!AJ$2:AJ$75)</f>
        <v>5.3139671746875439E-4</v>
      </c>
      <c r="AK32" s="4">
        <f>SAM!AK32/SUM(SAM!AK$2:AK$75)</f>
        <v>1.390932446618594E-3</v>
      </c>
      <c r="AL32" s="4">
        <f>SAM!AL32/SUM(SAM!AL$2:AL$75)</f>
        <v>8.6962936027465271E-3</v>
      </c>
      <c r="AM32" s="4">
        <f>SAM!AM32/SUM(SAM!AM$2:AM$75)</f>
        <v>2.6564787292867958E-3</v>
      </c>
      <c r="AN32" s="4">
        <f>SAM!AN32/SUM(SAM!AN$2:AN$75)</f>
        <v>3.976873234795196E-3</v>
      </c>
      <c r="AO32" s="4">
        <f>SAM!AO32/SUM(SAM!AO$2:AO$75)</f>
        <v>5.7170296555432588E-3</v>
      </c>
      <c r="AP32" s="4">
        <f>SAM!AP32/SUM(SAM!AP$2:AP$75)</f>
        <v>5.8038666584614464E-3</v>
      </c>
      <c r="AQ32" s="4">
        <f>SAM!AQ32/SUM(SAM!AQ$2:AQ$75)</f>
        <v>2.2399361452654493E-2</v>
      </c>
      <c r="AR32" s="4">
        <f>SAM!AR32/SUM(SAM!AR$2:AR$75)</f>
        <v>2.7333365316673567E-3</v>
      </c>
      <c r="AS32" s="4">
        <f>SAM!AS32/SUM(SAM!AS$2:AS$75)</f>
        <v>5.7903654050667165E-4</v>
      </c>
      <c r="AT32" s="4">
        <f>SAM!AT32/SUM(SAM!AT$2:AT$75)</f>
        <v>2.4481017469937956E-3</v>
      </c>
      <c r="AU32" s="4">
        <f>SAM!AU32/SUM(SAM!AU$2:AU$75)</f>
        <v>1.2087114547839786E-3</v>
      </c>
      <c r="AV32" s="4">
        <f>SAM!AV32/SUM(SAM!AV$2:AV$75)</f>
        <v>1.2648950625495581E-2</v>
      </c>
      <c r="AW32" s="4">
        <f>SAM!AW32/SUM(SAM!AW$2:AW$75)</f>
        <v>2.9244663004675394E-3</v>
      </c>
      <c r="AX32" s="4">
        <f>SAM!AX32/SUM(SAM!AX$2:AX$75)</f>
        <v>5.0697258801390077E-4</v>
      </c>
      <c r="AY32" s="4">
        <f>SAM!AY32/SUM(SAM!AY$2:AY$75)</f>
        <v>1.2467871989981524E-3</v>
      </c>
      <c r="AZ32" s="4">
        <f>SAM!AZ32/SUM(SAM!AZ$2:AZ$75)</f>
        <v>8.3982377354605252E-3</v>
      </c>
      <c r="BA32" s="4">
        <f>SAM!BA32/SUM(SAM!BA$2:BA$75)</f>
        <v>1.0863296553011355E-2</v>
      </c>
      <c r="BB32" s="4">
        <f>SAM!BB32/SUM(SAM!BB$2:BB$75)</f>
        <v>4.0995176936139001E-2</v>
      </c>
      <c r="BC32" s="4">
        <f>SAM!BC32/SUM(SAM!BC$2:BC$75)</f>
        <v>4.1399610016149939E-2</v>
      </c>
      <c r="BD32" s="4">
        <f>SAM!BD32/SUM(SAM!BD$2:BD$75)</f>
        <v>3.2867419128948305E-2</v>
      </c>
      <c r="BE32" s="4">
        <f>SAM!BE32/SUM(SAM!BE$2:BE$75)</f>
        <v>2.602156314369795E-2</v>
      </c>
      <c r="BF32" s="4">
        <f>SAM!BF32/SUM(SAM!BF$2:BF$75)</f>
        <v>2.573995898786108E-3</v>
      </c>
      <c r="BG32" s="4">
        <f>SAM!BG32/SUM(SAM!BG$2:BG$75)</f>
        <v>0</v>
      </c>
      <c r="BH32" s="4">
        <f>SAM!BH32/SUM(SAM!BH$2:BH$75)</f>
        <v>0</v>
      </c>
      <c r="BI32" s="4">
        <f>SAM!BI32/SUM(SAM!BI$2:BI$75)</f>
        <v>0</v>
      </c>
      <c r="BJ32" s="4">
        <f>SAM!BJ32/SUM(SAM!BJ$2:BJ$75)</f>
        <v>0</v>
      </c>
      <c r="BK32" s="4">
        <f>SAM!BK32/SUM(SAM!BK$2:BK$75)</f>
        <v>0</v>
      </c>
      <c r="BL32" s="4">
        <f>SAM!BL32/SUM(SAM!BL$2:BL$75)</f>
        <v>8.1104483616965307E-4</v>
      </c>
      <c r="BM32" s="4">
        <f>SAM!BM32/SUM(SAM!BM$2:BM$75)</f>
        <v>5.2141160933642668E-5</v>
      </c>
      <c r="BN32" s="4">
        <f>SAM!BN32/SUM(SAM!BN$2:BN$75)</f>
        <v>1.0345871669228668E-5</v>
      </c>
      <c r="BO32" s="4">
        <f>SAM!BO32/SUM(SAM!BO$2:BO$75)</f>
        <v>0</v>
      </c>
      <c r="BP32" s="4">
        <f>SAM!BP32/SUM(SAM!BP$2:BP$75)</f>
        <v>0</v>
      </c>
      <c r="BQ32" s="4">
        <f>SAM!BQ32/SUM(SAM!BQ$2:BQ$75)</f>
        <v>0</v>
      </c>
      <c r="BR32" s="4">
        <f>SAM!BR32/SUM(SAM!BR$2:BR$75)</f>
        <v>0</v>
      </c>
      <c r="BS32" s="4">
        <f>SAM!BS32/SUM(SAM!BS$2:BS$75)</f>
        <v>0</v>
      </c>
      <c r="BT32" s="4">
        <f>SAM!BT32/SUM(SAM!BT$2:BT$75)</f>
        <v>0</v>
      </c>
      <c r="BU32" s="4">
        <f>SAM!BU32/SUM(SAM!BU$2:BU$75)</f>
        <v>0</v>
      </c>
      <c r="BV32" s="4">
        <f>SAM!BV32/SUM(SAM!BV$2:BV$75)</f>
        <v>0</v>
      </c>
      <c r="BW32" s="4">
        <f>SAM!BW32/SUM(SAM!BW$2:BW$75)</f>
        <v>5.4242079287987084E-3</v>
      </c>
    </row>
    <row r="33" spans="1:75">
      <c r="A33" s="5" t="str">
        <f>SAM!A33</f>
        <v>p_c</v>
      </c>
      <c r="B33" s="4">
        <f>SAM!B33/SUM(SAM!B$2:B$75)</f>
        <v>1.7620711770856119E-2</v>
      </c>
      <c r="C33" s="4">
        <f>SAM!C33/SUM(SAM!C$2:C$75)</f>
        <v>3.5619376587372041E-2</v>
      </c>
      <c r="D33" s="4">
        <f>SAM!D33/SUM(SAM!D$2:D$75)</f>
        <v>2.3789310742380634E-2</v>
      </c>
      <c r="E33" s="4">
        <f>SAM!E33/SUM(SAM!E$2:E$75)</f>
        <v>1.716998990890202E-2</v>
      </c>
      <c r="F33" s="4">
        <f>SAM!F33/SUM(SAM!F$2:F$75)</f>
        <v>1.0628199565944633E-2</v>
      </c>
      <c r="G33" s="4">
        <f>SAM!G33/SUM(SAM!G$2:G$75)</f>
        <v>2.6922090780040001E-2</v>
      </c>
      <c r="H33" s="4">
        <f>SAM!H33/SUM(SAM!H$2:H$75)</f>
        <v>2.8880576790916646E-2</v>
      </c>
      <c r="I33" s="4">
        <f>SAM!I33/SUM(SAM!I$2:I$75)</f>
        <v>8.8660064557867183E-3</v>
      </c>
      <c r="J33" s="4">
        <f>SAM!J33/SUM(SAM!J$2:J$75)</f>
        <v>4.5010305475075788E-3</v>
      </c>
      <c r="K33" s="4">
        <f>SAM!K33/SUM(SAM!K$2:K$75)</f>
        <v>4.6611546010996959E-3</v>
      </c>
      <c r="L33" s="4">
        <f>SAM!L33/SUM(SAM!L$2:L$75)</f>
        <v>3.4473231606011231E-3</v>
      </c>
      <c r="M33" s="4">
        <f>SAM!M33/SUM(SAM!M$2:M$75)</f>
        <v>1.0963342752424745E-2</v>
      </c>
      <c r="N33" s="4">
        <f>SAM!N33/SUM(SAM!N$2:N$75)</f>
        <v>1.7666236790404018E-2</v>
      </c>
      <c r="O33" s="4">
        <f>SAM!O33/SUM(SAM!O$2:O$75)</f>
        <v>5.2837302289573701E-2</v>
      </c>
      <c r="P33" s="4">
        <f>SAM!P33/SUM(SAM!P$2:P$75)</f>
        <v>6.6940993448921403E-3</v>
      </c>
      <c r="Q33" s="4">
        <f>SAM!Q33/SUM(SAM!Q$2:Q$75)</f>
        <v>7.7453498263563188E-3</v>
      </c>
      <c r="R33" s="4">
        <f>SAM!R33/SUM(SAM!R$2:R$75)</f>
        <v>0.33636800697552133</v>
      </c>
      <c r="S33" s="4">
        <f>SAM!S33/SUM(SAM!S$2:S$75)</f>
        <v>5.9790587389644415E-3</v>
      </c>
      <c r="T33" s="4">
        <f>SAM!T33/SUM(SAM!T$2:T$75)</f>
        <v>2.2434539182749733E-3</v>
      </c>
      <c r="U33" s="4">
        <f>SAM!U33/SUM(SAM!U$2:U$75)</f>
        <v>4.9313726137763714E-4</v>
      </c>
      <c r="V33" s="4">
        <f>SAM!V33/SUM(SAM!V$2:V$75)</f>
        <v>7.096414517617142E-4</v>
      </c>
      <c r="W33" s="4">
        <f>SAM!W33/SUM(SAM!W$2:W$75)</f>
        <v>2.2013552636266295E-3</v>
      </c>
      <c r="X33" s="4">
        <f>SAM!X33/SUM(SAM!X$2:X$75)</f>
        <v>9.3393657116529866E-4</v>
      </c>
      <c r="Y33" s="4">
        <f>SAM!Y33/SUM(SAM!Y$2:Y$75)</f>
        <v>1.8781337254764317E-3</v>
      </c>
      <c r="Z33" s="4">
        <f>SAM!Z33/SUM(SAM!Z$2:Z$75)</f>
        <v>2.2438567887143697E-3</v>
      </c>
      <c r="AA33" s="4">
        <f>SAM!AA33/SUM(SAM!AA$2:AA$75)</f>
        <v>2.2697887642080306E-3</v>
      </c>
      <c r="AB33" s="4">
        <f>SAM!AB33/SUM(SAM!AB$2:AB$75)</f>
        <v>1.6675957463639873E-3</v>
      </c>
      <c r="AC33" s="4">
        <f>SAM!AC33/SUM(SAM!AC$2:AC$75)</f>
        <v>9.0573516598711908E-4</v>
      </c>
      <c r="AD33" s="4">
        <f>SAM!AD33/SUM(SAM!AD$2:AD$75)</f>
        <v>1.0670913322558062E-3</v>
      </c>
      <c r="AE33" s="4">
        <f>SAM!AE33/SUM(SAM!AE$2:AE$75)</f>
        <v>1.0412152429535547E-3</v>
      </c>
      <c r="AF33" s="4">
        <f>SAM!AF33/SUM(SAM!AF$2:AF$75)</f>
        <v>2.6107493851691022E-3</v>
      </c>
      <c r="AG33" s="4">
        <f>SAM!AG33/SUM(SAM!AG$2:AG$75)</f>
        <v>0.23775887770676413</v>
      </c>
      <c r="AH33" s="4">
        <f>SAM!AH33/SUM(SAM!AH$2:AH$75)</f>
        <v>3.0097184374196003E-2</v>
      </c>
      <c r="AI33" s="4">
        <f>SAM!AI33/SUM(SAM!AI$2:AI$75)</f>
        <v>2.2016300448604757E-2</v>
      </c>
      <c r="AJ33" s="4">
        <f>SAM!AJ33/SUM(SAM!AJ$2:AJ$75)</f>
        <v>6.271029832080291E-2</v>
      </c>
      <c r="AK33" s="4">
        <f>SAM!AK33/SUM(SAM!AK$2:AK$75)</f>
        <v>1.0280549501202604E-2</v>
      </c>
      <c r="AL33" s="4">
        <f>SAM!AL33/SUM(SAM!AL$2:AL$75)</f>
        <v>4.8261170075873947E-3</v>
      </c>
      <c r="AM33" s="4">
        <f>SAM!AM33/SUM(SAM!AM$2:AM$75)</f>
        <v>2.02451212462122E-3</v>
      </c>
      <c r="AN33" s="4">
        <f>SAM!AN33/SUM(SAM!AN$2:AN$75)</f>
        <v>3.2915612133916383E-3</v>
      </c>
      <c r="AO33" s="4">
        <f>SAM!AO33/SUM(SAM!AO$2:AO$75)</f>
        <v>8.9418523663571702E-4</v>
      </c>
      <c r="AP33" s="4">
        <f>SAM!AP33/SUM(SAM!AP$2:AP$75)</f>
        <v>3.1176110241341688E-3</v>
      </c>
      <c r="AQ33" s="4">
        <f>SAM!AQ33/SUM(SAM!AQ$2:AQ$75)</f>
        <v>4.6617281437500634E-4</v>
      </c>
      <c r="AR33" s="4">
        <f>SAM!AR33/SUM(SAM!AR$2:AR$75)</f>
        <v>3.2970640596179039E-2</v>
      </c>
      <c r="AS33" s="4">
        <f>SAM!AS33/SUM(SAM!AS$2:AS$75)</f>
        <v>0.24717840323054849</v>
      </c>
      <c r="AT33" s="4">
        <f>SAM!AT33/SUM(SAM!AT$2:AT$75)</f>
        <v>6.374743348322021E-3</v>
      </c>
      <c r="AU33" s="4">
        <f>SAM!AU33/SUM(SAM!AU$2:AU$75)</f>
        <v>1.2529123020536459E-2</v>
      </c>
      <c r="AV33" s="4">
        <f>SAM!AV33/SUM(SAM!AV$2:AV$75)</f>
        <v>2.4930569705446282E-3</v>
      </c>
      <c r="AW33" s="4">
        <f>SAM!AW33/SUM(SAM!AW$2:AW$75)</f>
        <v>9.1766768679589883E-2</v>
      </c>
      <c r="AX33" s="4">
        <f>SAM!AX33/SUM(SAM!AX$2:AX$75)</f>
        <v>0.1673085318293451</v>
      </c>
      <c r="AY33" s="4">
        <f>SAM!AY33/SUM(SAM!AY$2:AY$75)</f>
        <v>0.14424714741741074</v>
      </c>
      <c r="AZ33" s="4">
        <f>SAM!AZ33/SUM(SAM!AZ$2:AZ$75)</f>
        <v>2.5291684515507075E-3</v>
      </c>
      <c r="BA33" s="4">
        <f>SAM!BA33/SUM(SAM!BA$2:BA$75)</f>
        <v>1.8331822649742672E-3</v>
      </c>
      <c r="BB33" s="4">
        <f>SAM!BB33/SUM(SAM!BB$2:BB$75)</f>
        <v>8.372495407126028E-3</v>
      </c>
      <c r="BC33" s="4">
        <f>SAM!BC33/SUM(SAM!BC$2:BC$75)</f>
        <v>8.4750033130525787E-3</v>
      </c>
      <c r="BD33" s="4">
        <f>SAM!BD33/SUM(SAM!BD$2:BD$75)</f>
        <v>9.173174568745961E-3</v>
      </c>
      <c r="BE33" s="4">
        <f>SAM!BE33/SUM(SAM!BE$2:BE$75)</f>
        <v>8.504456888896058E-3</v>
      </c>
      <c r="BF33" s="4">
        <f>SAM!BF33/SUM(SAM!BF$2:BF$75)</f>
        <v>4.4477718049304235E-5</v>
      </c>
      <c r="BG33" s="4">
        <f>SAM!BG33/SUM(SAM!BG$2:BG$75)</f>
        <v>0</v>
      </c>
      <c r="BH33" s="4">
        <f>SAM!BH33/SUM(SAM!BH$2:BH$75)</f>
        <v>0</v>
      </c>
      <c r="BI33" s="4">
        <f>SAM!BI33/SUM(SAM!BI$2:BI$75)</f>
        <v>0</v>
      </c>
      <c r="BJ33" s="4">
        <f>SAM!BJ33/SUM(SAM!BJ$2:BJ$75)</f>
        <v>0</v>
      </c>
      <c r="BK33" s="4">
        <f>SAM!BK33/SUM(SAM!BK$2:BK$75)</f>
        <v>0</v>
      </c>
      <c r="BL33" s="4">
        <f>SAM!BL33/SUM(SAM!BL$2:BL$75)</f>
        <v>9.1265529185872961E-3</v>
      </c>
      <c r="BM33" s="4">
        <f>SAM!BM33/SUM(SAM!BM$2:BM$75)</f>
        <v>0</v>
      </c>
      <c r="BN33" s="4">
        <f>SAM!BN33/SUM(SAM!BN$2:BN$75)</f>
        <v>0</v>
      </c>
      <c r="BO33" s="4">
        <f>SAM!BO33/SUM(SAM!BO$2:BO$75)</f>
        <v>0</v>
      </c>
      <c r="BP33" s="4">
        <f>SAM!BP33/SUM(SAM!BP$2:BP$75)</f>
        <v>0</v>
      </c>
      <c r="BQ33" s="4">
        <f>SAM!BQ33/SUM(SAM!BQ$2:BQ$75)</f>
        <v>0</v>
      </c>
      <c r="BR33" s="4">
        <f>SAM!BR33/SUM(SAM!BR$2:BR$75)</f>
        <v>0</v>
      </c>
      <c r="BS33" s="4">
        <f>SAM!BS33/SUM(SAM!BS$2:BS$75)</f>
        <v>0</v>
      </c>
      <c r="BT33" s="4">
        <f>SAM!BT33/SUM(SAM!BT$2:BT$75)</f>
        <v>0</v>
      </c>
      <c r="BU33" s="4">
        <f>SAM!BU33/SUM(SAM!BU$2:BU$75)</f>
        <v>0</v>
      </c>
      <c r="BV33" s="4">
        <f>SAM!BV33/SUM(SAM!BV$2:BV$75)</f>
        <v>0</v>
      </c>
      <c r="BW33" s="4">
        <f>SAM!BW33/SUM(SAM!BW$2:BW$75)</f>
        <v>1.0025707267070874E-2</v>
      </c>
    </row>
    <row r="34" spans="1:75">
      <c r="A34" s="5" t="str">
        <f>SAM!A34</f>
        <v>crp</v>
      </c>
      <c r="B34" s="4">
        <f>SAM!B34/SUM(SAM!B$2:B$75)</f>
        <v>0.1136761774574081</v>
      </c>
      <c r="C34" s="4">
        <f>SAM!C34/SUM(SAM!C$2:C$75)</f>
        <v>0.20528260206818336</v>
      </c>
      <c r="D34" s="4">
        <f>SAM!D34/SUM(SAM!D$2:D$75)</f>
        <v>0.14074569129129591</v>
      </c>
      <c r="E34" s="4">
        <f>SAM!E34/SUM(SAM!E$2:E$75)</f>
        <v>0.10479402969174238</v>
      </c>
      <c r="F34" s="4">
        <f>SAM!F34/SUM(SAM!F$2:F$75)</f>
        <v>6.2339851876274291E-2</v>
      </c>
      <c r="G34" s="4">
        <f>SAM!G34/SUM(SAM!G$2:G$75)</f>
        <v>0.16509890621996426</v>
      </c>
      <c r="H34" s="4">
        <f>SAM!H34/SUM(SAM!H$2:H$75)</f>
        <v>0.17496363683460525</v>
      </c>
      <c r="I34" s="4">
        <f>SAM!I34/SUM(SAM!I$2:I$75)</f>
        <v>5.2828643690927164E-2</v>
      </c>
      <c r="J34" s="4">
        <f>SAM!J34/SUM(SAM!J$2:J$75)</f>
        <v>4.9832014379666357E-3</v>
      </c>
      <c r="K34" s="4">
        <f>SAM!K34/SUM(SAM!K$2:K$75)</f>
        <v>4.5235432260219621E-3</v>
      </c>
      <c r="L34" s="4">
        <f>SAM!L34/SUM(SAM!L$2:L$75)</f>
        <v>3.1930086895654549E-3</v>
      </c>
      <c r="M34" s="4">
        <f>SAM!M34/SUM(SAM!M$2:M$75)</f>
        <v>1.4625989529792452E-2</v>
      </c>
      <c r="N34" s="4">
        <f>SAM!N34/SUM(SAM!N$2:N$75)</f>
        <v>4.7965235782679319E-2</v>
      </c>
      <c r="O34" s="4">
        <f>SAM!O34/SUM(SAM!O$2:O$75)</f>
        <v>4.7290024316649741E-3</v>
      </c>
      <c r="P34" s="4">
        <f>SAM!P34/SUM(SAM!P$2:P$75)</f>
        <v>2.0664982499439762E-2</v>
      </c>
      <c r="Q34" s="4">
        <f>SAM!Q34/SUM(SAM!Q$2:Q$75)</f>
        <v>1.8651371713208718E-2</v>
      </c>
      <c r="R34" s="4">
        <f>SAM!R34/SUM(SAM!R$2:R$75)</f>
        <v>7.3366458897665618E-3</v>
      </c>
      <c r="S34" s="4">
        <f>SAM!S34/SUM(SAM!S$2:S$75)</f>
        <v>4.8964225033657278E-2</v>
      </c>
      <c r="T34" s="4">
        <f>SAM!T34/SUM(SAM!T$2:T$75)</f>
        <v>3.0048683957170041E-2</v>
      </c>
      <c r="U34" s="4">
        <f>SAM!U34/SUM(SAM!U$2:U$75)</f>
        <v>6.696453372924736E-3</v>
      </c>
      <c r="V34" s="4">
        <f>SAM!V34/SUM(SAM!V$2:V$75)</f>
        <v>9.8605460133361824E-3</v>
      </c>
      <c r="W34" s="4">
        <f>SAM!W34/SUM(SAM!W$2:W$75)</f>
        <v>5.056257947669706E-2</v>
      </c>
      <c r="X34" s="4">
        <f>SAM!X34/SUM(SAM!X$2:X$75)</f>
        <v>1.1833245294436686E-2</v>
      </c>
      <c r="Y34" s="4">
        <f>SAM!Y34/SUM(SAM!Y$2:Y$75)</f>
        <v>1.6788341162072874E-2</v>
      </c>
      <c r="Z34" s="4">
        <f>SAM!Z34/SUM(SAM!Z$2:Z$75)</f>
        <v>2.8071508885051246E-2</v>
      </c>
      <c r="AA34" s="4">
        <f>SAM!AA34/SUM(SAM!AA$2:AA$75)</f>
        <v>5.3308420489770421E-2</v>
      </c>
      <c r="AB34" s="4">
        <f>SAM!AB34/SUM(SAM!AB$2:AB$75)</f>
        <v>7.7889813367573377E-2</v>
      </c>
      <c r="AC34" s="4">
        <f>SAM!AC34/SUM(SAM!AC$2:AC$75)</f>
        <v>2.1464297371686789E-2</v>
      </c>
      <c r="AD34" s="4">
        <f>SAM!AD34/SUM(SAM!AD$2:AD$75)</f>
        <v>8.308479983962673E-2</v>
      </c>
      <c r="AE34" s="4">
        <f>SAM!AE34/SUM(SAM!AE$2:AE$75)</f>
        <v>9.1545134173494094E-2</v>
      </c>
      <c r="AF34" s="4">
        <f>SAM!AF34/SUM(SAM!AF$2:AF$75)</f>
        <v>0.10888873607453278</v>
      </c>
      <c r="AG34" s="4">
        <f>SAM!AG34/SUM(SAM!AG$2:AG$75)</f>
        <v>6.5133611060537175E-3</v>
      </c>
      <c r="AH34" s="4">
        <f>SAM!AH34/SUM(SAM!AH$2:AH$75)</f>
        <v>0.35265077988341037</v>
      </c>
      <c r="AI34" s="4">
        <f>SAM!AI34/SUM(SAM!AI$2:AI$75)</f>
        <v>8.5286050700703872E-2</v>
      </c>
      <c r="AJ34" s="4">
        <f>SAM!AJ34/SUM(SAM!AJ$2:AJ$75)</f>
        <v>6.7344577779894135E-3</v>
      </c>
      <c r="AK34" s="4">
        <f>SAM!AK34/SUM(SAM!AK$2:AK$75)</f>
        <v>2.4422351568498427E-2</v>
      </c>
      <c r="AL34" s="4">
        <f>SAM!AL34/SUM(SAM!AL$2:AL$75)</f>
        <v>4.2785316389605504E-2</v>
      </c>
      <c r="AM34" s="4">
        <f>SAM!AM34/SUM(SAM!AM$2:AM$75)</f>
        <v>5.3250366903922222E-2</v>
      </c>
      <c r="AN34" s="4">
        <f>SAM!AN34/SUM(SAM!AN$2:AN$75)</f>
        <v>4.7277387667027097E-2</v>
      </c>
      <c r="AO34" s="4">
        <f>SAM!AO34/SUM(SAM!AO$2:AO$75)</f>
        <v>4.7299786944979348E-2</v>
      </c>
      <c r="AP34" s="4">
        <f>SAM!AP34/SUM(SAM!AP$2:AP$75)</f>
        <v>5.1768312825279328E-2</v>
      </c>
      <c r="AQ34" s="4">
        <f>SAM!AQ34/SUM(SAM!AQ$2:AQ$75)</f>
        <v>8.7753738519920854E-2</v>
      </c>
      <c r="AR34" s="4">
        <f>SAM!AR34/SUM(SAM!AR$2:AR$75)</f>
        <v>4.70628703426265E-3</v>
      </c>
      <c r="AS34" s="4">
        <f>SAM!AS34/SUM(SAM!AS$2:AS$75)</f>
        <v>1.9617809879932694E-3</v>
      </c>
      <c r="AT34" s="4">
        <f>SAM!AT34/SUM(SAM!AT$2:AT$75)</f>
        <v>5.3878077271548662E-2</v>
      </c>
      <c r="AU34" s="4">
        <f>SAM!AU34/SUM(SAM!AU$2:AU$75)</f>
        <v>4.3189328985879641E-2</v>
      </c>
      <c r="AV34" s="4">
        <f>SAM!AV34/SUM(SAM!AV$2:AV$75)</f>
        <v>1.2638111242367918E-2</v>
      </c>
      <c r="AW34" s="4">
        <f>SAM!AW34/SUM(SAM!AW$2:AW$75)</f>
        <v>1.7098230592715827E-2</v>
      </c>
      <c r="AX34" s="4">
        <f>SAM!AX34/SUM(SAM!AX$2:AX$75)</f>
        <v>7.5009930446171547E-3</v>
      </c>
      <c r="AY34" s="4">
        <f>SAM!AY34/SUM(SAM!AY$2:AY$75)</f>
        <v>2.4330417589012244E-3</v>
      </c>
      <c r="AZ34" s="4">
        <f>SAM!AZ34/SUM(SAM!AZ$2:AZ$75)</f>
        <v>1.6785416945522098E-3</v>
      </c>
      <c r="BA34" s="4">
        <f>SAM!BA34/SUM(SAM!BA$2:BA$75)</f>
        <v>2.7740338670593149E-3</v>
      </c>
      <c r="BB34" s="4">
        <f>SAM!BB34/SUM(SAM!BB$2:BB$75)</f>
        <v>5.0494241225626816E-3</v>
      </c>
      <c r="BC34" s="4">
        <f>SAM!BC34/SUM(SAM!BC$2:BC$75)</f>
        <v>2.8309277892461772E-2</v>
      </c>
      <c r="BD34" s="4">
        <f>SAM!BD34/SUM(SAM!BD$2:BD$75)</f>
        <v>7.5089155741296376E-2</v>
      </c>
      <c r="BE34" s="4">
        <f>SAM!BE34/SUM(SAM!BE$2:BE$75)</f>
        <v>9.7802630036247853E-2</v>
      </c>
      <c r="BF34" s="4">
        <f>SAM!BF34/SUM(SAM!BF$2:BF$75)</f>
        <v>1.3258339951008198E-2</v>
      </c>
      <c r="BG34" s="4">
        <f>SAM!BG34/SUM(SAM!BG$2:BG$75)</f>
        <v>0</v>
      </c>
      <c r="BH34" s="4">
        <f>SAM!BH34/SUM(SAM!BH$2:BH$75)</f>
        <v>0</v>
      </c>
      <c r="BI34" s="4">
        <f>SAM!BI34/SUM(SAM!BI$2:BI$75)</f>
        <v>0</v>
      </c>
      <c r="BJ34" s="4">
        <f>SAM!BJ34/SUM(SAM!BJ$2:BJ$75)</f>
        <v>0</v>
      </c>
      <c r="BK34" s="4">
        <f>SAM!BK34/SUM(SAM!BK$2:BK$75)</f>
        <v>0</v>
      </c>
      <c r="BL34" s="4">
        <f>SAM!BL34/SUM(SAM!BL$2:BL$75)</f>
        <v>9.7114037017943366E-3</v>
      </c>
      <c r="BM34" s="4">
        <f>SAM!BM34/SUM(SAM!BM$2:BM$75)</f>
        <v>1.2296452718686359E-4</v>
      </c>
      <c r="BN34" s="4">
        <f>SAM!BN34/SUM(SAM!BN$2:BN$75)</f>
        <v>2.1457337905192656E-4</v>
      </c>
      <c r="BO34" s="4">
        <f>SAM!BO34/SUM(SAM!BO$2:BO$75)</f>
        <v>0</v>
      </c>
      <c r="BP34" s="4">
        <f>SAM!BP34/SUM(SAM!BP$2:BP$75)</f>
        <v>0</v>
      </c>
      <c r="BQ34" s="4">
        <f>SAM!BQ34/SUM(SAM!BQ$2:BQ$75)</f>
        <v>0</v>
      </c>
      <c r="BR34" s="4">
        <f>SAM!BR34/SUM(SAM!BR$2:BR$75)</f>
        <v>0</v>
      </c>
      <c r="BS34" s="4">
        <f>SAM!BS34/SUM(SAM!BS$2:BS$75)</f>
        <v>0</v>
      </c>
      <c r="BT34" s="4">
        <f>SAM!BT34/SUM(SAM!BT$2:BT$75)</f>
        <v>0</v>
      </c>
      <c r="BU34" s="4">
        <f>SAM!BU34/SUM(SAM!BU$2:BU$75)</f>
        <v>0</v>
      </c>
      <c r="BV34" s="4">
        <f>SAM!BV34/SUM(SAM!BV$2:BV$75)</f>
        <v>0</v>
      </c>
      <c r="BW34" s="4">
        <f>SAM!BW34/SUM(SAM!BW$2:BW$75)</f>
        <v>4.2572845538385973E-2</v>
      </c>
    </row>
    <row r="35" spans="1:75">
      <c r="A35" s="5" t="str">
        <f>SAM!A35</f>
        <v>nmm</v>
      </c>
      <c r="B35" s="4">
        <f>SAM!B35/SUM(SAM!B$2:B$75)</f>
        <v>6.6855948314666774E-4</v>
      </c>
      <c r="C35" s="4">
        <f>SAM!C35/SUM(SAM!C$2:C$75)</f>
        <v>1.4318139927995662E-3</v>
      </c>
      <c r="D35" s="4">
        <f>SAM!D35/SUM(SAM!D$2:D$75)</f>
        <v>9.4313590084452463E-4</v>
      </c>
      <c r="E35" s="4">
        <f>SAM!E35/SUM(SAM!E$2:E$75)</f>
        <v>6.8157881501801278E-4</v>
      </c>
      <c r="F35" s="4">
        <f>SAM!F35/SUM(SAM!F$2:F$75)</f>
        <v>4.2308280698845476E-4</v>
      </c>
      <c r="G35" s="4">
        <f>SAM!G35/SUM(SAM!G$2:G$75)</f>
        <v>1.0504906054177904E-3</v>
      </c>
      <c r="H35" s="4">
        <f>SAM!H35/SUM(SAM!H$2:H$75)</f>
        <v>1.1330653381406617E-3</v>
      </c>
      <c r="I35" s="4">
        <f>SAM!I35/SUM(SAM!I$2:I$75)</f>
        <v>3.5251372532186707E-4</v>
      </c>
      <c r="J35" s="4">
        <f>SAM!J35/SUM(SAM!J$2:J$75)</f>
        <v>3.7733542281769358E-4</v>
      </c>
      <c r="K35" s="4">
        <f>SAM!K35/SUM(SAM!K$2:K$75)</f>
        <v>4.0138952386445332E-4</v>
      </c>
      <c r="L35" s="4">
        <f>SAM!L35/SUM(SAM!L$2:L$75)</f>
        <v>2.9132080397842108E-4</v>
      </c>
      <c r="M35" s="4">
        <f>SAM!M35/SUM(SAM!M$2:M$75)</f>
        <v>7.1989054064570881E-4</v>
      </c>
      <c r="N35" s="4">
        <f>SAM!N35/SUM(SAM!N$2:N$75)</f>
        <v>2.063381052031894E-3</v>
      </c>
      <c r="O35" s="4">
        <f>SAM!O35/SUM(SAM!O$2:O$75)</f>
        <v>3.9172693274324016E-3</v>
      </c>
      <c r="P35" s="4">
        <f>SAM!P35/SUM(SAM!P$2:P$75)</f>
        <v>1.0506512122252662E-2</v>
      </c>
      <c r="Q35" s="4">
        <f>SAM!Q35/SUM(SAM!Q$2:Q$75)</f>
        <v>6.6941371565906165E-3</v>
      </c>
      <c r="R35" s="4">
        <f>SAM!R35/SUM(SAM!R$2:R$75)</f>
        <v>1.1362964840008446E-3</v>
      </c>
      <c r="S35" s="4">
        <f>SAM!S35/SUM(SAM!S$2:S$75)</f>
        <v>1.2641178938608324E-2</v>
      </c>
      <c r="T35" s="4">
        <f>SAM!T35/SUM(SAM!T$2:T$75)</f>
        <v>1.2228795780895416E-3</v>
      </c>
      <c r="U35" s="4">
        <f>SAM!U35/SUM(SAM!U$2:U$75)</f>
        <v>2.5825940941071073E-4</v>
      </c>
      <c r="V35" s="4">
        <f>SAM!V35/SUM(SAM!V$2:V$75)</f>
        <v>2.7482999895117914E-4</v>
      </c>
      <c r="W35" s="4">
        <f>SAM!W35/SUM(SAM!W$2:W$75)</f>
        <v>4.824567599932824E-3</v>
      </c>
      <c r="X35" s="4">
        <f>SAM!X35/SUM(SAM!X$2:X$75)</f>
        <v>4.0515814062055071E-4</v>
      </c>
      <c r="Y35" s="4">
        <f>SAM!Y35/SUM(SAM!Y$2:Y$75)</f>
        <v>2.0282300223850485E-3</v>
      </c>
      <c r="Z35" s="4">
        <f>SAM!Z35/SUM(SAM!Z$2:Z$75)</f>
        <v>4.4516732907491996E-3</v>
      </c>
      <c r="AA35" s="4">
        <f>SAM!AA35/SUM(SAM!AA$2:AA$75)</f>
        <v>1.8567027306606584E-2</v>
      </c>
      <c r="AB35" s="4">
        <f>SAM!AB35/SUM(SAM!AB$2:AB$75)</f>
        <v>1.8069935577471918E-3</v>
      </c>
      <c r="AC35" s="4">
        <f>SAM!AC35/SUM(SAM!AC$2:AC$75)</f>
        <v>9.0726739675429469E-4</v>
      </c>
      <c r="AD35" s="4">
        <f>SAM!AD35/SUM(SAM!AD$2:AD$75)</f>
        <v>1.2553233082114746E-3</v>
      </c>
      <c r="AE35" s="4">
        <f>SAM!AE35/SUM(SAM!AE$2:AE$75)</f>
        <v>8.4938111783568904E-3</v>
      </c>
      <c r="AF35" s="4">
        <f>SAM!AF35/SUM(SAM!AF$2:AF$75)</f>
        <v>9.6628125598825776E-4</v>
      </c>
      <c r="AG35" s="4">
        <f>SAM!AG35/SUM(SAM!AG$2:AG$75)</f>
        <v>1.2669383175904971E-3</v>
      </c>
      <c r="AH35" s="4">
        <f>SAM!AH35/SUM(SAM!AH$2:AH$75)</f>
        <v>5.6416752300936963E-3</v>
      </c>
      <c r="AI35" s="4">
        <f>SAM!AI35/SUM(SAM!AI$2:AI$75)</f>
        <v>0.17009664606389455</v>
      </c>
      <c r="AJ35" s="4">
        <f>SAM!AJ35/SUM(SAM!AJ$2:AJ$75)</f>
        <v>1.5212476324345355E-2</v>
      </c>
      <c r="AK35" s="4">
        <f>SAM!AK35/SUM(SAM!AK$2:AK$75)</f>
        <v>7.0416303261639458E-3</v>
      </c>
      <c r="AL35" s="4">
        <f>SAM!AL35/SUM(SAM!AL$2:AL$75)</f>
        <v>9.9519966626199028E-3</v>
      </c>
      <c r="AM35" s="4">
        <f>SAM!AM35/SUM(SAM!AM$2:AM$75)</f>
        <v>6.0656970449182758E-3</v>
      </c>
      <c r="AN35" s="4">
        <f>SAM!AN35/SUM(SAM!AN$2:AN$75)</f>
        <v>4.4494899069972057E-3</v>
      </c>
      <c r="AO35" s="4">
        <f>SAM!AO35/SUM(SAM!AO$2:AO$75)</f>
        <v>1.0807228940351158E-2</v>
      </c>
      <c r="AP35" s="4">
        <f>SAM!AP35/SUM(SAM!AP$2:AP$75)</f>
        <v>9.2143910121254037E-3</v>
      </c>
      <c r="AQ35" s="4">
        <f>SAM!AQ35/SUM(SAM!AQ$2:AQ$75)</f>
        <v>1.0738099230525317E-2</v>
      </c>
      <c r="AR35" s="4">
        <f>SAM!AR35/SUM(SAM!AR$2:AR$75)</f>
        <v>2.7153115944240909E-3</v>
      </c>
      <c r="AS35" s="4">
        <f>SAM!AS35/SUM(SAM!AS$2:AS$75)</f>
        <v>6.1393651964518228E-4</v>
      </c>
      <c r="AT35" s="4">
        <f>SAM!AT35/SUM(SAM!AT$2:AT$75)</f>
        <v>2.6370670835216613E-3</v>
      </c>
      <c r="AU35" s="4">
        <f>SAM!AU35/SUM(SAM!AU$2:AU$75)</f>
        <v>0.2033893012720141</v>
      </c>
      <c r="AV35" s="4">
        <f>SAM!AV35/SUM(SAM!AV$2:AV$75)</f>
        <v>7.7449433713608416E-4</v>
      </c>
      <c r="AW35" s="4">
        <f>SAM!AW35/SUM(SAM!AW$2:AW$75)</f>
        <v>1.7229499382517544E-3</v>
      </c>
      <c r="AX35" s="4">
        <f>SAM!AX35/SUM(SAM!AX$2:AX$75)</f>
        <v>1.1382057377682997E-4</v>
      </c>
      <c r="AY35" s="4">
        <f>SAM!AY35/SUM(SAM!AY$2:AY$75)</f>
        <v>1.3025631800001855E-4</v>
      </c>
      <c r="AZ35" s="4">
        <f>SAM!AZ35/SUM(SAM!AZ$2:AZ$75)</f>
        <v>3.2032138266881107E-4</v>
      </c>
      <c r="BA35" s="4">
        <f>SAM!BA35/SUM(SAM!BA$2:BA$75)</f>
        <v>1.0055869904168567E-4</v>
      </c>
      <c r="BB35" s="4">
        <f>SAM!BB35/SUM(SAM!BB$2:BB$75)</f>
        <v>3.224186688800195E-4</v>
      </c>
      <c r="BC35" s="4">
        <f>SAM!BC35/SUM(SAM!BC$2:BC$75)</f>
        <v>9.4720996564587854E-4</v>
      </c>
      <c r="BD35" s="4">
        <f>SAM!BD35/SUM(SAM!BD$2:BD$75)</f>
        <v>2.691370225953317E-3</v>
      </c>
      <c r="BE35" s="4">
        <f>SAM!BE35/SUM(SAM!BE$2:BE$75)</f>
        <v>5.5147201663710054E-3</v>
      </c>
      <c r="BF35" s="4">
        <f>SAM!BF35/SUM(SAM!BF$2:BF$75)</f>
        <v>2.1536823956785342E-4</v>
      </c>
      <c r="BG35" s="4">
        <f>SAM!BG35/SUM(SAM!BG$2:BG$75)</f>
        <v>0</v>
      </c>
      <c r="BH35" s="4">
        <f>SAM!BH35/SUM(SAM!BH$2:BH$75)</f>
        <v>0</v>
      </c>
      <c r="BI35" s="4">
        <f>SAM!BI35/SUM(SAM!BI$2:BI$75)</f>
        <v>0</v>
      </c>
      <c r="BJ35" s="4">
        <f>SAM!BJ35/SUM(SAM!BJ$2:BJ$75)</f>
        <v>0</v>
      </c>
      <c r="BK35" s="4">
        <f>SAM!BK35/SUM(SAM!BK$2:BK$75)</f>
        <v>0</v>
      </c>
      <c r="BL35" s="4">
        <f>SAM!BL35/SUM(SAM!BL$2:BL$75)</f>
        <v>9.3589733756007092E-4</v>
      </c>
      <c r="BM35" s="4">
        <f>SAM!BM35/SUM(SAM!BM$2:BM$75)</f>
        <v>3.5489379494929481E-6</v>
      </c>
      <c r="BN35" s="4">
        <f>SAM!BN35/SUM(SAM!BN$2:BN$75)</f>
        <v>3.3711922782597042E-5</v>
      </c>
      <c r="BO35" s="4">
        <f>SAM!BO35/SUM(SAM!BO$2:BO$75)</f>
        <v>0</v>
      </c>
      <c r="BP35" s="4">
        <f>SAM!BP35/SUM(SAM!BP$2:BP$75)</f>
        <v>0</v>
      </c>
      <c r="BQ35" s="4">
        <f>SAM!BQ35/SUM(SAM!BQ$2:BQ$75)</f>
        <v>0</v>
      </c>
      <c r="BR35" s="4">
        <f>SAM!BR35/SUM(SAM!BR$2:BR$75)</f>
        <v>0</v>
      </c>
      <c r="BS35" s="4">
        <f>SAM!BS35/SUM(SAM!BS$2:BS$75)</f>
        <v>0</v>
      </c>
      <c r="BT35" s="4">
        <f>SAM!BT35/SUM(SAM!BT$2:BT$75)</f>
        <v>0</v>
      </c>
      <c r="BU35" s="4">
        <f>SAM!BU35/SUM(SAM!BU$2:BU$75)</f>
        <v>0</v>
      </c>
      <c r="BV35" s="4">
        <f>SAM!BV35/SUM(SAM!BV$2:BV$75)</f>
        <v>0</v>
      </c>
      <c r="BW35" s="4">
        <f>SAM!BW35/SUM(SAM!BW$2:BW$75)</f>
        <v>1.0492715184124556E-2</v>
      </c>
    </row>
    <row r="36" spans="1:75">
      <c r="A36" s="5" t="str">
        <f>SAM!A36</f>
        <v>i_s</v>
      </c>
      <c r="B36" s="4">
        <f>SAM!B36/SUM(SAM!B$2:B$75)</f>
        <v>7.951086088932977E-5</v>
      </c>
      <c r="C36" s="4">
        <f>SAM!C36/SUM(SAM!C$2:C$75)</f>
        <v>1.6534416367468277E-4</v>
      </c>
      <c r="D36" s="4">
        <f>SAM!D36/SUM(SAM!D$2:D$75)</f>
        <v>1.098607861101232E-4</v>
      </c>
      <c r="E36" s="4">
        <f>SAM!E36/SUM(SAM!E$2:E$75)</f>
        <v>7.8755583271972212E-5</v>
      </c>
      <c r="F36" s="4">
        <f>SAM!F36/SUM(SAM!F$2:F$75)</f>
        <v>4.9173983762614006E-5</v>
      </c>
      <c r="G36" s="4">
        <f>SAM!G36/SUM(SAM!G$2:G$75)</f>
        <v>1.2320118501420185E-4</v>
      </c>
      <c r="H36" s="4">
        <f>SAM!H36/SUM(SAM!H$2:H$75)</f>
        <v>1.3270025355030553E-4</v>
      </c>
      <c r="I36" s="4">
        <f>SAM!I36/SUM(SAM!I$2:I$75)</f>
        <v>4.0915660710062701E-5</v>
      </c>
      <c r="J36" s="4">
        <f>SAM!J36/SUM(SAM!J$2:J$75)</f>
        <v>1.5019004771335095E-4</v>
      </c>
      <c r="K36" s="4">
        <f>SAM!K36/SUM(SAM!K$2:K$75)</f>
        <v>1.5806242880412325E-4</v>
      </c>
      <c r="L36" s="4">
        <f>SAM!L36/SUM(SAM!L$2:L$75)</f>
        <v>1.1586362117617473E-4</v>
      </c>
      <c r="M36" s="4">
        <f>SAM!M36/SUM(SAM!M$2:M$75)</f>
        <v>3.2709854449384569E-4</v>
      </c>
      <c r="N36" s="4">
        <f>SAM!N36/SUM(SAM!N$2:N$75)</f>
        <v>6.2473305196130357E-4</v>
      </c>
      <c r="O36" s="4">
        <f>SAM!O36/SUM(SAM!O$2:O$75)</f>
        <v>4.9113554956519529E-4</v>
      </c>
      <c r="P36" s="4">
        <f>SAM!P36/SUM(SAM!P$2:P$75)</f>
        <v>4.5376676533689903E-2</v>
      </c>
      <c r="Q36" s="4">
        <f>SAM!Q36/SUM(SAM!Q$2:Q$75)</f>
        <v>2.5190998645838368E-2</v>
      </c>
      <c r="R36" s="4">
        <f>SAM!R36/SUM(SAM!R$2:R$75)</f>
        <v>1.5666880770607114E-2</v>
      </c>
      <c r="S36" s="4">
        <f>SAM!S36/SUM(SAM!S$2:S$75)</f>
        <v>4.5248884067503846E-3</v>
      </c>
      <c r="T36" s="4">
        <f>SAM!T36/SUM(SAM!T$2:T$75)</f>
        <v>4.5751072856271586E-4</v>
      </c>
      <c r="U36" s="4">
        <f>SAM!U36/SUM(SAM!U$2:U$75)</f>
        <v>9.6985680845542671E-5</v>
      </c>
      <c r="V36" s="4">
        <f>SAM!V36/SUM(SAM!V$2:V$75)</f>
        <v>1.3127250038376959E-4</v>
      </c>
      <c r="W36" s="4">
        <f>SAM!W36/SUM(SAM!W$2:W$75)</f>
        <v>9.7905684016324265E-4</v>
      </c>
      <c r="X36" s="4">
        <f>SAM!X36/SUM(SAM!X$2:X$75)</f>
        <v>1.5214780170256934E-4</v>
      </c>
      <c r="Y36" s="4">
        <f>SAM!Y36/SUM(SAM!Y$2:Y$75)</f>
        <v>1.0747572921645026E-3</v>
      </c>
      <c r="Z36" s="4">
        <f>SAM!Z36/SUM(SAM!Z$2:Z$75)</f>
        <v>3.8660470815061039E-4</v>
      </c>
      <c r="AA36" s="4">
        <f>SAM!AA36/SUM(SAM!AA$2:AA$75)</f>
        <v>8.4646075737623871E-4</v>
      </c>
      <c r="AB36" s="4">
        <f>SAM!AB36/SUM(SAM!AB$2:AB$75)</f>
        <v>4.7568613160332081E-4</v>
      </c>
      <c r="AC36" s="4">
        <f>SAM!AC36/SUM(SAM!AC$2:AC$75)</f>
        <v>3.0340788361275729E-4</v>
      </c>
      <c r="AD36" s="4">
        <f>SAM!AD36/SUM(SAM!AD$2:AD$75)</f>
        <v>1.0601142912483705E-3</v>
      </c>
      <c r="AE36" s="4">
        <f>SAM!AE36/SUM(SAM!AE$2:AE$75)</f>
        <v>2.0140332731173501E-2</v>
      </c>
      <c r="AF36" s="4">
        <f>SAM!AF36/SUM(SAM!AF$2:AF$75)</f>
        <v>9.2236328542538216E-4</v>
      </c>
      <c r="AG36" s="4">
        <f>SAM!AG36/SUM(SAM!AG$2:AG$75)</f>
        <v>1.7924399867346591E-4</v>
      </c>
      <c r="AH36" s="4">
        <f>SAM!AH36/SUM(SAM!AH$2:AH$75)</f>
        <v>2.2448028980347045E-3</v>
      </c>
      <c r="AI36" s="4">
        <f>SAM!AI36/SUM(SAM!AI$2:AI$75)</f>
        <v>1.943965159734511E-2</v>
      </c>
      <c r="AJ36" s="4">
        <f>SAM!AJ36/SUM(SAM!AJ$2:AJ$75)</f>
        <v>0.28767090149942265</v>
      </c>
      <c r="AK36" s="4">
        <f>SAM!AK36/SUM(SAM!AK$2:AK$75)</f>
        <v>8.5941763650909976E-3</v>
      </c>
      <c r="AL36" s="4">
        <f>SAM!AL36/SUM(SAM!AL$2:AL$75)</f>
        <v>0.25302730016281283</v>
      </c>
      <c r="AM36" s="4">
        <f>SAM!AM36/SUM(SAM!AM$2:AM$75)</f>
        <v>6.978494304508559E-2</v>
      </c>
      <c r="AN36" s="4">
        <f>SAM!AN36/SUM(SAM!AN$2:AN$75)</f>
        <v>8.1307579011196243E-2</v>
      </c>
      <c r="AO36" s="4">
        <f>SAM!AO36/SUM(SAM!AO$2:AO$75)</f>
        <v>2.8214147739383747E-3</v>
      </c>
      <c r="AP36" s="4">
        <f>SAM!AP36/SUM(SAM!AP$2:AP$75)</f>
        <v>8.6292008565549277E-2</v>
      </c>
      <c r="AQ36" s="4">
        <f>SAM!AQ36/SUM(SAM!AQ$2:AQ$75)</f>
        <v>1.1392255846523458E-2</v>
      </c>
      <c r="AR36" s="4">
        <f>SAM!AR36/SUM(SAM!AR$2:AR$75)</f>
        <v>1.1621600950301272E-3</v>
      </c>
      <c r="AS36" s="4">
        <f>SAM!AS36/SUM(SAM!AS$2:AS$75)</f>
        <v>6.5345765677188446E-4</v>
      </c>
      <c r="AT36" s="4">
        <f>SAM!AT36/SUM(SAM!AT$2:AT$75)</f>
        <v>1.0221894778970934E-3</v>
      </c>
      <c r="AU36" s="4">
        <f>SAM!AU36/SUM(SAM!AU$2:AU$75)</f>
        <v>0.13156349387986405</v>
      </c>
      <c r="AV36" s="4">
        <f>SAM!AV36/SUM(SAM!AV$2:AV$75)</f>
        <v>3.0543553958063821E-4</v>
      </c>
      <c r="AW36" s="4">
        <f>SAM!AW36/SUM(SAM!AW$2:AW$75)</f>
        <v>3.3272172448181557E-3</v>
      </c>
      <c r="AX36" s="4">
        <f>SAM!AX36/SUM(SAM!AX$2:AX$75)</f>
        <v>9.1000151519470896E-4</v>
      </c>
      <c r="AY36" s="4">
        <f>SAM!AY36/SUM(SAM!AY$2:AY$75)</f>
        <v>1.8002923016653721E-5</v>
      </c>
      <c r="AZ36" s="4">
        <f>SAM!AZ36/SUM(SAM!AZ$2:AZ$75)</f>
        <v>1.0277115011371702E-5</v>
      </c>
      <c r="BA36" s="4">
        <f>SAM!BA36/SUM(SAM!BA$2:BA$75)</f>
        <v>2.2702302297016763E-6</v>
      </c>
      <c r="BB36" s="4">
        <f>SAM!BB36/SUM(SAM!BB$2:BB$75)</f>
        <v>1.6723687740896935E-6</v>
      </c>
      <c r="BC36" s="4">
        <f>SAM!BC36/SUM(SAM!BC$2:BC$75)</f>
        <v>1.0110006582445508E-3</v>
      </c>
      <c r="BD36" s="4">
        <f>SAM!BD36/SUM(SAM!BD$2:BD$75)</f>
        <v>7.0761034034572416E-4</v>
      </c>
      <c r="BE36" s="4">
        <f>SAM!BE36/SUM(SAM!BE$2:BE$75)</f>
        <v>6.5797412859546173E-4</v>
      </c>
      <c r="BF36" s="4">
        <f>SAM!BF36/SUM(SAM!BF$2:BF$75)</f>
        <v>4.0162849923247444E-4</v>
      </c>
      <c r="BG36" s="4">
        <f>SAM!BG36/SUM(SAM!BG$2:BG$75)</f>
        <v>0</v>
      </c>
      <c r="BH36" s="4">
        <f>SAM!BH36/SUM(SAM!BH$2:BH$75)</f>
        <v>0</v>
      </c>
      <c r="BI36" s="4">
        <f>SAM!BI36/SUM(SAM!BI$2:BI$75)</f>
        <v>0</v>
      </c>
      <c r="BJ36" s="4">
        <f>SAM!BJ36/SUM(SAM!BJ$2:BJ$75)</f>
        <v>0</v>
      </c>
      <c r="BK36" s="4">
        <f>SAM!BK36/SUM(SAM!BK$2:BK$75)</f>
        <v>0</v>
      </c>
      <c r="BL36" s="4">
        <f>SAM!BL36/SUM(SAM!BL$2:BL$75)</f>
        <v>4.9385415628755864E-6</v>
      </c>
      <c r="BM36" s="4">
        <f>SAM!BM36/SUM(SAM!BM$2:BM$75)</f>
        <v>3.3535587582152621E-6</v>
      </c>
      <c r="BN36" s="4">
        <f>SAM!BN36/SUM(SAM!BN$2:BN$75)</f>
        <v>2.613878915161649E-6</v>
      </c>
      <c r="BO36" s="4">
        <f>SAM!BO36/SUM(SAM!BO$2:BO$75)</f>
        <v>0</v>
      </c>
      <c r="BP36" s="4">
        <f>SAM!BP36/SUM(SAM!BP$2:BP$75)</f>
        <v>0</v>
      </c>
      <c r="BQ36" s="4">
        <f>SAM!BQ36/SUM(SAM!BQ$2:BQ$75)</f>
        <v>0</v>
      </c>
      <c r="BR36" s="4">
        <f>SAM!BR36/SUM(SAM!BR$2:BR$75)</f>
        <v>0</v>
      </c>
      <c r="BS36" s="4">
        <f>SAM!BS36/SUM(SAM!BS$2:BS$75)</f>
        <v>0</v>
      </c>
      <c r="BT36" s="4">
        <f>SAM!BT36/SUM(SAM!BT$2:BT$75)</f>
        <v>0</v>
      </c>
      <c r="BU36" s="4">
        <f>SAM!BU36/SUM(SAM!BU$2:BU$75)</f>
        <v>0</v>
      </c>
      <c r="BV36" s="4">
        <f>SAM!BV36/SUM(SAM!BV$2:BV$75)</f>
        <v>0</v>
      </c>
      <c r="BW36" s="4">
        <f>SAM!BW36/SUM(SAM!BW$2:BW$75)</f>
        <v>1.7766801939378324E-2</v>
      </c>
    </row>
    <row r="37" spans="1:75">
      <c r="A37" s="5" t="str">
        <f>SAM!A37</f>
        <v>nfm</v>
      </c>
      <c r="B37" s="4">
        <f>SAM!B37/SUM(SAM!B$2:B$75)</f>
        <v>1.5950924598255425E-6</v>
      </c>
      <c r="C37" s="4">
        <f>SAM!C37/SUM(SAM!C$2:C$75)</f>
        <v>3.1312377942145495E-6</v>
      </c>
      <c r="D37" s="4">
        <f>SAM!D37/SUM(SAM!D$2:D$75)</f>
        <v>2.0835037313906217E-6</v>
      </c>
      <c r="E37" s="4">
        <f>SAM!E37/SUM(SAM!E$2:E$75)</f>
        <v>1.5052576018326411E-6</v>
      </c>
      <c r="F37" s="4">
        <f>SAM!F37/SUM(SAM!F$2:F$75)</f>
        <v>9.0136488649747109E-7</v>
      </c>
      <c r="G37" s="4">
        <f>SAM!G37/SUM(SAM!G$2:G$75)</f>
        <v>2.3647320571274769E-6</v>
      </c>
      <c r="H37" s="4">
        <f>SAM!H37/SUM(SAM!H$2:H$75)</f>
        <v>2.5168261027522714E-6</v>
      </c>
      <c r="I37" s="4">
        <f>SAM!I37/SUM(SAM!I$2:I$75)</f>
        <v>7.8520986448815452E-7</v>
      </c>
      <c r="J37" s="4">
        <f>SAM!J37/SUM(SAM!J$2:J$75)</f>
        <v>6.3928827245720245E-8</v>
      </c>
      <c r="K37" s="4">
        <f>SAM!K37/SUM(SAM!K$2:K$75)</f>
        <v>6.7302791081861115E-8</v>
      </c>
      <c r="L37" s="4">
        <f>SAM!L37/SUM(SAM!L$2:L$75)</f>
        <v>4.5140742333365491E-8</v>
      </c>
      <c r="M37" s="4">
        <f>SAM!M37/SUM(SAM!M$2:M$75)</f>
        <v>6.337723612213353E-8</v>
      </c>
      <c r="N37" s="4">
        <f>SAM!N37/SUM(SAM!N$2:N$75)</f>
        <v>1.9095162881532873E-5</v>
      </c>
      <c r="O37" s="4">
        <f>SAM!O37/SUM(SAM!O$2:O$75)</f>
        <v>4.6553223274744915E-7</v>
      </c>
      <c r="P37" s="4">
        <f>SAM!P37/SUM(SAM!P$2:P$75)</f>
        <v>3.8225588553143673E-3</v>
      </c>
      <c r="Q37" s="4">
        <f>SAM!Q37/SUM(SAM!Q$2:Q$75)</f>
        <v>1.3461891221827691E-3</v>
      </c>
      <c r="R37" s="4">
        <f>SAM!R37/SUM(SAM!R$2:R$75)</f>
        <v>1.9576932798441224E-4</v>
      </c>
      <c r="S37" s="4">
        <f>SAM!S37/SUM(SAM!S$2:S$75)</f>
        <v>2.9797216383697441E-3</v>
      </c>
      <c r="T37" s="4">
        <f>SAM!T37/SUM(SAM!T$2:T$75)</f>
        <v>1.1742665707906365E-7</v>
      </c>
      <c r="U37" s="4">
        <f>SAM!U37/SUM(SAM!U$2:U$75)</f>
        <v>1.6255118605666947E-7</v>
      </c>
      <c r="V37" s="4">
        <f>SAM!V37/SUM(SAM!V$2:V$75)</f>
        <v>1.2959373005578359E-7</v>
      </c>
      <c r="W37" s="4">
        <f>SAM!W37/SUM(SAM!W$2:W$75)</f>
        <v>3.9699257456817493E-6</v>
      </c>
      <c r="X37" s="4">
        <f>SAM!X37/SUM(SAM!X$2:X$75)</f>
        <v>1.1311091623845551E-7</v>
      </c>
      <c r="Y37" s="4">
        <f>SAM!Y37/SUM(SAM!Y$2:Y$75)</f>
        <v>2.5834972949876546E-5</v>
      </c>
      <c r="Z37" s="4">
        <f>SAM!Z37/SUM(SAM!Z$2:Z$75)</f>
        <v>4.9231530012880457E-5</v>
      </c>
      <c r="AA37" s="4">
        <f>SAM!AA37/SUM(SAM!AA$2:AA$75)</f>
        <v>2.7443179158291812E-3</v>
      </c>
      <c r="AB37" s="4">
        <f>SAM!AB37/SUM(SAM!AB$2:AB$75)</f>
        <v>9.6947061542815215E-5</v>
      </c>
      <c r="AC37" s="4">
        <f>SAM!AC37/SUM(SAM!AC$2:AC$75)</f>
        <v>1.7596003905436918E-4</v>
      </c>
      <c r="AD37" s="4">
        <f>SAM!AD37/SUM(SAM!AD$2:AD$75)</f>
        <v>1.0796724418895495E-3</v>
      </c>
      <c r="AE37" s="4">
        <f>SAM!AE37/SUM(SAM!AE$2:AE$75)</f>
        <v>2.2032664721307648E-3</v>
      </c>
      <c r="AF37" s="4">
        <f>SAM!AF37/SUM(SAM!AF$2:AF$75)</f>
        <v>2.0032547828119731E-3</v>
      </c>
      <c r="AG37" s="4">
        <f>SAM!AG37/SUM(SAM!AG$2:AG$75)</f>
        <v>7.3607064244521272E-5</v>
      </c>
      <c r="AH37" s="4">
        <f>SAM!AH37/SUM(SAM!AH$2:AH$75)</f>
        <v>5.6691281740342686E-3</v>
      </c>
      <c r="AI37" s="4">
        <f>SAM!AI37/SUM(SAM!AI$2:AI$75)</f>
        <v>5.1559621701363825E-3</v>
      </c>
      <c r="AJ37" s="4">
        <f>SAM!AJ37/SUM(SAM!AJ$2:AJ$75)</f>
        <v>1.5019863586068487E-2</v>
      </c>
      <c r="AK37" s="4">
        <f>SAM!AK37/SUM(SAM!AK$2:AK$75)</f>
        <v>0.28737137388983808</v>
      </c>
      <c r="AL37" s="4">
        <f>SAM!AL37/SUM(SAM!AL$2:AL$75)</f>
        <v>8.9026891129992458E-2</v>
      </c>
      <c r="AM37" s="4">
        <f>SAM!AM37/SUM(SAM!AM$2:AM$75)</f>
        <v>2.4894901936130701E-2</v>
      </c>
      <c r="AN37" s="4">
        <f>SAM!AN37/SUM(SAM!AN$2:AN$75)</f>
        <v>2.5525175188349319E-2</v>
      </c>
      <c r="AO37" s="4">
        <f>SAM!AO37/SUM(SAM!AO$2:AO$75)</f>
        <v>1.6959734289190429E-2</v>
      </c>
      <c r="AP37" s="4">
        <f>SAM!AP37/SUM(SAM!AP$2:AP$75)</f>
        <v>9.7446230867318268E-2</v>
      </c>
      <c r="AQ37" s="4">
        <f>SAM!AQ37/SUM(SAM!AQ$2:AQ$75)</f>
        <v>4.560291674211589E-2</v>
      </c>
      <c r="AR37" s="4">
        <f>SAM!AR37/SUM(SAM!AR$2:AR$75)</f>
        <v>8.4769823471984355E-5</v>
      </c>
      <c r="AS37" s="4">
        <f>SAM!AS37/SUM(SAM!AS$2:AS$75)</f>
        <v>2.2956591290233804E-6</v>
      </c>
      <c r="AT37" s="4">
        <f>SAM!AT37/SUM(SAM!AT$2:AT$75)</f>
        <v>1.9955837186148014E-5</v>
      </c>
      <c r="AU37" s="4">
        <f>SAM!AU37/SUM(SAM!AU$2:AU$75)</f>
        <v>1.5846936417932597E-2</v>
      </c>
      <c r="AV37" s="4">
        <f>SAM!AV37/SUM(SAM!AV$2:AV$75)</f>
        <v>1.3972316095387329E-4</v>
      </c>
      <c r="AW37" s="4">
        <f>SAM!AW37/SUM(SAM!AW$2:AW$75)</f>
        <v>3.9454578966963061E-5</v>
      </c>
      <c r="AX37" s="4">
        <f>SAM!AX37/SUM(SAM!AX$2:AX$75)</f>
        <v>7.9619885209424063E-6</v>
      </c>
      <c r="AY37" s="4">
        <f>SAM!AY37/SUM(SAM!AY$2:AY$75)</f>
        <v>1.885672753620084E-5</v>
      </c>
      <c r="AZ37" s="4">
        <f>SAM!AZ37/SUM(SAM!AZ$2:AZ$75)</f>
        <v>4.4932638336975945E-6</v>
      </c>
      <c r="BA37" s="4">
        <f>SAM!BA37/SUM(SAM!BA$2:BA$75)</f>
        <v>3.628255629756084E-6</v>
      </c>
      <c r="BB37" s="4">
        <f>SAM!BB37/SUM(SAM!BB$2:BB$75)</f>
        <v>2.318110084494251E-6</v>
      </c>
      <c r="BC37" s="4">
        <f>SAM!BC37/SUM(SAM!BC$2:BC$75)</f>
        <v>2.0986847270078684E-4</v>
      </c>
      <c r="BD37" s="4">
        <f>SAM!BD37/SUM(SAM!BD$2:BD$75)</f>
        <v>1.319261261097571E-3</v>
      </c>
      <c r="BE37" s="4">
        <f>SAM!BE37/SUM(SAM!BE$2:BE$75)</f>
        <v>3.9812479018443294E-4</v>
      </c>
      <c r="BF37" s="4">
        <f>SAM!BF37/SUM(SAM!BF$2:BF$75)</f>
        <v>2.2793703796841468E-4</v>
      </c>
      <c r="BG37" s="4">
        <f>SAM!BG37/SUM(SAM!BG$2:BG$75)</f>
        <v>0</v>
      </c>
      <c r="BH37" s="4">
        <f>SAM!BH37/SUM(SAM!BH$2:BH$75)</f>
        <v>0</v>
      </c>
      <c r="BI37" s="4">
        <f>SAM!BI37/SUM(SAM!BI$2:BI$75)</f>
        <v>0</v>
      </c>
      <c r="BJ37" s="4">
        <f>SAM!BJ37/SUM(SAM!BJ$2:BJ$75)</f>
        <v>0</v>
      </c>
      <c r="BK37" s="4">
        <f>SAM!BK37/SUM(SAM!BK$2:BK$75)</f>
        <v>0</v>
      </c>
      <c r="BL37" s="4">
        <f>SAM!BL37/SUM(SAM!BL$2:BL$75)</f>
        <v>1.7357194167056436E-4</v>
      </c>
      <c r="BM37" s="4">
        <f>SAM!BM37/SUM(SAM!BM$2:BM$75)</f>
        <v>0</v>
      </c>
      <c r="BN37" s="4">
        <f>SAM!BN37/SUM(SAM!BN$2:BN$75)</f>
        <v>8.0703877966055153E-5</v>
      </c>
      <c r="BO37" s="4">
        <f>SAM!BO37/SUM(SAM!BO$2:BO$75)</f>
        <v>0</v>
      </c>
      <c r="BP37" s="4">
        <f>SAM!BP37/SUM(SAM!BP$2:BP$75)</f>
        <v>0</v>
      </c>
      <c r="BQ37" s="4">
        <f>SAM!BQ37/SUM(SAM!BQ$2:BQ$75)</f>
        <v>0</v>
      </c>
      <c r="BR37" s="4">
        <f>SAM!BR37/SUM(SAM!BR$2:BR$75)</f>
        <v>0</v>
      </c>
      <c r="BS37" s="4">
        <f>SAM!BS37/SUM(SAM!BS$2:BS$75)</f>
        <v>0</v>
      </c>
      <c r="BT37" s="4">
        <f>SAM!BT37/SUM(SAM!BT$2:BT$75)</f>
        <v>0</v>
      </c>
      <c r="BU37" s="4">
        <f>SAM!BU37/SUM(SAM!BU$2:BU$75)</f>
        <v>0</v>
      </c>
      <c r="BV37" s="4">
        <f>SAM!BV37/SUM(SAM!BV$2:BV$75)</f>
        <v>0</v>
      </c>
      <c r="BW37" s="4">
        <f>SAM!BW37/SUM(SAM!BW$2:BW$75)</f>
        <v>1.0024466846558045E-2</v>
      </c>
    </row>
    <row r="38" spans="1:75">
      <c r="A38" s="5" t="str">
        <f>SAM!A38</f>
        <v>fmp</v>
      </c>
      <c r="B38" s="4">
        <f>SAM!B38/SUM(SAM!B$2:B$75)</f>
        <v>2.1594382171280383E-3</v>
      </c>
      <c r="C38" s="4">
        <f>SAM!C38/SUM(SAM!C$2:C$75)</f>
        <v>4.4734099380364725E-3</v>
      </c>
      <c r="D38" s="4">
        <f>SAM!D38/SUM(SAM!D$2:D$75)</f>
        <v>2.9759462297743477E-3</v>
      </c>
      <c r="E38" s="4">
        <f>SAM!E38/SUM(SAM!E$2:E$75)</f>
        <v>2.1332257909982264E-3</v>
      </c>
      <c r="F38" s="4">
        <f>SAM!F38/SUM(SAM!F$2:F$75)</f>
        <v>1.3315974980346507E-3</v>
      </c>
      <c r="G38" s="4">
        <f>SAM!G38/SUM(SAM!G$2:G$75)</f>
        <v>3.3419302836076108E-3</v>
      </c>
      <c r="H38" s="4">
        <f>SAM!H38/SUM(SAM!H$2:H$75)</f>
        <v>3.5962441973120276E-3</v>
      </c>
      <c r="I38" s="4">
        <f>SAM!I38/SUM(SAM!I$2:I$75)</f>
        <v>1.1057520112909033E-3</v>
      </c>
      <c r="J38" s="4">
        <f>SAM!J38/SUM(SAM!J$2:J$75)</f>
        <v>3.9198925155048349E-4</v>
      </c>
      <c r="K38" s="4">
        <f>SAM!K38/SUM(SAM!K$2:K$75)</f>
        <v>4.1173036487160062E-4</v>
      </c>
      <c r="L38" s="4">
        <f>SAM!L38/SUM(SAM!L$2:L$75)</f>
        <v>3.0234708944440328E-4</v>
      </c>
      <c r="M38" s="4">
        <f>SAM!M38/SUM(SAM!M$2:M$75)</f>
        <v>8.6318570705498014E-4</v>
      </c>
      <c r="N38" s="4">
        <f>SAM!N38/SUM(SAM!N$2:N$75)</f>
        <v>6.4244744983404916E-3</v>
      </c>
      <c r="O38" s="4">
        <f>SAM!O38/SUM(SAM!O$2:O$75)</f>
        <v>2.1362755580982525E-3</v>
      </c>
      <c r="P38" s="4">
        <f>SAM!P38/SUM(SAM!P$2:P$75)</f>
        <v>2.3502613046975148E-2</v>
      </c>
      <c r="Q38" s="4">
        <f>SAM!Q38/SUM(SAM!Q$2:Q$75)</f>
        <v>5.0424670958110294E-3</v>
      </c>
      <c r="R38" s="4">
        <f>SAM!R38/SUM(SAM!R$2:R$75)</f>
        <v>2.1617313963602901E-3</v>
      </c>
      <c r="S38" s="4">
        <f>SAM!S38/SUM(SAM!S$2:S$75)</f>
        <v>1.1345153268439158E-2</v>
      </c>
      <c r="T38" s="4">
        <f>SAM!T38/SUM(SAM!T$2:T$75)</f>
        <v>3.2565777710264034E-3</v>
      </c>
      <c r="U38" s="4">
        <f>SAM!U38/SUM(SAM!U$2:U$75)</f>
        <v>7.459806618326188E-4</v>
      </c>
      <c r="V38" s="4">
        <f>SAM!V38/SUM(SAM!V$2:V$75)</f>
        <v>1.073736900543329E-3</v>
      </c>
      <c r="W38" s="4">
        <f>SAM!W38/SUM(SAM!W$2:W$75)</f>
        <v>1.0319570634330361E-2</v>
      </c>
      <c r="X38" s="4">
        <f>SAM!X38/SUM(SAM!X$2:X$75)</f>
        <v>9.509136272869746E-4</v>
      </c>
      <c r="Y38" s="4">
        <f>SAM!Y38/SUM(SAM!Y$2:Y$75)</f>
        <v>2.2735204725280334E-3</v>
      </c>
      <c r="Z38" s="4">
        <f>SAM!Z38/SUM(SAM!Z$2:Z$75)</f>
        <v>4.8296156301060791E-3</v>
      </c>
      <c r="AA38" s="4">
        <f>SAM!AA38/SUM(SAM!AA$2:AA$75)</f>
        <v>1.0040786882922722E-2</v>
      </c>
      <c r="AB38" s="4">
        <f>SAM!AB38/SUM(SAM!AB$2:AB$75)</f>
        <v>1.7533335277381025E-3</v>
      </c>
      <c r="AC38" s="4">
        <f>SAM!AC38/SUM(SAM!AC$2:AC$75)</f>
        <v>2.4127817951826651E-3</v>
      </c>
      <c r="AD38" s="4">
        <f>SAM!AD38/SUM(SAM!AD$2:AD$75)</f>
        <v>5.4939272649015955E-3</v>
      </c>
      <c r="AE38" s="4">
        <f>SAM!AE38/SUM(SAM!AE$2:AE$75)</f>
        <v>2.3556592939396492E-2</v>
      </c>
      <c r="AF38" s="4">
        <f>SAM!AF38/SUM(SAM!AF$2:AF$75)</f>
        <v>5.8888690156714543E-3</v>
      </c>
      <c r="AG38" s="4">
        <f>SAM!AG38/SUM(SAM!AG$2:AG$75)</f>
        <v>1.265708012051122E-3</v>
      </c>
      <c r="AH38" s="4">
        <f>SAM!AH38/SUM(SAM!AH$2:AH$75)</f>
        <v>6.9324259051145205E-3</v>
      </c>
      <c r="AI38" s="4">
        <f>SAM!AI38/SUM(SAM!AI$2:AI$75)</f>
        <v>2.8778652822431389E-2</v>
      </c>
      <c r="AJ38" s="4">
        <f>SAM!AJ38/SUM(SAM!AJ$2:AJ$75)</f>
        <v>1.0482883627207817E-2</v>
      </c>
      <c r="AK38" s="4">
        <f>SAM!AK38/SUM(SAM!AK$2:AK$75)</f>
        <v>7.3522056648474407E-3</v>
      </c>
      <c r="AL38" s="4">
        <f>SAM!AL38/SUM(SAM!AL$2:AL$75)</f>
        <v>0.12151690726508878</v>
      </c>
      <c r="AM38" s="4">
        <f>SAM!AM38/SUM(SAM!AM$2:AM$75)</f>
        <v>1.07205398880405E-2</v>
      </c>
      <c r="AN38" s="4">
        <f>SAM!AN38/SUM(SAM!AN$2:AN$75)</f>
        <v>2.3780170251914961E-2</v>
      </c>
      <c r="AO38" s="4">
        <f>SAM!AO38/SUM(SAM!AO$2:AO$75)</f>
        <v>1.7367094842927304E-2</v>
      </c>
      <c r="AP38" s="4">
        <f>SAM!AP38/SUM(SAM!AP$2:AP$75)</f>
        <v>3.519384657168121E-2</v>
      </c>
      <c r="AQ38" s="4">
        <f>SAM!AQ38/SUM(SAM!AQ$2:AQ$75)</f>
        <v>3.0756879412109688E-2</v>
      </c>
      <c r="AR38" s="4">
        <f>SAM!AR38/SUM(SAM!AR$2:AR$75)</f>
        <v>6.3699650153606398E-3</v>
      </c>
      <c r="AS38" s="4">
        <f>SAM!AS38/SUM(SAM!AS$2:AS$75)</f>
        <v>2.6680605791531945E-3</v>
      </c>
      <c r="AT38" s="4">
        <f>SAM!AT38/SUM(SAM!AT$2:AT$75)</f>
        <v>2.5464753250000072E-2</v>
      </c>
      <c r="AU38" s="4">
        <f>SAM!AU38/SUM(SAM!AU$2:AU$75)</f>
        <v>3.5706849617559981E-2</v>
      </c>
      <c r="AV38" s="4">
        <f>SAM!AV38/SUM(SAM!AV$2:AV$75)</f>
        <v>7.0031564632136857E-4</v>
      </c>
      <c r="AW38" s="4">
        <f>SAM!AW38/SUM(SAM!AW$2:AW$75)</f>
        <v>3.2755911004707715E-3</v>
      </c>
      <c r="AX38" s="4">
        <f>SAM!AX38/SUM(SAM!AX$2:AX$75)</f>
        <v>8.8596722735056099E-4</v>
      </c>
      <c r="AY38" s="4">
        <f>SAM!AY38/SUM(SAM!AY$2:AY$75)</f>
        <v>2.1206196209125477E-4</v>
      </c>
      <c r="AZ38" s="4">
        <f>SAM!AZ38/SUM(SAM!AZ$2:AZ$75)</f>
        <v>1.0181580902324534E-3</v>
      </c>
      <c r="BA38" s="4">
        <f>SAM!BA38/SUM(SAM!BA$2:BA$75)</f>
        <v>5.768585162616572E-4</v>
      </c>
      <c r="BB38" s="4">
        <f>SAM!BB38/SUM(SAM!BB$2:BB$75)</f>
        <v>6.0212705027468713E-4</v>
      </c>
      <c r="BC38" s="4">
        <f>SAM!BC38/SUM(SAM!BC$2:BC$75)</f>
        <v>1.2174736901780807E-2</v>
      </c>
      <c r="BD38" s="4">
        <f>SAM!BD38/SUM(SAM!BD$2:BD$75)</f>
        <v>4.6372097472710209E-3</v>
      </c>
      <c r="BE38" s="4">
        <f>SAM!BE38/SUM(SAM!BE$2:BE$75)</f>
        <v>3.6444845064294894E-3</v>
      </c>
      <c r="BF38" s="4">
        <f>SAM!BF38/SUM(SAM!BF$2:BF$75)</f>
        <v>7.6562909940771709E-3</v>
      </c>
      <c r="BG38" s="4">
        <f>SAM!BG38/SUM(SAM!BG$2:BG$75)</f>
        <v>0</v>
      </c>
      <c r="BH38" s="4">
        <f>SAM!BH38/SUM(SAM!BH$2:BH$75)</f>
        <v>0</v>
      </c>
      <c r="BI38" s="4">
        <f>SAM!BI38/SUM(SAM!BI$2:BI$75)</f>
        <v>0</v>
      </c>
      <c r="BJ38" s="4">
        <f>SAM!BJ38/SUM(SAM!BJ$2:BJ$75)</f>
        <v>0</v>
      </c>
      <c r="BK38" s="4">
        <f>SAM!BK38/SUM(SAM!BK$2:BK$75)</f>
        <v>0</v>
      </c>
      <c r="BL38" s="4">
        <f>SAM!BL38/SUM(SAM!BL$2:BL$75)</f>
        <v>1.4609493474729781E-3</v>
      </c>
      <c r="BM38" s="4">
        <f>SAM!BM38/SUM(SAM!BM$2:BM$75)</f>
        <v>8.8448222470325213E-6</v>
      </c>
      <c r="BN38" s="4">
        <f>SAM!BN38/SUM(SAM!BN$2:BN$75)</f>
        <v>8.1211146967483643E-3</v>
      </c>
      <c r="BO38" s="4">
        <f>SAM!BO38/SUM(SAM!BO$2:BO$75)</f>
        <v>0</v>
      </c>
      <c r="BP38" s="4">
        <f>SAM!BP38/SUM(SAM!BP$2:BP$75)</f>
        <v>0</v>
      </c>
      <c r="BQ38" s="4">
        <f>SAM!BQ38/SUM(SAM!BQ$2:BQ$75)</f>
        <v>0</v>
      </c>
      <c r="BR38" s="4">
        <f>SAM!BR38/SUM(SAM!BR$2:BR$75)</f>
        <v>0</v>
      </c>
      <c r="BS38" s="4">
        <f>SAM!BS38/SUM(SAM!BS$2:BS$75)</f>
        <v>0</v>
      </c>
      <c r="BT38" s="4">
        <f>SAM!BT38/SUM(SAM!BT$2:BT$75)</f>
        <v>0</v>
      </c>
      <c r="BU38" s="4">
        <f>SAM!BU38/SUM(SAM!BU$2:BU$75)</f>
        <v>0</v>
      </c>
      <c r="BV38" s="4">
        <f>SAM!BV38/SUM(SAM!BV$2:BV$75)</f>
        <v>0</v>
      </c>
      <c r="BW38" s="4">
        <f>SAM!BW38/SUM(SAM!BW$2:BW$75)</f>
        <v>2.0790739703805277E-2</v>
      </c>
    </row>
    <row r="39" spans="1:75">
      <c r="A39" s="5" t="str">
        <f>SAM!A39</f>
        <v>mvh</v>
      </c>
      <c r="B39" s="4">
        <f>SAM!B39/SUM(SAM!B$2:B$75)</f>
        <v>2.3726762264688538E-4</v>
      </c>
      <c r="C39" s="4">
        <f>SAM!C39/SUM(SAM!C$2:C$75)</f>
        <v>4.7052218435786531E-4</v>
      </c>
      <c r="D39" s="4">
        <f>SAM!D39/SUM(SAM!D$2:D$75)</f>
        <v>3.1639656184220572E-4</v>
      </c>
      <c r="E39" s="4">
        <f>SAM!E39/SUM(SAM!E$2:E$75)</f>
        <v>2.2888340848989527E-4</v>
      </c>
      <c r="F39" s="4">
        <f>SAM!F39/SUM(SAM!F$2:F$75)</f>
        <v>1.4094747732503509E-4</v>
      </c>
      <c r="G39" s="4">
        <f>SAM!G39/SUM(SAM!G$2:G$75)</f>
        <v>3.5954924063187187E-4</v>
      </c>
      <c r="H39" s="4">
        <f>SAM!H39/SUM(SAM!H$2:H$75)</f>
        <v>3.850256171589697E-4</v>
      </c>
      <c r="I39" s="4">
        <f>SAM!I39/SUM(SAM!I$2:I$75)</f>
        <v>1.1777941759993359E-4</v>
      </c>
      <c r="J39" s="4">
        <f>SAM!J39/SUM(SAM!J$2:J$75)</f>
        <v>4.1066846265946363E-4</v>
      </c>
      <c r="K39" s="4">
        <f>SAM!K39/SUM(SAM!K$2:K$75)</f>
        <v>3.8565149775564306E-4</v>
      </c>
      <c r="L39" s="4">
        <f>SAM!L39/SUM(SAM!L$2:L$75)</f>
        <v>2.6627544892181721E-4</v>
      </c>
      <c r="M39" s="4">
        <f>SAM!M39/SUM(SAM!M$2:M$75)</f>
        <v>9.1124715720647398E-4</v>
      </c>
      <c r="N39" s="4">
        <f>SAM!N39/SUM(SAM!N$2:N$75)</f>
        <v>1.8729292396060758E-3</v>
      </c>
      <c r="O39" s="4">
        <f>SAM!O39/SUM(SAM!O$2:O$75)</f>
        <v>1.3454963246317345E-3</v>
      </c>
      <c r="P39" s="4">
        <f>SAM!P39/SUM(SAM!P$2:P$75)</f>
        <v>7.5797684944921987E-3</v>
      </c>
      <c r="Q39" s="4">
        <f>SAM!Q39/SUM(SAM!Q$2:Q$75)</f>
        <v>1.0045497686004975E-3</v>
      </c>
      <c r="R39" s="4">
        <f>SAM!R39/SUM(SAM!R$2:R$75)</f>
        <v>2.8183206945692645E-3</v>
      </c>
      <c r="S39" s="4">
        <f>SAM!S39/SUM(SAM!S$2:S$75)</f>
        <v>6.8803603188967635E-3</v>
      </c>
      <c r="T39" s="4">
        <f>SAM!T39/SUM(SAM!T$2:T$75)</f>
        <v>3.3139955718146227E-3</v>
      </c>
      <c r="U39" s="4">
        <f>SAM!U39/SUM(SAM!U$2:U$75)</f>
        <v>7.0737940895276754E-4</v>
      </c>
      <c r="V39" s="4">
        <f>SAM!V39/SUM(SAM!V$2:V$75)</f>
        <v>8.6234204307421075E-4</v>
      </c>
      <c r="W39" s="4">
        <f>SAM!W39/SUM(SAM!W$2:W$75)</f>
        <v>9.0854404058360783E-4</v>
      </c>
      <c r="X39" s="4">
        <f>SAM!X39/SUM(SAM!X$2:X$75)</f>
        <v>1.018858453624896E-3</v>
      </c>
      <c r="Y39" s="4">
        <f>SAM!Y39/SUM(SAM!Y$2:Y$75)</f>
        <v>1.3533413412064037E-3</v>
      </c>
      <c r="Z39" s="4">
        <f>SAM!Z39/SUM(SAM!Z$2:Z$75)</f>
        <v>1.0043955632714535E-3</v>
      </c>
      <c r="AA39" s="4">
        <f>SAM!AA39/SUM(SAM!AA$2:AA$75)</f>
        <v>1.4811209075155081E-3</v>
      </c>
      <c r="AB39" s="4">
        <f>SAM!AB39/SUM(SAM!AB$2:AB$75)</f>
        <v>1.7622131431557053E-3</v>
      </c>
      <c r="AC39" s="4">
        <f>SAM!AC39/SUM(SAM!AC$2:AC$75)</f>
        <v>1.3485842880147814E-3</v>
      </c>
      <c r="AD39" s="4">
        <f>SAM!AD39/SUM(SAM!AD$2:AD$75)</f>
        <v>1.3283298527436325E-3</v>
      </c>
      <c r="AE39" s="4">
        <f>SAM!AE39/SUM(SAM!AE$2:AE$75)</f>
        <v>4.3967813220222142E-3</v>
      </c>
      <c r="AF39" s="4">
        <f>SAM!AF39/SUM(SAM!AF$2:AF$75)</f>
        <v>6.5910812898972394E-3</v>
      </c>
      <c r="AG39" s="4">
        <f>SAM!AG39/SUM(SAM!AG$2:AG$75)</f>
        <v>9.1456894099531047E-4</v>
      </c>
      <c r="AH39" s="4">
        <f>SAM!AH39/SUM(SAM!AH$2:AH$75)</f>
        <v>2.3416415908798314E-3</v>
      </c>
      <c r="AI39" s="4">
        <f>SAM!AI39/SUM(SAM!AI$2:AI$75)</f>
        <v>4.8089236840910933E-3</v>
      </c>
      <c r="AJ39" s="4">
        <f>SAM!AJ39/SUM(SAM!AJ$2:AJ$75)</f>
        <v>6.0421010399720728E-3</v>
      </c>
      <c r="AK39" s="4">
        <f>SAM!AK39/SUM(SAM!AK$2:AK$75)</f>
        <v>2.2518359598883409E-3</v>
      </c>
      <c r="AL39" s="4">
        <f>SAM!AL39/SUM(SAM!AL$2:AL$75)</f>
        <v>7.737374238816974E-3</v>
      </c>
      <c r="AM39" s="4">
        <f>SAM!AM39/SUM(SAM!AM$2:AM$75)</f>
        <v>0.34963939006867173</v>
      </c>
      <c r="AN39" s="4">
        <f>SAM!AN39/SUM(SAM!AN$2:AN$75)</f>
        <v>5.8630423522394335E-3</v>
      </c>
      <c r="AO39" s="4">
        <f>SAM!AO39/SUM(SAM!AO$2:AO$75)</f>
        <v>1.5899014915158665E-3</v>
      </c>
      <c r="AP39" s="4">
        <f>SAM!AP39/SUM(SAM!AP$2:AP$75)</f>
        <v>6.5131754941872202E-3</v>
      </c>
      <c r="AQ39" s="4">
        <f>SAM!AQ39/SUM(SAM!AQ$2:AQ$75)</f>
        <v>6.4629410614333149E-3</v>
      </c>
      <c r="AR39" s="4">
        <f>SAM!AR39/SUM(SAM!AR$2:AR$75)</f>
        <v>1.5267249575850416E-2</v>
      </c>
      <c r="AS39" s="4">
        <f>SAM!AS39/SUM(SAM!AS$2:AS$75)</f>
        <v>9.9538567902894017E-4</v>
      </c>
      <c r="AT39" s="4">
        <f>SAM!AT39/SUM(SAM!AT$2:AT$75)</f>
        <v>1.2266344429301787E-2</v>
      </c>
      <c r="AU39" s="4">
        <f>SAM!AU39/SUM(SAM!AU$2:AU$75)</f>
        <v>3.380882913160254E-3</v>
      </c>
      <c r="AV39" s="4">
        <f>SAM!AV39/SUM(SAM!AV$2:AV$75)</f>
        <v>1.0153538037124746E-2</v>
      </c>
      <c r="AW39" s="4">
        <f>SAM!AW39/SUM(SAM!AW$2:AW$75)</f>
        <v>3.3863793262833307E-2</v>
      </c>
      <c r="AX39" s="4">
        <f>SAM!AX39/SUM(SAM!AX$2:AX$75)</f>
        <v>1.2297923411374592E-3</v>
      </c>
      <c r="AY39" s="4">
        <f>SAM!AY39/SUM(SAM!AY$2:AY$75)</f>
        <v>1.6249333673489363E-3</v>
      </c>
      <c r="AZ39" s="4">
        <f>SAM!AZ39/SUM(SAM!AZ$2:AZ$75)</f>
        <v>4.6888502712817788E-3</v>
      </c>
      <c r="BA39" s="4">
        <f>SAM!BA39/SUM(SAM!BA$2:BA$75)</f>
        <v>1.1821854094044514E-3</v>
      </c>
      <c r="BB39" s="4">
        <f>SAM!BB39/SUM(SAM!BB$2:BB$75)</f>
        <v>6.2837254348084275E-3</v>
      </c>
      <c r="BC39" s="4">
        <f>SAM!BC39/SUM(SAM!BC$2:BC$75)</f>
        <v>1.7758592442121052E-2</v>
      </c>
      <c r="BD39" s="4">
        <f>SAM!BD39/SUM(SAM!BD$2:BD$75)</f>
        <v>2.2706214203290165E-2</v>
      </c>
      <c r="BE39" s="4">
        <f>SAM!BE39/SUM(SAM!BE$2:BE$75)</f>
        <v>1.0862750612697524E-2</v>
      </c>
      <c r="BF39" s="4">
        <f>SAM!BF39/SUM(SAM!BF$2:BF$75)</f>
        <v>4.068023409532876E-3</v>
      </c>
      <c r="BG39" s="4">
        <f>SAM!BG39/SUM(SAM!BG$2:BG$75)</f>
        <v>0</v>
      </c>
      <c r="BH39" s="4">
        <f>SAM!BH39/SUM(SAM!BH$2:BH$75)</f>
        <v>0</v>
      </c>
      <c r="BI39" s="4">
        <f>SAM!BI39/SUM(SAM!BI$2:BI$75)</f>
        <v>0</v>
      </c>
      <c r="BJ39" s="4">
        <f>SAM!BJ39/SUM(SAM!BJ$2:BJ$75)</f>
        <v>0</v>
      </c>
      <c r="BK39" s="4">
        <f>SAM!BK39/SUM(SAM!BK$2:BK$75)</f>
        <v>0</v>
      </c>
      <c r="BL39" s="4">
        <f>SAM!BL39/SUM(SAM!BL$2:BL$75)</f>
        <v>5.7300309181750391E-3</v>
      </c>
      <c r="BM39" s="4">
        <f>SAM!BM39/SUM(SAM!BM$2:BM$75)</f>
        <v>7.625751704649954E-5</v>
      </c>
      <c r="BN39" s="4">
        <f>SAM!BN39/SUM(SAM!BN$2:BN$75)</f>
        <v>5.7870416947836123E-2</v>
      </c>
      <c r="BO39" s="4">
        <f>SAM!BO39/SUM(SAM!BO$2:BO$75)</f>
        <v>0</v>
      </c>
      <c r="BP39" s="4">
        <f>SAM!BP39/SUM(SAM!BP$2:BP$75)</f>
        <v>0</v>
      </c>
      <c r="BQ39" s="4">
        <f>SAM!BQ39/SUM(SAM!BQ$2:BQ$75)</f>
        <v>0</v>
      </c>
      <c r="BR39" s="4">
        <f>SAM!BR39/SUM(SAM!BR$2:BR$75)</f>
        <v>0</v>
      </c>
      <c r="BS39" s="4">
        <f>SAM!BS39/SUM(SAM!BS$2:BS$75)</f>
        <v>0</v>
      </c>
      <c r="BT39" s="4">
        <f>SAM!BT39/SUM(SAM!BT$2:BT$75)</f>
        <v>0</v>
      </c>
      <c r="BU39" s="4">
        <f>SAM!BU39/SUM(SAM!BU$2:BU$75)</f>
        <v>0</v>
      </c>
      <c r="BV39" s="4">
        <f>SAM!BV39/SUM(SAM!BV$2:BV$75)</f>
        <v>0</v>
      </c>
      <c r="BW39" s="4">
        <f>SAM!BW39/SUM(SAM!BW$2:BW$75)</f>
        <v>1.1016218439174736E-2</v>
      </c>
    </row>
    <row r="40" spans="1:75">
      <c r="A40" s="5" t="str">
        <f>SAM!A40</f>
        <v>otn</v>
      </c>
      <c r="B40" s="4">
        <f>SAM!B40/SUM(SAM!B$2:B$75)</f>
        <v>4.3529998839929925E-4</v>
      </c>
      <c r="C40" s="4">
        <f>SAM!C40/SUM(SAM!C$2:C$75)</f>
        <v>8.1891328069543543E-4</v>
      </c>
      <c r="D40" s="4">
        <f>SAM!D40/SUM(SAM!D$2:D$75)</f>
        <v>5.5575157119327047E-4</v>
      </c>
      <c r="E40" s="4">
        <f>SAM!E40/SUM(SAM!E$2:E$75)</f>
        <v>4.1512549380890931E-4</v>
      </c>
      <c r="F40" s="4">
        <f>SAM!F40/SUM(SAM!F$2:F$75)</f>
        <v>2.4708581526362334E-4</v>
      </c>
      <c r="G40" s="4">
        <f>SAM!G40/SUM(SAM!G$2:G$75)</f>
        <v>6.440670511451336E-4</v>
      </c>
      <c r="H40" s="4">
        <f>SAM!H40/SUM(SAM!H$2:H$75)</f>
        <v>6.8592853266537072E-4</v>
      </c>
      <c r="I40" s="4">
        <f>SAM!I40/SUM(SAM!I$2:I$75)</f>
        <v>2.0866727144228114E-4</v>
      </c>
      <c r="J40" s="4">
        <f>SAM!J40/SUM(SAM!J$2:J$75)</f>
        <v>5.5577679438018523E-4</v>
      </c>
      <c r="K40" s="4">
        <f>SAM!K40/SUM(SAM!K$2:K$75)</f>
        <v>5.5755215059708396E-4</v>
      </c>
      <c r="L40" s="4">
        <f>SAM!L40/SUM(SAM!L$2:L$75)</f>
        <v>4.0810178489688204E-4</v>
      </c>
      <c r="M40" s="4">
        <f>SAM!M40/SUM(SAM!M$2:M$75)</f>
        <v>1.6627827331691038E-3</v>
      </c>
      <c r="N40" s="4">
        <f>SAM!N40/SUM(SAM!N$2:N$75)</f>
        <v>9.1182741448692518E-4</v>
      </c>
      <c r="O40" s="4">
        <f>SAM!O40/SUM(SAM!O$2:O$75)</f>
        <v>1.9254889451260995E-2</v>
      </c>
      <c r="P40" s="4">
        <f>SAM!P40/SUM(SAM!P$2:P$75)</f>
        <v>2.1010615084976285E-3</v>
      </c>
      <c r="Q40" s="4">
        <f>SAM!Q40/SUM(SAM!Q$2:Q$75)</f>
        <v>6.6623934454689069E-4</v>
      </c>
      <c r="R40" s="4">
        <f>SAM!R40/SUM(SAM!R$2:R$75)</f>
        <v>1.4998133586619465E-3</v>
      </c>
      <c r="S40" s="4">
        <f>SAM!S40/SUM(SAM!S$2:S$75)</f>
        <v>1.5587150260754814E-3</v>
      </c>
      <c r="T40" s="4">
        <f>SAM!T40/SUM(SAM!T$2:T$75)</f>
        <v>4.5678278031748258E-5</v>
      </c>
      <c r="U40" s="4">
        <f>SAM!U40/SUM(SAM!U$2:U$75)</f>
        <v>9.8531572427203842E-6</v>
      </c>
      <c r="V40" s="4">
        <f>SAM!V40/SUM(SAM!V$2:V$75)</f>
        <v>1.4923367126694885E-5</v>
      </c>
      <c r="W40" s="4">
        <f>SAM!W40/SUM(SAM!W$2:W$75)</f>
        <v>2.9917504375380239E-6</v>
      </c>
      <c r="X40" s="4">
        <f>SAM!X40/SUM(SAM!X$2:X$75)</f>
        <v>4.8151125219452449E-5</v>
      </c>
      <c r="Y40" s="4">
        <f>SAM!Y40/SUM(SAM!Y$2:Y$75)</f>
        <v>1.8553620161325605E-4</v>
      </c>
      <c r="Z40" s="4">
        <f>SAM!Z40/SUM(SAM!Z$2:Z$75)</f>
        <v>2.3643350777295276E-5</v>
      </c>
      <c r="AA40" s="4">
        <f>SAM!AA40/SUM(SAM!AA$2:AA$75)</f>
        <v>2.1295440587945703E-4</v>
      </c>
      <c r="AB40" s="4">
        <f>SAM!AB40/SUM(SAM!AB$2:AB$75)</f>
        <v>8.7724512140896629E-5</v>
      </c>
      <c r="AC40" s="4">
        <f>SAM!AC40/SUM(SAM!AC$2:AC$75)</f>
        <v>3.8893839401574848E-5</v>
      </c>
      <c r="AD40" s="4">
        <f>SAM!AD40/SUM(SAM!AD$2:AD$75)</f>
        <v>3.732279608562296E-6</v>
      </c>
      <c r="AE40" s="4">
        <f>SAM!AE40/SUM(SAM!AE$2:AE$75)</f>
        <v>3.1598867517795002E-4</v>
      </c>
      <c r="AF40" s="4">
        <f>SAM!AF40/SUM(SAM!AF$2:AF$75)</f>
        <v>2.034833845984439E-4</v>
      </c>
      <c r="AG40" s="4">
        <f>SAM!AG40/SUM(SAM!AG$2:AG$75)</f>
        <v>3.5975660934551148E-5</v>
      </c>
      <c r="AH40" s="4">
        <f>SAM!AH40/SUM(SAM!AH$2:AH$75)</f>
        <v>3.323956588598074E-4</v>
      </c>
      <c r="AI40" s="4">
        <f>SAM!AI40/SUM(SAM!AI$2:AI$75)</f>
        <v>1.212163646826485E-3</v>
      </c>
      <c r="AJ40" s="4">
        <f>SAM!AJ40/SUM(SAM!AJ$2:AJ$75)</f>
        <v>1.1539255629918659E-3</v>
      </c>
      <c r="AK40" s="4">
        <f>SAM!AK40/SUM(SAM!AK$2:AK$75)</f>
        <v>8.6021338721256439E-4</v>
      </c>
      <c r="AL40" s="4">
        <f>SAM!AL40/SUM(SAM!AL$2:AL$75)</f>
        <v>1.3405045116505411E-3</v>
      </c>
      <c r="AM40" s="4">
        <f>SAM!AM40/SUM(SAM!AM$2:AM$75)</f>
        <v>1.3335163279189204E-3</v>
      </c>
      <c r="AN40" s="4">
        <f>SAM!AN40/SUM(SAM!AN$2:AN$75)</f>
        <v>0.14570338369106428</v>
      </c>
      <c r="AO40" s="4">
        <f>SAM!AO40/SUM(SAM!AO$2:AO$75)</f>
        <v>7.9385660620112045E-4</v>
      </c>
      <c r="AP40" s="4">
        <f>SAM!AP40/SUM(SAM!AP$2:AP$75)</f>
        <v>1.7784118962474674E-3</v>
      </c>
      <c r="AQ40" s="4">
        <f>SAM!AQ40/SUM(SAM!AQ$2:AQ$75)</f>
        <v>1.3967527683657578E-3</v>
      </c>
      <c r="AR40" s="4">
        <f>SAM!AR40/SUM(SAM!AR$2:AR$75)</f>
        <v>9.0158451576183697E-4</v>
      </c>
      <c r="AS40" s="4">
        <f>SAM!AS40/SUM(SAM!AS$2:AS$75)</f>
        <v>5.7330618696917234E-3</v>
      </c>
      <c r="AT40" s="4">
        <f>SAM!AT40/SUM(SAM!AT$2:AT$75)</f>
        <v>3.1714863726789916E-4</v>
      </c>
      <c r="AU40" s="4">
        <f>SAM!AU40/SUM(SAM!AU$2:AU$75)</f>
        <v>1.3221953831272591E-3</v>
      </c>
      <c r="AV40" s="4">
        <f>SAM!AV40/SUM(SAM!AV$2:AV$75)</f>
        <v>2.1655502142458229E-3</v>
      </c>
      <c r="AW40" s="4">
        <f>SAM!AW40/SUM(SAM!AW$2:AW$75)</f>
        <v>9.4997500175628639E-3</v>
      </c>
      <c r="AX40" s="4">
        <f>SAM!AX40/SUM(SAM!AX$2:AX$75)</f>
        <v>6.4696225993134113E-2</v>
      </c>
      <c r="AY40" s="4">
        <f>SAM!AY40/SUM(SAM!AY$2:AY$75)</f>
        <v>8.2987543790258009E-2</v>
      </c>
      <c r="AZ40" s="4">
        <f>SAM!AZ40/SUM(SAM!AZ$2:AZ$75)</f>
        <v>6.3521449636129192E-3</v>
      </c>
      <c r="BA40" s="4">
        <f>SAM!BA40/SUM(SAM!BA$2:BA$75)</f>
        <v>1.7725551694468971E-4</v>
      </c>
      <c r="BB40" s="4">
        <f>SAM!BB40/SUM(SAM!BB$2:BB$75)</f>
        <v>8.8397638656637892E-4</v>
      </c>
      <c r="BC40" s="4">
        <f>SAM!BC40/SUM(SAM!BC$2:BC$75)</f>
        <v>6.5791037054665732E-4</v>
      </c>
      <c r="BD40" s="4">
        <f>SAM!BD40/SUM(SAM!BD$2:BD$75)</f>
        <v>1.150084171633718E-2</v>
      </c>
      <c r="BE40" s="4">
        <f>SAM!BE40/SUM(SAM!BE$2:BE$75)</f>
        <v>1.1704581074138325E-3</v>
      </c>
      <c r="BF40" s="4">
        <f>SAM!BF40/SUM(SAM!BF$2:BF$75)</f>
        <v>1.805014486385872E-5</v>
      </c>
      <c r="BG40" s="4">
        <f>SAM!BG40/SUM(SAM!BG$2:BG$75)</f>
        <v>0</v>
      </c>
      <c r="BH40" s="4">
        <f>SAM!BH40/SUM(SAM!BH$2:BH$75)</f>
        <v>0</v>
      </c>
      <c r="BI40" s="4">
        <f>SAM!BI40/SUM(SAM!BI$2:BI$75)</f>
        <v>0</v>
      </c>
      <c r="BJ40" s="4">
        <f>SAM!BJ40/SUM(SAM!BJ$2:BJ$75)</f>
        <v>0</v>
      </c>
      <c r="BK40" s="4">
        <f>SAM!BK40/SUM(SAM!BK$2:BK$75)</f>
        <v>0</v>
      </c>
      <c r="BL40" s="4">
        <f>SAM!BL40/SUM(SAM!BL$2:BL$75)</f>
        <v>2.6607459359979761E-3</v>
      </c>
      <c r="BM40" s="4">
        <f>SAM!BM40/SUM(SAM!BM$2:BM$75)</f>
        <v>1.0125688225735156E-4</v>
      </c>
      <c r="BN40" s="4">
        <f>SAM!BN40/SUM(SAM!BN$2:BN$75)</f>
        <v>2.5631705043424793E-2</v>
      </c>
      <c r="BO40" s="4">
        <f>SAM!BO40/SUM(SAM!BO$2:BO$75)</f>
        <v>0</v>
      </c>
      <c r="BP40" s="4">
        <f>SAM!BP40/SUM(SAM!BP$2:BP$75)</f>
        <v>0</v>
      </c>
      <c r="BQ40" s="4">
        <f>SAM!BQ40/SUM(SAM!BQ$2:BQ$75)</f>
        <v>0</v>
      </c>
      <c r="BR40" s="4">
        <f>SAM!BR40/SUM(SAM!BR$2:BR$75)</f>
        <v>0</v>
      </c>
      <c r="BS40" s="4">
        <f>SAM!BS40/SUM(SAM!BS$2:BS$75)</f>
        <v>0</v>
      </c>
      <c r="BT40" s="4">
        <f>SAM!BT40/SUM(SAM!BT$2:BT$75)</f>
        <v>0</v>
      </c>
      <c r="BU40" s="4">
        <f>SAM!BU40/SUM(SAM!BU$2:BU$75)</f>
        <v>0</v>
      </c>
      <c r="BV40" s="4">
        <f>SAM!BV40/SUM(SAM!BV$2:BV$75)</f>
        <v>0</v>
      </c>
      <c r="BW40" s="4">
        <f>SAM!BW40/SUM(SAM!BW$2:BW$75)</f>
        <v>8.3367590176605735E-3</v>
      </c>
    </row>
    <row r="41" spans="1:75">
      <c r="A41" s="5" t="str">
        <f>SAM!A41</f>
        <v>ele</v>
      </c>
      <c r="B41" s="4">
        <f>SAM!B41/SUM(SAM!B$2:B$75)</f>
        <v>8.8305200018216148E-6</v>
      </c>
      <c r="C41" s="4">
        <f>SAM!C41/SUM(SAM!C$2:C$75)</f>
        <v>1.3012740849310193E-5</v>
      </c>
      <c r="D41" s="4">
        <f>SAM!D41/SUM(SAM!D$2:D$75)</f>
        <v>9.2712665015777078E-6</v>
      </c>
      <c r="E41" s="4">
        <f>SAM!E41/SUM(SAM!E$2:E$75)</f>
        <v>7.294152038565582E-6</v>
      </c>
      <c r="F41" s="4">
        <f>SAM!F41/SUM(SAM!F$2:F$75)</f>
        <v>4.0232469420141676E-6</v>
      </c>
      <c r="G41" s="4">
        <f>SAM!G41/SUM(SAM!G$2:G$75)</f>
        <v>1.1642087832547574E-5</v>
      </c>
      <c r="H41" s="4">
        <f>SAM!H41/SUM(SAM!H$2:H$75)</f>
        <v>1.1968237564391435E-5</v>
      </c>
      <c r="I41" s="4">
        <f>SAM!I41/SUM(SAM!I$2:I$75)</f>
        <v>3.5931822745375801E-6</v>
      </c>
      <c r="J41" s="4">
        <f>SAM!J41/SUM(SAM!J$2:J$75)</f>
        <v>5.3664624204435305E-5</v>
      </c>
      <c r="K41" s="4">
        <f>SAM!K41/SUM(SAM!K$2:K$75)</f>
        <v>4.6571653225036378E-5</v>
      </c>
      <c r="L41" s="4">
        <f>SAM!L41/SUM(SAM!L$2:L$75)</f>
        <v>3.3783161343884906E-5</v>
      </c>
      <c r="M41" s="4">
        <f>SAM!M41/SUM(SAM!M$2:M$75)</f>
        <v>2.4203828868956336E-4</v>
      </c>
      <c r="N41" s="4">
        <f>SAM!N41/SUM(SAM!N$2:N$75)</f>
        <v>5.1837168820246398E-4</v>
      </c>
      <c r="O41" s="4">
        <f>SAM!O41/SUM(SAM!O$2:O$75)</f>
        <v>2.9461469157659559E-4</v>
      </c>
      <c r="P41" s="4">
        <f>SAM!P41/SUM(SAM!P$2:P$75)</f>
        <v>2.3917126958843461E-3</v>
      </c>
      <c r="Q41" s="4">
        <f>SAM!Q41/SUM(SAM!Q$2:Q$75)</f>
        <v>9.4363310151476365E-4</v>
      </c>
      <c r="R41" s="4">
        <f>SAM!R41/SUM(SAM!R$2:R$75)</f>
        <v>5.3900677419907548E-4</v>
      </c>
      <c r="S41" s="4">
        <f>SAM!S41/SUM(SAM!S$2:S$75)</f>
        <v>1.1855786054010531E-3</v>
      </c>
      <c r="T41" s="4">
        <f>SAM!T41/SUM(SAM!T$2:T$75)</f>
        <v>8.4376194709934323E-4</v>
      </c>
      <c r="U41" s="4">
        <f>SAM!U41/SUM(SAM!U$2:U$75)</f>
        <v>1.8811214267178833E-4</v>
      </c>
      <c r="V41" s="4">
        <f>SAM!V41/SUM(SAM!V$2:V$75)</f>
        <v>1.6679438174077509E-4</v>
      </c>
      <c r="W41" s="4">
        <f>SAM!W41/SUM(SAM!W$2:W$75)</f>
        <v>2.7938805118987926E-4</v>
      </c>
      <c r="X41" s="4">
        <f>SAM!X41/SUM(SAM!X$2:X$75)</f>
        <v>3.6221395369367217E-4</v>
      </c>
      <c r="Y41" s="4">
        <f>SAM!Y41/SUM(SAM!Y$2:Y$75)</f>
        <v>7.5269743986639383E-4</v>
      </c>
      <c r="Z41" s="4">
        <f>SAM!Z41/SUM(SAM!Z$2:Z$75)</f>
        <v>3.6277678895474717E-4</v>
      </c>
      <c r="AA41" s="4">
        <f>SAM!AA41/SUM(SAM!AA$2:AA$75)</f>
        <v>8.7140982649735576E-4</v>
      </c>
      <c r="AB41" s="4">
        <f>SAM!AB41/SUM(SAM!AB$2:AB$75)</f>
        <v>8.7264206461900836E-4</v>
      </c>
      <c r="AC41" s="4">
        <f>SAM!AC41/SUM(SAM!AC$2:AC$75)</f>
        <v>1.6929950268362224E-3</v>
      </c>
      <c r="AD41" s="4">
        <f>SAM!AD41/SUM(SAM!AD$2:AD$75)</f>
        <v>4.7827318471372005E-4</v>
      </c>
      <c r="AE41" s="4">
        <f>SAM!AE41/SUM(SAM!AE$2:AE$75)</f>
        <v>4.9125954494701977E-4</v>
      </c>
      <c r="AF41" s="4">
        <f>SAM!AF41/SUM(SAM!AF$2:AF$75)</f>
        <v>1.2741989926584999E-3</v>
      </c>
      <c r="AG41" s="4">
        <f>SAM!AG41/SUM(SAM!AG$2:AG$75)</f>
        <v>7.161321642621318E-5</v>
      </c>
      <c r="AH41" s="4">
        <f>SAM!AH41/SUM(SAM!AH$2:AH$75)</f>
        <v>5.667964924239838E-4</v>
      </c>
      <c r="AI41" s="4">
        <f>SAM!AI41/SUM(SAM!AI$2:AI$75)</f>
        <v>7.8016620899340548E-4</v>
      </c>
      <c r="AJ41" s="4">
        <f>SAM!AJ41/SUM(SAM!AJ$2:AJ$75)</f>
        <v>4.7646079518432328E-4</v>
      </c>
      <c r="AK41" s="4">
        <f>SAM!AK41/SUM(SAM!AK$2:AK$75)</f>
        <v>2.6800464850971144E-4</v>
      </c>
      <c r="AL41" s="4">
        <f>SAM!AL41/SUM(SAM!AL$2:AL$75)</f>
        <v>1.5830386790372096E-3</v>
      </c>
      <c r="AM41" s="4">
        <f>SAM!AM41/SUM(SAM!AM$2:AM$75)</f>
        <v>5.8803289671706871E-3</v>
      </c>
      <c r="AN41" s="4">
        <f>SAM!AN41/SUM(SAM!AN$2:AN$75)</f>
        <v>2.2179984475283038E-2</v>
      </c>
      <c r="AO41" s="4">
        <f>SAM!AO41/SUM(SAM!AO$2:AO$75)</f>
        <v>0.36443836828971976</v>
      </c>
      <c r="AP41" s="4">
        <f>SAM!AP41/SUM(SAM!AP$2:AP$75)</f>
        <v>4.4593203877795161E-2</v>
      </c>
      <c r="AQ41" s="4">
        <f>SAM!AQ41/SUM(SAM!AQ$2:AQ$75)</f>
        <v>1.2635151941729365E-2</v>
      </c>
      <c r="AR41" s="4">
        <f>SAM!AR41/SUM(SAM!AR$2:AR$75)</f>
        <v>1.0268244365033295E-3</v>
      </c>
      <c r="AS41" s="4">
        <f>SAM!AS41/SUM(SAM!AS$2:AS$75)</f>
        <v>1.8264358011947589E-4</v>
      </c>
      <c r="AT41" s="4">
        <f>SAM!AT41/SUM(SAM!AT$2:AT$75)</f>
        <v>9.7539724552622449E-4</v>
      </c>
      <c r="AU41" s="4">
        <f>SAM!AU41/SUM(SAM!AU$2:AU$75)</f>
        <v>3.4904937891352132E-3</v>
      </c>
      <c r="AV41" s="4">
        <f>SAM!AV41/SUM(SAM!AV$2:AV$75)</f>
        <v>9.1178898459650798E-3</v>
      </c>
      <c r="AW41" s="4">
        <f>SAM!AW41/SUM(SAM!AW$2:AW$75)</f>
        <v>2.4350948593826337E-3</v>
      </c>
      <c r="AX41" s="4">
        <f>SAM!AX41/SUM(SAM!AX$2:AX$75)</f>
        <v>1.319407659904242E-3</v>
      </c>
      <c r="AY41" s="4">
        <f>SAM!AY41/SUM(SAM!AY$2:AY$75)</f>
        <v>5.6393447313696152E-3</v>
      </c>
      <c r="AZ41" s="4">
        <f>SAM!AZ41/SUM(SAM!AZ$2:AZ$75)</f>
        <v>3.8433943569978243E-2</v>
      </c>
      <c r="BA41" s="4">
        <f>SAM!BA41/SUM(SAM!BA$2:BA$75)</f>
        <v>9.6500084625809814E-4</v>
      </c>
      <c r="BB41" s="4">
        <f>SAM!BB41/SUM(SAM!BB$2:BB$75)</f>
        <v>1.1827281639665006E-3</v>
      </c>
      <c r="BC41" s="4">
        <f>SAM!BC41/SUM(SAM!BC$2:BC$75)</f>
        <v>5.6767657037404488E-2</v>
      </c>
      <c r="BD41" s="4">
        <f>SAM!BD41/SUM(SAM!BD$2:BD$75)</f>
        <v>2.3332330634131777E-2</v>
      </c>
      <c r="BE41" s="4">
        <f>SAM!BE41/SUM(SAM!BE$2:BE$75)</f>
        <v>7.9247305710313624E-3</v>
      </c>
      <c r="BF41" s="4">
        <f>SAM!BF41/SUM(SAM!BF$2:BF$75)</f>
        <v>2.8433315827079658E-3</v>
      </c>
      <c r="BG41" s="4">
        <f>SAM!BG41/SUM(SAM!BG$2:BG$75)</f>
        <v>0</v>
      </c>
      <c r="BH41" s="4">
        <f>SAM!BH41/SUM(SAM!BH$2:BH$75)</f>
        <v>0</v>
      </c>
      <c r="BI41" s="4">
        <f>SAM!BI41/SUM(SAM!BI$2:BI$75)</f>
        <v>0</v>
      </c>
      <c r="BJ41" s="4">
        <f>SAM!BJ41/SUM(SAM!BJ$2:BJ$75)</f>
        <v>0</v>
      </c>
      <c r="BK41" s="4">
        <f>SAM!BK41/SUM(SAM!BK$2:BK$75)</f>
        <v>0</v>
      </c>
      <c r="BL41" s="4">
        <f>SAM!BL41/SUM(SAM!BL$2:BL$75)</f>
        <v>8.7505097258561704E-3</v>
      </c>
      <c r="BM41" s="4">
        <f>SAM!BM41/SUM(SAM!BM$2:BM$75)</f>
        <v>1.2935776144543318E-4</v>
      </c>
      <c r="BN41" s="4">
        <f>SAM!BN41/SUM(SAM!BN$2:BN$75)</f>
        <v>3.6178823091392372E-2</v>
      </c>
      <c r="BO41" s="4">
        <f>SAM!BO41/SUM(SAM!BO$2:BO$75)</f>
        <v>0</v>
      </c>
      <c r="BP41" s="4">
        <f>SAM!BP41/SUM(SAM!BP$2:BP$75)</f>
        <v>0</v>
      </c>
      <c r="BQ41" s="4">
        <f>SAM!BQ41/SUM(SAM!BQ$2:BQ$75)</f>
        <v>0</v>
      </c>
      <c r="BR41" s="4">
        <f>SAM!BR41/SUM(SAM!BR$2:BR$75)</f>
        <v>0</v>
      </c>
      <c r="BS41" s="4">
        <f>SAM!BS41/SUM(SAM!BS$2:BS$75)</f>
        <v>0</v>
      </c>
      <c r="BT41" s="4">
        <f>SAM!BT41/SUM(SAM!BT$2:BT$75)</f>
        <v>0</v>
      </c>
      <c r="BU41" s="4">
        <f>SAM!BU41/SUM(SAM!BU$2:BU$75)</f>
        <v>0</v>
      </c>
      <c r="BV41" s="4">
        <f>SAM!BV41/SUM(SAM!BV$2:BV$75)</f>
        <v>0</v>
      </c>
      <c r="BW41" s="4">
        <f>SAM!BW41/SUM(SAM!BW$2:BW$75)</f>
        <v>0.13008698259782561</v>
      </c>
    </row>
    <row r="42" spans="1:75">
      <c r="A42" s="5" t="str">
        <f>SAM!A42</f>
        <v>ome</v>
      </c>
      <c r="B42" s="4">
        <f>SAM!B42/SUM(SAM!B$2:B$75)</f>
        <v>5.488704370800652E-3</v>
      </c>
      <c r="C42" s="4">
        <f>SAM!C42/SUM(SAM!C$2:C$75)</f>
        <v>9.8868901385480695E-3</v>
      </c>
      <c r="D42" s="4">
        <f>SAM!D42/SUM(SAM!D$2:D$75)</f>
        <v>6.7893919977680996E-3</v>
      </c>
      <c r="E42" s="4">
        <f>SAM!E42/SUM(SAM!E$2:E$75)</f>
        <v>5.043298905828662E-3</v>
      </c>
      <c r="F42" s="4">
        <f>SAM!F42/SUM(SAM!F$2:F$75)</f>
        <v>3.0039653369215132E-3</v>
      </c>
      <c r="G42" s="4">
        <f>SAM!G42/SUM(SAM!G$2:G$75)</f>
        <v>7.9611297657621212E-3</v>
      </c>
      <c r="H42" s="4">
        <f>SAM!H42/SUM(SAM!H$2:H$75)</f>
        <v>8.4345123509625506E-3</v>
      </c>
      <c r="I42" s="4">
        <f>SAM!I42/SUM(SAM!I$2:I$75)</f>
        <v>2.5424727132414907E-3</v>
      </c>
      <c r="J42" s="4">
        <f>SAM!J42/SUM(SAM!J$2:J$75)</f>
        <v>1.2375287033564338E-3</v>
      </c>
      <c r="K42" s="4">
        <f>SAM!K42/SUM(SAM!K$2:K$75)</f>
        <v>1.1437933119389182E-3</v>
      </c>
      <c r="L42" s="4">
        <f>SAM!L42/SUM(SAM!L$2:L$75)</f>
        <v>8.4679594662253113E-4</v>
      </c>
      <c r="M42" s="4">
        <f>SAM!M42/SUM(SAM!M$2:M$75)</f>
        <v>3.9197440896210582E-3</v>
      </c>
      <c r="N42" s="4">
        <f>SAM!N42/SUM(SAM!N$2:N$75)</f>
        <v>8.1681367466985028E-3</v>
      </c>
      <c r="O42" s="4">
        <f>SAM!O42/SUM(SAM!O$2:O$75)</f>
        <v>1.287511007758548E-2</v>
      </c>
      <c r="P42" s="4">
        <f>SAM!P42/SUM(SAM!P$2:P$75)</f>
        <v>9.0164801903614256E-2</v>
      </c>
      <c r="Q42" s="4">
        <f>SAM!Q42/SUM(SAM!Q$2:Q$75)</f>
        <v>4.9097036919455918E-2</v>
      </c>
      <c r="R42" s="4">
        <f>SAM!R42/SUM(SAM!R$2:R$75)</f>
        <v>2.4798862994535806E-2</v>
      </c>
      <c r="S42" s="4">
        <f>SAM!S42/SUM(SAM!S$2:S$75)</f>
        <v>5.3898646698120396E-2</v>
      </c>
      <c r="T42" s="4">
        <f>SAM!T42/SUM(SAM!T$2:T$75)</f>
        <v>8.2924878325833298E-3</v>
      </c>
      <c r="U42" s="4">
        <f>SAM!U42/SUM(SAM!U$2:U$75)</f>
        <v>1.7949611045922607E-3</v>
      </c>
      <c r="V42" s="4">
        <f>SAM!V42/SUM(SAM!V$2:V$75)</f>
        <v>2.3579560101922043E-3</v>
      </c>
      <c r="W42" s="4">
        <f>SAM!W42/SUM(SAM!W$2:W$75)</f>
        <v>2.9397576589505672E-3</v>
      </c>
      <c r="X42" s="4">
        <f>SAM!X42/SUM(SAM!X$2:X$75)</f>
        <v>3.7089757536456825E-3</v>
      </c>
      <c r="Y42" s="4">
        <f>SAM!Y42/SUM(SAM!Y$2:Y$75)</f>
        <v>1.1139943120873904E-2</v>
      </c>
      <c r="Z42" s="4">
        <f>SAM!Z42/SUM(SAM!Z$2:Z$75)</f>
        <v>4.03116864738966E-3</v>
      </c>
      <c r="AA42" s="4">
        <f>SAM!AA42/SUM(SAM!AA$2:AA$75)</f>
        <v>1.048402236537606E-2</v>
      </c>
      <c r="AB42" s="4">
        <f>SAM!AB42/SUM(SAM!AB$2:AB$75)</f>
        <v>1.3060138420207663E-2</v>
      </c>
      <c r="AC42" s="4">
        <f>SAM!AC42/SUM(SAM!AC$2:AC$75)</f>
        <v>6.5761678238612795E-3</v>
      </c>
      <c r="AD42" s="4">
        <f>SAM!AD42/SUM(SAM!AD$2:AD$75)</f>
        <v>9.4726844389618932E-3</v>
      </c>
      <c r="AE42" s="4">
        <f>SAM!AE42/SUM(SAM!AE$2:AE$75)</f>
        <v>1.8434383070973535E-2</v>
      </c>
      <c r="AF42" s="4">
        <f>SAM!AF42/SUM(SAM!AF$2:AF$75)</f>
        <v>1.7054490188745091E-2</v>
      </c>
      <c r="AG42" s="4">
        <f>SAM!AG42/SUM(SAM!AG$2:AG$75)</f>
        <v>6.2989956337944145E-3</v>
      </c>
      <c r="AH42" s="4">
        <f>SAM!AH42/SUM(SAM!AH$2:AH$75)</f>
        <v>1.7696007273513524E-2</v>
      </c>
      <c r="AI42" s="4">
        <f>SAM!AI42/SUM(SAM!AI$2:AI$75)</f>
        <v>3.6910986442672676E-2</v>
      </c>
      <c r="AJ42" s="4">
        <f>SAM!AJ42/SUM(SAM!AJ$2:AJ$75)</f>
        <v>4.2594932011170886E-2</v>
      </c>
      <c r="AK42" s="4">
        <f>SAM!AK42/SUM(SAM!AK$2:AK$75)</f>
        <v>2.2010077740054989E-2</v>
      </c>
      <c r="AL42" s="4">
        <f>SAM!AL42/SUM(SAM!AL$2:AL$75)</f>
        <v>5.6556003360536379E-2</v>
      </c>
      <c r="AM42" s="4">
        <f>SAM!AM42/SUM(SAM!AM$2:AM$75)</f>
        <v>9.8882539218857424E-2</v>
      </c>
      <c r="AN42" s="4">
        <f>SAM!AN42/SUM(SAM!AN$2:AN$75)</f>
        <v>0.1878461053828725</v>
      </c>
      <c r="AO42" s="4">
        <f>SAM!AO42/SUM(SAM!AO$2:AO$75)</f>
        <v>3.2829578208825795E-2</v>
      </c>
      <c r="AP42" s="4">
        <f>SAM!AP42/SUM(SAM!AP$2:AP$75)</f>
        <v>0.19679260877699511</v>
      </c>
      <c r="AQ42" s="4">
        <f>SAM!AQ42/SUM(SAM!AQ$2:AQ$75)</f>
        <v>1.4416899138442617E-2</v>
      </c>
      <c r="AR42" s="4">
        <f>SAM!AR42/SUM(SAM!AR$2:AR$75)</f>
        <v>0.11500045224041792</v>
      </c>
      <c r="AS42" s="4">
        <f>SAM!AS42/SUM(SAM!AS$2:AS$75)</f>
        <v>4.9570557354564476E-3</v>
      </c>
      <c r="AT42" s="4">
        <f>SAM!AT42/SUM(SAM!AT$2:AT$75)</f>
        <v>1.9585544428519938E-2</v>
      </c>
      <c r="AU42" s="4">
        <f>SAM!AU42/SUM(SAM!AU$2:AU$75)</f>
        <v>7.4713407226157241E-2</v>
      </c>
      <c r="AV42" s="4">
        <f>SAM!AV42/SUM(SAM!AV$2:AV$75)</f>
        <v>1.1754619512839317E-2</v>
      </c>
      <c r="AW42" s="4">
        <f>SAM!AW42/SUM(SAM!AW$2:AW$75)</f>
        <v>1.7112926612810123E-2</v>
      </c>
      <c r="AX42" s="4">
        <f>SAM!AX42/SUM(SAM!AX$2:AX$75)</f>
        <v>2.7012283964599655E-2</v>
      </c>
      <c r="AY42" s="4">
        <f>SAM!AY42/SUM(SAM!AY$2:AY$75)</f>
        <v>1.8533458329853602E-2</v>
      </c>
      <c r="AZ42" s="4">
        <f>SAM!AZ42/SUM(SAM!AZ$2:AZ$75)</f>
        <v>9.0381921091108638E-2</v>
      </c>
      <c r="BA42" s="4">
        <f>SAM!BA42/SUM(SAM!BA$2:BA$75)</f>
        <v>8.7229278418155011E-3</v>
      </c>
      <c r="BB42" s="4">
        <f>SAM!BB42/SUM(SAM!BB$2:BB$75)</f>
        <v>2.5296896049930655E-3</v>
      </c>
      <c r="BC42" s="4">
        <f>SAM!BC42/SUM(SAM!BC$2:BC$75)</f>
        <v>5.1769694207842124E-2</v>
      </c>
      <c r="BD42" s="4">
        <f>SAM!BD42/SUM(SAM!BD$2:BD$75)</f>
        <v>2.8475823899205308E-2</v>
      </c>
      <c r="BE42" s="4">
        <f>SAM!BE42/SUM(SAM!BE$2:BE$75)</f>
        <v>2.8042805484128915E-2</v>
      </c>
      <c r="BF42" s="4">
        <f>SAM!BF42/SUM(SAM!BF$2:BF$75)</f>
        <v>1.3835939343228718E-2</v>
      </c>
      <c r="BG42" s="4">
        <f>SAM!BG42/SUM(SAM!BG$2:BG$75)</f>
        <v>0</v>
      </c>
      <c r="BH42" s="4">
        <f>SAM!BH42/SUM(SAM!BH$2:BH$75)</f>
        <v>0</v>
      </c>
      <c r="BI42" s="4">
        <f>SAM!BI42/SUM(SAM!BI$2:BI$75)</f>
        <v>0</v>
      </c>
      <c r="BJ42" s="4">
        <f>SAM!BJ42/SUM(SAM!BJ$2:BJ$75)</f>
        <v>0</v>
      </c>
      <c r="BK42" s="4">
        <f>SAM!BK42/SUM(SAM!BK$2:BK$75)</f>
        <v>0</v>
      </c>
      <c r="BL42" s="4">
        <f>SAM!BL42/SUM(SAM!BL$2:BL$75)</f>
        <v>8.173252220314349E-3</v>
      </c>
      <c r="BM42" s="4">
        <f>SAM!BM42/SUM(SAM!BM$2:BM$75)</f>
        <v>3.2201496804574109E-5</v>
      </c>
      <c r="BN42" s="4">
        <f>SAM!BN42/SUM(SAM!BN$2:BN$75)</f>
        <v>0.18082851429436855</v>
      </c>
      <c r="BO42" s="4">
        <f>SAM!BO42/SUM(SAM!BO$2:BO$75)</f>
        <v>0</v>
      </c>
      <c r="BP42" s="4">
        <f>SAM!BP42/SUM(SAM!BP$2:BP$75)</f>
        <v>0</v>
      </c>
      <c r="BQ42" s="4">
        <f>SAM!BQ42/SUM(SAM!BQ$2:BQ$75)</f>
        <v>0</v>
      </c>
      <c r="BR42" s="4">
        <f>SAM!BR42/SUM(SAM!BR$2:BR$75)</f>
        <v>0</v>
      </c>
      <c r="BS42" s="4">
        <f>SAM!BS42/SUM(SAM!BS$2:BS$75)</f>
        <v>0</v>
      </c>
      <c r="BT42" s="4">
        <f>SAM!BT42/SUM(SAM!BT$2:BT$75)</f>
        <v>0</v>
      </c>
      <c r="BU42" s="4">
        <f>SAM!BU42/SUM(SAM!BU$2:BU$75)</f>
        <v>0</v>
      </c>
      <c r="BV42" s="4">
        <f>SAM!BV42/SUM(SAM!BV$2:BV$75)</f>
        <v>0</v>
      </c>
      <c r="BW42" s="4">
        <f>SAM!BW42/SUM(SAM!BW$2:BW$75)</f>
        <v>0.10058453275095522</v>
      </c>
    </row>
    <row r="43" spans="1:75">
      <c r="A43" s="5" t="str">
        <f>SAM!A43</f>
        <v>omf</v>
      </c>
      <c r="B43" s="4">
        <f>SAM!B43/SUM(SAM!B$2:B$75)</f>
        <v>5.414343691634931E-4</v>
      </c>
      <c r="C43" s="4">
        <f>SAM!C43/SUM(SAM!C$2:C$75)</f>
        <v>1.1372701646907236E-3</v>
      </c>
      <c r="D43" s="4">
        <f>SAM!D43/SUM(SAM!D$2:D$75)</f>
        <v>7.5362374904936749E-4</v>
      </c>
      <c r="E43" s="4">
        <f>SAM!E43/SUM(SAM!E$2:E$75)</f>
        <v>5.3890656053868656E-4</v>
      </c>
      <c r="F43" s="4">
        <f>SAM!F43/SUM(SAM!F$2:F$75)</f>
        <v>3.3798839904244384E-4</v>
      </c>
      <c r="G43" s="4">
        <f>SAM!G43/SUM(SAM!G$2:G$75)</f>
        <v>8.4329632643340819E-4</v>
      </c>
      <c r="H43" s="4">
        <f>SAM!H43/SUM(SAM!H$2:H$75)</f>
        <v>9.0891531133138834E-4</v>
      </c>
      <c r="I43" s="4">
        <f>SAM!I43/SUM(SAM!I$2:I$75)</f>
        <v>2.8025295919567421E-4</v>
      </c>
      <c r="J43" s="4">
        <f>SAM!J43/SUM(SAM!J$2:J$75)</f>
        <v>5.0271259508829688E-4</v>
      </c>
      <c r="K43" s="4">
        <f>SAM!K43/SUM(SAM!K$2:K$75)</f>
        <v>5.338747328306623E-4</v>
      </c>
      <c r="L43" s="4">
        <f>SAM!L43/SUM(SAM!L$2:L$75)</f>
        <v>3.8915148745337651E-4</v>
      </c>
      <c r="M43" s="4">
        <f>SAM!M43/SUM(SAM!M$2:M$75)</f>
        <v>1.0421169787518162E-3</v>
      </c>
      <c r="N43" s="4">
        <f>SAM!N43/SUM(SAM!N$2:N$75)</f>
        <v>3.4793406245647615E-3</v>
      </c>
      <c r="O43" s="4">
        <f>SAM!O43/SUM(SAM!O$2:O$75)</f>
        <v>1.2831505869490354E-3</v>
      </c>
      <c r="P43" s="4">
        <f>SAM!P43/SUM(SAM!P$2:P$75)</f>
        <v>4.2351623805360235E-3</v>
      </c>
      <c r="Q43" s="4">
        <f>SAM!Q43/SUM(SAM!Q$2:Q$75)</f>
        <v>8.8386745615574001E-4</v>
      </c>
      <c r="R43" s="4">
        <f>SAM!R43/SUM(SAM!R$2:R$75)</f>
        <v>5.243072800437677E-4</v>
      </c>
      <c r="S43" s="4">
        <f>SAM!S43/SUM(SAM!S$2:S$75)</f>
        <v>5.39006211162814E-3</v>
      </c>
      <c r="T43" s="4">
        <f>SAM!T43/SUM(SAM!T$2:T$75)</f>
        <v>1.8116617496671283E-3</v>
      </c>
      <c r="U43" s="4">
        <f>SAM!U43/SUM(SAM!U$2:U$75)</f>
        <v>3.8340965634682533E-4</v>
      </c>
      <c r="V43" s="4">
        <f>SAM!V43/SUM(SAM!V$2:V$75)</f>
        <v>9.3001963038583145E-4</v>
      </c>
      <c r="W43" s="4">
        <f>SAM!W43/SUM(SAM!W$2:W$75)</f>
        <v>2.7749387812747478E-3</v>
      </c>
      <c r="X43" s="4">
        <f>SAM!X43/SUM(SAM!X$2:X$75)</f>
        <v>6.9369221431909186E-4</v>
      </c>
      <c r="Y43" s="4">
        <f>SAM!Y43/SUM(SAM!Y$2:Y$75)</f>
        <v>1.9184474652269737E-3</v>
      </c>
      <c r="Z43" s="4">
        <f>SAM!Z43/SUM(SAM!Z$2:Z$75)</f>
        <v>2.2311135996904061E-3</v>
      </c>
      <c r="AA43" s="4">
        <f>SAM!AA43/SUM(SAM!AA$2:AA$75)</f>
        <v>3.0040478849467662E-3</v>
      </c>
      <c r="AB43" s="4">
        <f>SAM!AB43/SUM(SAM!AB$2:AB$75)</f>
        <v>4.5773326203263588E-3</v>
      </c>
      <c r="AC43" s="4">
        <f>SAM!AC43/SUM(SAM!AC$2:AC$75)</f>
        <v>4.6284418572271873E-3</v>
      </c>
      <c r="AD43" s="4">
        <f>SAM!AD43/SUM(SAM!AD$2:AD$75)</f>
        <v>2.7471134859817148E-3</v>
      </c>
      <c r="AE43" s="4">
        <f>SAM!AE43/SUM(SAM!AE$2:AE$75)</f>
        <v>5.7566577570610684E-3</v>
      </c>
      <c r="AF43" s="4">
        <f>SAM!AF43/SUM(SAM!AF$2:AF$75)</f>
        <v>5.234299791274695E-2</v>
      </c>
      <c r="AG43" s="4">
        <f>SAM!AG43/SUM(SAM!AG$2:AG$75)</f>
        <v>2.6341373565403914E-4</v>
      </c>
      <c r="AH43" s="4">
        <f>SAM!AH43/SUM(SAM!AH$2:AH$75)</f>
        <v>4.5348216747053771E-3</v>
      </c>
      <c r="AI43" s="4">
        <f>SAM!AI43/SUM(SAM!AI$2:AI$75)</f>
        <v>1.8330981168340661E-2</v>
      </c>
      <c r="AJ43" s="4">
        <f>SAM!AJ43/SUM(SAM!AJ$2:AJ$75)</f>
        <v>3.6651281187807049E-2</v>
      </c>
      <c r="AK43" s="4">
        <f>SAM!AK43/SUM(SAM!AK$2:AK$75)</f>
        <v>3.761012356746183E-2</v>
      </c>
      <c r="AL43" s="4">
        <f>SAM!AL43/SUM(SAM!AL$2:AL$75)</f>
        <v>1.1059912571667167E-2</v>
      </c>
      <c r="AM43" s="4">
        <f>SAM!AM43/SUM(SAM!AM$2:AM$75)</f>
        <v>1.7373514579874544E-3</v>
      </c>
      <c r="AN43" s="4">
        <f>SAM!AN43/SUM(SAM!AN$2:AN$75)</f>
        <v>5.7929744032504255E-3</v>
      </c>
      <c r="AO43" s="4">
        <f>SAM!AO43/SUM(SAM!AO$2:AO$75)</f>
        <v>2.6452883855968535E-3</v>
      </c>
      <c r="AP43" s="4">
        <f>SAM!AP43/SUM(SAM!AP$2:AP$75)</f>
        <v>1.2323609971548747E-2</v>
      </c>
      <c r="AQ43" s="4">
        <f>SAM!AQ43/SUM(SAM!AQ$2:AQ$75)</f>
        <v>6.8714878212217723E-2</v>
      </c>
      <c r="AR43" s="4">
        <f>SAM!AR43/SUM(SAM!AR$2:AR$75)</f>
        <v>9.8130699027414972E-4</v>
      </c>
      <c r="AS43" s="4">
        <f>SAM!AS43/SUM(SAM!AS$2:AS$75)</f>
        <v>3.4571617480759178E-4</v>
      </c>
      <c r="AT43" s="4">
        <f>SAM!AT43/SUM(SAM!AT$2:AT$75)</f>
        <v>1.0687710109918763E-3</v>
      </c>
      <c r="AU43" s="4">
        <f>SAM!AU43/SUM(SAM!AU$2:AU$75)</f>
        <v>3.2124592359477665E-3</v>
      </c>
      <c r="AV43" s="4">
        <f>SAM!AV43/SUM(SAM!AV$2:AV$75)</f>
        <v>1.6733396995026414E-3</v>
      </c>
      <c r="AW43" s="4">
        <f>SAM!AW43/SUM(SAM!AW$2:AW$75)</f>
        <v>1.1210906059588507E-3</v>
      </c>
      <c r="AX43" s="4">
        <f>SAM!AX43/SUM(SAM!AX$2:AX$75)</f>
        <v>1.254720904653363E-3</v>
      </c>
      <c r="AY43" s="4">
        <f>SAM!AY43/SUM(SAM!AY$2:AY$75)</f>
        <v>5.7008444764592445E-4</v>
      </c>
      <c r="AZ43" s="4">
        <f>SAM!AZ43/SUM(SAM!AZ$2:AZ$75)</f>
        <v>1.0649657581115887E-3</v>
      </c>
      <c r="BA43" s="4">
        <f>SAM!BA43/SUM(SAM!BA$2:BA$75)</f>
        <v>2.3745088519144587E-3</v>
      </c>
      <c r="BB43" s="4">
        <f>SAM!BB43/SUM(SAM!BB$2:BB$75)</f>
        <v>1.6780918504260986E-2</v>
      </c>
      <c r="BC43" s="4">
        <f>SAM!BC43/SUM(SAM!BC$2:BC$75)</f>
        <v>5.3856845375105603E-3</v>
      </c>
      <c r="BD43" s="4">
        <f>SAM!BD43/SUM(SAM!BD$2:BD$75)</f>
        <v>8.5382656065255778E-3</v>
      </c>
      <c r="BE43" s="4">
        <f>SAM!BE43/SUM(SAM!BE$2:BE$75)</f>
        <v>6.5388605371148757E-3</v>
      </c>
      <c r="BF43" s="4">
        <f>SAM!BF43/SUM(SAM!BF$2:BF$75)</f>
        <v>2.3984581743242894E-3</v>
      </c>
      <c r="BG43" s="4">
        <f>SAM!BG43/SUM(SAM!BG$2:BG$75)</f>
        <v>0</v>
      </c>
      <c r="BH43" s="4">
        <f>SAM!BH43/SUM(SAM!BH$2:BH$75)</f>
        <v>0</v>
      </c>
      <c r="BI43" s="4">
        <f>SAM!BI43/SUM(SAM!BI$2:BI$75)</f>
        <v>0</v>
      </c>
      <c r="BJ43" s="4">
        <f>SAM!BJ43/SUM(SAM!BJ$2:BJ$75)</f>
        <v>0</v>
      </c>
      <c r="BK43" s="4">
        <f>SAM!BK43/SUM(SAM!BK$2:BK$75)</f>
        <v>0</v>
      </c>
      <c r="BL43" s="4">
        <f>SAM!BL43/SUM(SAM!BL$2:BL$75)</f>
        <v>6.7004643614993935E-3</v>
      </c>
      <c r="BM43" s="4">
        <f>SAM!BM43/SUM(SAM!BM$2:BM$75)</f>
        <v>1.3736628187519596E-5</v>
      </c>
      <c r="BN43" s="4">
        <f>SAM!BN43/SUM(SAM!BN$2:BN$75)</f>
        <v>6.1061585897206156E-3</v>
      </c>
      <c r="BO43" s="4">
        <f>SAM!BO43/SUM(SAM!BO$2:BO$75)</f>
        <v>0</v>
      </c>
      <c r="BP43" s="4">
        <f>SAM!BP43/SUM(SAM!BP$2:BP$75)</f>
        <v>0</v>
      </c>
      <c r="BQ43" s="4">
        <f>SAM!BQ43/SUM(SAM!BQ$2:BQ$75)</f>
        <v>0</v>
      </c>
      <c r="BR43" s="4">
        <f>SAM!BR43/SUM(SAM!BR$2:BR$75)</f>
        <v>0</v>
      </c>
      <c r="BS43" s="4">
        <f>SAM!BS43/SUM(SAM!BS$2:BS$75)</f>
        <v>0</v>
      </c>
      <c r="BT43" s="4">
        <f>SAM!BT43/SUM(SAM!BT$2:BT$75)</f>
        <v>0</v>
      </c>
      <c r="BU43" s="4">
        <f>SAM!BU43/SUM(SAM!BU$2:BU$75)</f>
        <v>0</v>
      </c>
      <c r="BV43" s="4">
        <f>SAM!BV43/SUM(SAM!BV$2:BV$75)</f>
        <v>0</v>
      </c>
      <c r="BW43" s="4">
        <f>SAM!BW43/SUM(SAM!BW$2:BW$75)</f>
        <v>3.6099845891250329E-2</v>
      </c>
    </row>
    <row r="44" spans="1:75">
      <c r="A44" s="5" t="str">
        <f>SAM!A44</f>
        <v>ely</v>
      </c>
      <c r="B44" s="4">
        <f>SAM!B44/SUM(SAM!B$2:B$75)</f>
        <v>1.4495857053188762E-2</v>
      </c>
      <c r="C44" s="4">
        <f>SAM!C44/SUM(SAM!C$2:C$75)</f>
        <v>3.1402159423694953E-2</v>
      </c>
      <c r="D44" s="4">
        <f>SAM!D44/SUM(SAM!D$2:D$75)</f>
        <v>2.0677936270872461E-2</v>
      </c>
      <c r="E44" s="4">
        <f>SAM!E44/SUM(SAM!E$2:E$75)</f>
        <v>1.4676746756828576E-2</v>
      </c>
      <c r="F44" s="4">
        <f>SAM!F44/SUM(SAM!F$2:F$75)</f>
        <v>9.2948447162517593E-3</v>
      </c>
      <c r="G44" s="4">
        <f>SAM!G44/SUM(SAM!G$2:G$75)</f>
        <v>2.2924983511858343E-2</v>
      </c>
      <c r="H44" s="4">
        <f>SAM!H44/SUM(SAM!H$2:H$75)</f>
        <v>2.4803850111103903E-2</v>
      </c>
      <c r="I44" s="4">
        <f>SAM!I44/SUM(SAM!I$2:I$75)</f>
        <v>7.6777466021258753E-3</v>
      </c>
      <c r="J44" s="4">
        <f>SAM!J44/SUM(SAM!J$2:J$75)</f>
        <v>2.7374464030620023E-3</v>
      </c>
      <c r="K44" s="4">
        <f>SAM!K44/SUM(SAM!K$2:K$75)</f>
        <v>2.9595238223066207E-3</v>
      </c>
      <c r="L44" s="4">
        <f>SAM!L44/SUM(SAM!L$2:L$75)</f>
        <v>2.1487420949155645E-3</v>
      </c>
      <c r="M44" s="4">
        <f>SAM!M44/SUM(SAM!M$2:M$75)</f>
        <v>4.9222362389563174E-3</v>
      </c>
      <c r="N44" s="4">
        <f>SAM!N44/SUM(SAM!N$2:N$75)</f>
        <v>2.802420855479406E-3</v>
      </c>
      <c r="O44" s="4">
        <f>SAM!O44/SUM(SAM!O$2:O$75)</f>
        <v>8.4222419997022034E-3</v>
      </c>
      <c r="P44" s="4">
        <f>SAM!P44/SUM(SAM!P$2:P$75)</f>
        <v>5.3057955729247729E-2</v>
      </c>
      <c r="Q44" s="4">
        <f>SAM!Q44/SUM(SAM!Q$2:Q$75)</f>
        <v>1.287747650683725E-2</v>
      </c>
      <c r="R44" s="4">
        <f>SAM!R44/SUM(SAM!R$2:R$75)</f>
        <v>0.20348756769135845</v>
      </c>
      <c r="S44" s="4">
        <f>SAM!S44/SUM(SAM!S$2:S$75)</f>
        <v>2.6062229121550123E-2</v>
      </c>
      <c r="T44" s="4">
        <f>SAM!T44/SUM(SAM!T$2:T$75)</f>
        <v>1.2851145946220621E-2</v>
      </c>
      <c r="U44" s="4">
        <f>SAM!U44/SUM(SAM!U$2:U$75)</f>
        <v>2.7378229884129882E-3</v>
      </c>
      <c r="V44" s="4">
        <f>SAM!V44/SUM(SAM!V$2:V$75)</f>
        <v>8.5286028071106367E-3</v>
      </c>
      <c r="W44" s="4">
        <f>SAM!W44/SUM(SAM!W$2:W$75)</f>
        <v>1.3041668908828312E-2</v>
      </c>
      <c r="X44" s="4">
        <f>SAM!X44/SUM(SAM!X$2:X$75)</f>
        <v>2.0333065042161463E-2</v>
      </c>
      <c r="Y44" s="4">
        <f>SAM!Y44/SUM(SAM!Y$2:Y$75)</f>
        <v>2.2684033133988975E-2</v>
      </c>
      <c r="Z44" s="4">
        <f>SAM!Z44/SUM(SAM!Z$2:Z$75)</f>
        <v>1.5406087567410791E-2</v>
      </c>
      <c r="AA44" s="4">
        <f>SAM!AA44/SUM(SAM!AA$2:AA$75)</f>
        <v>1.4240155730178599E-2</v>
      </c>
      <c r="AB44" s="4">
        <f>SAM!AB44/SUM(SAM!AB$2:AB$75)</f>
        <v>3.0236050537515255E-2</v>
      </c>
      <c r="AC44" s="4">
        <f>SAM!AC44/SUM(SAM!AC$2:AC$75)</f>
        <v>8.7005491251536411E-3</v>
      </c>
      <c r="AD44" s="4">
        <f>SAM!AD44/SUM(SAM!AD$2:AD$75)</f>
        <v>5.5489384735057847E-3</v>
      </c>
      <c r="AE44" s="4">
        <f>SAM!AE44/SUM(SAM!AE$2:AE$75)</f>
        <v>9.5185692139738206E-3</v>
      </c>
      <c r="AF44" s="4">
        <f>SAM!AF44/SUM(SAM!AF$2:AF$75)</f>
        <v>3.5521806077125226E-2</v>
      </c>
      <c r="AG44" s="4">
        <f>SAM!AG44/SUM(SAM!AG$2:AG$75)</f>
        <v>2.5369506817654201E-2</v>
      </c>
      <c r="AH44" s="4">
        <f>SAM!AH44/SUM(SAM!AH$2:AH$75)</f>
        <v>3.9537894670230424E-2</v>
      </c>
      <c r="AI44" s="4">
        <f>SAM!AI44/SUM(SAM!AI$2:AI$75)</f>
        <v>4.5879525461325607E-2</v>
      </c>
      <c r="AJ44" s="4">
        <f>SAM!AJ44/SUM(SAM!AJ$2:AJ$75)</f>
        <v>5.8967169624979193E-2</v>
      </c>
      <c r="AK44" s="4">
        <f>SAM!AK44/SUM(SAM!AK$2:AK$75)</f>
        <v>6.5012384942804619E-2</v>
      </c>
      <c r="AL44" s="4">
        <f>SAM!AL44/SUM(SAM!AL$2:AL$75)</f>
        <v>2.6010599462303188E-2</v>
      </c>
      <c r="AM44" s="4">
        <f>SAM!AM44/SUM(SAM!AM$2:AM$75)</f>
        <v>9.0158584157362196E-3</v>
      </c>
      <c r="AN44" s="4">
        <f>SAM!AN44/SUM(SAM!AN$2:AN$75)</f>
        <v>8.2685871039624229E-3</v>
      </c>
      <c r="AO44" s="4">
        <f>SAM!AO44/SUM(SAM!AO$2:AO$75)</f>
        <v>4.049181419686439E-3</v>
      </c>
      <c r="AP44" s="4">
        <f>SAM!AP44/SUM(SAM!AP$2:AP$75)</f>
        <v>8.174683430572937E-3</v>
      </c>
      <c r="AQ44" s="4">
        <f>SAM!AQ44/SUM(SAM!AQ$2:AQ$75)</f>
        <v>2.5963555178318792E-3</v>
      </c>
      <c r="AR44" s="4">
        <f>SAM!AR44/SUM(SAM!AR$2:AR$75)</f>
        <v>7.3566923018080016E-2</v>
      </c>
      <c r="AS44" s="4">
        <f>SAM!AS44/SUM(SAM!AS$2:AS$75)</f>
        <v>4.9602000830628087E-2</v>
      </c>
      <c r="AT44" s="4">
        <f>SAM!AT44/SUM(SAM!AT$2:AT$75)</f>
        <v>0.14216569190165765</v>
      </c>
      <c r="AU44" s="4">
        <f>SAM!AU44/SUM(SAM!AU$2:AU$75)</f>
        <v>2.9817096621067799E-3</v>
      </c>
      <c r="AV44" s="4">
        <f>SAM!AV44/SUM(SAM!AV$2:AV$75)</f>
        <v>1.5292479201755317E-2</v>
      </c>
      <c r="AW44" s="4">
        <f>SAM!AW44/SUM(SAM!AW$2:AW$75)</f>
        <v>6.4360220583535915E-3</v>
      </c>
      <c r="AX44" s="4">
        <f>SAM!AX44/SUM(SAM!AX$2:AX$75)</f>
        <v>6.7112073841422515E-4</v>
      </c>
      <c r="AY44" s="4">
        <f>SAM!AY44/SUM(SAM!AY$2:AY$75)</f>
        <v>9.7050151974462388E-4</v>
      </c>
      <c r="AZ44" s="4">
        <f>SAM!AZ44/SUM(SAM!AZ$2:AZ$75)</f>
        <v>1.9538737974929068E-2</v>
      </c>
      <c r="BA44" s="4">
        <f>SAM!BA44/SUM(SAM!BA$2:BA$75)</f>
        <v>5.4066789129985204E-3</v>
      </c>
      <c r="BB44" s="4">
        <f>SAM!BB44/SUM(SAM!BB$2:BB$75)</f>
        <v>9.5318787201764156E-3</v>
      </c>
      <c r="BC44" s="4">
        <f>SAM!BC44/SUM(SAM!BC$2:BC$75)</f>
        <v>5.9810460954578433E-3</v>
      </c>
      <c r="BD44" s="4">
        <f>SAM!BD44/SUM(SAM!BD$2:BD$75)</f>
        <v>9.0639452803795324E-3</v>
      </c>
      <c r="BE44" s="4">
        <f>SAM!BE44/SUM(SAM!BE$2:BE$75)</f>
        <v>1.3685064883781723E-2</v>
      </c>
      <c r="BF44" s="4">
        <f>SAM!BF44/SUM(SAM!BF$2:BF$75)</f>
        <v>1.9839148790532637E-5</v>
      </c>
      <c r="BG44" s="4">
        <f>SAM!BG44/SUM(SAM!BG$2:BG$75)</f>
        <v>0</v>
      </c>
      <c r="BH44" s="4">
        <f>SAM!BH44/SUM(SAM!BH$2:BH$75)</f>
        <v>0</v>
      </c>
      <c r="BI44" s="4">
        <f>SAM!BI44/SUM(SAM!BI$2:BI$75)</f>
        <v>0</v>
      </c>
      <c r="BJ44" s="4">
        <f>SAM!BJ44/SUM(SAM!BJ$2:BJ$75)</f>
        <v>0</v>
      </c>
      <c r="BK44" s="4">
        <f>SAM!BK44/SUM(SAM!BK$2:BK$75)</f>
        <v>0</v>
      </c>
      <c r="BL44" s="4">
        <f>SAM!BL44/SUM(SAM!BL$2:BL$75)</f>
        <v>1.0956264311433655E-2</v>
      </c>
      <c r="BM44" s="4">
        <f>SAM!BM44/SUM(SAM!BM$2:BM$75)</f>
        <v>0</v>
      </c>
      <c r="BN44" s="4">
        <f>SAM!BN44/SUM(SAM!BN$2:BN$75)</f>
        <v>0</v>
      </c>
      <c r="BO44" s="4">
        <f>SAM!BO44/SUM(SAM!BO$2:BO$75)</f>
        <v>0</v>
      </c>
      <c r="BP44" s="4">
        <f>SAM!BP44/SUM(SAM!BP$2:BP$75)</f>
        <v>0</v>
      </c>
      <c r="BQ44" s="4">
        <f>SAM!BQ44/SUM(SAM!BQ$2:BQ$75)</f>
        <v>0</v>
      </c>
      <c r="BR44" s="4">
        <f>SAM!BR44/SUM(SAM!BR$2:BR$75)</f>
        <v>0</v>
      </c>
      <c r="BS44" s="4">
        <f>SAM!BS44/SUM(SAM!BS$2:BS$75)</f>
        <v>0</v>
      </c>
      <c r="BT44" s="4">
        <f>SAM!BT44/SUM(SAM!BT$2:BT$75)</f>
        <v>0</v>
      </c>
      <c r="BU44" s="4">
        <f>SAM!BU44/SUM(SAM!BU$2:BU$75)</f>
        <v>0</v>
      </c>
      <c r="BV44" s="4">
        <f>SAM!BV44/SUM(SAM!BV$2:BV$75)</f>
        <v>0</v>
      </c>
      <c r="BW44" s="4">
        <f>SAM!BW44/SUM(SAM!BW$2:BW$75)</f>
        <v>3.6490579431150248E-4</v>
      </c>
    </row>
    <row r="45" spans="1:75">
      <c r="A45" s="5" t="str">
        <f>SAM!A45</f>
        <v>gdt</v>
      </c>
      <c r="B45" s="4">
        <f>SAM!B45/SUM(SAM!B$2:B$75)</f>
        <v>7.1800430732945357E-8</v>
      </c>
      <c r="C45" s="4">
        <f>SAM!C45/SUM(SAM!C$2:C$75)</f>
        <v>4.2573526317289321E-7</v>
      </c>
      <c r="D45" s="4">
        <f>SAM!D45/SUM(SAM!D$2:D$75)</f>
        <v>1.6261117101645937E-7</v>
      </c>
      <c r="E45" s="4">
        <f>SAM!E45/SUM(SAM!E$2:E$75)</f>
        <v>1.4438428738891212E-7</v>
      </c>
      <c r="F45" s="4">
        <f>SAM!F45/SUM(SAM!F$2:F$75)</f>
        <v>5.4111049560346937E-8</v>
      </c>
      <c r="G45" s="4">
        <f>SAM!G45/SUM(SAM!G$2:G$75)</f>
        <v>1.5698132553060262E-7</v>
      </c>
      <c r="H45" s="4">
        <f>SAM!H45/SUM(SAM!H$2:H$75)</f>
        <v>1.2984431276946294E-7</v>
      </c>
      <c r="I45" s="4">
        <f>SAM!I45/SUM(SAM!I$2:I$75)</f>
        <v>8.4507743504541447E-8</v>
      </c>
      <c r="J45" s="4">
        <f>SAM!J45/SUM(SAM!J$2:J$75)</f>
        <v>1.3780173278932185E-7</v>
      </c>
      <c r="K45" s="4">
        <f>SAM!K45/SUM(SAM!K$2:K$75)</f>
        <v>2.1861282122195234E-7</v>
      </c>
      <c r="L45" s="4">
        <f>SAM!L45/SUM(SAM!L$2:L$75)</f>
        <v>1.1990919829570724E-7</v>
      </c>
      <c r="M45" s="4">
        <f>SAM!M45/SUM(SAM!M$2:M$75)</f>
        <v>4.0752971728742563E-7</v>
      </c>
      <c r="N45" s="4">
        <f>SAM!N45/SUM(SAM!N$2:N$75)</f>
        <v>1.3485584818186658E-7</v>
      </c>
      <c r="O45" s="4">
        <f>SAM!O45/SUM(SAM!O$2:O$75)</f>
        <v>8.1522626456764382E-7</v>
      </c>
      <c r="P45" s="4">
        <f>SAM!P45/SUM(SAM!P$2:P$75)</f>
        <v>3.8735457619261557E-6</v>
      </c>
      <c r="Q45" s="4">
        <f>SAM!Q45/SUM(SAM!Q$2:Q$75)</f>
        <v>1.0268547795542083E-3</v>
      </c>
      <c r="R45" s="4">
        <f>SAM!R45/SUM(SAM!R$2:R$75)</f>
        <v>1.8485068238785918E-2</v>
      </c>
      <c r="S45" s="4">
        <f>SAM!S45/SUM(SAM!S$2:S$75)</f>
        <v>9.4406214783545133E-5</v>
      </c>
      <c r="T45" s="4">
        <f>SAM!T45/SUM(SAM!T$2:T$75)</f>
        <v>2.3744015847390425E-5</v>
      </c>
      <c r="U45" s="4">
        <f>SAM!U45/SUM(SAM!U$2:U$75)</f>
        <v>5.4401053673833132E-6</v>
      </c>
      <c r="V45" s="4">
        <f>SAM!V45/SUM(SAM!V$2:V$75)</f>
        <v>6.9774669160643325E-6</v>
      </c>
      <c r="W45" s="4">
        <f>SAM!W45/SUM(SAM!W$2:W$75)</f>
        <v>6.5249552795911204E-5</v>
      </c>
      <c r="X45" s="4">
        <f>SAM!X45/SUM(SAM!X$2:X$75)</f>
        <v>9.4400211501799016E-5</v>
      </c>
      <c r="Y45" s="4">
        <f>SAM!Y45/SUM(SAM!Y$2:Y$75)</f>
        <v>6.6527545659801789E-5</v>
      </c>
      <c r="Z45" s="4">
        <f>SAM!Z45/SUM(SAM!Z$2:Z$75)</f>
        <v>4.8161927573008401E-5</v>
      </c>
      <c r="AA45" s="4">
        <f>SAM!AA45/SUM(SAM!AA$2:AA$75)</f>
        <v>6.4540350782493861E-5</v>
      </c>
      <c r="AB45" s="4">
        <f>SAM!AB45/SUM(SAM!AB$2:AB$75)</f>
        <v>1.2809022989900166E-5</v>
      </c>
      <c r="AC45" s="4">
        <f>SAM!AC45/SUM(SAM!AC$2:AC$75)</f>
        <v>2.7980218320974127E-6</v>
      </c>
      <c r="AD45" s="4">
        <f>SAM!AD45/SUM(SAM!AD$2:AD$75)</f>
        <v>1.8457314875941198E-5</v>
      </c>
      <c r="AE45" s="4">
        <f>SAM!AE45/SUM(SAM!AE$2:AE$75)</f>
        <v>1.2724989532589376E-5</v>
      </c>
      <c r="AF45" s="4">
        <f>SAM!AF45/SUM(SAM!AF$2:AF$75)</f>
        <v>2.8378061106193051E-5</v>
      </c>
      <c r="AG45" s="4">
        <f>SAM!AG45/SUM(SAM!AG$2:AG$75)</f>
        <v>1.3537443177741281E-5</v>
      </c>
      <c r="AH45" s="4">
        <f>SAM!AH45/SUM(SAM!AH$2:AH$75)</f>
        <v>6.3861305031790675E-4</v>
      </c>
      <c r="AI45" s="4">
        <f>SAM!AI45/SUM(SAM!AI$2:AI$75)</f>
        <v>2.8012021670298755E-4</v>
      </c>
      <c r="AJ45" s="4">
        <f>SAM!AJ45/SUM(SAM!AJ$2:AJ$75)</f>
        <v>1.2818888259017602E-4</v>
      </c>
      <c r="AK45" s="4">
        <f>SAM!AK45/SUM(SAM!AK$2:AK$75)</f>
        <v>1.9808341004770732E-4</v>
      </c>
      <c r="AL45" s="4">
        <f>SAM!AL45/SUM(SAM!AL$2:AL$75)</f>
        <v>1.3369400304083398E-4</v>
      </c>
      <c r="AM45" s="4">
        <f>SAM!AM45/SUM(SAM!AM$2:AM$75)</f>
        <v>7.6200947151446922E-5</v>
      </c>
      <c r="AN45" s="4">
        <f>SAM!AN45/SUM(SAM!AN$2:AN$75)</f>
        <v>2.8747155387899744E-4</v>
      </c>
      <c r="AO45" s="4">
        <f>SAM!AO45/SUM(SAM!AO$2:AO$75)</f>
        <v>4.6720576900545706E-5</v>
      </c>
      <c r="AP45" s="4">
        <f>SAM!AP45/SUM(SAM!AP$2:AP$75)</f>
        <v>8.3488683482067896E-5</v>
      </c>
      <c r="AQ45" s="4">
        <f>SAM!AQ45/SUM(SAM!AQ$2:AQ$75)</f>
        <v>8.466139827148007E-6</v>
      </c>
      <c r="AR45" s="4">
        <f>SAM!AR45/SUM(SAM!AR$2:AR$75)</f>
        <v>2.4340018314378906E-3</v>
      </c>
      <c r="AS45" s="4">
        <f>SAM!AS45/SUM(SAM!AS$2:AS$75)</f>
        <v>3.1880664794248705E-2</v>
      </c>
      <c r="AT45" s="4">
        <f>SAM!AT45/SUM(SAM!AT$2:AT$75)</f>
        <v>7.3455033747228389E-4</v>
      </c>
      <c r="AU45" s="4">
        <f>SAM!AU45/SUM(SAM!AU$2:AU$75)</f>
        <v>2.2219164004486924E-5</v>
      </c>
      <c r="AV45" s="4">
        <f>SAM!AV45/SUM(SAM!AV$2:AV$75)</f>
        <v>2.5825922489498463E-4</v>
      </c>
      <c r="AW45" s="4">
        <f>SAM!AW45/SUM(SAM!AW$2:AW$75)</f>
        <v>3.7825129211345431E-5</v>
      </c>
      <c r="AX45" s="4">
        <f>SAM!AX45/SUM(SAM!AX$2:AX$75)</f>
        <v>3.2576657773537482E-5</v>
      </c>
      <c r="AY45" s="4">
        <f>SAM!AY45/SUM(SAM!AY$2:AY$75)</f>
        <v>6.2994447076708852E-5</v>
      </c>
      <c r="AZ45" s="4">
        <f>SAM!AZ45/SUM(SAM!AZ$2:AZ$75)</f>
        <v>1.5014558956254355E-4</v>
      </c>
      <c r="BA45" s="4">
        <f>SAM!BA45/SUM(SAM!BA$2:BA$75)</f>
        <v>1.1631147448081969E-5</v>
      </c>
      <c r="BB45" s="4">
        <f>SAM!BB45/SUM(SAM!BB$2:BB$75)</f>
        <v>2.4578843378263675E-6</v>
      </c>
      <c r="BC45" s="4">
        <f>SAM!BC45/SUM(SAM!BC$2:BC$75)</f>
        <v>1.5134249302482415E-4</v>
      </c>
      <c r="BD45" s="4">
        <f>SAM!BD45/SUM(SAM!BD$2:BD$75)</f>
        <v>1.8271327006590821E-4</v>
      </c>
      <c r="BE45" s="4">
        <f>SAM!BE45/SUM(SAM!BE$2:BE$75)</f>
        <v>1.7407109405559625E-4</v>
      </c>
      <c r="BF45" s="4">
        <f>SAM!BF45/SUM(SAM!BF$2:BF$75)</f>
        <v>3.5935711540601256E-7</v>
      </c>
      <c r="BG45" s="4">
        <f>SAM!BG45/SUM(SAM!BG$2:BG$75)</f>
        <v>0</v>
      </c>
      <c r="BH45" s="4">
        <f>SAM!BH45/SUM(SAM!BH$2:BH$75)</f>
        <v>0</v>
      </c>
      <c r="BI45" s="4">
        <f>SAM!BI45/SUM(SAM!BI$2:BI$75)</f>
        <v>0</v>
      </c>
      <c r="BJ45" s="4">
        <f>SAM!BJ45/SUM(SAM!BJ$2:BJ$75)</f>
        <v>0</v>
      </c>
      <c r="BK45" s="4">
        <f>SAM!BK45/SUM(SAM!BK$2:BK$75)</f>
        <v>0</v>
      </c>
      <c r="BL45" s="4">
        <f>SAM!BL45/SUM(SAM!BL$2:BL$75)</f>
        <v>4.5250292393023416E-4</v>
      </c>
      <c r="BM45" s="4">
        <f>SAM!BM45/SUM(SAM!BM$2:BM$75)</f>
        <v>0</v>
      </c>
      <c r="BN45" s="4">
        <f>SAM!BN45/SUM(SAM!BN$2:BN$75)</f>
        <v>0</v>
      </c>
      <c r="BO45" s="4">
        <f>SAM!BO45/SUM(SAM!BO$2:BO$75)</f>
        <v>0</v>
      </c>
      <c r="BP45" s="4">
        <f>SAM!BP45/SUM(SAM!BP$2:BP$75)</f>
        <v>0</v>
      </c>
      <c r="BQ45" s="4">
        <f>SAM!BQ45/SUM(SAM!BQ$2:BQ$75)</f>
        <v>0</v>
      </c>
      <c r="BR45" s="4">
        <f>SAM!BR45/SUM(SAM!BR$2:BR$75)</f>
        <v>0</v>
      </c>
      <c r="BS45" s="4">
        <f>SAM!BS45/SUM(SAM!BS$2:BS$75)</f>
        <v>0</v>
      </c>
      <c r="BT45" s="4">
        <f>SAM!BT45/SUM(SAM!BT$2:BT$75)</f>
        <v>0</v>
      </c>
      <c r="BU45" s="4">
        <f>SAM!BU45/SUM(SAM!BU$2:BU$75)</f>
        <v>0</v>
      </c>
      <c r="BV45" s="4">
        <f>SAM!BV45/SUM(SAM!BV$2:BV$75)</f>
        <v>0</v>
      </c>
      <c r="BW45" s="4">
        <f>SAM!BW45/SUM(SAM!BW$2:BW$75)</f>
        <v>1.3801700265697592E-4</v>
      </c>
    </row>
    <row r="46" spans="1:75">
      <c r="A46" s="5" t="str">
        <f>SAM!A46</f>
        <v>wtr</v>
      </c>
      <c r="B46" s="4">
        <f>SAM!B46/SUM(SAM!B$2:B$75)</f>
        <v>6.6144395648075197E-5</v>
      </c>
      <c r="C46" s="4">
        <f>SAM!C46/SUM(SAM!C$2:C$75)</f>
        <v>1.4798494151162402E-4</v>
      </c>
      <c r="D46" s="4">
        <f>SAM!D46/SUM(SAM!D$2:D$75)</f>
        <v>1.0350662588833223E-4</v>
      </c>
      <c r="E46" s="4">
        <f>SAM!E46/SUM(SAM!E$2:E$75)</f>
        <v>8.8536323071395314E-5</v>
      </c>
      <c r="F46" s="4">
        <f>SAM!F46/SUM(SAM!F$2:F$75)</f>
        <v>4.5546586064085873E-5</v>
      </c>
      <c r="G46" s="4">
        <f>SAM!G46/SUM(SAM!G$2:G$75)</f>
        <v>1.0996299802817494E-4</v>
      </c>
      <c r="H46" s="4">
        <f>SAM!H46/SUM(SAM!H$2:H$75)</f>
        <v>1.1696185352307379E-4</v>
      </c>
      <c r="I46" s="4">
        <f>SAM!I46/SUM(SAM!I$2:I$75)</f>
        <v>3.7548115382564723E-5</v>
      </c>
      <c r="J46" s="4">
        <f>SAM!J46/SUM(SAM!J$2:J$75)</f>
        <v>7.1215022705450044E-5</v>
      </c>
      <c r="K46" s="4">
        <f>SAM!K46/SUM(SAM!K$2:K$75)</f>
        <v>6.7818703255779152E-5</v>
      </c>
      <c r="L46" s="4">
        <f>SAM!L46/SUM(SAM!L$2:L$75)</f>
        <v>4.223347811549089E-5</v>
      </c>
      <c r="M46" s="4">
        <f>SAM!M46/SUM(SAM!M$2:M$75)</f>
        <v>8.9777761000069809E-5</v>
      </c>
      <c r="N46" s="4">
        <f>SAM!N46/SUM(SAM!N$2:N$75)</f>
        <v>2.7473085779109227E-4</v>
      </c>
      <c r="O46" s="4">
        <f>SAM!O46/SUM(SAM!O$2:O$75)</f>
        <v>1.6573943900748852E-4</v>
      </c>
      <c r="P46" s="4">
        <f>SAM!P46/SUM(SAM!P$2:P$75)</f>
        <v>1.3961191914966106E-3</v>
      </c>
      <c r="Q46" s="4">
        <f>SAM!Q46/SUM(SAM!Q$2:Q$75)</f>
        <v>8.427628535887929E-4</v>
      </c>
      <c r="R46" s="4">
        <f>SAM!R46/SUM(SAM!R$2:R$75)</f>
        <v>4.1165067657002153E-4</v>
      </c>
      <c r="S46" s="4">
        <f>SAM!S46/SUM(SAM!S$2:S$75)</f>
        <v>1.0617589031141985E-3</v>
      </c>
      <c r="T46" s="4">
        <f>SAM!T46/SUM(SAM!T$2:T$75)</f>
        <v>1.1508816829496576E-3</v>
      </c>
      <c r="U46" s="4">
        <f>SAM!U46/SUM(SAM!U$2:U$75)</f>
        <v>2.5844687444749457E-4</v>
      </c>
      <c r="V46" s="4">
        <f>SAM!V46/SUM(SAM!V$2:V$75)</f>
        <v>4.7505228974655163E-4</v>
      </c>
      <c r="W46" s="4">
        <f>SAM!W46/SUM(SAM!W$2:W$75)</f>
        <v>9.6146748086467287E-4</v>
      </c>
      <c r="X46" s="4">
        <f>SAM!X46/SUM(SAM!X$2:X$75)</f>
        <v>5.803980010960501E-4</v>
      </c>
      <c r="Y46" s="4">
        <f>SAM!Y46/SUM(SAM!Y$2:Y$75)</f>
        <v>4.3284317976258121E-4</v>
      </c>
      <c r="Z46" s="4">
        <f>SAM!Z46/SUM(SAM!Z$2:Z$75)</f>
        <v>4.5821925037763334E-4</v>
      </c>
      <c r="AA46" s="4">
        <f>SAM!AA46/SUM(SAM!AA$2:AA$75)</f>
        <v>1.3182670905358773E-3</v>
      </c>
      <c r="AB46" s="4">
        <f>SAM!AB46/SUM(SAM!AB$2:AB$75)</f>
        <v>1.7198389468955268E-3</v>
      </c>
      <c r="AC46" s="4">
        <f>SAM!AC46/SUM(SAM!AC$2:AC$75)</f>
        <v>6.7558623904689571E-4</v>
      </c>
      <c r="AD46" s="4">
        <f>SAM!AD46/SUM(SAM!AD$2:AD$75)</f>
        <v>4.8327053637820758E-4</v>
      </c>
      <c r="AE46" s="4">
        <f>SAM!AE46/SUM(SAM!AE$2:AE$75)</f>
        <v>1.0271746504318844E-3</v>
      </c>
      <c r="AF46" s="4">
        <f>SAM!AF46/SUM(SAM!AF$2:AF$75)</f>
        <v>3.1914171881334769E-3</v>
      </c>
      <c r="AG46" s="4">
        <f>SAM!AG46/SUM(SAM!AG$2:AG$75)</f>
        <v>2.0233976689359735E-4</v>
      </c>
      <c r="AH46" s="4">
        <f>SAM!AH46/SUM(SAM!AH$2:AH$75)</f>
        <v>1.3745544834263116E-3</v>
      </c>
      <c r="AI46" s="4">
        <f>SAM!AI46/SUM(SAM!AI$2:AI$75)</f>
        <v>1.5973943822244871E-3</v>
      </c>
      <c r="AJ46" s="4">
        <f>SAM!AJ46/SUM(SAM!AJ$2:AJ$75)</f>
        <v>1.3720558296818879E-3</v>
      </c>
      <c r="AK46" s="4">
        <f>SAM!AK46/SUM(SAM!AK$2:AK$75)</f>
        <v>5.0067056941081455E-4</v>
      </c>
      <c r="AL46" s="4">
        <f>SAM!AL46/SUM(SAM!AL$2:AL$75)</f>
        <v>1.2632772142954995E-3</v>
      </c>
      <c r="AM46" s="4">
        <f>SAM!AM46/SUM(SAM!AM$2:AM$75)</f>
        <v>5.0394554095344361E-4</v>
      </c>
      <c r="AN46" s="4">
        <f>SAM!AN46/SUM(SAM!AN$2:AN$75)</f>
        <v>9.0934815380431502E-4</v>
      </c>
      <c r="AO46" s="4">
        <f>SAM!AO46/SUM(SAM!AO$2:AO$75)</f>
        <v>3.7517801557585467E-4</v>
      </c>
      <c r="AP46" s="4">
        <f>SAM!AP46/SUM(SAM!AP$2:AP$75)</f>
        <v>4.7800725924706893E-4</v>
      </c>
      <c r="AQ46" s="4">
        <f>SAM!AQ46/SUM(SAM!AQ$2:AQ$75)</f>
        <v>9.7461189269789088E-4</v>
      </c>
      <c r="AR46" s="4">
        <f>SAM!AR46/SUM(SAM!AR$2:AR$75)</f>
        <v>3.0086860995574044E-3</v>
      </c>
      <c r="AS46" s="4">
        <f>SAM!AS46/SUM(SAM!AS$2:AS$75)</f>
        <v>2.5735583406649709E-4</v>
      </c>
      <c r="AT46" s="4">
        <f>SAM!AT46/SUM(SAM!AT$2:AT$75)</f>
        <v>3.3554961407892041E-2</v>
      </c>
      <c r="AU46" s="4">
        <f>SAM!AU46/SUM(SAM!AU$2:AU$75)</f>
        <v>4.0232319225736731E-4</v>
      </c>
      <c r="AV46" s="4">
        <f>SAM!AV46/SUM(SAM!AV$2:AV$75)</f>
        <v>1.8966013269749624E-3</v>
      </c>
      <c r="AW46" s="4">
        <f>SAM!AW46/SUM(SAM!AW$2:AW$75)</f>
        <v>1.3006210716400054E-3</v>
      </c>
      <c r="AX46" s="4">
        <f>SAM!AX46/SUM(SAM!AX$2:AX$75)</f>
        <v>3.3949214938604173E-4</v>
      </c>
      <c r="AY46" s="4">
        <f>SAM!AY46/SUM(SAM!AY$2:AY$75)</f>
        <v>3.7210480641031141E-4</v>
      </c>
      <c r="AZ46" s="4">
        <f>SAM!AZ46/SUM(SAM!AZ$2:AZ$75)</f>
        <v>2.1275846786555884E-3</v>
      </c>
      <c r="BA46" s="4">
        <f>SAM!BA46/SUM(SAM!BA$2:BA$75)</f>
        <v>5.1434041720907952E-4</v>
      </c>
      <c r="BB46" s="4">
        <f>SAM!BB46/SUM(SAM!BB$2:BB$75)</f>
        <v>1.4473852846434501E-3</v>
      </c>
      <c r="BC46" s="4">
        <f>SAM!BC46/SUM(SAM!BC$2:BC$75)</f>
        <v>9.8935365141829311E-4</v>
      </c>
      <c r="BD46" s="4">
        <f>SAM!BD46/SUM(SAM!BD$2:BD$75)</f>
        <v>2.5025012545017815E-3</v>
      </c>
      <c r="BE46" s="4">
        <f>SAM!BE46/SUM(SAM!BE$2:BE$75)</f>
        <v>1.8100341090334972E-3</v>
      </c>
      <c r="BF46" s="4">
        <f>SAM!BF46/SUM(SAM!BF$2:BF$75)</f>
        <v>2.1889218803309505E-4</v>
      </c>
      <c r="BG46" s="4">
        <f>SAM!BG46/SUM(SAM!BG$2:BG$75)</f>
        <v>0</v>
      </c>
      <c r="BH46" s="4">
        <f>SAM!BH46/SUM(SAM!BH$2:BH$75)</f>
        <v>0</v>
      </c>
      <c r="BI46" s="4">
        <f>SAM!BI46/SUM(SAM!BI$2:BI$75)</f>
        <v>0</v>
      </c>
      <c r="BJ46" s="4">
        <f>SAM!BJ46/SUM(SAM!BJ$2:BJ$75)</f>
        <v>0</v>
      </c>
      <c r="BK46" s="4">
        <f>SAM!BK46/SUM(SAM!BK$2:BK$75)</f>
        <v>0</v>
      </c>
      <c r="BL46" s="4">
        <f>SAM!BL46/SUM(SAM!BL$2:BL$75)</f>
        <v>1.2376162243159339E-3</v>
      </c>
      <c r="BM46" s="4">
        <f>SAM!BM46/SUM(SAM!BM$2:BM$75)</f>
        <v>4.0756304153733172E-5</v>
      </c>
      <c r="BN46" s="4">
        <f>SAM!BN46/SUM(SAM!BN$2:BN$75)</f>
        <v>4.4698220314445914E-6</v>
      </c>
      <c r="BO46" s="4">
        <f>SAM!BO46/SUM(SAM!BO$2:BO$75)</f>
        <v>0</v>
      </c>
      <c r="BP46" s="4">
        <f>SAM!BP46/SUM(SAM!BP$2:BP$75)</f>
        <v>0</v>
      </c>
      <c r="BQ46" s="4">
        <f>SAM!BQ46/SUM(SAM!BQ$2:BQ$75)</f>
        <v>0</v>
      </c>
      <c r="BR46" s="4">
        <f>SAM!BR46/SUM(SAM!BR$2:BR$75)</f>
        <v>0</v>
      </c>
      <c r="BS46" s="4">
        <f>SAM!BS46/SUM(SAM!BS$2:BS$75)</f>
        <v>0</v>
      </c>
      <c r="BT46" s="4">
        <f>SAM!BT46/SUM(SAM!BT$2:BT$75)</f>
        <v>0</v>
      </c>
      <c r="BU46" s="4">
        <f>SAM!BU46/SUM(SAM!BU$2:BU$75)</f>
        <v>0</v>
      </c>
      <c r="BV46" s="4">
        <f>SAM!BV46/SUM(SAM!BV$2:BV$75)</f>
        <v>0</v>
      </c>
      <c r="BW46" s="4">
        <f>SAM!BW46/SUM(SAM!BW$2:BW$75)</f>
        <v>4.9250958594644361E-5</v>
      </c>
    </row>
    <row r="47" spans="1:75">
      <c r="A47" s="5" t="str">
        <f>SAM!A47</f>
        <v>cns</v>
      </c>
      <c r="B47" s="4">
        <f>SAM!B47/SUM(SAM!B$2:B$75)</f>
        <v>2.5979485546205567E-4</v>
      </c>
      <c r="C47" s="4">
        <f>SAM!C47/SUM(SAM!C$2:C$75)</f>
        <v>5.7331763573865502E-4</v>
      </c>
      <c r="D47" s="4">
        <f>SAM!D47/SUM(SAM!D$2:D$75)</f>
        <v>3.842055267221444E-4</v>
      </c>
      <c r="E47" s="4">
        <f>SAM!E47/SUM(SAM!E$2:E$75)</f>
        <v>2.6693630092187559E-4</v>
      </c>
      <c r="F47" s="4">
        <f>SAM!F47/SUM(SAM!F$2:F$75)</f>
        <v>1.7010738601983124E-4</v>
      </c>
      <c r="G47" s="4">
        <f>SAM!G47/SUM(SAM!G$2:G$75)</f>
        <v>4.0799206655803207E-4</v>
      </c>
      <c r="H47" s="4">
        <f>SAM!H47/SUM(SAM!H$2:H$75)</f>
        <v>4.4285110831233286E-4</v>
      </c>
      <c r="I47" s="4">
        <f>SAM!I47/SUM(SAM!I$2:I$75)</f>
        <v>1.396634613991053E-4</v>
      </c>
      <c r="J47" s="4">
        <f>SAM!J47/SUM(SAM!J$2:J$75)</f>
        <v>5.5511256862945394E-5</v>
      </c>
      <c r="K47" s="4">
        <f>SAM!K47/SUM(SAM!K$2:K$75)</f>
        <v>4.7210932955096435E-5</v>
      </c>
      <c r="L47" s="4">
        <f>SAM!L47/SUM(SAM!L$2:L$75)</f>
        <v>2.984535041305456E-5</v>
      </c>
      <c r="M47" s="4">
        <f>SAM!M47/SUM(SAM!M$2:M$75)</f>
        <v>5.1970576459264321E-5</v>
      </c>
      <c r="N47" s="4">
        <f>SAM!N47/SUM(SAM!N$2:N$75)</f>
        <v>1.6152876641141285E-4</v>
      </c>
      <c r="O47" s="4">
        <f>SAM!O47/SUM(SAM!O$2:O$75)</f>
        <v>8.2044836946233769E-5</v>
      </c>
      <c r="P47" s="4">
        <f>SAM!P47/SUM(SAM!P$2:P$75)</f>
        <v>1.420735748921867E-3</v>
      </c>
      <c r="Q47" s="4">
        <f>SAM!Q47/SUM(SAM!Q$2:Q$75)</f>
        <v>5.9787764302350263E-4</v>
      </c>
      <c r="R47" s="4">
        <f>SAM!R47/SUM(SAM!R$2:R$75)</f>
        <v>6.9856208509712315E-4</v>
      </c>
      <c r="S47" s="4">
        <f>SAM!S47/SUM(SAM!S$2:S$75)</f>
        <v>6.1357212758918916E-4</v>
      </c>
      <c r="T47" s="4">
        <f>SAM!T47/SUM(SAM!T$2:T$75)</f>
        <v>4.9417941434077791E-4</v>
      </c>
      <c r="U47" s="4">
        <f>SAM!U47/SUM(SAM!U$2:U$75)</f>
        <v>1.1510407755631756E-4</v>
      </c>
      <c r="V47" s="4">
        <f>SAM!V47/SUM(SAM!V$2:V$75)</f>
        <v>9.530174973528945E-5</v>
      </c>
      <c r="W47" s="4">
        <f>SAM!W47/SUM(SAM!W$2:W$75)</f>
        <v>2.3345427943418455E-4</v>
      </c>
      <c r="X47" s="4">
        <f>SAM!X47/SUM(SAM!X$2:X$75)</f>
        <v>1.6214883071654824E-4</v>
      </c>
      <c r="Y47" s="4">
        <f>SAM!Y47/SUM(SAM!Y$2:Y$75)</f>
        <v>3.0299522971539668E-4</v>
      </c>
      <c r="Z47" s="4">
        <f>SAM!Z47/SUM(SAM!Z$2:Z$75)</f>
        <v>2.3212332050240425E-4</v>
      </c>
      <c r="AA47" s="4">
        <f>SAM!AA47/SUM(SAM!AA$2:AA$75)</f>
        <v>4.9156223198545262E-4</v>
      </c>
      <c r="AB47" s="4">
        <f>SAM!AB47/SUM(SAM!AB$2:AB$75)</f>
        <v>4.5520788381805461E-4</v>
      </c>
      <c r="AC47" s="4">
        <f>SAM!AC47/SUM(SAM!AC$2:AC$75)</f>
        <v>2.8387195927421463E-4</v>
      </c>
      <c r="AD47" s="4">
        <f>SAM!AD47/SUM(SAM!AD$2:AD$75)</f>
        <v>2.161747284909263E-4</v>
      </c>
      <c r="AE47" s="4">
        <f>SAM!AE47/SUM(SAM!AE$2:AE$75)</f>
        <v>2.5275203044372693E-4</v>
      </c>
      <c r="AF47" s="4">
        <f>SAM!AF47/SUM(SAM!AF$2:AF$75)</f>
        <v>3.1101160015762746E-4</v>
      </c>
      <c r="AG47" s="4">
        <f>SAM!AG47/SUM(SAM!AG$2:AG$75)</f>
        <v>1.8265992690700672E-4</v>
      </c>
      <c r="AH47" s="4">
        <f>SAM!AH47/SUM(SAM!AH$2:AH$75)</f>
        <v>3.1188013052243591E-4</v>
      </c>
      <c r="AI47" s="4">
        <f>SAM!AI47/SUM(SAM!AI$2:AI$75)</f>
        <v>3.3840195046423043E-4</v>
      </c>
      <c r="AJ47" s="4">
        <f>SAM!AJ47/SUM(SAM!AJ$2:AJ$75)</f>
        <v>4.1346052382851847E-4</v>
      </c>
      <c r="AK47" s="4">
        <f>SAM!AK47/SUM(SAM!AK$2:AK$75)</f>
        <v>1.1828368625646517E-4</v>
      </c>
      <c r="AL47" s="4">
        <f>SAM!AL47/SUM(SAM!AL$2:AL$75)</f>
        <v>1.8991390289710498E-4</v>
      </c>
      <c r="AM47" s="4">
        <f>SAM!AM47/SUM(SAM!AM$2:AM$75)</f>
        <v>1.9397521855809646E-4</v>
      </c>
      <c r="AN47" s="4">
        <f>SAM!AN47/SUM(SAM!AN$2:AN$75)</f>
        <v>3.9066145151879852E-4</v>
      </c>
      <c r="AO47" s="4">
        <f>SAM!AO47/SUM(SAM!AO$2:AO$75)</f>
        <v>1.2143957670638881E-4</v>
      </c>
      <c r="AP47" s="4">
        <f>SAM!AP47/SUM(SAM!AP$2:AP$75)</f>
        <v>2.2473447909298681E-4</v>
      </c>
      <c r="AQ47" s="4">
        <f>SAM!AQ47/SUM(SAM!AQ$2:AQ$75)</f>
        <v>1.6957281949216371E-4</v>
      </c>
      <c r="AR47" s="4">
        <f>SAM!AR47/SUM(SAM!AR$2:AR$75)</f>
        <v>5.4008174056238885E-4</v>
      </c>
      <c r="AS47" s="4">
        <f>SAM!AS47/SUM(SAM!AS$2:AS$75)</f>
        <v>2.3116629426517019E-4</v>
      </c>
      <c r="AT47" s="4">
        <f>SAM!AT47/SUM(SAM!AT$2:AT$75)</f>
        <v>1.2184447428330006E-3</v>
      </c>
      <c r="AU47" s="4">
        <f>SAM!AU47/SUM(SAM!AU$2:AU$75)</f>
        <v>9.4148141294832805E-3</v>
      </c>
      <c r="AV47" s="4">
        <f>SAM!AV47/SUM(SAM!AV$2:AV$75)</f>
        <v>2.468741940911282E-3</v>
      </c>
      <c r="AW47" s="4">
        <f>SAM!AW47/SUM(SAM!AW$2:AW$75)</f>
        <v>3.4867994137509311E-3</v>
      </c>
      <c r="AX47" s="4">
        <f>SAM!AX47/SUM(SAM!AX$2:AX$75)</f>
        <v>2.7207942158598947E-4</v>
      </c>
      <c r="AY47" s="4">
        <f>SAM!AY47/SUM(SAM!AY$2:AY$75)</f>
        <v>6.5496490415428525E-4</v>
      </c>
      <c r="AZ47" s="4">
        <f>SAM!AZ47/SUM(SAM!AZ$2:AZ$75)</f>
        <v>4.5602876457645266E-3</v>
      </c>
      <c r="BA47" s="4">
        <f>SAM!BA47/SUM(SAM!BA$2:BA$75)</f>
        <v>8.680975398456278E-4</v>
      </c>
      <c r="BB47" s="4">
        <f>SAM!BB47/SUM(SAM!BB$2:BB$75)</f>
        <v>2.8662891423954641E-3</v>
      </c>
      <c r="BC47" s="4">
        <f>SAM!BC47/SUM(SAM!BC$2:BC$75)</f>
        <v>3.2051127088008422E-3</v>
      </c>
      <c r="BD47" s="4">
        <f>SAM!BD47/SUM(SAM!BD$2:BD$75)</f>
        <v>7.6380689409312474E-3</v>
      </c>
      <c r="BE47" s="4">
        <f>SAM!BE47/SUM(SAM!BE$2:BE$75)</f>
        <v>1.2965150304706265E-2</v>
      </c>
      <c r="BF47" s="4">
        <f>SAM!BF47/SUM(SAM!BF$2:BF$75)</f>
        <v>1.699935884274496E-2</v>
      </c>
      <c r="BG47" s="4">
        <f>SAM!BG47/SUM(SAM!BG$2:BG$75)</f>
        <v>0</v>
      </c>
      <c r="BH47" s="4">
        <f>SAM!BH47/SUM(SAM!BH$2:BH$75)</f>
        <v>0</v>
      </c>
      <c r="BI47" s="4">
        <f>SAM!BI47/SUM(SAM!BI$2:BI$75)</f>
        <v>0</v>
      </c>
      <c r="BJ47" s="4">
        <f>SAM!BJ47/SUM(SAM!BJ$2:BJ$75)</f>
        <v>0</v>
      </c>
      <c r="BK47" s="4">
        <f>SAM!BK47/SUM(SAM!BK$2:BK$75)</f>
        <v>0</v>
      </c>
      <c r="BL47" s="4">
        <f>SAM!BL47/SUM(SAM!BL$2:BL$75)</f>
        <v>3.2512651831550668E-3</v>
      </c>
      <c r="BM47" s="4">
        <f>SAM!BM47/SUM(SAM!BM$2:BM$75)</f>
        <v>7.3959096398046786E-4</v>
      </c>
      <c r="BN47" s="4">
        <f>SAM!BN47/SUM(SAM!BN$2:BN$75)</f>
        <v>0.53042358522963873</v>
      </c>
      <c r="BO47" s="4">
        <f>SAM!BO47/SUM(SAM!BO$2:BO$75)</f>
        <v>0</v>
      </c>
      <c r="BP47" s="4">
        <f>SAM!BP47/SUM(SAM!BP$2:BP$75)</f>
        <v>0</v>
      </c>
      <c r="BQ47" s="4">
        <f>SAM!BQ47/SUM(SAM!BQ$2:BQ$75)</f>
        <v>0</v>
      </c>
      <c r="BR47" s="4">
        <f>SAM!BR47/SUM(SAM!BR$2:BR$75)</f>
        <v>0</v>
      </c>
      <c r="BS47" s="4">
        <f>SAM!BS47/SUM(SAM!BS$2:BS$75)</f>
        <v>0</v>
      </c>
      <c r="BT47" s="4">
        <f>SAM!BT47/SUM(SAM!BT$2:BT$75)</f>
        <v>0</v>
      </c>
      <c r="BU47" s="4">
        <f>SAM!BU47/SUM(SAM!BU$2:BU$75)</f>
        <v>0</v>
      </c>
      <c r="BV47" s="4">
        <f>SAM!BV47/SUM(SAM!BV$2:BV$75)</f>
        <v>0</v>
      </c>
      <c r="BW47" s="4">
        <f>SAM!BW47/SUM(SAM!BW$2:BW$75)</f>
        <v>2.6671946339593827E-3</v>
      </c>
    </row>
    <row r="48" spans="1:75">
      <c r="A48" s="5" t="str">
        <f>SAM!A48</f>
        <v>trd</v>
      </c>
      <c r="B48" s="4">
        <f>SAM!B48/SUM(SAM!B$2:B$75)</f>
        <v>8.9970024431842884E-3</v>
      </c>
      <c r="C48" s="4">
        <f>SAM!C48/SUM(SAM!C$2:C$75)</f>
        <v>1.8222148056230666E-2</v>
      </c>
      <c r="D48" s="4">
        <f>SAM!D48/SUM(SAM!D$2:D$75)</f>
        <v>1.2204308376042488E-2</v>
      </c>
      <c r="E48" s="4">
        <f>SAM!E48/SUM(SAM!E$2:E$75)</f>
        <v>9.0557598048241605E-3</v>
      </c>
      <c r="F48" s="4">
        <f>SAM!F48/SUM(SAM!F$2:F$75)</f>
        <v>5.4302015819441491E-3</v>
      </c>
      <c r="G48" s="4">
        <f>SAM!G48/SUM(SAM!G$2:G$75)</f>
        <v>1.3780280376390952E-2</v>
      </c>
      <c r="H48" s="4">
        <f>SAM!H48/SUM(SAM!H$2:H$75)</f>
        <v>1.4730381950689651E-2</v>
      </c>
      <c r="I48" s="4">
        <f>SAM!I48/SUM(SAM!I$2:I$75)</f>
        <v>4.6216475528683765E-3</v>
      </c>
      <c r="J48" s="4">
        <f>SAM!J48/SUM(SAM!J$2:J$75)</f>
        <v>1.905250885604879E-2</v>
      </c>
      <c r="K48" s="4">
        <f>SAM!K48/SUM(SAM!K$2:K$75)</f>
        <v>1.934245531306231E-2</v>
      </c>
      <c r="L48" s="4">
        <f>SAM!L48/SUM(SAM!L$2:L$75)</f>
        <v>1.3738046114754687E-2</v>
      </c>
      <c r="M48" s="4">
        <f>SAM!M48/SUM(SAM!M$2:M$75)</f>
        <v>4.3408187918945941E-2</v>
      </c>
      <c r="N48" s="4">
        <f>SAM!N48/SUM(SAM!N$2:N$75)</f>
        <v>1.3406567042708843E-2</v>
      </c>
      <c r="O48" s="4">
        <f>SAM!O48/SUM(SAM!O$2:O$75)</f>
        <v>1.3030487528910596E-2</v>
      </c>
      <c r="P48" s="4">
        <f>SAM!P48/SUM(SAM!P$2:P$75)</f>
        <v>2.6803713201300271E-2</v>
      </c>
      <c r="Q48" s="4">
        <f>SAM!Q48/SUM(SAM!Q$2:Q$75)</f>
        <v>1.3979343854966646E-2</v>
      </c>
      <c r="R48" s="4">
        <f>SAM!R48/SUM(SAM!R$2:R$75)</f>
        <v>4.3642241735450489E-3</v>
      </c>
      <c r="S48" s="4">
        <f>SAM!S48/SUM(SAM!S$2:S$75)</f>
        <v>1.964465323314803E-2</v>
      </c>
      <c r="T48" s="4">
        <f>SAM!T48/SUM(SAM!T$2:T$75)</f>
        <v>7.9039671355912111E-2</v>
      </c>
      <c r="U48" s="4">
        <f>SAM!U48/SUM(SAM!U$2:U$75)</f>
        <v>1.7368972906533088E-2</v>
      </c>
      <c r="V48" s="4">
        <f>SAM!V48/SUM(SAM!V$2:V$75)</f>
        <v>1.4924716038391761E-2</v>
      </c>
      <c r="W48" s="4">
        <f>SAM!W48/SUM(SAM!W$2:W$75)</f>
        <v>3.3926302715663423E-2</v>
      </c>
      <c r="X48" s="4">
        <f>SAM!X48/SUM(SAM!X$2:X$75)</f>
        <v>1.9732465889809567E-2</v>
      </c>
      <c r="Y48" s="4">
        <f>SAM!Y48/SUM(SAM!Y$2:Y$75)</f>
        <v>2.1743174874946893E-2</v>
      </c>
      <c r="Z48" s="4">
        <f>SAM!Z48/SUM(SAM!Z$2:Z$75)</f>
        <v>2.7485129986522187E-2</v>
      </c>
      <c r="AA48" s="4">
        <f>SAM!AA48/SUM(SAM!AA$2:AA$75)</f>
        <v>4.2081900816259725E-2</v>
      </c>
      <c r="AB48" s="4">
        <f>SAM!AB48/SUM(SAM!AB$2:AB$75)</f>
        <v>2.9085476764034581E-2</v>
      </c>
      <c r="AC48" s="4">
        <f>SAM!AC48/SUM(SAM!AC$2:AC$75)</f>
        <v>2.0417747031496389E-2</v>
      </c>
      <c r="AD48" s="4">
        <f>SAM!AD48/SUM(SAM!AD$2:AD$75)</f>
        <v>2.1923368852275811E-2</v>
      </c>
      <c r="AE48" s="4">
        <f>SAM!AE48/SUM(SAM!AE$2:AE$75)</f>
        <v>2.7511811320718366E-2</v>
      </c>
      <c r="AF48" s="4">
        <f>SAM!AF48/SUM(SAM!AF$2:AF$75)</f>
        <v>2.9527889857526846E-2</v>
      </c>
      <c r="AG48" s="4">
        <f>SAM!AG48/SUM(SAM!AG$2:AG$75)</f>
        <v>5.637872139287679E-3</v>
      </c>
      <c r="AH48" s="4">
        <f>SAM!AH48/SUM(SAM!AH$2:AH$75)</f>
        <v>2.0014849168679662E-2</v>
      </c>
      <c r="AI48" s="4">
        <f>SAM!AI48/SUM(SAM!AI$2:AI$75)</f>
        <v>3.1175000638880044E-2</v>
      </c>
      <c r="AJ48" s="4">
        <f>SAM!AJ48/SUM(SAM!AJ$2:AJ$75)</f>
        <v>2.0086767053985908E-2</v>
      </c>
      <c r="AK48" s="4">
        <f>SAM!AK48/SUM(SAM!AK$2:AK$75)</f>
        <v>1.8839757900138178E-2</v>
      </c>
      <c r="AL48" s="4">
        <f>SAM!AL48/SUM(SAM!AL$2:AL$75)</f>
        <v>3.2604782153724636E-2</v>
      </c>
      <c r="AM48" s="4">
        <f>SAM!AM48/SUM(SAM!AM$2:AM$75)</f>
        <v>3.1188500835419086E-2</v>
      </c>
      <c r="AN48" s="4">
        <f>SAM!AN48/SUM(SAM!AN$2:AN$75)</f>
        <v>3.0513183073975155E-2</v>
      </c>
      <c r="AO48" s="4">
        <f>SAM!AO48/SUM(SAM!AO$2:AO$75)</f>
        <v>2.3708502585099805E-2</v>
      </c>
      <c r="AP48" s="4">
        <f>SAM!AP48/SUM(SAM!AP$2:AP$75)</f>
        <v>2.646573968111033E-2</v>
      </c>
      <c r="AQ48" s="4">
        <f>SAM!AQ48/SUM(SAM!AQ$2:AQ$75)</f>
        <v>2.2278337342615289E-2</v>
      </c>
      <c r="AR48" s="4">
        <f>SAM!AR48/SUM(SAM!AR$2:AR$75)</f>
        <v>1.534670816273829E-2</v>
      </c>
      <c r="AS48" s="4">
        <f>SAM!AS48/SUM(SAM!AS$2:AS$75)</f>
        <v>6.3066996489977243E-3</v>
      </c>
      <c r="AT48" s="4">
        <f>SAM!AT48/SUM(SAM!AT$2:AT$75)</f>
        <v>1.5657578974874041E-2</v>
      </c>
      <c r="AU48" s="4">
        <f>SAM!AU48/SUM(SAM!AU$2:AU$75)</f>
        <v>3.5755985600440306E-2</v>
      </c>
      <c r="AV48" s="4">
        <f>SAM!AV48/SUM(SAM!AV$2:AV$75)</f>
        <v>8.4924809351677275E-2</v>
      </c>
      <c r="AW48" s="4">
        <f>SAM!AW48/SUM(SAM!AW$2:AW$75)</f>
        <v>7.0680594738598779E-2</v>
      </c>
      <c r="AX48" s="4">
        <f>SAM!AX48/SUM(SAM!AX$2:AX$75)</f>
        <v>2.4771057446683543E-2</v>
      </c>
      <c r="AY48" s="4">
        <f>SAM!AY48/SUM(SAM!AY$2:AY$75)</f>
        <v>5.3026454649842888E-2</v>
      </c>
      <c r="AZ48" s="4">
        <f>SAM!AZ48/SUM(SAM!AZ$2:AZ$75)</f>
        <v>4.1994894478666153E-2</v>
      </c>
      <c r="BA48" s="4">
        <f>SAM!BA48/SUM(SAM!BA$2:BA$75)</f>
        <v>1.9803199274923251E-2</v>
      </c>
      <c r="BB48" s="4">
        <f>SAM!BB48/SUM(SAM!BB$2:BB$75)</f>
        <v>0.1075709257629614</v>
      </c>
      <c r="BC48" s="4">
        <f>SAM!BC48/SUM(SAM!BC$2:BC$75)</f>
        <v>5.0364161528504314E-2</v>
      </c>
      <c r="BD48" s="4">
        <f>SAM!BD48/SUM(SAM!BD$2:BD$75)</f>
        <v>4.7244349243585976E-2</v>
      </c>
      <c r="BE48" s="4">
        <f>SAM!BE48/SUM(SAM!BE$2:BE$75)</f>
        <v>5.6223535516998345E-2</v>
      </c>
      <c r="BF48" s="4">
        <f>SAM!BF48/SUM(SAM!BF$2:BF$75)</f>
        <v>1.6304385396137717E-2</v>
      </c>
      <c r="BG48" s="4">
        <f>SAM!BG48/SUM(SAM!BG$2:BG$75)</f>
        <v>0</v>
      </c>
      <c r="BH48" s="4">
        <f>SAM!BH48/SUM(SAM!BH$2:BH$75)</f>
        <v>0</v>
      </c>
      <c r="BI48" s="4">
        <f>SAM!BI48/SUM(SAM!BI$2:BI$75)</f>
        <v>0</v>
      </c>
      <c r="BJ48" s="4">
        <f>SAM!BJ48/SUM(SAM!BJ$2:BJ$75)</f>
        <v>0</v>
      </c>
      <c r="BK48" s="4">
        <f>SAM!BK48/SUM(SAM!BK$2:BK$75)</f>
        <v>0</v>
      </c>
      <c r="BL48" s="4">
        <f>SAM!BL48/SUM(SAM!BL$2:BL$75)</f>
        <v>5.8449496378100346E-2</v>
      </c>
      <c r="BM48" s="4">
        <f>SAM!BM48/SUM(SAM!BM$2:BM$75)</f>
        <v>1.4241858054819381E-4</v>
      </c>
      <c r="BN48" s="4">
        <f>SAM!BN48/SUM(SAM!BN$2:BN$75)</f>
        <v>2.0063325230436621E-2</v>
      </c>
      <c r="BO48" s="4">
        <f>SAM!BO48/SUM(SAM!BO$2:BO$75)</f>
        <v>0</v>
      </c>
      <c r="BP48" s="4">
        <f>SAM!BP48/SUM(SAM!BP$2:BP$75)</f>
        <v>0</v>
      </c>
      <c r="BQ48" s="4">
        <f>SAM!BQ48/SUM(SAM!BQ$2:BQ$75)</f>
        <v>0</v>
      </c>
      <c r="BR48" s="4">
        <f>SAM!BR48/SUM(SAM!BR$2:BR$75)</f>
        <v>0</v>
      </c>
      <c r="BS48" s="4">
        <f>SAM!BS48/SUM(SAM!BS$2:BS$75)</f>
        <v>0</v>
      </c>
      <c r="BT48" s="4">
        <f>SAM!BT48/SUM(SAM!BT$2:BT$75)</f>
        <v>0</v>
      </c>
      <c r="BU48" s="4">
        <f>SAM!BU48/SUM(SAM!BU$2:BU$75)</f>
        <v>0</v>
      </c>
      <c r="BV48" s="4">
        <f>SAM!BV48/SUM(SAM!BV$2:BV$75)</f>
        <v>0</v>
      </c>
      <c r="BW48" s="4">
        <f>SAM!BW48/SUM(SAM!BW$2:BW$75)</f>
        <v>2.6302990411979109E-2</v>
      </c>
    </row>
    <row r="49" spans="1:75">
      <c r="A49" s="5" t="str">
        <f>SAM!A49</f>
        <v>otp</v>
      </c>
      <c r="B49" s="4">
        <f>SAM!B49/SUM(SAM!B$2:B$75)</f>
        <v>1.0521841754986423E-2</v>
      </c>
      <c r="C49" s="4">
        <f>SAM!C49/SUM(SAM!C$2:C$75)</f>
        <v>2.213465072084362E-2</v>
      </c>
      <c r="D49" s="4">
        <f>SAM!D49/SUM(SAM!D$2:D$75)</f>
        <v>1.4669259599509378E-2</v>
      </c>
      <c r="E49" s="4">
        <f>SAM!E49/SUM(SAM!E$2:E$75)</f>
        <v>1.0642030959939137E-2</v>
      </c>
      <c r="F49" s="4">
        <f>SAM!F49/SUM(SAM!F$2:F$75)</f>
        <v>6.5686723426896234E-3</v>
      </c>
      <c r="G49" s="4">
        <f>SAM!G49/SUM(SAM!G$2:G$75)</f>
        <v>1.6408978810136528E-2</v>
      </c>
      <c r="H49" s="4">
        <f>SAM!H49/SUM(SAM!H$2:H$75)</f>
        <v>1.7656910451777832E-2</v>
      </c>
      <c r="I49" s="4">
        <f>SAM!I49/SUM(SAM!I$2:I$75)</f>
        <v>5.4823021283075613E-3</v>
      </c>
      <c r="J49" s="4">
        <f>SAM!J49/SUM(SAM!J$2:J$75)</f>
        <v>5.7454091365635946E-3</v>
      </c>
      <c r="K49" s="4">
        <f>SAM!K49/SUM(SAM!K$2:K$75)</f>
        <v>5.9075272091968422E-3</v>
      </c>
      <c r="L49" s="4">
        <f>SAM!L49/SUM(SAM!L$2:L$75)</f>
        <v>3.9000968465914172E-3</v>
      </c>
      <c r="M49" s="4">
        <f>SAM!M49/SUM(SAM!M$2:M$75)</f>
        <v>1.0356492777262465E-2</v>
      </c>
      <c r="N49" s="4">
        <f>SAM!N49/SUM(SAM!N$2:N$75)</f>
        <v>1.3345741144278247E-2</v>
      </c>
      <c r="O49" s="4">
        <f>SAM!O49/SUM(SAM!O$2:O$75)</f>
        <v>1.1732955494015632E-2</v>
      </c>
      <c r="P49" s="4">
        <f>SAM!P49/SUM(SAM!P$2:P$75)</f>
        <v>4.2449638208452524E-2</v>
      </c>
      <c r="Q49" s="4">
        <f>SAM!Q49/SUM(SAM!Q$2:Q$75)</f>
        <v>7.1314754034387268E-3</v>
      </c>
      <c r="R49" s="4">
        <f>SAM!R49/SUM(SAM!R$2:R$75)</f>
        <v>5.1516083965545811E-3</v>
      </c>
      <c r="S49" s="4">
        <f>SAM!S49/SUM(SAM!S$2:S$75)</f>
        <v>2.9036924245064936E-2</v>
      </c>
      <c r="T49" s="4">
        <f>SAM!T49/SUM(SAM!T$2:T$75)</f>
        <v>2.7652736670551618E-2</v>
      </c>
      <c r="U49" s="4">
        <f>SAM!U49/SUM(SAM!U$2:U$75)</f>
        <v>6.0600373582102374E-3</v>
      </c>
      <c r="V49" s="4">
        <f>SAM!V49/SUM(SAM!V$2:V$75)</f>
        <v>8.6055098649151056E-3</v>
      </c>
      <c r="W49" s="4">
        <f>SAM!W49/SUM(SAM!W$2:W$75)</f>
        <v>2.2741890891387267E-2</v>
      </c>
      <c r="X49" s="4">
        <f>SAM!X49/SUM(SAM!X$2:X$75)</f>
        <v>1.217712982583229E-2</v>
      </c>
      <c r="Y49" s="4">
        <f>SAM!Y49/SUM(SAM!Y$2:Y$75)</f>
        <v>2.4168029534558429E-2</v>
      </c>
      <c r="Z49" s="4">
        <f>SAM!Z49/SUM(SAM!Z$2:Z$75)</f>
        <v>1.7241123319020918E-2</v>
      </c>
      <c r="AA49" s="4">
        <f>SAM!AA49/SUM(SAM!AA$2:AA$75)</f>
        <v>2.6868703551370686E-2</v>
      </c>
      <c r="AB49" s="4">
        <f>SAM!AB49/SUM(SAM!AB$2:AB$75)</f>
        <v>1.4490177696571124E-2</v>
      </c>
      <c r="AC49" s="4">
        <f>SAM!AC49/SUM(SAM!AC$2:AC$75)</f>
        <v>1.5551001538157857E-2</v>
      </c>
      <c r="AD49" s="4">
        <f>SAM!AD49/SUM(SAM!AD$2:AD$75)</f>
        <v>1.0815823098193842E-2</v>
      </c>
      <c r="AE49" s="4">
        <f>SAM!AE49/SUM(SAM!AE$2:AE$75)</f>
        <v>2.2428312171596868E-2</v>
      </c>
      <c r="AF49" s="4">
        <f>SAM!AF49/SUM(SAM!AF$2:AF$75)</f>
        <v>1.86858919782644E-2</v>
      </c>
      <c r="AG49" s="4">
        <f>SAM!AG49/SUM(SAM!AG$2:AG$75)</f>
        <v>6.412208809925715E-3</v>
      </c>
      <c r="AH49" s="4">
        <f>SAM!AH49/SUM(SAM!AH$2:AH$75)</f>
        <v>1.599347823315871E-2</v>
      </c>
      <c r="AI49" s="4">
        <f>SAM!AI49/SUM(SAM!AI$2:AI$75)</f>
        <v>3.1335242755040266E-2</v>
      </c>
      <c r="AJ49" s="4">
        <f>SAM!AJ49/SUM(SAM!AJ$2:AJ$75)</f>
        <v>1.4633767286487799E-2</v>
      </c>
      <c r="AK49" s="4">
        <f>SAM!AK49/SUM(SAM!AK$2:AK$75)</f>
        <v>9.9860425205176573E-3</v>
      </c>
      <c r="AL49" s="4">
        <f>SAM!AL49/SUM(SAM!AL$2:AL$75)</f>
        <v>1.5121099086478918E-2</v>
      </c>
      <c r="AM49" s="4">
        <f>SAM!AM49/SUM(SAM!AM$2:AM$75)</f>
        <v>1.1739294367439597E-2</v>
      </c>
      <c r="AN49" s="4">
        <f>SAM!AN49/SUM(SAM!AN$2:AN$75)</f>
        <v>8.971145920593367E-3</v>
      </c>
      <c r="AO49" s="4">
        <f>SAM!AO49/SUM(SAM!AO$2:AO$75)</f>
        <v>6.4777452598749228E-3</v>
      </c>
      <c r="AP49" s="4">
        <f>SAM!AP49/SUM(SAM!AP$2:AP$75)</f>
        <v>1.3407099998622034E-2</v>
      </c>
      <c r="AQ49" s="4">
        <f>SAM!AQ49/SUM(SAM!AQ$2:AQ$75)</f>
        <v>1.2275180555174792E-2</v>
      </c>
      <c r="AR49" s="4">
        <f>SAM!AR49/SUM(SAM!AR$2:AR$75)</f>
        <v>1.1939745569829749E-2</v>
      </c>
      <c r="AS49" s="4">
        <f>SAM!AS49/SUM(SAM!AS$2:AS$75)</f>
        <v>6.351808822570912E-3</v>
      </c>
      <c r="AT49" s="4">
        <f>SAM!AT49/SUM(SAM!AT$2:AT$75)</f>
        <v>1.0117869782532599E-2</v>
      </c>
      <c r="AU49" s="4">
        <f>SAM!AU49/SUM(SAM!AU$2:AU$75)</f>
        <v>7.3815161989250325E-2</v>
      </c>
      <c r="AV49" s="4">
        <f>SAM!AV49/SUM(SAM!AV$2:AV$75)</f>
        <v>6.0708997223528495E-2</v>
      </c>
      <c r="AW49" s="4">
        <f>SAM!AW49/SUM(SAM!AW$2:AW$75)</f>
        <v>0.13170529795231389</v>
      </c>
      <c r="AX49" s="4">
        <f>SAM!AX49/SUM(SAM!AX$2:AX$75)</f>
        <v>6.665086983525749E-2</v>
      </c>
      <c r="AY49" s="4">
        <f>SAM!AY49/SUM(SAM!AY$2:AY$75)</f>
        <v>0.15434239369171757</v>
      </c>
      <c r="AZ49" s="4">
        <f>SAM!AZ49/SUM(SAM!AZ$2:AZ$75)</f>
        <v>1.0065236302611654E-2</v>
      </c>
      <c r="BA49" s="4">
        <f>SAM!BA49/SUM(SAM!BA$2:BA$75)</f>
        <v>8.0162035758626366E-3</v>
      </c>
      <c r="BB49" s="4">
        <f>SAM!BB49/SUM(SAM!BB$2:BB$75)</f>
        <v>3.479283863178495E-2</v>
      </c>
      <c r="BC49" s="4">
        <f>SAM!BC49/SUM(SAM!BC$2:BC$75)</f>
        <v>1.6140034623543405E-2</v>
      </c>
      <c r="BD49" s="4">
        <f>SAM!BD49/SUM(SAM!BD$2:BD$75)</f>
        <v>1.6110816279121132E-2</v>
      </c>
      <c r="BE49" s="4">
        <f>SAM!BE49/SUM(SAM!BE$2:BE$75)</f>
        <v>1.3151913258794357E-2</v>
      </c>
      <c r="BF49" s="4">
        <f>SAM!BF49/SUM(SAM!BF$2:BF$75)</f>
        <v>3.3855193874566271E-3</v>
      </c>
      <c r="BG49" s="4">
        <f>SAM!BG49/SUM(SAM!BG$2:BG$75)</f>
        <v>0</v>
      </c>
      <c r="BH49" s="4">
        <f>SAM!BH49/SUM(SAM!BH$2:BH$75)</f>
        <v>0</v>
      </c>
      <c r="BI49" s="4">
        <f>SAM!BI49/SUM(SAM!BI$2:BI$75)</f>
        <v>0</v>
      </c>
      <c r="BJ49" s="4">
        <f>SAM!BJ49/SUM(SAM!BJ$2:BJ$75)</f>
        <v>0</v>
      </c>
      <c r="BK49" s="4">
        <f>SAM!BK49/SUM(SAM!BK$2:BK$75)</f>
        <v>0</v>
      </c>
      <c r="BL49" s="4">
        <f>SAM!BL49/SUM(SAM!BL$2:BL$75)</f>
        <v>1.1601065708901764E-2</v>
      </c>
      <c r="BM49" s="4">
        <f>SAM!BM49/SUM(SAM!BM$2:BM$75)</f>
        <v>3.4308078598598711E-2</v>
      </c>
      <c r="BN49" s="4">
        <f>SAM!BN49/SUM(SAM!BN$2:BN$75)</f>
        <v>1.6153532808882865E-3</v>
      </c>
      <c r="BO49" s="4">
        <f>SAM!BO49/SUM(SAM!BO$2:BO$75)</f>
        <v>0</v>
      </c>
      <c r="BP49" s="4">
        <f>SAM!BP49/SUM(SAM!BP$2:BP$75)</f>
        <v>0.12576317458139891</v>
      </c>
      <c r="BQ49" s="4">
        <f>SAM!BQ49/SUM(SAM!BQ$2:BQ$75)</f>
        <v>0</v>
      </c>
      <c r="BR49" s="4">
        <f>SAM!BR49/SUM(SAM!BR$2:BR$75)</f>
        <v>0</v>
      </c>
      <c r="BS49" s="4">
        <f>SAM!BS49/SUM(SAM!BS$2:BS$75)</f>
        <v>0</v>
      </c>
      <c r="BT49" s="4">
        <f>SAM!BT49/SUM(SAM!BT$2:BT$75)</f>
        <v>0</v>
      </c>
      <c r="BU49" s="4">
        <f>SAM!BU49/SUM(SAM!BU$2:BU$75)</f>
        <v>0</v>
      </c>
      <c r="BV49" s="4">
        <f>SAM!BV49/SUM(SAM!BV$2:BV$75)</f>
        <v>0</v>
      </c>
      <c r="BW49" s="4">
        <f>SAM!BW49/SUM(SAM!BW$2:BW$75)</f>
        <v>7.3970668205619429E-3</v>
      </c>
    </row>
    <row r="50" spans="1:75">
      <c r="A50" s="5" t="str">
        <f>SAM!A50</f>
        <v>wtp</v>
      </c>
      <c r="B50" s="4">
        <f>SAM!B50/SUM(SAM!B$2:B$75)</f>
        <v>1.0577095189940602E-3</v>
      </c>
      <c r="C50" s="4">
        <f>SAM!C50/SUM(SAM!C$2:C$75)</f>
        <v>2.2728470424029225E-3</v>
      </c>
      <c r="D50" s="4">
        <f>SAM!D50/SUM(SAM!D$2:D$75)</f>
        <v>1.4988791593537572E-3</v>
      </c>
      <c r="E50" s="4">
        <f>SAM!E50/SUM(SAM!E$2:E$75)</f>
        <v>1.0787293599235814E-3</v>
      </c>
      <c r="F50" s="4">
        <f>SAM!F50/SUM(SAM!F$2:F$75)</f>
        <v>6.7161526071878117E-4</v>
      </c>
      <c r="G50" s="4">
        <f>SAM!G50/SUM(SAM!G$2:G$75)</f>
        <v>1.6645432743410402E-3</v>
      </c>
      <c r="H50" s="4">
        <f>SAM!H50/SUM(SAM!H$2:H$75)</f>
        <v>1.7956317284510955E-3</v>
      </c>
      <c r="I50" s="4">
        <f>SAM!I50/SUM(SAM!I$2:I$75)</f>
        <v>5.5932843790611458E-4</v>
      </c>
      <c r="J50" s="4">
        <f>SAM!J50/SUM(SAM!J$2:J$75)</f>
        <v>1.1070605070710394E-3</v>
      </c>
      <c r="K50" s="4">
        <f>SAM!K50/SUM(SAM!K$2:K$75)</f>
        <v>1.1947663741596582E-3</v>
      </c>
      <c r="L50" s="4">
        <f>SAM!L50/SUM(SAM!L$2:L$75)</f>
        <v>8.3397564736399264E-4</v>
      </c>
      <c r="M50" s="4">
        <f>SAM!M50/SUM(SAM!M$2:M$75)</f>
        <v>2.0066439767707335E-3</v>
      </c>
      <c r="N50" s="4">
        <f>SAM!N50/SUM(SAM!N$2:N$75)</f>
        <v>1.1099700382604619E-3</v>
      </c>
      <c r="O50" s="4">
        <f>SAM!O50/SUM(SAM!O$2:O$75)</f>
        <v>2.8685461729443143E-3</v>
      </c>
      <c r="P50" s="4">
        <f>SAM!P50/SUM(SAM!P$2:P$75)</f>
        <v>1.1992557340460003E-2</v>
      </c>
      <c r="Q50" s="4">
        <f>SAM!Q50/SUM(SAM!Q$2:Q$75)</f>
        <v>2.0803761671700544E-3</v>
      </c>
      <c r="R50" s="4">
        <f>SAM!R50/SUM(SAM!R$2:R$75)</f>
        <v>1.1775182740400942E-3</v>
      </c>
      <c r="S50" s="4">
        <f>SAM!S50/SUM(SAM!S$2:S$75)</f>
        <v>9.7683859381010249E-3</v>
      </c>
      <c r="T50" s="4">
        <f>SAM!T50/SUM(SAM!T$2:T$75)</f>
        <v>6.5053137327289769E-3</v>
      </c>
      <c r="U50" s="4">
        <f>SAM!U50/SUM(SAM!U$2:U$75)</f>
        <v>1.3752060861009874E-3</v>
      </c>
      <c r="V50" s="4">
        <f>SAM!V50/SUM(SAM!V$2:V$75)</f>
        <v>4.6502196772191442E-3</v>
      </c>
      <c r="W50" s="4">
        <f>SAM!W50/SUM(SAM!W$2:W$75)</f>
        <v>4.9604256273776161E-3</v>
      </c>
      <c r="X50" s="4">
        <f>SAM!X50/SUM(SAM!X$2:X$75)</f>
        <v>6.6206308647374021E-3</v>
      </c>
      <c r="Y50" s="4">
        <f>SAM!Y50/SUM(SAM!Y$2:Y$75)</f>
        <v>8.0961844890052124E-3</v>
      </c>
      <c r="Z50" s="4">
        <f>SAM!Z50/SUM(SAM!Z$2:Z$75)</f>
        <v>6.6778006010869114E-3</v>
      </c>
      <c r="AA50" s="4">
        <f>SAM!AA50/SUM(SAM!AA$2:AA$75)</f>
        <v>7.0546086679806877E-3</v>
      </c>
      <c r="AB50" s="4">
        <f>SAM!AB50/SUM(SAM!AB$2:AB$75)</f>
        <v>3.6319292492313646E-3</v>
      </c>
      <c r="AC50" s="4">
        <f>SAM!AC50/SUM(SAM!AC$2:AC$75)</f>
        <v>3.9415816544282334E-3</v>
      </c>
      <c r="AD50" s="4">
        <f>SAM!AD50/SUM(SAM!AD$2:AD$75)</f>
        <v>2.7753213008717718E-3</v>
      </c>
      <c r="AE50" s="4">
        <f>SAM!AE50/SUM(SAM!AE$2:AE$75)</f>
        <v>7.6610044073368725E-3</v>
      </c>
      <c r="AF50" s="4">
        <f>SAM!AF50/SUM(SAM!AF$2:AF$75)</f>
        <v>4.9607069213303059E-3</v>
      </c>
      <c r="AG50" s="4">
        <f>SAM!AG50/SUM(SAM!AG$2:AG$75)</f>
        <v>1.6015716086473309E-3</v>
      </c>
      <c r="AH50" s="4">
        <f>SAM!AH50/SUM(SAM!AH$2:AH$75)</f>
        <v>4.44951687791551E-3</v>
      </c>
      <c r="AI50" s="4">
        <f>SAM!AI50/SUM(SAM!AI$2:AI$75)</f>
        <v>1.0930239426241719E-2</v>
      </c>
      <c r="AJ50" s="4">
        <f>SAM!AJ50/SUM(SAM!AJ$2:AJ$75)</f>
        <v>8.4044932278089547E-3</v>
      </c>
      <c r="AK50" s="4">
        <f>SAM!AK50/SUM(SAM!AK$2:AK$75)</f>
        <v>5.0488027819188732E-3</v>
      </c>
      <c r="AL50" s="4">
        <f>SAM!AL50/SUM(SAM!AL$2:AL$75)</f>
        <v>4.8975836357176578E-3</v>
      </c>
      <c r="AM50" s="4">
        <f>SAM!AM50/SUM(SAM!AM$2:AM$75)</f>
        <v>3.5530769758540153E-3</v>
      </c>
      <c r="AN50" s="4">
        <f>SAM!AN50/SUM(SAM!AN$2:AN$75)</f>
        <v>2.8281801492769936E-3</v>
      </c>
      <c r="AO50" s="4">
        <f>SAM!AO50/SUM(SAM!AO$2:AO$75)</f>
        <v>1.8995951431024526E-3</v>
      </c>
      <c r="AP50" s="4">
        <f>SAM!AP50/SUM(SAM!AP$2:AP$75)</f>
        <v>3.8182710466836862E-3</v>
      </c>
      <c r="AQ50" s="4">
        <f>SAM!AQ50/SUM(SAM!AQ$2:AQ$75)</f>
        <v>3.7476051304435893E-3</v>
      </c>
      <c r="AR50" s="4">
        <f>SAM!AR50/SUM(SAM!AR$2:AR$75)</f>
        <v>4.2860022274914299E-3</v>
      </c>
      <c r="AS50" s="4">
        <f>SAM!AS50/SUM(SAM!AS$2:AS$75)</f>
        <v>1.6207533041051601E-3</v>
      </c>
      <c r="AT50" s="4">
        <f>SAM!AT50/SUM(SAM!AT$2:AT$75)</f>
        <v>1.4536546067821E-3</v>
      </c>
      <c r="AU50" s="4">
        <f>SAM!AU50/SUM(SAM!AU$2:AU$75)</f>
        <v>2.6931259361257999E-3</v>
      </c>
      <c r="AV50" s="4">
        <f>SAM!AV50/SUM(SAM!AV$2:AV$75)</f>
        <v>1.1628367834405979E-2</v>
      </c>
      <c r="AW50" s="4">
        <f>SAM!AW50/SUM(SAM!AW$2:AW$75)</f>
        <v>2.8922793985403832E-3</v>
      </c>
      <c r="AX50" s="4">
        <f>SAM!AX50/SUM(SAM!AX$2:AX$75)</f>
        <v>0.10616930881276469</v>
      </c>
      <c r="AY50" s="4">
        <f>SAM!AY50/SUM(SAM!AY$2:AY$75)</f>
        <v>4.3370792861872993E-3</v>
      </c>
      <c r="AZ50" s="4">
        <f>SAM!AZ50/SUM(SAM!AZ$2:AZ$75)</f>
        <v>3.3558727480202856E-4</v>
      </c>
      <c r="BA50" s="4">
        <f>SAM!BA50/SUM(SAM!BA$2:BA$75)</f>
        <v>1.2170254028482871E-4</v>
      </c>
      <c r="BB50" s="4">
        <f>SAM!BB50/SUM(SAM!BB$2:BB$75)</f>
        <v>4.1616230121773986E-4</v>
      </c>
      <c r="BC50" s="4">
        <f>SAM!BC50/SUM(SAM!BC$2:BC$75)</f>
        <v>1.0036066238436783E-3</v>
      </c>
      <c r="BD50" s="4">
        <f>SAM!BD50/SUM(SAM!BD$2:BD$75)</f>
        <v>1.3439979634695381E-3</v>
      </c>
      <c r="BE50" s="4">
        <f>SAM!BE50/SUM(SAM!BE$2:BE$75)</f>
        <v>7.9189778490760198E-4</v>
      </c>
      <c r="BF50" s="4">
        <f>SAM!BF50/SUM(SAM!BF$2:BF$75)</f>
        <v>1.7130562035900647E-4</v>
      </c>
      <c r="BG50" s="4">
        <f>SAM!BG50/SUM(SAM!BG$2:BG$75)</f>
        <v>0</v>
      </c>
      <c r="BH50" s="4">
        <f>SAM!BH50/SUM(SAM!BH$2:BH$75)</f>
        <v>0</v>
      </c>
      <c r="BI50" s="4">
        <f>SAM!BI50/SUM(SAM!BI$2:BI$75)</f>
        <v>0</v>
      </c>
      <c r="BJ50" s="4">
        <f>SAM!BJ50/SUM(SAM!BJ$2:BJ$75)</f>
        <v>0</v>
      </c>
      <c r="BK50" s="4">
        <f>SAM!BK50/SUM(SAM!BK$2:BK$75)</f>
        <v>0</v>
      </c>
      <c r="BL50" s="4">
        <f>SAM!BL50/SUM(SAM!BL$2:BL$75)</f>
        <v>1.2077813481361495E-3</v>
      </c>
      <c r="BM50" s="4">
        <f>SAM!BM50/SUM(SAM!BM$2:BM$75)</f>
        <v>3.2096790288701957E-3</v>
      </c>
      <c r="BN50" s="4">
        <f>SAM!BN50/SUM(SAM!BN$2:BN$75)</f>
        <v>8.4161614354423249E-4</v>
      </c>
      <c r="BO50" s="4">
        <f>SAM!BO50/SUM(SAM!BO$2:BO$75)</f>
        <v>0</v>
      </c>
      <c r="BP50" s="4">
        <f>SAM!BP50/SUM(SAM!BP$2:BP$75)</f>
        <v>0.72531029559444349</v>
      </c>
      <c r="BQ50" s="4">
        <f>SAM!BQ50/SUM(SAM!BQ$2:BQ$75)</f>
        <v>0</v>
      </c>
      <c r="BR50" s="4">
        <f>SAM!BR50/SUM(SAM!BR$2:BR$75)</f>
        <v>0</v>
      </c>
      <c r="BS50" s="4">
        <f>SAM!BS50/SUM(SAM!BS$2:BS$75)</f>
        <v>0</v>
      </c>
      <c r="BT50" s="4">
        <f>SAM!BT50/SUM(SAM!BT$2:BT$75)</f>
        <v>0</v>
      </c>
      <c r="BU50" s="4">
        <f>SAM!BU50/SUM(SAM!BU$2:BU$75)</f>
        <v>0</v>
      </c>
      <c r="BV50" s="4">
        <f>SAM!BV50/SUM(SAM!BV$2:BV$75)</f>
        <v>0</v>
      </c>
      <c r="BW50" s="4">
        <f>SAM!BW50/SUM(SAM!BW$2:BW$75)</f>
        <v>2.3040190595310078E-3</v>
      </c>
    </row>
    <row r="51" spans="1:75">
      <c r="A51" s="5" t="str">
        <f>SAM!A51</f>
        <v>atp</v>
      </c>
      <c r="B51" s="4">
        <f>SAM!B51/SUM(SAM!B$2:B$75)</f>
        <v>3.6198332709267041E-4</v>
      </c>
      <c r="C51" s="4">
        <f>SAM!C51/SUM(SAM!C$2:C$75)</f>
        <v>6.4858708121737544E-4</v>
      </c>
      <c r="D51" s="4">
        <f>SAM!D51/SUM(SAM!D$2:D$75)</f>
        <v>4.4525453548333824E-4</v>
      </c>
      <c r="E51" s="4">
        <f>SAM!E51/SUM(SAM!E$2:E$75)</f>
        <v>3.4843304896064071E-4</v>
      </c>
      <c r="F51" s="4">
        <f>SAM!F51/SUM(SAM!F$2:F$75)</f>
        <v>1.9602766173632688E-4</v>
      </c>
      <c r="G51" s="4">
        <f>SAM!G51/SUM(SAM!G$2:G$75)</f>
        <v>5.2888262963255101E-4</v>
      </c>
      <c r="H51" s="4">
        <f>SAM!H51/SUM(SAM!H$2:H$75)</f>
        <v>5.5174586621546499E-4</v>
      </c>
      <c r="I51" s="4">
        <f>SAM!I51/SUM(SAM!I$2:I$75)</f>
        <v>1.9746958524062707E-4</v>
      </c>
      <c r="J51" s="4">
        <f>SAM!J51/SUM(SAM!J$2:J$75)</f>
        <v>1.7162823734438132E-4</v>
      </c>
      <c r="K51" s="4">
        <f>SAM!K51/SUM(SAM!K$2:K$75)</f>
        <v>1.4798507881824802E-4</v>
      </c>
      <c r="L51" s="4">
        <f>SAM!L51/SUM(SAM!L$2:L$75)</f>
        <v>6.7750903006549208E-5</v>
      </c>
      <c r="M51" s="4">
        <f>SAM!M51/SUM(SAM!M$2:M$75)</f>
        <v>3.2218501063189386E-4</v>
      </c>
      <c r="N51" s="4">
        <f>SAM!N51/SUM(SAM!N$2:N$75)</f>
        <v>6.4320087351332766E-4</v>
      </c>
      <c r="O51" s="4">
        <f>SAM!O51/SUM(SAM!O$2:O$75)</f>
        <v>2.531625532302462E-4</v>
      </c>
      <c r="P51" s="4">
        <f>SAM!P51/SUM(SAM!P$2:P$75)</f>
        <v>1.1415200756463807E-3</v>
      </c>
      <c r="Q51" s="4">
        <f>SAM!Q51/SUM(SAM!Q$2:Q$75)</f>
        <v>7.6294659398562828E-4</v>
      </c>
      <c r="R51" s="4">
        <f>SAM!R51/SUM(SAM!R$2:R$75)</f>
        <v>8.2500508644922925E-4</v>
      </c>
      <c r="S51" s="4">
        <f>SAM!S51/SUM(SAM!S$2:S$75)</f>
        <v>1.0594457827418462E-3</v>
      </c>
      <c r="T51" s="4">
        <f>SAM!T51/SUM(SAM!T$2:T$75)</f>
        <v>1.2597551073907842E-3</v>
      </c>
      <c r="U51" s="4">
        <f>SAM!U51/SUM(SAM!U$2:U$75)</f>
        <v>3.5208658238740495E-4</v>
      </c>
      <c r="V51" s="4">
        <f>SAM!V51/SUM(SAM!V$2:V$75)</f>
        <v>3.3278303165363367E-4</v>
      </c>
      <c r="W51" s="4">
        <f>SAM!W51/SUM(SAM!W$2:W$75)</f>
        <v>1.1383562406343665E-3</v>
      </c>
      <c r="X51" s="4">
        <f>SAM!X51/SUM(SAM!X$2:X$75)</f>
        <v>5.2788847678394209E-4</v>
      </c>
      <c r="Y51" s="4">
        <f>SAM!Y51/SUM(SAM!Y$2:Y$75)</f>
        <v>3.4276969040336684E-4</v>
      </c>
      <c r="Z51" s="4">
        <f>SAM!Z51/SUM(SAM!Z$2:Z$75)</f>
        <v>1.1044477028987595E-3</v>
      </c>
      <c r="AA51" s="4">
        <f>SAM!AA51/SUM(SAM!AA$2:AA$75)</f>
        <v>1.7011595594317638E-3</v>
      </c>
      <c r="AB51" s="4">
        <f>SAM!AB51/SUM(SAM!AB$2:AB$75)</f>
        <v>1.9533466871943035E-3</v>
      </c>
      <c r="AC51" s="4">
        <f>SAM!AC51/SUM(SAM!AC$2:AC$75)</f>
        <v>1.698976693469073E-3</v>
      </c>
      <c r="AD51" s="4">
        <f>SAM!AD51/SUM(SAM!AD$2:AD$75)</f>
        <v>9.2421641549663835E-4</v>
      </c>
      <c r="AE51" s="4">
        <f>SAM!AE51/SUM(SAM!AE$2:AE$75)</f>
        <v>1.0527433248586921E-3</v>
      </c>
      <c r="AF51" s="4">
        <f>SAM!AF51/SUM(SAM!AF$2:AF$75)</f>
        <v>1.7809127789280093E-3</v>
      </c>
      <c r="AG51" s="4">
        <f>SAM!AG51/SUM(SAM!AG$2:AG$75)</f>
        <v>4.769882309285775E-5</v>
      </c>
      <c r="AH51" s="4">
        <f>SAM!AH51/SUM(SAM!AH$2:AH$75)</f>
        <v>1.0826378675192611E-3</v>
      </c>
      <c r="AI51" s="4">
        <f>SAM!AI51/SUM(SAM!AI$2:AI$75)</f>
        <v>9.0471878854474631E-4</v>
      </c>
      <c r="AJ51" s="4">
        <f>SAM!AJ51/SUM(SAM!AJ$2:AJ$75)</f>
        <v>2.2963871947912434E-4</v>
      </c>
      <c r="AK51" s="4">
        <f>SAM!AK51/SUM(SAM!AK$2:AK$75)</f>
        <v>4.8011444289674783E-4</v>
      </c>
      <c r="AL51" s="4">
        <f>SAM!AL51/SUM(SAM!AL$2:AL$75)</f>
        <v>1.0468887780779848E-3</v>
      </c>
      <c r="AM51" s="4">
        <f>SAM!AM51/SUM(SAM!AM$2:AM$75)</f>
        <v>6.8701422808456741E-4</v>
      </c>
      <c r="AN51" s="4">
        <f>SAM!AN51/SUM(SAM!AN$2:AN$75)</f>
        <v>1.0120499248786575E-3</v>
      </c>
      <c r="AO51" s="4">
        <f>SAM!AO51/SUM(SAM!AO$2:AO$75)</f>
        <v>9.1549416332206506E-4</v>
      </c>
      <c r="AP51" s="4">
        <f>SAM!AP51/SUM(SAM!AP$2:AP$75)</f>
        <v>1.2471779710481955E-3</v>
      </c>
      <c r="AQ51" s="4">
        <f>SAM!AQ51/SUM(SAM!AQ$2:AQ$75)</f>
        <v>1.0663728606660568E-3</v>
      </c>
      <c r="AR51" s="4">
        <f>SAM!AR51/SUM(SAM!AR$2:AR$75)</f>
        <v>7.7754068379490488E-4</v>
      </c>
      <c r="AS51" s="4">
        <f>SAM!AS51/SUM(SAM!AS$2:AS$75)</f>
        <v>1.6732042036479562E-4</v>
      </c>
      <c r="AT51" s="4">
        <f>SAM!AT51/SUM(SAM!AT$2:AT$75)</f>
        <v>9.2680682807465622E-4</v>
      </c>
      <c r="AU51" s="4">
        <f>SAM!AU51/SUM(SAM!AU$2:AU$75)</f>
        <v>8.1824970177400388E-4</v>
      </c>
      <c r="AV51" s="4">
        <f>SAM!AV51/SUM(SAM!AV$2:AV$75)</f>
        <v>9.7353642407813096E-3</v>
      </c>
      <c r="AW51" s="4">
        <f>SAM!AW51/SUM(SAM!AW$2:AW$75)</f>
        <v>3.6750307910342361E-3</v>
      </c>
      <c r="AX51" s="4">
        <f>SAM!AX51/SUM(SAM!AX$2:AX$75)</f>
        <v>2.7251763519027614E-3</v>
      </c>
      <c r="AY51" s="4">
        <f>SAM!AY51/SUM(SAM!AY$2:AY$75)</f>
        <v>8.524206031782959E-2</v>
      </c>
      <c r="AZ51" s="4">
        <f>SAM!AZ51/SUM(SAM!AZ$2:AZ$75)</f>
        <v>5.7184139580397182E-3</v>
      </c>
      <c r="BA51" s="4">
        <f>SAM!BA51/SUM(SAM!BA$2:BA$75)</f>
        <v>2.3446461081570976E-3</v>
      </c>
      <c r="BB51" s="4">
        <f>SAM!BB51/SUM(SAM!BB$2:BB$75)</f>
        <v>1.074901863329039E-2</v>
      </c>
      <c r="BC51" s="4">
        <f>SAM!BC51/SUM(SAM!BC$2:BC$75)</f>
        <v>6.3550795640023522E-3</v>
      </c>
      <c r="BD51" s="4">
        <f>SAM!BD51/SUM(SAM!BD$2:BD$75)</f>
        <v>9.8208247415923419E-3</v>
      </c>
      <c r="BE51" s="4">
        <f>SAM!BE51/SUM(SAM!BE$2:BE$75)</f>
        <v>8.0147537411490687E-3</v>
      </c>
      <c r="BF51" s="4">
        <f>SAM!BF51/SUM(SAM!BF$2:BF$75)</f>
        <v>1.0603213289112096E-3</v>
      </c>
      <c r="BG51" s="4">
        <f>SAM!BG51/SUM(SAM!BG$2:BG$75)</f>
        <v>0</v>
      </c>
      <c r="BH51" s="4">
        <f>SAM!BH51/SUM(SAM!BH$2:BH$75)</f>
        <v>0</v>
      </c>
      <c r="BI51" s="4">
        <f>SAM!BI51/SUM(SAM!BI$2:BI$75)</f>
        <v>0</v>
      </c>
      <c r="BJ51" s="4">
        <f>SAM!BJ51/SUM(SAM!BJ$2:BJ$75)</f>
        <v>0</v>
      </c>
      <c r="BK51" s="4">
        <f>SAM!BK51/SUM(SAM!BK$2:BK$75)</f>
        <v>0</v>
      </c>
      <c r="BL51" s="4">
        <f>SAM!BL51/SUM(SAM!BL$2:BL$75)</f>
        <v>9.6173385002022434E-4</v>
      </c>
      <c r="BM51" s="4">
        <f>SAM!BM51/SUM(SAM!BM$2:BM$75)</f>
        <v>1.8875906120074091E-3</v>
      </c>
      <c r="BN51" s="4">
        <f>SAM!BN51/SUM(SAM!BN$2:BN$75)</f>
        <v>4.1312900203283455E-4</v>
      </c>
      <c r="BO51" s="4">
        <f>SAM!BO51/SUM(SAM!BO$2:BO$75)</f>
        <v>0</v>
      </c>
      <c r="BP51" s="4">
        <f>SAM!BP51/SUM(SAM!BP$2:BP$75)</f>
        <v>0.14892652982415761</v>
      </c>
      <c r="BQ51" s="4">
        <f>SAM!BQ51/SUM(SAM!BQ$2:BQ$75)</f>
        <v>0</v>
      </c>
      <c r="BR51" s="4">
        <f>SAM!BR51/SUM(SAM!BR$2:BR$75)</f>
        <v>0</v>
      </c>
      <c r="BS51" s="4">
        <f>SAM!BS51/SUM(SAM!BS$2:BS$75)</f>
        <v>0</v>
      </c>
      <c r="BT51" s="4">
        <f>SAM!BT51/SUM(SAM!BT$2:BT$75)</f>
        <v>0</v>
      </c>
      <c r="BU51" s="4">
        <f>SAM!BU51/SUM(SAM!BU$2:BU$75)</f>
        <v>0</v>
      </c>
      <c r="BV51" s="4">
        <f>SAM!BV51/SUM(SAM!BV$2:BV$75)</f>
        <v>0</v>
      </c>
      <c r="BW51" s="4">
        <f>SAM!BW51/SUM(SAM!BW$2:BW$75)</f>
        <v>5.5661064887066658E-3</v>
      </c>
    </row>
    <row r="52" spans="1:75">
      <c r="A52" s="5" t="str">
        <f>SAM!A52</f>
        <v>cmn</v>
      </c>
      <c r="B52" s="4">
        <f>SAM!B52/SUM(SAM!B$2:B$75)</f>
        <v>3.0773805737532647E-3</v>
      </c>
      <c r="C52" s="4">
        <f>SAM!C52/SUM(SAM!C$2:C$75)</f>
        <v>6.5671820668769705E-3</v>
      </c>
      <c r="D52" s="4">
        <f>SAM!D52/SUM(SAM!D$2:D$75)</f>
        <v>4.336699588200761E-3</v>
      </c>
      <c r="E52" s="4">
        <f>SAM!E52/SUM(SAM!E$2:E$75)</f>
        <v>3.0938251565516875E-3</v>
      </c>
      <c r="F52" s="4">
        <f>SAM!F52/SUM(SAM!F$2:F$75)</f>
        <v>1.9463450057137825E-3</v>
      </c>
      <c r="G52" s="4">
        <f>SAM!G52/SUM(SAM!G$2:G$75)</f>
        <v>4.8330670170974761E-3</v>
      </c>
      <c r="H52" s="4">
        <f>SAM!H52/SUM(SAM!H$2:H$75)</f>
        <v>5.2165683360262984E-3</v>
      </c>
      <c r="I52" s="4">
        <f>SAM!I52/SUM(SAM!I$2:I$75)</f>
        <v>1.6112872825531825E-3</v>
      </c>
      <c r="J52" s="4">
        <f>SAM!J52/SUM(SAM!J$2:J$75)</f>
        <v>1.403684015535468E-3</v>
      </c>
      <c r="K52" s="4">
        <f>SAM!K52/SUM(SAM!K$2:K$75)</f>
        <v>1.4666223103130115E-3</v>
      </c>
      <c r="L52" s="4">
        <f>SAM!L52/SUM(SAM!L$2:L$75)</f>
        <v>1.0535114480248403E-3</v>
      </c>
      <c r="M52" s="4">
        <f>SAM!M52/SUM(SAM!M$2:M$75)</f>
        <v>2.6413198900453868E-3</v>
      </c>
      <c r="N52" s="4">
        <f>SAM!N52/SUM(SAM!N$2:N$75)</f>
        <v>3.3930095372539416E-3</v>
      </c>
      <c r="O52" s="4">
        <f>SAM!O52/SUM(SAM!O$2:O$75)</f>
        <v>4.0184879465981187E-3</v>
      </c>
      <c r="P52" s="4">
        <f>SAM!P52/SUM(SAM!P$2:P$75)</f>
        <v>2.1408704250787621E-3</v>
      </c>
      <c r="Q52" s="4">
        <f>SAM!Q52/SUM(SAM!Q$2:Q$75)</f>
        <v>1.1303124154203601E-3</v>
      </c>
      <c r="R52" s="4">
        <f>SAM!R52/SUM(SAM!R$2:R$75)</f>
        <v>6.4085403169348296E-4</v>
      </c>
      <c r="S52" s="4">
        <f>SAM!S52/SUM(SAM!S$2:S$75)</f>
        <v>1.3903751173750072E-3</v>
      </c>
      <c r="T52" s="4">
        <f>SAM!T52/SUM(SAM!T$2:T$75)</f>
        <v>3.7152295502549397E-3</v>
      </c>
      <c r="U52" s="4">
        <f>SAM!U52/SUM(SAM!U$2:U$75)</f>
        <v>7.9594895983565637E-4</v>
      </c>
      <c r="V52" s="4">
        <f>SAM!V52/SUM(SAM!V$2:V$75)</f>
        <v>4.673672855942183E-4</v>
      </c>
      <c r="W52" s="4">
        <f>SAM!W52/SUM(SAM!W$2:W$75)</f>
        <v>1.6770494479152478E-3</v>
      </c>
      <c r="X52" s="4">
        <f>SAM!X52/SUM(SAM!X$2:X$75)</f>
        <v>1.4789230002095629E-3</v>
      </c>
      <c r="Y52" s="4">
        <f>SAM!Y52/SUM(SAM!Y$2:Y$75)</f>
        <v>1.1663577889255625E-3</v>
      </c>
      <c r="Z52" s="4">
        <f>SAM!Z52/SUM(SAM!Z$2:Z$75)</f>
        <v>1.5587768180586733E-3</v>
      </c>
      <c r="AA52" s="4">
        <f>SAM!AA52/SUM(SAM!AA$2:AA$75)</f>
        <v>2.5124268873050848E-3</v>
      </c>
      <c r="AB52" s="4">
        <f>SAM!AB52/SUM(SAM!AB$2:AB$75)</f>
        <v>1.9701160049010557E-3</v>
      </c>
      <c r="AC52" s="4">
        <f>SAM!AC52/SUM(SAM!AC$2:AC$75)</f>
        <v>3.8977476402135293E-3</v>
      </c>
      <c r="AD52" s="4">
        <f>SAM!AD52/SUM(SAM!AD$2:AD$75)</f>
        <v>2.970287437484368E-3</v>
      </c>
      <c r="AE52" s="4">
        <f>SAM!AE52/SUM(SAM!AE$2:AE$75)</f>
        <v>2.4231577702825777E-3</v>
      </c>
      <c r="AF52" s="4">
        <f>SAM!AF52/SUM(SAM!AF$2:AF$75)</f>
        <v>1.4650062953738051E-3</v>
      </c>
      <c r="AG52" s="4">
        <f>SAM!AG52/SUM(SAM!AG$2:AG$75)</f>
        <v>1.2270009814231218E-3</v>
      </c>
      <c r="AH52" s="4">
        <f>SAM!AH52/SUM(SAM!AH$2:AH$75)</f>
        <v>2.9507443520901621E-3</v>
      </c>
      <c r="AI52" s="4">
        <f>SAM!AI52/SUM(SAM!AI$2:AI$75)</f>
        <v>1.8370299458401339E-3</v>
      </c>
      <c r="AJ52" s="4">
        <f>SAM!AJ52/SUM(SAM!AJ$2:AJ$75)</f>
        <v>4.5519119060440571E-3</v>
      </c>
      <c r="AK52" s="4">
        <f>SAM!AK52/SUM(SAM!AK$2:AK$75)</f>
        <v>1.4887314434126839E-2</v>
      </c>
      <c r="AL52" s="4">
        <f>SAM!AL52/SUM(SAM!AL$2:AL$75)</f>
        <v>1.4635704444219868E-3</v>
      </c>
      <c r="AM52" s="4">
        <f>SAM!AM52/SUM(SAM!AM$2:AM$75)</f>
        <v>1.0156565248114421E-3</v>
      </c>
      <c r="AN52" s="4">
        <f>SAM!AN52/SUM(SAM!AN$2:AN$75)</f>
        <v>1.2291868606774435E-3</v>
      </c>
      <c r="AO52" s="4">
        <f>SAM!AO52/SUM(SAM!AO$2:AO$75)</f>
        <v>2.7381266949634908E-3</v>
      </c>
      <c r="AP52" s="4">
        <f>SAM!AP52/SUM(SAM!AP$2:AP$75)</f>
        <v>2.1849009387118149E-3</v>
      </c>
      <c r="AQ52" s="4">
        <f>SAM!AQ52/SUM(SAM!AQ$2:AQ$75)</f>
        <v>1.8195317448747659E-3</v>
      </c>
      <c r="AR52" s="4">
        <f>SAM!AR52/SUM(SAM!AR$2:AR$75)</f>
        <v>6.5751912923036875E-3</v>
      </c>
      <c r="AS52" s="4">
        <f>SAM!AS52/SUM(SAM!AS$2:AS$75)</f>
        <v>4.7277243386132923E-4</v>
      </c>
      <c r="AT52" s="4">
        <f>SAM!AT52/SUM(SAM!AT$2:AT$75)</f>
        <v>2.9746896974172294E-3</v>
      </c>
      <c r="AU52" s="4">
        <f>SAM!AU52/SUM(SAM!AU$2:AU$75)</f>
        <v>1.5179925217719291E-2</v>
      </c>
      <c r="AV52" s="4">
        <f>SAM!AV52/SUM(SAM!AV$2:AV$75)</f>
        <v>9.4079281428674551E-3</v>
      </c>
      <c r="AW52" s="4">
        <f>SAM!AW52/SUM(SAM!AW$2:AW$75)</f>
        <v>4.6202739510437536E-3</v>
      </c>
      <c r="AX52" s="4">
        <f>SAM!AX52/SUM(SAM!AX$2:AX$75)</f>
        <v>2.2014969190232572E-2</v>
      </c>
      <c r="AY52" s="4">
        <f>SAM!AY52/SUM(SAM!AY$2:AY$75)</f>
        <v>5.0292022492397703E-3</v>
      </c>
      <c r="AZ52" s="4">
        <f>SAM!AZ52/SUM(SAM!AZ$2:AZ$75)</f>
        <v>2.1196846120820109E-2</v>
      </c>
      <c r="BA52" s="4">
        <f>SAM!BA52/SUM(SAM!BA$2:BA$75)</f>
        <v>1.0768442786820966E-2</v>
      </c>
      <c r="BB52" s="4">
        <f>SAM!BB52/SUM(SAM!BB$2:BB$75)</f>
        <v>4.6496424006676702E-2</v>
      </c>
      <c r="BC52" s="4">
        <f>SAM!BC52/SUM(SAM!BC$2:BC$75)</f>
        <v>1.22002935945042E-2</v>
      </c>
      <c r="BD52" s="4">
        <f>SAM!BD52/SUM(SAM!BD$2:BD$75)</f>
        <v>7.0240551298158442E-3</v>
      </c>
      <c r="BE52" s="4">
        <f>SAM!BE52/SUM(SAM!BE$2:BE$75)</f>
        <v>1.706990833680978E-2</v>
      </c>
      <c r="BF52" s="4">
        <f>SAM!BF52/SUM(SAM!BF$2:BF$75)</f>
        <v>3.4265443079832089E-3</v>
      </c>
      <c r="BG52" s="4">
        <f>SAM!BG52/SUM(SAM!BG$2:BG$75)</f>
        <v>0</v>
      </c>
      <c r="BH52" s="4">
        <f>SAM!BH52/SUM(SAM!BH$2:BH$75)</f>
        <v>0</v>
      </c>
      <c r="BI52" s="4">
        <f>SAM!BI52/SUM(SAM!BI$2:BI$75)</f>
        <v>0</v>
      </c>
      <c r="BJ52" s="4">
        <f>SAM!BJ52/SUM(SAM!BJ$2:BJ$75)</f>
        <v>0</v>
      </c>
      <c r="BK52" s="4">
        <f>SAM!BK52/SUM(SAM!BK$2:BK$75)</f>
        <v>0</v>
      </c>
      <c r="BL52" s="4">
        <f>SAM!BL52/SUM(SAM!BL$2:BL$75)</f>
        <v>1.0042965355127833E-2</v>
      </c>
      <c r="BM52" s="4">
        <f>SAM!BM52/SUM(SAM!BM$2:BM$75)</f>
        <v>8.1884473082672921E-5</v>
      </c>
      <c r="BN52" s="4">
        <f>SAM!BN52/SUM(SAM!BN$2:BN$75)</f>
        <v>1.9536930637015454E-4</v>
      </c>
      <c r="BO52" s="4">
        <f>SAM!BO52/SUM(SAM!BO$2:BO$75)</f>
        <v>0</v>
      </c>
      <c r="BP52" s="4">
        <f>SAM!BP52/SUM(SAM!BP$2:BP$75)</f>
        <v>0</v>
      </c>
      <c r="BQ52" s="4">
        <f>SAM!BQ52/SUM(SAM!BQ$2:BQ$75)</f>
        <v>0</v>
      </c>
      <c r="BR52" s="4">
        <f>SAM!BR52/SUM(SAM!BR$2:BR$75)</f>
        <v>0</v>
      </c>
      <c r="BS52" s="4">
        <f>SAM!BS52/SUM(SAM!BS$2:BS$75)</f>
        <v>0</v>
      </c>
      <c r="BT52" s="4">
        <f>SAM!BT52/SUM(SAM!BT$2:BT$75)</f>
        <v>0</v>
      </c>
      <c r="BU52" s="4">
        <f>SAM!BU52/SUM(SAM!BU$2:BU$75)</f>
        <v>0</v>
      </c>
      <c r="BV52" s="4">
        <f>SAM!BV52/SUM(SAM!BV$2:BV$75)</f>
        <v>0</v>
      </c>
      <c r="BW52" s="4">
        <f>SAM!BW52/SUM(SAM!BW$2:BW$75)</f>
        <v>1.2515650454801709E-3</v>
      </c>
    </row>
    <row r="53" spans="1:75">
      <c r="A53" s="5" t="str">
        <f>SAM!A53</f>
        <v>ofi</v>
      </c>
      <c r="B53" s="4">
        <f>SAM!B53/SUM(SAM!B$2:B$75)</f>
        <v>4.0264911718340696E-3</v>
      </c>
      <c r="C53" s="4">
        <f>SAM!C53/SUM(SAM!C$2:C$75)</f>
        <v>8.6116214786214635E-3</v>
      </c>
      <c r="D53" s="4">
        <f>SAM!D53/SUM(SAM!D$2:D$75)</f>
        <v>5.6760803555687567E-3</v>
      </c>
      <c r="E53" s="4">
        <f>SAM!E53/SUM(SAM!E$2:E$75)</f>
        <v>4.0901007404444273E-3</v>
      </c>
      <c r="F53" s="4">
        <f>SAM!F53/SUM(SAM!F$2:F$75)</f>
        <v>2.551944860585909E-3</v>
      </c>
      <c r="G53" s="4">
        <f>SAM!G53/SUM(SAM!G$2:G$75)</f>
        <v>6.3574640081718505E-3</v>
      </c>
      <c r="H53" s="4">
        <f>SAM!H53/SUM(SAM!H$2:H$75)</f>
        <v>6.8139872455908086E-3</v>
      </c>
      <c r="I53" s="4">
        <f>SAM!I53/SUM(SAM!I$2:I$75)</f>
        <v>2.1428741628476316E-3</v>
      </c>
      <c r="J53" s="4">
        <f>SAM!J53/SUM(SAM!J$2:J$75)</f>
        <v>2.6361059960051995E-3</v>
      </c>
      <c r="K53" s="4">
        <f>SAM!K53/SUM(SAM!K$2:K$75)</f>
        <v>2.6638015702095163E-3</v>
      </c>
      <c r="L53" s="4">
        <f>SAM!L53/SUM(SAM!L$2:L$75)</f>
        <v>1.8103259337029179E-3</v>
      </c>
      <c r="M53" s="4">
        <f>SAM!M53/SUM(SAM!M$2:M$75)</f>
        <v>4.3718707203697603E-3</v>
      </c>
      <c r="N53" s="4">
        <f>SAM!N53/SUM(SAM!N$2:N$75)</f>
        <v>5.9184924480729538E-3</v>
      </c>
      <c r="O53" s="4">
        <f>SAM!O53/SUM(SAM!O$2:O$75)</f>
        <v>8.5689611981141743E-3</v>
      </c>
      <c r="P53" s="4">
        <f>SAM!P53/SUM(SAM!P$2:P$75)</f>
        <v>1.749479724986637E-2</v>
      </c>
      <c r="Q53" s="4">
        <f>SAM!Q53/SUM(SAM!Q$2:Q$75)</f>
        <v>2.4012416342519458E-3</v>
      </c>
      <c r="R53" s="4">
        <f>SAM!R53/SUM(SAM!R$2:R$75)</f>
        <v>1.9497284073878994E-3</v>
      </c>
      <c r="S53" s="4">
        <f>SAM!S53/SUM(SAM!S$2:S$75)</f>
        <v>6.6844299711120974E-3</v>
      </c>
      <c r="T53" s="4">
        <f>SAM!T53/SUM(SAM!T$2:T$75)</f>
        <v>1.7651324183584147E-2</v>
      </c>
      <c r="U53" s="4">
        <f>SAM!U53/SUM(SAM!U$2:U$75)</f>
        <v>3.7734016089820792E-3</v>
      </c>
      <c r="V53" s="4">
        <f>SAM!V53/SUM(SAM!V$2:V$75)</f>
        <v>3.9938936026907733E-3</v>
      </c>
      <c r="W53" s="4">
        <f>SAM!W53/SUM(SAM!W$2:W$75)</f>
        <v>4.3379688081662199E-3</v>
      </c>
      <c r="X53" s="4">
        <f>SAM!X53/SUM(SAM!X$2:X$75)</f>
        <v>5.0029013470959064E-3</v>
      </c>
      <c r="Y53" s="4">
        <f>SAM!Y53/SUM(SAM!Y$2:Y$75)</f>
        <v>2.2406493559239578E-2</v>
      </c>
      <c r="Z53" s="4">
        <f>SAM!Z53/SUM(SAM!Z$2:Z$75)</f>
        <v>7.6683716100771418E-3</v>
      </c>
      <c r="AA53" s="4">
        <f>SAM!AA53/SUM(SAM!AA$2:AA$75)</f>
        <v>8.9581660241063316E-3</v>
      </c>
      <c r="AB53" s="4">
        <f>SAM!AB53/SUM(SAM!AB$2:AB$75)</f>
        <v>1.2674347913006055E-2</v>
      </c>
      <c r="AC53" s="4">
        <f>SAM!AC53/SUM(SAM!AC$2:AC$75)</f>
        <v>7.4687028913064122E-3</v>
      </c>
      <c r="AD53" s="4">
        <f>SAM!AD53/SUM(SAM!AD$2:AD$75)</f>
        <v>6.6145271581163016E-3</v>
      </c>
      <c r="AE53" s="4">
        <f>SAM!AE53/SUM(SAM!AE$2:AE$75)</f>
        <v>1.1426890412246154E-2</v>
      </c>
      <c r="AF53" s="4">
        <f>SAM!AF53/SUM(SAM!AF$2:AF$75)</f>
        <v>1.0705163129587142E-2</v>
      </c>
      <c r="AG53" s="4">
        <f>SAM!AG53/SUM(SAM!AG$2:AG$75)</f>
        <v>1.7283018194792982E-3</v>
      </c>
      <c r="AH53" s="4">
        <f>SAM!AH53/SUM(SAM!AH$2:AH$75)</f>
        <v>9.4339802077453936E-3</v>
      </c>
      <c r="AI53" s="4">
        <f>SAM!AI53/SUM(SAM!AI$2:AI$75)</f>
        <v>2.3356248952304794E-2</v>
      </c>
      <c r="AJ53" s="4">
        <f>SAM!AJ53/SUM(SAM!AJ$2:AJ$75)</f>
        <v>1.072500484867925E-2</v>
      </c>
      <c r="AK53" s="4">
        <f>SAM!AK53/SUM(SAM!AK$2:AK$75)</f>
        <v>9.2056059550475969E-3</v>
      </c>
      <c r="AL53" s="4">
        <f>SAM!AL53/SUM(SAM!AL$2:AL$75)</f>
        <v>6.706878246545948E-3</v>
      </c>
      <c r="AM53" s="4">
        <f>SAM!AM53/SUM(SAM!AM$2:AM$75)</f>
        <v>3.2345771985143445E-3</v>
      </c>
      <c r="AN53" s="4">
        <f>SAM!AN53/SUM(SAM!AN$2:AN$75)</f>
        <v>1.0642158274113087E-2</v>
      </c>
      <c r="AO53" s="4">
        <f>SAM!AO53/SUM(SAM!AO$2:AO$75)</f>
        <v>1.4566519877150222E-2</v>
      </c>
      <c r="AP53" s="4">
        <f>SAM!AP53/SUM(SAM!AP$2:AP$75)</f>
        <v>6.4919697829275112E-3</v>
      </c>
      <c r="AQ53" s="4">
        <f>SAM!AQ53/SUM(SAM!AQ$2:AQ$75)</f>
        <v>7.1504724603863919E-3</v>
      </c>
      <c r="AR53" s="4">
        <f>SAM!AR53/SUM(SAM!AR$2:AR$75)</f>
        <v>4.5506998146069719E-2</v>
      </c>
      <c r="AS53" s="4">
        <f>SAM!AS53/SUM(SAM!AS$2:AS$75)</f>
        <v>7.8375621744219137E-3</v>
      </c>
      <c r="AT53" s="4">
        <f>SAM!AT53/SUM(SAM!AT$2:AT$75)</f>
        <v>4.5667504284613289E-2</v>
      </c>
      <c r="AU53" s="4">
        <f>SAM!AU53/SUM(SAM!AU$2:AU$75)</f>
        <v>7.5884600313739824E-3</v>
      </c>
      <c r="AV53" s="4">
        <f>SAM!AV53/SUM(SAM!AV$2:AV$75)</f>
        <v>2.671340446935767E-2</v>
      </c>
      <c r="AW53" s="4">
        <f>SAM!AW53/SUM(SAM!AW$2:AW$75)</f>
        <v>3.1765241778105281E-2</v>
      </c>
      <c r="AX53" s="4">
        <f>SAM!AX53/SUM(SAM!AX$2:AX$75)</f>
        <v>1.2123819534168703E-2</v>
      </c>
      <c r="AY53" s="4">
        <f>SAM!AY53/SUM(SAM!AY$2:AY$75)</f>
        <v>9.0344621128051472E-3</v>
      </c>
      <c r="AZ53" s="4">
        <f>SAM!AZ53/SUM(SAM!AZ$2:AZ$75)</f>
        <v>7.8975204524903038E-3</v>
      </c>
      <c r="BA53" s="4">
        <f>SAM!BA53/SUM(SAM!BA$2:BA$75)</f>
        <v>5.4843297465132036E-2</v>
      </c>
      <c r="BB53" s="4">
        <f>SAM!BB53/SUM(SAM!BB$2:BB$75)</f>
        <v>3.4313983745238114E-2</v>
      </c>
      <c r="BC53" s="4">
        <f>SAM!BC53/SUM(SAM!BC$2:BC$75)</f>
        <v>2.3616004577176459E-2</v>
      </c>
      <c r="BD53" s="4">
        <f>SAM!BD53/SUM(SAM!BD$2:BD$75)</f>
        <v>1.4962598125930702E-2</v>
      </c>
      <c r="BE53" s="4">
        <f>SAM!BE53/SUM(SAM!BE$2:BE$75)</f>
        <v>1.6113821666724051E-2</v>
      </c>
      <c r="BF53" s="4">
        <f>SAM!BF53/SUM(SAM!BF$2:BF$75)</f>
        <v>2.4486220425824934E-2</v>
      </c>
      <c r="BG53" s="4">
        <f>SAM!BG53/SUM(SAM!BG$2:BG$75)</f>
        <v>0</v>
      </c>
      <c r="BH53" s="4">
        <f>SAM!BH53/SUM(SAM!BH$2:BH$75)</f>
        <v>0</v>
      </c>
      <c r="BI53" s="4">
        <f>SAM!BI53/SUM(SAM!BI$2:BI$75)</f>
        <v>0</v>
      </c>
      <c r="BJ53" s="4">
        <f>SAM!BJ53/SUM(SAM!BJ$2:BJ$75)</f>
        <v>0</v>
      </c>
      <c r="BK53" s="4">
        <f>SAM!BK53/SUM(SAM!BK$2:BK$75)</f>
        <v>0</v>
      </c>
      <c r="BL53" s="4">
        <f>SAM!BL53/SUM(SAM!BL$2:BL$75)</f>
        <v>9.8618662749086657E-3</v>
      </c>
      <c r="BM53" s="4">
        <f>SAM!BM53/SUM(SAM!BM$2:BM$75)</f>
        <v>6.4895458795361776E-3</v>
      </c>
      <c r="BN53" s="4">
        <f>SAM!BN53/SUM(SAM!BN$2:BN$75)</f>
        <v>9.7383527131730905E-4</v>
      </c>
      <c r="BO53" s="4">
        <f>SAM!BO53/SUM(SAM!BO$2:BO$75)</f>
        <v>0</v>
      </c>
      <c r="BP53" s="4">
        <f>SAM!BP53/SUM(SAM!BP$2:BP$75)</f>
        <v>0</v>
      </c>
      <c r="BQ53" s="4">
        <f>SAM!BQ53/SUM(SAM!BQ$2:BQ$75)</f>
        <v>0</v>
      </c>
      <c r="BR53" s="4">
        <f>SAM!BR53/SUM(SAM!BR$2:BR$75)</f>
        <v>0</v>
      </c>
      <c r="BS53" s="4">
        <f>SAM!BS53/SUM(SAM!BS$2:BS$75)</f>
        <v>0</v>
      </c>
      <c r="BT53" s="4">
        <f>SAM!BT53/SUM(SAM!BT$2:BT$75)</f>
        <v>0</v>
      </c>
      <c r="BU53" s="4">
        <f>SAM!BU53/SUM(SAM!BU$2:BU$75)</f>
        <v>0</v>
      </c>
      <c r="BV53" s="4">
        <f>SAM!BV53/SUM(SAM!BV$2:BV$75)</f>
        <v>0</v>
      </c>
      <c r="BW53" s="4">
        <f>SAM!BW53/SUM(SAM!BW$2:BW$75)</f>
        <v>4.3031697340596619E-3</v>
      </c>
    </row>
    <row r="54" spans="1:75">
      <c r="A54" s="5" t="str">
        <f>SAM!A54</f>
        <v>isr</v>
      </c>
      <c r="B54" s="4">
        <f>SAM!B54/SUM(SAM!B$2:B$75)</f>
        <v>1.3709883902079474E-3</v>
      </c>
      <c r="C54" s="4">
        <f>SAM!C54/SUM(SAM!C$2:C$75)</f>
        <v>2.6462208986593907E-3</v>
      </c>
      <c r="D54" s="4">
        <f>SAM!D54/SUM(SAM!D$2:D$75)</f>
        <v>1.7848111178477104E-3</v>
      </c>
      <c r="E54" s="4">
        <f>SAM!E54/SUM(SAM!E$2:E$75)</f>
        <v>1.319300423337286E-3</v>
      </c>
      <c r="F54" s="4">
        <f>SAM!F54/SUM(SAM!F$2:F$75)</f>
        <v>7.9445819704933491E-4</v>
      </c>
      <c r="G54" s="4">
        <f>SAM!G54/SUM(SAM!G$2:G$75)</f>
        <v>2.0506817384199107E-3</v>
      </c>
      <c r="H54" s="4">
        <f>SAM!H54/SUM(SAM!H$2:H$75)</f>
        <v>2.1875380110974864E-3</v>
      </c>
      <c r="I54" s="4">
        <f>SAM!I54/SUM(SAM!I$2:I$75)</f>
        <v>6.7145519762136301E-4</v>
      </c>
      <c r="J54" s="4">
        <f>SAM!J54/SUM(SAM!J$2:J$75)</f>
        <v>1.9120798857524457E-3</v>
      </c>
      <c r="K54" s="4">
        <f>SAM!K54/SUM(SAM!K$2:K$75)</f>
        <v>1.7937653540859417E-3</v>
      </c>
      <c r="L54" s="4">
        <f>SAM!L54/SUM(SAM!L$2:L$75)</f>
        <v>1.3186407015842933E-3</v>
      </c>
      <c r="M54" s="4">
        <f>SAM!M54/SUM(SAM!M$2:M$75)</f>
        <v>4.9337042584750085E-3</v>
      </c>
      <c r="N54" s="4">
        <f>SAM!N54/SUM(SAM!N$2:N$75)</f>
        <v>3.0436434779558506E-3</v>
      </c>
      <c r="O54" s="4">
        <f>SAM!O54/SUM(SAM!O$2:O$75)</f>
        <v>4.5272776651007892E-3</v>
      </c>
      <c r="P54" s="4">
        <f>SAM!P54/SUM(SAM!P$2:P$75)</f>
        <v>5.6580291971319221E-3</v>
      </c>
      <c r="Q54" s="4">
        <f>SAM!Q54/SUM(SAM!Q$2:Q$75)</f>
        <v>5.3993559028184309E-3</v>
      </c>
      <c r="R54" s="4">
        <f>SAM!R54/SUM(SAM!R$2:R$75)</f>
        <v>2.7368425461339356E-3</v>
      </c>
      <c r="S54" s="4">
        <f>SAM!S54/SUM(SAM!S$2:S$75)</f>
        <v>3.0020900488302721E-3</v>
      </c>
      <c r="T54" s="4">
        <f>SAM!T54/SUM(SAM!T$2:T$75)</f>
        <v>2.6932308204913884E-3</v>
      </c>
      <c r="U54" s="4">
        <f>SAM!U54/SUM(SAM!U$2:U$75)</f>
        <v>5.8848934458605477E-4</v>
      </c>
      <c r="V54" s="4">
        <f>SAM!V54/SUM(SAM!V$2:V$75)</f>
        <v>7.1757157682222309E-4</v>
      </c>
      <c r="W54" s="4">
        <f>SAM!W54/SUM(SAM!W$2:W$75)</f>
        <v>6.3344583856077708E-4</v>
      </c>
      <c r="X54" s="4">
        <f>SAM!X54/SUM(SAM!X$2:X$75)</f>
        <v>1.0770438720078632E-3</v>
      </c>
      <c r="Y54" s="4">
        <f>SAM!Y54/SUM(SAM!Y$2:Y$75)</f>
        <v>7.6881671553922408E-4</v>
      </c>
      <c r="Z54" s="4">
        <f>SAM!Z54/SUM(SAM!Z$2:Z$75)</f>
        <v>1.2247270646733989E-3</v>
      </c>
      <c r="AA54" s="4">
        <f>SAM!AA54/SUM(SAM!AA$2:AA$75)</f>
        <v>1.4037506162554096E-3</v>
      </c>
      <c r="AB54" s="4">
        <f>SAM!AB54/SUM(SAM!AB$2:AB$75)</f>
        <v>1.0467587011695767E-3</v>
      </c>
      <c r="AC54" s="4">
        <f>SAM!AC54/SUM(SAM!AC$2:AC$75)</f>
        <v>1.4889648148152048E-3</v>
      </c>
      <c r="AD54" s="4">
        <f>SAM!AD54/SUM(SAM!AD$2:AD$75)</f>
        <v>1.1984060171823688E-3</v>
      </c>
      <c r="AE54" s="4">
        <f>SAM!AE54/SUM(SAM!AE$2:AE$75)</f>
        <v>1.5699396914837451E-3</v>
      </c>
      <c r="AF54" s="4">
        <f>SAM!AF54/SUM(SAM!AF$2:AF$75)</f>
        <v>1.0363467671898679E-3</v>
      </c>
      <c r="AG54" s="4">
        <f>SAM!AG54/SUM(SAM!AG$2:AG$75)</f>
        <v>6.7593495526670861E-4</v>
      </c>
      <c r="AH54" s="4">
        <f>SAM!AH54/SUM(SAM!AH$2:AH$75)</f>
        <v>1.2078506851633205E-3</v>
      </c>
      <c r="AI54" s="4">
        <f>SAM!AI54/SUM(SAM!AI$2:AI$75)</f>
        <v>1.4764148638458845E-3</v>
      </c>
      <c r="AJ54" s="4">
        <f>SAM!AJ54/SUM(SAM!AJ$2:AJ$75)</f>
        <v>2.1983614240577982E-3</v>
      </c>
      <c r="AK54" s="4">
        <f>SAM!AK54/SUM(SAM!AK$2:AK$75)</f>
        <v>1.4491160843226815E-3</v>
      </c>
      <c r="AL54" s="4">
        <f>SAM!AL54/SUM(SAM!AL$2:AL$75)</f>
        <v>9.501310938861996E-4</v>
      </c>
      <c r="AM54" s="4">
        <f>SAM!AM54/SUM(SAM!AM$2:AM$75)</f>
        <v>6.4957157578851728E-4</v>
      </c>
      <c r="AN54" s="4">
        <f>SAM!AN54/SUM(SAM!AN$2:AN$75)</f>
        <v>1.1120784525071147E-3</v>
      </c>
      <c r="AO54" s="4">
        <f>SAM!AO54/SUM(SAM!AO$2:AO$75)</f>
        <v>6.1960826555531765E-4</v>
      </c>
      <c r="AP54" s="4">
        <f>SAM!AP54/SUM(SAM!AP$2:AP$75)</f>
        <v>1.0892530995474134E-3</v>
      </c>
      <c r="AQ54" s="4">
        <f>SAM!AQ54/SUM(SAM!AQ$2:AQ$75)</f>
        <v>1.1705382944376961E-3</v>
      </c>
      <c r="AR54" s="4">
        <f>SAM!AR54/SUM(SAM!AR$2:AR$75)</f>
        <v>7.1015254872802804E-3</v>
      </c>
      <c r="AS54" s="4">
        <f>SAM!AS54/SUM(SAM!AS$2:AS$75)</f>
        <v>4.9890864511394658E-4</v>
      </c>
      <c r="AT54" s="4">
        <f>SAM!AT54/SUM(SAM!AT$2:AT$75)</f>
        <v>3.7126472079735849E-3</v>
      </c>
      <c r="AU54" s="4">
        <f>SAM!AU54/SUM(SAM!AU$2:AU$75)</f>
        <v>2.4022509178609729E-3</v>
      </c>
      <c r="AV54" s="4">
        <f>SAM!AV54/SUM(SAM!AV$2:AV$75)</f>
        <v>3.4401372599126246E-3</v>
      </c>
      <c r="AW54" s="4">
        <f>SAM!AW54/SUM(SAM!AW$2:AW$75)</f>
        <v>2.3074455062244374E-2</v>
      </c>
      <c r="AX54" s="4">
        <f>SAM!AX54/SUM(SAM!AX$2:AX$75)</f>
        <v>4.5842899741384358E-3</v>
      </c>
      <c r="AY54" s="4">
        <f>SAM!AY54/SUM(SAM!AY$2:AY$75)</f>
        <v>1.2100149945765691E-2</v>
      </c>
      <c r="AZ54" s="4">
        <f>SAM!AZ54/SUM(SAM!AZ$2:AZ$75)</f>
        <v>1.6082945251031425E-3</v>
      </c>
      <c r="BA54" s="4">
        <f>SAM!BA54/SUM(SAM!BA$2:BA$75)</f>
        <v>1.2330229610714337E-3</v>
      </c>
      <c r="BB54" s="4">
        <f>SAM!BB54/SUM(SAM!BB$2:BB$75)</f>
        <v>9.8958409263859556E-2</v>
      </c>
      <c r="BC54" s="4">
        <f>SAM!BC54/SUM(SAM!BC$2:BC$75)</f>
        <v>4.7072230869057924E-3</v>
      </c>
      <c r="BD54" s="4">
        <f>SAM!BD54/SUM(SAM!BD$2:BD$75)</f>
        <v>6.754486801839989E-3</v>
      </c>
      <c r="BE54" s="4">
        <f>SAM!BE54/SUM(SAM!BE$2:BE$75)</f>
        <v>3.2651600296964341E-3</v>
      </c>
      <c r="BF54" s="4">
        <f>SAM!BF54/SUM(SAM!BF$2:BF$75)</f>
        <v>3.1512325826635757E-3</v>
      </c>
      <c r="BG54" s="4">
        <f>SAM!BG54/SUM(SAM!BG$2:BG$75)</f>
        <v>0</v>
      </c>
      <c r="BH54" s="4">
        <f>SAM!BH54/SUM(SAM!BH$2:BH$75)</f>
        <v>0</v>
      </c>
      <c r="BI54" s="4">
        <f>SAM!BI54/SUM(SAM!BI$2:BI$75)</f>
        <v>0</v>
      </c>
      <c r="BJ54" s="4">
        <f>SAM!BJ54/SUM(SAM!BJ$2:BJ$75)</f>
        <v>0</v>
      </c>
      <c r="BK54" s="4">
        <f>SAM!BK54/SUM(SAM!BK$2:BK$75)</f>
        <v>0</v>
      </c>
      <c r="BL54" s="4">
        <f>SAM!BL54/SUM(SAM!BL$2:BL$75)</f>
        <v>5.9839018599256305E-3</v>
      </c>
      <c r="BM54" s="4">
        <f>SAM!BM54/SUM(SAM!BM$2:BM$75)</f>
        <v>5.250034962877173E-6</v>
      </c>
      <c r="BN54" s="4">
        <f>SAM!BN54/SUM(SAM!BN$2:BN$75)</f>
        <v>1.5749769894063874E-6</v>
      </c>
      <c r="BO54" s="4">
        <f>SAM!BO54/SUM(SAM!BO$2:BO$75)</f>
        <v>0</v>
      </c>
      <c r="BP54" s="4">
        <f>SAM!BP54/SUM(SAM!BP$2:BP$75)</f>
        <v>0</v>
      </c>
      <c r="BQ54" s="4">
        <f>SAM!BQ54/SUM(SAM!BQ$2:BQ$75)</f>
        <v>0</v>
      </c>
      <c r="BR54" s="4">
        <f>SAM!BR54/SUM(SAM!BR$2:BR$75)</f>
        <v>0</v>
      </c>
      <c r="BS54" s="4">
        <f>SAM!BS54/SUM(SAM!BS$2:BS$75)</f>
        <v>0</v>
      </c>
      <c r="BT54" s="4">
        <f>SAM!BT54/SUM(SAM!BT$2:BT$75)</f>
        <v>0</v>
      </c>
      <c r="BU54" s="4">
        <f>SAM!BU54/SUM(SAM!BU$2:BU$75)</f>
        <v>0</v>
      </c>
      <c r="BV54" s="4">
        <f>SAM!BV54/SUM(SAM!BV$2:BV$75)</f>
        <v>0</v>
      </c>
      <c r="BW54" s="4">
        <f>SAM!BW54/SUM(SAM!BW$2:BW$75)</f>
        <v>8.6778231978427783E-4</v>
      </c>
    </row>
    <row r="55" spans="1:75">
      <c r="A55" s="5" t="str">
        <f>SAM!A55</f>
        <v>obs</v>
      </c>
      <c r="B55" s="4">
        <f>SAM!B55/SUM(SAM!B$2:B$75)</f>
        <v>1.6313481264616458E-2</v>
      </c>
      <c r="C55" s="4">
        <f>SAM!C55/SUM(SAM!C$2:C$75)</f>
        <v>3.3330323982857422E-2</v>
      </c>
      <c r="D55" s="4">
        <f>SAM!D55/SUM(SAM!D$2:D$75)</f>
        <v>2.2283289825991814E-2</v>
      </c>
      <c r="E55" s="4">
        <f>SAM!E55/SUM(SAM!E$2:E$75)</f>
        <v>1.611946596435064E-2</v>
      </c>
      <c r="F55" s="4">
        <f>SAM!F55/SUM(SAM!F$2:F$75)</f>
        <v>9.9526851644797191E-3</v>
      </c>
      <c r="G55" s="4">
        <f>SAM!G55/SUM(SAM!G$2:G$75)</f>
        <v>2.5064181198633229E-2</v>
      </c>
      <c r="H55" s="4">
        <f>SAM!H55/SUM(SAM!H$2:H$75)</f>
        <v>2.6950188472710735E-2</v>
      </c>
      <c r="I55" s="4">
        <f>SAM!I55/SUM(SAM!I$2:I$75)</f>
        <v>8.2997328413836734E-3</v>
      </c>
      <c r="J55" s="4">
        <f>SAM!J55/SUM(SAM!J$2:J$75)</f>
        <v>8.0913307745799669E-3</v>
      </c>
      <c r="K55" s="4">
        <f>SAM!K55/SUM(SAM!K$2:K$75)</f>
        <v>8.3500500860423776E-3</v>
      </c>
      <c r="L55" s="4">
        <f>SAM!L55/SUM(SAM!L$2:L$75)</f>
        <v>5.8746533588942699E-3</v>
      </c>
      <c r="M55" s="4">
        <f>SAM!M55/SUM(SAM!M$2:M$75)</f>
        <v>1.7739677241525437E-2</v>
      </c>
      <c r="N55" s="4">
        <f>SAM!N55/SUM(SAM!N$2:N$75)</f>
        <v>2.7085813714983156E-2</v>
      </c>
      <c r="O55" s="4">
        <f>SAM!O55/SUM(SAM!O$2:O$75)</f>
        <v>1.8898111021520295E-2</v>
      </c>
      <c r="P55" s="4">
        <f>SAM!P55/SUM(SAM!P$2:P$75)</f>
        <v>1.124056650318459E-2</v>
      </c>
      <c r="Q55" s="4">
        <f>SAM!Q55/SUM(SAM!Q$2:Q$75)</f>
        <v>6.6063386039099063E-3</v>
      </c>
      <c r="R55" s="4">
        <f>SAM!R55/SUM(SAM!R$2:R$75)</f>
        <v>2.6251032336496536E-3</v>
      </c>
      <c r="S55" s="4">
        <f>SAM!S55/SUM(SAM!S$2:S$75)</f>
        <v>7.7014318167774095E-3</v>
      </c>
      <c r="T55" s="4">
        <f>SAM!T55/SUM(SAM!T$2:T$75)</f>
        <v>1.5022945890855156E-2</v>
      </c>
      <c r="U55" s="4">
        <f>SAM!U55/SUM(SAM!U$2:U$75)</f>
        <v>3.3359390432732578E-3</v>
      </c>
      <c r="V55" s="4">
        <f>SAM!V55/SUM(SAM!V$2:V$75)</f>
        <v>4.2623822496764491E-3</v>
      </c>
      <c r="W55" s="4">
        <f>SAM!W55/SUM(SAM!W$2:W$75)</f>
        <v>2.8866739843107343E-2</v>
      </c>
      <c r="X55" s="4">
        <f>SAM!X55/SUM(SAM!X$2:X$75)</f>
        <v>3.7004194388091374E-3</v>
      </c>
      <c r="Y55" s="4">
        <f>SAM!Y55/SUM(SAM!Y$2:Y$75)</f>
        <v>3.9378071448570254E-3</v>
      </c>
      <c r="Z55" s="4">
        <f>SAM!Z55/SUM(SAM!Z$2:Z$75)</f>
        <v>1.2115232259571571E-2</v>
      </c>
      <c r="AA55" s="4">
        <f>SAM!AA55/SUM(SAM!AA$2:AA$75)</f>
        <v>3.0514427164045479E-2</v>
      </c>
      <c r="AB55" s="4">
        <f>SAM!AB55/SUM(SAM!AB$2:AB$75)</f>
        <v>2.2212526326448295E-2</v>
      </c>
      <c r="AC55" s="4">
        <f>SAM!AC55/SUM(SAM!AC$2:AC$75)</f>
        <v>2.6036861108845569E-2</v>
      </c>
      <c r="AD55" s="4">
        <f>SAM!AD55/SUM(SAM!AD$2:AD$75)</f>
        <v>1.7113286666222347E-2</v>
      </c>
      <c r="AE55" s="4">
        <f>SAM!AE55/SUM(SAM!AE$2:AE$75)</f>
        <v>1.112246341087403E-2</v>
      </c>
      <c r="AF55" s="4">
        <f>SAM!AF55/SUM(SAM!AF$2:AF$75)</f>
        <v>9.7756570825142559E-3</v>
      </c>
      <c r="AG55" s="4">
        <f>SAM!AG55/SUM(SAM!AG$2:AG$75)</f>
        <v>2.2883736501910345E-3</v>
      </c>
      <c r="AH55" s="4">
        <f>SAM!AH55/SUM(SAM!AH$2:AH$75)</f>
        <v>1.246903590799165E-2</v>
      </c>
      <c r="AI55" s="4">
        <f>SAM!AI55/SUM(SAM!AI$2:AI$75)</f>
        <v>8.2299278296141531E-3</v>
      </c>
      <c r="AJ55" s="4">
        <f>SAM!AJ55/SUM(SAM!AJ$2:AJ$75)</f>
        <v>4.9123016096034137E-3</v>
      </c>
      <c r="AK55" s="4">
        <f>SAM!AK55/SUM(SAM!AK$2:AK$75)</f>
        <v>3.8077082323354108E-3</v>
      </c>
      <c r="AL55" s="4">
        <f>SAM!AL55/SUM(SAM!AL$2:AL$75)</f>
        <v>8.5341900262769915E-3</v>
      </c>
      <c r="AM55" s="4">
        <f>SAM!AM55/SUM(SAM!AM$2:AM$75)</f>
        <v>1.8569302096641767E-2</v>
      </c>
      <c r="AN55" s="4">
        <f>SAM!AN55/SUM(SAM!AN$2:AN$75)</f>
        <v>8.2797141788498695E-3</v>
      </c>
      <c r="AO55" s="4">
        <f>SAM!AO55/SUM(SAM!AO$2:AO$75)</f>
        <v>1.3586631199477018E-2</v>
      </c>
      <c r="AP55" s="4">
        <f>SAM!AP55/SUM(SAM!AP$2:AP$75)</f>
        <v>1.3583594670414343E-2</v>
      </c>
      <c r="AQ55" s="4">
        <f>SAM!AQ55/SUM(SAM!AQ$2:AQ$75)</f>
        <v>1.0335230899435659E-2</v>
      </c>
      <c r="AR55" s="4">
        <f>SAM!AR55/SUM(SAM!AR$2:AR$75)</f>
        <v>1.5335294024844855E-2</v>
      </c>
      <c r="AS55" s="4">
        <f>SAM!AS55/SUM(SAM!AS$2:AS$75)</f>
        <v>1.5446796480360343E-3</v>
      </c>
      <c r="AT55" s="4">
        <f>SAM!AT55/SUM(SAM!AT$2:AT$75)</f>
        <v>5.7725360994583834E-3</v>
      </c>
      <c r="AU55" s="4">
        <f>SAM!AU55/SUM(SAM!AU$2:AU$75)</f>
        <v>1.2344846742474779E-2</v>
      </c>
      <c r="AV55" s="4">
        <f>SAM!AV55/SUM(SAM!AV$2:AV$75)</f>
        <v>5.3796426122340431E-2</v>
      </c>
      <c r="AW55" s="4">
        <f>SAM!AW55/SUM(SAM!AW$2:AW$75)</f>
        <v>1.1815759743493279E-2</v>
      </c>
      <c r="AX55" s="4">
        <f>SAM!AX55/SUM(SAM!AX$2:AX$75)</f>
        <v>1.4851569075732112E-2</v>
      </c>
      <c r="AY55" s="4">
        <f>SAM!AY55/SUM(SAM!AY$2:AY$75)</f>
        <v>2.4822646741305954E-2</v>
      </c>
      <c r="AZ55" s="4">
        <f>SAM!AZ55/SUM(SAM!AZ$2:AZ$75)</f>
        <v>2.9061176877193812E-2</v>
      </c>
      <c r="BA55" s="4">
        <f>SAM!BA55/SUM(SAM!BA$2:BA$75)</f>
        <v>5.4242311749096453E-2</v>
      </c>
      <c r="BB55" s="4">
        <f>SAM!BB55/SUM(SAM!BB$2:BB$75)</f>
        <v>7.6170977381771476E-2</v>
      </c>
      <c r="BC55" s="4">
        <f>SAM!BC55/SUM(SAM!BC$2:BC$75)</f>
        <v>4.9650682975300613E-2</v>
      </c>
      <c r="BD55" s="4">
        <f>SAM!BD55/SUM(SAM!BD$2:BD$75)</f>
        <v>2.3586316807553263E-2</v>
      </c>
      <c r="BE55" s="4">
        <f>SAM!BE55/SUM(SAM!BE$2:BE$75)</f>
        <v>1.5892861784744708E-2</v>
      </c>
      <c r="BF55" s="4">
        <f>SAM!BF55/SUM(SAM!BF$2:BF$75)</f>
        <v>2.5358511440849465E-2</v>
      </c>
      <c r="BG55" s="4">
        <f>SAM!BG55/SUM(SAM!BG$2:BG$75)</f>
        <v>0</v>
      </c>
      <c r="BH55" s="4">
        <f>SAM!BH55/SUM(SAM!BH$2:BH$75)</f>
        <v>0</v>
      </c>
      <c r="BI55" s="4">
        <f>SAM!BI55/SUM(SAM!BI$2:BI$75)</f>
        <v>0</v>
      </c>
      <c r="BJ55" s="4">
        <f>SAM!BJ55/SUM(SAM!BJ$2:BJ$75)</f>
        <v>0</v>
      </c>
      <c r="BK55" s="4">
        <f>SAM!BK55/SUM(SAM!BK$2:BK$75)</f>
        <v>0</v>
      </c>
      <c r="BL55" s="4">
        <f>SAM!BL55/SUM(SAM!BL$2:BL$75)</f>
        <v>9.1915643237215384E-3</v>
      </c>
      <c r="BM55" s="4">
        <f>SAM!BM55/SUM(SAM!BM$2:BM$75)</f>
        <v>4.7438436088698029E-2</v>
      </c>
      <c r="BN55" s="4">
        <f>SAM!BN55/SUM(SAM!BN$2:BN$75)</f>
        <v>2.0151607420394634E-2</v>
      </c>
      <c r="BO55" s="4">
        <f>SAM!BO55/SUM(SAM!BO$2:BO$75)</f>
        <v>0</v>
      </c>
      <c r="BP55" s="4">
        <f>SAM!BP55/SUM(SAM!BP$2:BP$75)</f>
        <v>0</v>
      </c>
      <c r="BQ55" s="4">
        <f>SAM!BQ55/SUM(SAM!BQ$2:BQ$75)</f>
        <v>0</v>
      </c>
      <c r="BR55" s="4">
        <f>SAM!BR55/SUM(SAM!BR$2:BR$75)</f>
        <v>0</v>
      </c>
      <c r="BS55" s="4">
        <f>SAM!BS55/SUM(SAM!BS$2:BS$75)</f>
        <v>0</v>
      </c>
      <c r="BT55" s="4">
        <f>SAM!BT55/SUM(SAM!BT$2:BT$75)</f>
        <v>0</v>
      </c>
      <c r="BU55" s="4">
        <f>SAM!BU55/SUM(SAM!BU$2:BU$75)</f>
        <v>0</v>
      </c>
      <c r="BV55" s="4">
        <f>SAM!BV55/SUM(SAM!BV$2:BV$75)</f>
        <v>0</v>
      </c>
      <c r="BW55" s="4">
        <f>SAM!BW55/SUM(SAM!BW$2:BW$75)</f>
        <v>1.8266043490567634E-2</v>
      </c>
    </row>
    <row r="56" spans="1:75">
      <c r="A56" s="5" t="str">
        <f>SAM!A56</f>
        <v>ros</v>
      </c>
      <c r="B56" s="4">
        <f>SAM!B56/SUM(SAM!B$2:B$75)</f>
        <v>3.028364428971145E-3</v>
      </c>
      <c r="C56" s="4">
        <f>SAM!C56/SUM(SAM!C$2:C$75)</f>
        <v>6.3575380130241879E-3</v>
      </c>
      <c r="D56" s="4">
        <f>SAM!D56/SUM(SAM!D$2:D$75)</f>
        <v>4.210922326509315E-3</v>
      </c>
      <c r="E56" s="4">
        <f>SAM!E56/SUM(SAM!E$2:E$75)</f>
        <v>3.0216541792604194E-3</v>
      </c>
      <c r="F56" s="4">
        <f>SAM!F56/SUM(SAM!F$2:F$75)</f>
        <v>1.8882095702143253E-3</v>
      </c>
      <c r="G56" s="4">
        <f>SAM!G56/SUM(SAM!G$2:G$75)</f>
        <v>4.7093465957697249E-3</v>
      </c>
      <c r="H56" s="4">
        <f>SAM!H56/SUM(SAM!H$2:H$75)</f>
        <v>5.077490472612657E-3</v>
      </c>
      <c r="I56" s="4">
        <f>SAM!I56/SUM(SAM!I$2:I$75)</f>
        <v>1.5672788830652703E-3</v>
      </c>
      <c r="J56" s="4">
        <f>SAM!J56/SUM(SAM!J$2:J$75)</f>
        <v>1.0891590111809064E-3</v>
      </c>
      <c r="K56" s="4">
        <f>SAM!K56/SUM(SAM!K$2:K$75)</f>
        <v>1.1905439282700859E-3</v>
      </c>
      <c r="L56" s="4">
        <f>SAM!L56/SUM(SAM!L$2:L$75)</f>
        <v>8.3731213675659508E-4</v>
      </c>
      <c r="M56" s="4">
        <f>SAM!M56/SUM(SAM!M$2:M$75)</f>
        <v>2.2169341464193448E-3</v>
      </c>
      <c r="N56" s="4">
        <f>SAM!N56/SUM(SAM!N$2:N$75)</f>
        <v>4.0934938657151351E-3</v>
      </c>
      <c r="O56" s="4">
        <f>SAM!O56/SUM(SAM!O$2:O$75)</f>
        <v>4.3088535635332943E-3</v>
      </c>
      <c r="P56" s="4">
        <f>SAM!P56/SUM(SAM!P$2:P$75)</f>
        <v>1.2353452562602819E-2</v>
      </c>
      <c r="Q56" s="4">
        <f>SAM!Q56/SUM(SAM!Q$2:Q$75)</f>
        <v>3.0983171154119189E-3</v>
      </c>
      <c r="R56" s="4">
        <f>SAM!R56/SUM(SAM!R$2:R$75)</f>
        <v>2.3302697308807876E-3</v>
      </c>
      <c r="S56" s="4">
        <f>SAM!S56/SUM(SAM!S$2:S$75)</f>
        <v>4.5960333045295737E-3</v>
      </c>
      <c r="T56" s="4">
        <f>SAM!T56/SUM(SAM!T$2:T$75)</f>
        <v>3.8408234007761507E-3</v>
      </c>
      <c r="U56" s="4">
        <f>SAM!U56/SUM(SAM!U$2:U$75)</f>
        <v>8.2661775022916588E-4</v>
      </c>
      <c r="V56" s="4">
        <f>SAM!V56/SUM(SAM!V$2:V$75)</f>
        <v>9.2758010736864946E-4</v>
      </c>
      <c r="W56" s="4">
        <f>SAM!W56/SUM(SAM!W$2:W$75)</f>
        <v>2.2234180088684147E-3</v>
      </c>
      <c r="X56" s="4">
        <f>SAM!X56/SUM(SAM!X$2:X$75)</f>
        <v>1.3381625207344963E-3</v>
      </c>
      <c r="Y56" s="4">
        <f>SAM!Y56/SUM(SAM!Y$2:Y$75)</f>
        <v>3.2812056842174016E-3</v>
      </c>
      <c r="Z56" s="4">
        <f>SAM!Z56/SUM(SAM!Z$2:Z$75)</f>
        <v>2.0849969815464422E-3</v>
      </c>
      <c r="AA56" s="4">
        <f>SAM!AA56/SUM(SAM!AA$2:AA$75)</f>
        <v>4.5912521325427004E-3</v>
      </c>
      <c r="AB56" s="4">
        <f>SAM!AB56/SUM(SAM!AB$2:AB$75)</f>
        <v>2.206585599184734E-3</v>
      </c>
      <c r="AC56" s="4">
        <f>SAM!AC56/SUM(SAM!AC$2:AC$75)</f>
        <v>2.7044194516385981E-3</v>
      </c>
      <c r="AD56" s="4">
        <f>SAM!AD56/SUM(SAM!AD$2:AD$75)</f>
        <v>3.722697709266253E-3</v>
      </c>
      <c r="AE56" s="4">
        <f>SAM!AE56/SUM(SAM!AE$2:AE$75)</f>
        <v>2.4327156680275693E-3</v>
      </c>
      <c r="AF56" s="4">
        <f>SAM!AF56/SUM(SAM!AF$2:AF$75)</f>
        <v>2.8869806714979171E-3</v>
      </c>
      <c r="AG56" s="4">
        <f>SAM!AG56/SUM(SAM!AG$2:AG$75)</f>
        <v>5.2692994088396935E-4</v>
      </c>
      <c r="AH56" s="4">
        <f>SAM!AH56/SUM(SAM!AH$2:AH$75)</f>
        <v>2.8224126157029121E-3</v>
      </c>
      <c r="AI56" s="4">
        <f>SAM!AI56/SUM(SAM!AI$2:AI$75)</f>
        <v>5.2101648963214257E-3</v>
      </c>
      <c r="AJ56" s="4">
        <f>SAM!AJ56/SUM(SAM!AJ$2:AJ$75)</f>
        <v>3.2121730005160317E-3</v>
      </c>
      <c r="AK56" s="4">
        <f>SAM!AK56/SUM(SAM!AK$2:AK$75)</f>
        <v>2.6794483093690652E-3</v>
      </c>
      <c r="AL56" s="4">
        <f>SAM!AL56/SUM(SAM!AL$2:AL$75)</f>
        <v>2.7016742639824286E-3</v>
      </c>
      <c r="AM56" s="4">
        <f>SAM!AM56/SUM(SAM!AM$2:AM$75)</f>
        <v>1.8162689161343088E-3</v>
      </c>
      <c r="AN56" s="4">
        <f>SAM!AN56/SUM(SAM!AN$2:AN$75)</f>
        <v>2.2760749469798586E-3</v>
      </c>
      <c r="AO56" s="4">
        <f>SAM!AO56/SUM(SAM!AO$2:AO$75)</f>
        <v>1.0448487935618323E-3</v>
      </c>
      <c r="AP56" s="4">
        <f>SAM!AP56/SUM(SAM!AP$2:AP$75)</f>
        <v>2.0221544457526782E-3</v>
      </c>
      <c r="AQ56" s="4">
        <f>SAM!AQ56/SUM(SAM!AQ$2:AQ$75)</f>
        <v>1.8504196545881045E-3</v>
      </c>
      <c r="AR56" s="4">
        <f>SAM!AR56/SUM(SAM!AR$2:AR$75)</f>
        <v>1.6736450888147437E-2</v>
      </c>
      <c r="AS56" s="4">
        <f>SAM!AS56/SUM(SAM!AS$2:AS$75)</f>
        <v>1.6308746255359597E-3</v>
      </c>
      <c r="AT56" s="4">
        <f>SAM!AT56/SUM(SAM!AT$2:AT$75)</f>
        <v>1.2799698880911455E-2</v>
      </c>
      <c r="AU56" s="4">
        <f>SAM!AU56/SUM(SAM!AU$2:AU$75)</f>
        <v>3.1058938659345239E-3</v>
      </c>
      <c r="AV56" s="4">
        <f>SAM!AV56/SUM(SAM!AV$2:AV$75)</f>
        <v>1.5062293298972849E-2</v>
      </c>
      <c r="AW56" s="4">
        <f>SAM!AW56/SUM(SAM!AW$2:AW$75)</f>
        <v>2.0905782977914303E-2</v>
      </c>
      <c r="AX56" s="4">
        <f>SAM!AX56/SUM(SAM!AX$2:AX$75)</f>
        <v>5.4128716574674248E-3</v>
      </c>
      <c r="AY56" s="4">
        <f>SAM!AY56/SUM(SAM!AY$2:AY$75)</f>
        <v>1.2096700803097354E-2</v>
      </c>
      <c r="AZ56" s="4">
        <f>SAM!AZ56/SUM(SAM!AZ$2:AZ$75)</f>
        <v>1.2101453098687041E-2</v>
      </c>
      <c r="BA56" s="4">
        <f>SAM!BA56/SUM(SAM!BA$2:BA$75)</f>
        <v>5.5023381316035508E-3</v>
      </c>
      <c r="BB56" s="4">
        <f>SAM!BB56/SUM(SAM!BB$2:BB$75)</f>
        <v>2.7222425734104421E-2</v>
      </c>
      <c r="BC56" s="4">
        <f>SAM!BC56/SUM(SAM!BC$2:BC$75)</f>
        <v>1.441447600737333E-2</v>
      </c>
      <c r="BD56" s="4">
        <f>SAM!BD56/SUM(SAM!BD$2:BD$75)</f>
        <v>5.4797657810387958E-2</v>
      </c>
      <c r="BE56" s="4">
        <f>SAM!BE56/SUM(SAM!BE$2:BE$75)</f>
        <v>2.1345828621626019E-2</v>
      </c>
      <c r="BF56" s="4">
        <f>SAM!BF56/SUM(SAM!BF$2:BF$75)</f>
        <v>1.0709767492662893E-2</v>
      </c>
      <c r="BG56" s="4">
        <f>SAM!BG56/SUM(SAM!BG$2:BG$75)</f>
        <v>0</v>
      </c>
      <c r="BH56" s="4">
        <f>SAM!BH56/SUM(SAM!BH$2:BH$75)</f>
        <v>0</v>
      </c>
      <c r="BI56" s="4">
        <f>SAM!BI56/SUM(SAM!BI$2:BI$75)</f>
        <v>0</v>
      </c>
      <c r="BJ56" s="4">
        <f>SAM!BJ56/SUM(SAM!BJ$2:BJ$75)</f>
        <v>0</v>
      </c>
      <c r="BK56" s="4">
        <f>SAM!BK56/SUM(SAM!BK$2:BK$75)</f>
        <v>0</v>
      </c>
      <c r="BL56" s="4">
        <f>SAM!BL56/SUM(SAM!BL$2:BL$75)</f>
        <v>1.8285131535201539E-2</v>
      </c>
      <c r="BM56" s="4">
        <f>SAM!BM56/SUM(SAM!BM$2:BM$75)</f>
        <v>2.2033227244092249E-2</v>
      </c>
      <c r="BN56" s="4">
        <f>SAM!BN56/SUM(SAM!BN$2:BN$75)</f>
        <v>8.5141578014926643E-6</v>
      </c>
      <c r="BO56" s="4">
        <f>SAM!BO56/SUM(SAM!BO$2:BO$75)</f>
        <v>0</v>
      </c>
      <c r="BP56" s="4">
        <f>SAM!BP56/SUM(SAM!BP$2:BP$75)</f>
        <v>0</v>
      </c>
      <c r="BQ56" s="4">
        <f>SAM!BQ56/SUM(SAM!BQ$2:BQ$75)</f>
        <v>0</v>
      </c>
      <c r="BR56" s="4">
        <f>SAM!BR56/SUM(SAM!BR$2:BR$75)</f>
        <v>0</v>
      </c>
      <c r="BS56" s="4">
        <f>SAM!BS56/SUM(SAM!BS$2:BS$75)</f>
        <v>0</v>
      </c>
      <c r="BT56" s="4">
        <f>SAM!BT56/SUM(SAM!BT$2:BT$75)</f>
        <v>0</v>
      </c>
      <c r="BU56" s="4">
        <f>SAM!BU56/SUM(SAM!BU$2:BU$75)</f>
        <v>0</v>
      </c>
      <c r="BV56" s="4">
        <f>SAM!BV56/SUM(SAM!BV$2:BV$75)</f>
        <v>0</v>
      </c>
      <c r="BW56" s="4">
        <f>SAM!BW56/SUM(SAM!BW$2:BW$75)</f>
        <v>2.3841919548721504E-3</v>
      </c>
    </row>
    <row r="57" spans="1:75">
      <c r="A57" s="5" t="str">
        <f>SAM!A57</f>
        <v>osg</v>
      </c>
      <c r="B57" s="4">
        <f>SAM!B57/SUM(SAM!B$2:B$75)</f>
        <v>5.797857371168955E-3</v>
      </c>
      <c r="C57" s="4">
        <f>SAM!C57/SUM(SAM!C$2:C$75)</f>
        <v>1.2483474281866152E-2</v>
      </c>
      <c r="D57" s="4">
        <f>SAM!D57/SUM(SAM!D$2:D$75)</f>
        <v>8.2303680561862328E-3</v>
      </c>
      <c r="E57" s="4">
        <f>SAM!E57/SUM(SAM!E$2:E$75)</f>
        <v>5.8512109267421083E-3</v>
      </c>
      <c r="F57" s="4">
        <f>SAM!F57/SUM(SAM!F$2:F$75)</f>
        <v>3.6971151397010788E-3</v>
      </c>
      <c r="G57" s="4">
        <f>SAM!G57/SUM(SAM!G$2:G$75)</f>
        <v>9.1428492556953692E-3</v>
      </c>
      <c r="H57" s="4">
        <f>SAM!H57/SUM(SAM!H$2:H$75)</f>
        <v>9.8848782319451121E-3</v>
      </c>
      <c r="I57" s="4">
        <f>SAM!I57/SUM(SAM!I$2:I$75)</f>
        <v>3.056139807782647E-3</v>
      </c>
      <c r="J57" s="4">
        <f>SAM!J57/SUM(SAM!J$2:J$75)</f>
        <v>3.8747144893895567E-3</v>
      </c>
      <c r="K57" s="4">
        <f>SAM!K57/SUM(SAM!K$2:K$75)</f>
        <v>4.1653966056220014E-3</v>
      </c>
      <c r="L57" s="4">
        <f>SAM!L57/SUM(SAM!L$2:L$75)</f>
        <v>3.0149113378689757E-3</v>
      </c>
      <c r="M57" s="4">
        <f>SAM!M57/SUM(SAM!M$2:M$75)</f>
        <v>7.2015714660863261E-3</v>
      </c>
      <c r="N57" s="4">
        <f>SAM!N57/SUM(SAM!N$2:N$75)</f>
        <v>4.8023319986362578E-3</v>
      </c>
      <c r="O57" s="4">
        <f>SAM!O57/SUM(SAM!O$2:O$75)</f>
        <v>4.1210968469723112E-3</v>
      </c>
      <c r="P57" s="4">
        <f>SAM!P57/SUM(SAM!P$2:P$75)</f>
        <v>1.4627891076495063E-2</v>
      </c>
      <c r="Q57" s="4">
        <f>SAM!Q57/SUM(SAM!Q$2:Q$75)</f>
        <v>3.3710593826956395E-3</v>
      </c>
      <c r="R57" s="4">
        <f>SAM!R57/SUM(SAM!R$2:R$75)</f>
        <v>2.0413122205205276E-3</v>
      </c>
      <c r="S57" s="4">
        <f>SAM!S57/SUM(SAM!S$2:S$75)</f>
        <v>6.9530680050907193E-3</v>
      </c>
      <c r="T57" s="4">
        <f>SAM!T57/SUM(SAM!T$2:T$75)</f>
        <v>6.3492833109692007E-3</v>
      </c>
      <c r="U57" s="4">
        <f>SAM!U57/SUM(SAM!U$2:U$75)</f>
        <v>1.3409739784964137E-3</v>
      </c>
      <c r="V57" s="4">
        <f>SAM!V57/SUM(SAM!V$2:V$75)</f>
        <v>4.6098852386555045E-4</v>
      </c>
      <c r="W57" s="4">
        <f>SAM!W57/SUM(SAM!W$2:W$75)</f>
        <v>1.1231551580735766E-3</v>
      </c>
      <c r="X57" s="4">
        <f>SAM!X57/SUM(SAM!X$2:X$75)</f>
        <v>4.3139381906587385E-4</v>
      </c>
      <c r="Y57" s="4">
        <f>SAM!Y57/SUM(SAM!Y$2:Y$75)</f>
        <v>7.4980150300304948E-3</v>
      </c>
      <c r="Z57" s="4">
        <f>SAM!Z57/SUM(SAM!Z$2:Z$75)</f>
        <v>1.7703798262377302E-3</v>
      </c>
      <c r="AA57" s="4">
        <f>SAM!AA57/SUM(SAM!AA$2:AA$75)</f>
        <v>4.6940355996316924E-3</v>
      </c>
      <c r="AB57" s="4">
        <f>SAM!AB57/SUM(SAM!AB$2:AB$75)</f>
        <v>2.2180255846806426E-3</v>
      </c>
      <c r="AC57" s="4">
        <f>SAM!AC57/SUM(SAM!AC$2:AC$75)</f>
        <v>9.0997399715841499E-4</v>
      </c>
      <c r="AD57" s="4">
        <f>SAM!AD57/SUM(SAM!AD$2:AD$75)</f>
        <v>2.6015819408976618E-3</v>
      </c>
      <c r="AE57" s="4">
        <f>SAM!AE57/SUM(SAM!AE$2:AE$75)</f>
        <v>2.0423744625893687E-3</v>
      </c>
      <c r="AF57" s="4">
        <f>SAM!AF57/SUM(SAM!AF$2:AF$75)</f>
        <v>4.3023799877641529E-3</v>
      </c>
      <c r="AG57" s="4">
        <f>SAM!AG57/SUM(SAM!AG$2:AG$75)</f>
        <v>3.4094189349035753E-4</v>
      </c>
      <c r="AH57" s="4">
        <f>SAM!AH57/SUM(SAM!AH$2:AH$75)</f>
        <v>3.2153038681781796E-3</v>
      </c>
      <c r="AI57" s="4">
        <f>SAM!AI57/SUM(SAM!AI$2:AI$75)</f>
        <v>4.3302407443410011E-3</v>
      </c>
      <c r="AJ57" s="4">
        <f>SAM!AJ57/SUM(SAM!AJ$2:AJ$75)</f>
        <v>2.0644566024779231E-3</v>
      </c>
      <c r="AK57" s="4">
        <f>SAM!AK57/SUM(SAM!AK$2:AK$75)</f>
        <v>1.4518544587140258E-3</v>
      </c>
      <c r="AL57" s="4">
        <f>SAM!AL57/SUM(SAM!AL$2:AL$75)</f>
        <v>3.8464145421332847E-3</v>
      </c>
      <c r="AM57" s="4">
        <f>SAM!AM57/SUM(SAM!AM$2:AM$75)</f>
        <v>6.1437134379237141E-3</v>
      </c>
      <c r="AN57" s="4">
        <f>SAM!AN57/SUM(SAM!AN$2:AN$75)</f>
        <v>4.4198344974312144E-3</v>
      </c>
      <c r="AO57" s="4">
        <f>SAM!AO57/SUM(SAM!AO$2:AO$75)</f>
        <v>1.8389191052027229E-3</v>
      </c>
      <c r="AP57" s="4">
        <f>SAM!AP57/SUM(SAM!AP$2:AP$75)</f>
        <v>4.8231713401337955E-3</v>
      </c>
      <c r="AQ57" s="4">
        <f>SAM!AQ57/SUM(SAM!AQ$2:AQ$75)</f>
        <v>1.1436059406056717E-3</v>
      </c>
      <c r="AR57" s="4">
        <f>SAM!AR57/SUM(SAM!AR$2:AR$75)</f>
        <v>6.1564271395778431E-3</v>
      </c>
      <c r="AS57" s="4">
        <f>SAM!AS57/SUM(SAM!AS$2:AS$75)</f>
        <v>1.7111327693955266E-3</v>
      </c>
      <c r="AT57" s="4">
        <f>SAM!AT57/SUM(SAM!AT$2:AT$75)</f>
        <v>5.520000984427087E-2</v>
      </c>
      <c r="AU57" s="4">
        <f>SAM!AU57/SUM(SAM!AU$2:AU$75)</f>
        <v>2.8374759351565441E-3</v>
      </c>
      <c r="AV57" s="4">
        <f>SAM!AV57/SUM(SAM!AV$2:AV$75)</f>
        <v>2.5656537305818422E-3</v>
      </c>
      <c r="AW57" s="4">
        <f>SAM!AW57/SUM(SAM!AW$2:AW$75)</f>
        <v>5.4158191398225178E-3</v>
      </c>
      <c r="AX57" s="4">
        <f>SAM!AX57/SUM(SAM!AX$2:AX$75)</f>
        <v>1.7215879665298552E-3</v>
      </c>
      <c r="AY57" s="4">
        <f>SAM!AY57/SUM(SAM!AY$2:AY$75)</f>
        <v>5.8716715180328503E-3</v>
      </c>
      <c r="AZ57" s="4">
        <f>SAM!AZ57/SUM(SAM!AZ$2:AZ$75)</f>
        <v>3.2400176162347954E-3</v>
      </c>
      <c r="BA57" s="4">
        <f>SAM!BA57/SUM(SAM!BA$2:BA$75)</f>
        <v>3.2069318938552421E-3</v>
      </c>
      <c r="BB57" s="4">
        <f>SAM!BB57/SUM(SAM!BB$2:BB$75)</f>
        <v>2.4913603479521772E-2</v>
      </c>
      <c r="BC57" s="4">
        <f>SAM!BC57/SUM(SAM!BC$2:BC$75)</f>
        <v>3.6160023934415702E-3</v>
      </c>
      <c r="BD57" s="4">
        <f>SAM!BD57/SUM(SAM!BD$2:BD$75)</f>
        <v>4.6635917551473716E-3</v>
      </c>
      <c r="BE57" s="4">
        <f>SAM!BE57/SUM(SAM!BE$2:BE$75)</f>
        <v>2.1723569476414926E-2</v>
      </c>
      <c r="BF57" s="4">
        <f>SAM!BF57/SUM(SAM!BF$2:BF$75)</f>
        <v>1.6355369891353057E-3</v>
      </c>
      <c r="BG57" s="4">
        <f>SAM!BG57/SUM(SAM!BG$2:BG$75)</f>
        <v>0</v>
      </c>
      <c r="BH57" s="4">
        <f>SAM!BH57/SUM(SAM!BH$2:BH$75)</f>
        <v>0</v>
      </c>
      <c r="BI57" s="4">
        <f>SAM!BI57/SUM(SAM!BI$2:BI$75)</f>
        <v>0</v>
      </c>
      <c r="BJ57" s="4">
        <f>SAM!BJ57/SUM(SAM!BJ$2:BJ$75)</f>
        <v>0</v>
      </c>
      <c r="BK57" s="4">
        <f>SAM!BK57/SUM(SAM!BK$2:BK$75)</f>
        <v>0</v>
      </c>
      <c r="BL57" s="4">
        <f>SAM!BL57/SUM(SAM!BL$2:BL$75)</f>
        <v>3.7059745494203794E-2</v>
      </c>
      <c r="BM57" s="4">
        <f>SAM!BM57/SUM(SAM!BM$2:BM$75)</f>
        <v>0.86263855872657291</v>
      </c>
      <c r="BN57" s="4">
        <f>SAM!BN57/SUM(SAM!BN$2:BN$75)</f>
        <v>3.1853816804525647E-3</v>
      </c>
      <c r="BO57" s="4">
        <f>SAM!BO57/SUM(SAM!BO$2:BO$75)</f>
        <v>0</v>
      </c>
      <c r="BP57" s="4">
        <f>SAM!BP57/SUM(SAM!BP$2:BP$75)</f>
        <v>0</v>
      </c>
      <c r="BQ57" s="4">
        <f>SAM!BQ57/SUM(SAM!BQ$2:BQ$75)</f>
        <v>0</v>
      </c>
      <c r="BR57" s="4">
        <f>SAM!BR57/SUM(SAM!BR$2:BR$75)</f>
        <v>0</v>
      </c>
      <c r="BS57" s="4">
        <f>SAM!BS57/SUM(SAM!BS$2:BS$75)</f>
        <v>0</v>
      </c>
      <c r="BT57" s="4">
        <f>SAM!BT57/SUM(SAM!BT$2:BT$75)</f>
        <v>0</v>
      </c>
      <c r="BU57" s="4">
        <f>SAM!BU57/SUM(SAM!BU$2:BU$75)</f>
        <v>0</v>
      </c>
      <c r="BV57" s="4">
        <f>SAM!BV57/SUM(SAM!BV$2:BV$75)</f>
        <v>0</v>
      </c>
      <c r="BW57" s="4">
        <f>SAM!BW57/SUM(SAM!BW$2:BW$75)</f>
        <v>2.7873505780068863E-3</v>
      </c>
    </row>
    <row r="58" spans="1:75">
      <c r="A58" s="5" t="str">
        <f>SAM!A58</f>
        <v>dwe</v>
      </c>
      <c r="B58" s="4">
        <f>SAM!B58/SUM(SAM!B$2:B$75)</f>
        <v>1.8065638011664442E-4</v>
      </c>
      <c r="C58" s="4">
        <f>SAM!C58/SUM(SAM!C$2:C$75)</f>
        <v>3.9186415166289509E-4</v>
      </c>
      <c r="D58" s="4">
        <f>SAM!D58/SUM(SAM!D$2:D$75)</f>
        <v>2.5794935885642867E-4</v>
      </c>
      <c r="E58" s="4">
        <f>SAM!E58/SUM(SAM!E$2:E$75)</f>
        <v>1.8301349626156655E-4</v>
      </c>
      <c r="F58" s="4">
        <f>SAM!F58/SUM(SAM!F$2:F$75)</f>
        <v>1.1592012721658946E-4</v>
      </c>
      <c r="G58" s="4">
        <f>SAM!G58/SUM(SAM!G$2:G$75)</f>
        <v>2.8587486075471656E-4</v>
      </c>
      <c r="H58" s="4">
        <f>SAM!H58/SUM(SAM!H$2:H$75)</f>
        <v>3.0931249274620073E-4</v>
      </c>
      <c r="I58" s="4">
        <f>SAM!I58/SUM(SAM!I$2:I$75)</f>
        <v>9.5653339145339376E-5</v>
      </c>
      <c r="J58" s="4">
        <f>SAM!J58/SUM(SAM!J$2:J$75)</f>
        <v>8.2396434899970674E-7</v>
      </c>
      <c r="K58" s="4">
        <f>SAM!K58/SUM(SAM!K$2:K$75)</f>
        <v>8.8646042323564987E-7</v>
      </c>
      <c r="L58" s="4">
        <f>SAM!L58/SUM(SAM!L$2:L$75)</f>
        <v>5.2535341143824793E-7</v>
      </c>
      <c r="M58" s="4">
        <f>SAM!M58/SUM(SAM!M$2:M$75)</f>
        <v>1.2347078639682928E-6</v>
      </c>
      <c r="N58" s="4">
        <f>SAM!N58/SUM(SAM!N$2:N$75)</f>
        <v>1.1350033069748589E-5</v>
      </c>
      <c r="O58" s="4">
        <f>SAM!O58/SUM(SAM!O$2:O$75)</f>
        <v>3.9563951041697874E-7</v>
      </c>
      <c r="P58" s="4">
        <f>SAM!P58/SUM(SAM!P$2:P$75)</f>
        <v>1.0111758328783761E-3</v>
      </c>
      <c r="Q58" s="4">
        <f>SAM!Q58/SUM(SAM!Q$2:Q$75)</f>
        <v>2.7843584714027216E-4</v>
      </c>
      <c r="R58" s="4">
        <f>SAM!R58/SUM(SAM!R$2:R$75)</f>
        <v>2.8135687810725138E-5</v>
      </c>
      <c r="S58" s="4">
        <f>SAM!S58/SUM(SAM!S$2:S$75)</f>
        <v>3.6359211797316079E-4</v>
      </c>
      <c r="T58" s="4">
        <f>SAM!T58/SUM(SAM!T$2:T$75)</f>
        <v>1.3724302144998656E-3</v>
      </c>
      <c r="U58" s="4">
        <f>SAM!U58/SUM(SAM!U$2:U$75)</f>
        <v>2.8907237187966018E-4</v>
      </c>
      <c r="V58" s="4">
        <f>SAM!V58/SUM(SAM!V$2:V$75)</f>
        <v>3.1167633784396444E-4</v>
      </c>
      <c r="W58" s="4">
        <f>SAM!W58/SUM(SAM!W$2:W$75)</f>
        <v>1.2634151170790439E-3</v>
      </c>
      <c r="X58" s="4">
        <f>SAM!X58/SUM(SAM!X$2:X$75)</f>
        <v>3.2199016734862072E-4</v>
      </c>
      <c r="Y58" s="4">
        <f>SAM!Y58/SUM(SAM!Y$2:Y$75)</f>
        <v>4.3352210625820437E-4</v>
      </c>
      <c r="Z58" s="4">
        <f>SAM!Z58/SUM(SAM!Z$2:Z$75)</f>
        <v>1.0663269797834059E-3</v>
      </c>
      <c r="AA58" s="4">
        <f>SAM!AA58/SUM(SAM!AA$2:AA$75)</f>
        <v>1.5464485574866189E-3</v>
      </c>
      <c r="AB58" s="4">
        <f>SAM!AB58/SUM(SAM!AB$2:AB$75)</f>
        <v>1.3638067949305393E-3</v>
      </c>
      <c r="AC58" s="4">
        <f>SAM!AC58/SUM(SAM!AC$2:AC$75)</f>
        <v>5.3794195924488078E-3</v>
      </c>
      <c r="AD58" s="4">
        <f>SAM!AD58/SUM(SAM!AD$2:AD$75)</f>
        <v>4.0003789871709307E-3</v>
      </c>
      <c r="AE58" s="4">
        <f>SAM!AE58/SUM(SAM!AE$2:AE$75)</f>
        <v>2.8367220041967292E-3</v>
      </c>
      <c r="AF58" s="4">
        <f>SAM!AF58/SUM(SAM!AF$2:AF$75)</f>
        <v>2.3577251592528793E-3</v>
      </c>
      <c r="AG58" s="4">
        <f>SAM!AG58/SUM(SAM!AG$2:AG$75)</f>
        <v>4.1474392528946917E-5</v>
      </c>
      <c r="AH58" s="4">
        <f>SAM!AH58/SUM(SAM!AH$2:AH$75)</f>
        <v>1.0863048154896161E-3</v>
      </c>
      <c r="AI58" s="4">
        <f>SAM!AI58/SUM(SAM!AI$2:AI$75)</f>
        <v>1.4535507780187255E-3</v>
      </c>
      <c r="AJ58" s="4">
        <f>SAM!AJ58/SUM(SAM!AJ$2:AJ$75)</f>
        <v>1.3573487724524797E-4</v>
      </c>
      <c r="AK58" s="4">
        <f>SAM!AK58/SUM(SAM!AK$2:AK$75)</f>
        <v>1.4914010457194415E-4</v>
      </c>
      <c r="AL58" s="4">
        <f>SAM!AL58/SUM(SAM!AL$2:AL$75)</f>
        <v>2.4717015905512535E-3</v>
      </c>
      <c r="AM58" s="4">
        <f>SAM!AM58/SUM(SAM!AM$2:AM$75)</f>
        <v>7.3319503925051816E-4</v>
      </c>
      <c r="AN58" s="4">
        <f>SAM!AN58/SUM(SAM!AN$2:AN$75)</f>
        <v>7.292561070080403E-4</v>
      </c>
      <c r="AO58" s="4">
        <f>SAM!AO58/SUM(SAM!AO$2:AO$75)</f>
        <v>9.3781613292441373E-4</v>
      </c>
      <c r="AP58" s="4">
        <f>SAM!AP58/SUM(SAM!AP$2:AP$75)</f>
        <v>1.4627218830204731E-3</v>
      </c>
      <c r="AQ58" s="4">
        <f>SAM!AQ58/SUM(SAM!AQ$2:AQ$75)</f>
        <v>2.3994070264136106E-3</v>
      </c>
      <c r="AR58" s="4">
        <f>SAM!AR58/SUM(SAM!AR$2:AR$75)</f>
        <v>3.9931819090556199E-4</v>
      </c>
      <c r="AS58" s="4">
        <f>SAM!AS58/SUM(SAM!AS$2:AS$75)</f>
        <v>1.9937355287118845E-4</v>
      </c>
      <c r="AT58" s="4">
        <f>SAM!AT58/SUM(SAM!AT$2:AT$75)</f>
        <v>3.3699161738966719E-4</v>
      </c>
      <c r="AU58" s="4">
        <f>SAM!AU58/SUM(SAM!AU$2:AU$75)</f>
        <v>3.6557860128241451E-4</v>
      </c>
      <c r="AV58" s="4">
        <f>SAM!AV58/SUM(SAM!AV$2:AV$75)</f>
        <v>9.9643969228251465E-3</v>
      </c>
      <c r="AW58" s="4">
        <f>SAM!AW58/SUM(SAM!AW$2:AW$75)</f>
        <v>2.1168728985339435E-3</v>
      </c>
      <c r="AX58" s="4">
        <f>SAM!AX58/SUM(SAM!AX$2:AX$75)</f>
        <v>1.182052123591752E-4</v>
      </c>
      <c r="AY58" s="4">
        <f>SAM!AY58/SUM(SAM!AY$2:AY$75)</f>
        <v>1.2599381526735029E-3</v>
      </c>
      <c r="AZ58" s="4">
        <f>SAM!AZ58/SUM(SAM!AZ$2:AZ$75)</f>
        <v>8.0009742269493336E-3</v>
      </c>
      <c r="BA58" s="4">
        <f>SAM!BA58/SUM(SAM!BA$2:BA$75)</f>
        <v>1.1784829438666291E-2</v>
      </c>
      <c r="BB58" s="4">
        <f>SAM!BB58/SUM(SAM!BB$2:BB$75)</f>
        <v>2.6829417237548121E-2</v>
      </c>
      <c r="BC58" s="4">
        <f>SAM!BC58/SUM(SAM!BC$2:BC$75)</f>
        <v>7.232467247958921E-3</v>
      </c>
      <c r="BD58" s="4">
        <f>SAM!BD58/SUM(SAM!BD$2:BD$75)</f>
        <v>1.5201851032057942E-2</v>
      </c>
      <c r="BE58" s="4">
        <f>SAM!BE58/SUM(SAM!BE$2:BE$75)</f>
        <v>2.8987539210983131E-3</v>
      </c>
      <c r="BF58" s="4">
        <f>SAM!BF58/SUM(SAM!BF$2:BF$75)</f>
        <v>6.1982132499045278E-3</v>
      </c>
      <c r="BG58" s="4">
        <f>SAM!BG58/SUM(SAM!BG$2:BG$75)</f>
        <v>0</v>
      </c>
      <c r="BH58" s="4">
        <f>SAM!BH58/SUM(SAM!BH$2:BH$75)</f>
        <v>0</v>
      </c>
      <c r="BI58" s="4">
        <f>SAM!BI58/SUM(SAM!BI$2:BI$75)</f>
        <v>0</v>
      </c>
      <c r="BJ58" s="4">
        <f>SAM!BJ58/SUM(SAM!BJ$2:BJ$75)</f>
        <v>0</v>
      </c>
      <c r="BK58" s="4">
        <f>SAM!BK58/SUM(SAM!BK$2:BK$75)</f>
        <v>0</v>
      </c>
      <c r="BL58" s="4">
        <f>SAM!BL58/SUM(SAM!BL$2:BL$75)</f>
        <v>1.8621264303099423E-2</v>
      </c>
      <c r="BM58" s="4">
        <f>SAM!BM58/SUM(SAM!BM$2:BM$75)</f>
        <v>0</v>
      </c>
      <c r="BN58" s="4">
        <f>SAM!BN58/SUM(SAM!BN$2:BN$75)</f>
        <v>1.8560229959675222E-2</v>
      </c>
      <c r="BO58" s="4">
        <f>SAM!BO58/SUM(SAM!BO$2:BO$75)</f>
        <v>0</v>
      </c>
      <c r="BP58" s="4">
        <f>SAM!BP58/SUM(SAM!BP$2:BP$75)</f>
        <v>0</v>
      </c>
      <c r="BQ58" s="4">
        <f>SAM!BQ58/SUM(SAM!BQ$2:BQ$75)</f>
        <v>0</v>
      </c>
      <c r="BR58" s="4">
        <f>SAM!BR58/SUM(SAM!BR$2:BR$75)</f>
        <v>0</v>
      </c>
      <c r="BS58" s="4">
        <f>SAM!BS58/SUM(SAM!BS$2:BS$75)</f>
        <v>0</v>
      </c>
      <c r="BT58" s="4">
        <f>SAM!BT58/SUM(SAM!BT$2:BT$75)</f>
        <v>0</v>
      </c>
      <c r="BU58" s="4">
        <f>SAM!BU58/SUM(SAM!BU$2:BU$75)</f>
        <v>0</v>
      </c>
      <c r="BV58" s="4">
        <f>SAM!BV58/SUM(SAM!BV$2:BV$75)</f>
        <v>0</v>
      </c>
      <c r="BW58" s="4">
        <f>SAM!BW58/SUM(SAM!BW$2:BW$75)</f>
        <v>0</v>
      </c>
    </row>
    <row r="59" spans="1:75">
      <c r="A59" s="5" t="str">
        <f>SAM!A59</f>
        <v>UnSkil</v>
      </c>
      <c r="B59" s="4">
        <f>SAM!B59/SUM(SAM!B$2:B$75)</f>
        <v>0.39251625513968114</v>
      </c>
      <c r="C59" s="4">
        <f>SAM!C59/SUM(SAM!C$2:C$75)</f>
        <v>0.26317104727399998</v>
      </c>
      <c r="D59" s="4">
        <f>SAM!D59/SUM(SAM!D$2:D$75)</f>
        <v>0.29529306637108144</v>
      </c>
      <c r="E59" s="4">
        <f>SAM!E59/SUM(SAM!E$2:E$75)</f>
        <v>0.41268232997896925</v>
      </c>
      <c r="F59" s="4">
        <f>SAM!F59/SUM(SAM!F$2:F$75)</f>
        <v>0.21342207442258249</v>
      </c>
      <c r="G59" s="4">
        <f>SAM!G59/SUM(SAM!G$2:G$75)</f>
        <v>0.39083717968850279</v>
      </c>
      <c r="H59" s="4">
        <f>SAM!H59/SUM(SAM!H$2:H$75)</f>
        <v>0.16424360891732209</v>
      </c>
      <c r="I59" s="4">
        <f>SAM!I59/SUM(SAM!I$2:I$75)</f>
        <v>0.37876564063957802</v>
      </c>
      <c r="J59" s="4">
        <f>SAM!J59/SUM(SAM!J$2:J$75)</f>
        <v>0.4090939731655846</v>
      </c>
      <c r="K59" s="4">
        <f>SAM!K59/SUM(SAM!K$2:K$75)</f>
        <v>0.28331931393302856</v>
      </c>
      <c r="L59" s="4">
        <f>SAM!L59/SUM(SAM!L$2:L$75)</f>
        <v>0.36003282970298478</v>
      </c>
      <c r="M59" s="4">
        <f>SAM!M59/SUM(SAM!M$2:M$75)</f>
        <v>0.25199601785766523</v>
      </c>
      <c r="N59" s="4">
        <f>SAM!N59/SUM(SAM!N$2:N$75)</f>
        <v>0.51978549443336375</v>
      </c>
      <c r="O59" s="4">
        <f>SAM!O59/SUM(SAM!O$2:O$75)</f>
        <v>0.36430373345861755</v>
      </c>
      <c r="P59" s="4">
        <f>SAM!P59/SUM(SAM!P$2:P$75)</f>
        <v>0.15780750243157832</v>
      </c>
      <c r="Q59" s="4">
        <f>SAM!Q59/SUM(SAM!Q$2:Q$75)</f>
        <v>5.0838410091210741E-2</v>
      </c>
      <c r="R59" s="4">
        <f>SAM!R59/SUM(SAM!R$2:R$75)</f>
        <v>1.8533134176738977E-2</v>
      </c>
      <c r="S59" s="4">
        <f>SAM!S59/SUM(SAM!S$2:S$75)</f>
        <v>9.5449454190172048E-2</v>
      </c>
      <c r="T59" s="4">
        <f>SAM!T59/SUM(SAM!T$2:T$75)</f>
        <v>0.11338049939179801</v>
      </c>
      <c r="U59" s="4">
        <f>SAM!U59/SUM(SAM!U$2:U$75)</f>
        <v>5.6253437412140499E-2</v>
      </c>
      <c r="V59" s="4">
        <f>SAM!V59/SUM(SAM!V$2:V$75)</f>
        <v>5.6149787702682696E-2</v>
      </c>
      <c r="W59" s="4">
        <f>SAM!W59/SUM(SAM!W$2:W$75)</f>
        <v>4.9564484995206486E-2</v>
      </c>
      <c r="X59" s="4">
        <f>SAM!X59/SUM(SAM!X$2:X$75)</f>
        <v>6.571070701743896E-2</v>
      </c>
      <c r="Y59" s="4">
        <f>SAM!Y59/SUM(SAM!Y$2:Y$75)</f>
        <v>6.0808431800757491E-2</v>
      </c>
      <c r="Z59" s="4">
        <f>SAM!Z59/SUM(SAM!Z$2:Z$75)</f>
        <v>6.5974942874861608E-2</v>
      </c>
      <c r="AA59" s="4">
        <f>SAM!AA59/SUM(SAM!AA$2:AA$75)</f>
        <v>0.11994270296876869</v>
      </c>
      <c r="AB59" s="4">
        <f>SAM!AB59/SUM(SAM!AB$2:AB$75)</f>
        <v>7.161579152390779E-2</v>
      </c>
      <c r="AC59" s="4">
        <f>SAM!AC59/SUM(SAM!AC$2:AC$75)</f>
        <v>0.12776412699035278</v>
      </c>
      <c r="AD59" s="4">
        <f>SAM!AD59/SUM(SAM!AD$2:AD$75)</f>
        <v>8.9647953780195661E-2</v>
      </c>
      <c r="AE59" s="4">
        <f>SAM!AE59/SUM(SAM!AE$2:AE$75)</f>
        <v>0.11058769255258008</v>
      </c>
      <c r="AF59" s="4">
        <f>SAM!AF59/SUM(SAM!AF$2:AF$75)</f>
        <v>8.4677468945332193E-2</v>
      </c>
      <c r="AG59" s="4">
        <f>SAM!AG59/SUM(SAM!AG$2:AG$75)</f>
        <v>1.8616041848052108E-2</v>
      </c>
      <c r="AH59" s="4">
        <f>SAM!AH59/SUM(SAM!AH$2:AH$75)</f>
        <v>5.6470304530875821E-2</v>
      </c>
      <c r="AI59" s="4">
        <f>SAM!AI59/SUM(SAM!AI$2:AI$75)</f>
        <v>0.11760190665280215</v>
      </c>
      <c r="AJ59" s="4">
        <f>SAM!AJ59/SUM(SAM!AJ$2:AJ$75)</f>
        <v>5.7616863521546074E-2</v>
      </c>
      <c r="AK59" s="4">
        <f>SAM!AK59/SUM(SAM!AK$2:AK$75)</f>
        <v>4.8905626935785033E-2</v>
      </c>
      <c r="AL59" s="4">
        <f>SAM!AL59/SUM(SAM!AL$2:AL$75)</f>
        <v>8.1976069028114482E-2</v>
      </c>
      <c r="AM59" s="4">
        <f>SAM!AM59/SUM(SAM!AM$2:AM$75)</f>
        <v>7.0009852992481456E-2</v>
      </c>
      <c r="AN59" s="4">
        <f>SAM!AN59/SUM(SAM!AN$2:AN$75)</f>
        <v>0.1079885985239664</v>
      </c>
      <c r="AO59" s="4">
        <f>SAM!AO59/SUM(SAM!AO$2:AO$75)</f>
        <v>4.5187220208084869E-2</v>
      </c>
      <c r="AP59" s="4">
        <f>SAM!AP59/SUM(SAM!AP$2:AP$75)</f>
        <v>6.8040822569290324E-2</v>
      </c>
      <c r="AQ59" s="4">
        <f>SAM!AQ59/SUM(SAM!AQ$2:AQ$75)</f>
        <v>8.3061544763947601E-2</v>
      </c>
      <c r="AR59" s="4">
        <f>SAM!AR59/SUM(SAM!AR$2:AR$75)</f>
        <v>8.5918449396146054E-2</v>
      </c>
      <c r="AS59" s="4">
        <f>SAM!AS59/SUM(SAM!AS$2:AS$75)</f>
        <v>2.48887060613311E-2</v>
      </c>
      <c r="AT59" s="4">
        <f>SAM!AT59/SUM(SAM!AT$2:AT$75)</f>
        <v>0.18281893052919118</v>
      </c>
      <c r="AU59" s="4">
        <f>SAM!AU59/SUM(SAM!AU$2:AU$75)</f>
        <v>0.13532150090495657</v>
      </c>
      <c r="AV59" s="4">
        <f>SAM!AV59/SUM(SAM!AV$2:AV$75)</f>
        <v>0.13233363008966351</v>
      </c>
      <c r="AW59" s="4">
        <f>SAM!AW59/SUM(SAM!AW$2:AW$75)</f>
        <v>0.12626042678091143</v>
      </c>
      <c r="AX59" s="4">
        <f>SAM!AX59/SUM(SAM!AX$2:AX$75)</f>
        <v>0.11123630653300874</v>
      </c>
      <c r="AY59" s="4">
        <f>SAM!AY59/SUM(SAM!AY$2:AY$75)</f>
        <v>5.0492816530912858E-2</v>
      </c>
      <c r="AZ59" s="4">
        <f>SAM!AZ59/SUM(SAM!AZ$2:AZ$75)</f>
        <v>8.7427243944617677E-2</v>
      </c>
      <c r="BA59" s="4">
        <f>SAM!BA59/SUM(SAM!BA$2:BA$75)</f>
        <v>0.14415735248727929</v>
      </c>
      <c r="BB59" s="4">
        <f>SAM!BB59/SUM(SAM!BB$2:BB$75)</f>
        <v>0.12823399248546669</v>
      </c>
      <c r="BC59" s="4">
        <f>SAM!BC59/SUM(SAM!BC$2:BC$75)</f>
        <v>0.12761158413813267</v>
      </c>
      <c r="BD59" s="4">
        <f>SAM!BD59/SUM(SAM!BD$2:BD$75)</f>
        <v>0.11171206077131147</v>
      </c>
      <c r="BE59" s="4">
        <f>SAM!BE59/SUM(SAM!BE$2:BE$75)</f>
        <v>0.1795591901982781</v>
      </c>
      <c r="BF59" s="4">
        <f>SAM!BF59/SUM(SAM!BF$2:BF$75)</f>
        <v>0.12761570042360657</v>
      </c>
      <c r="BG59" s="4">
        <f>SAM!BG59/SUM(SAM!BG$2:BG$75)</f>
        <v>0</v>
      </c>
      <c r="BH59" s="4">
        <f>SAM!BH59/SUM(SAM!BH$2:BH$75)</f>
        <v>0</v>
      </c>
      <c r="BI59" s="4">
        <f>SAM!BI59/SUM(SAM!BI$2:BI$75)</f>
        <v>0</v>
      </c>
      <c r="BJ59" s="4">
        <f>SAM!BJ59/SUM(SAM!BJ$2:BJ$75)</f>
        <v>0</v>
      </c>
      <c r="BK59" s="4">
        <f>SAM!BK59/SUM(SAM!BK$2:BK$75)</f>
        <v>0</v>
      </c>
      <c r="BL59" s="4">
        <f>SAM!BL59/SUM(SAM!BL$2:BL$75)</f>
        <v>0</v>
      </c>
      <c r="BM59" s="4">
        <f>SAM!BM59/SUM(SAM!BM$2:BM$75)</f>
        <v>0</v>
      </c>
      <c r="BN59" s="4">
        <f>SAM!BN59/SUM(SAM!BN$2:BN$75)</f>
        <v>0</v>
      </c>
      <c r="BO59" s="4">
        <f>SAM!BO59/SUM(SAM!BO$2:BO$75)</f>
        <v>0</v>
      </c>
      <c r="BP59" s="4">
        <f>SAM!BP59/SUM(SAM!BP$2:BP$75)</f>
        <v>0</v>
      </c>
      <c r="BQ59" s="4">
        <f>SAM!BQ59/SUM(SAM!BQ$2:BQ$75)</f>
        <v>0</v>
      </c>
      <c r="BR59" s="4">
        <f>SAM!BR59/SUM(SAM!BR$2:BR$75)</f>
        <v>0</v>
      </c>
      <c r="BS59" s="4">
        <f>SAM!BS59/SUM(SAM!BS$2:BS$75)</f>
        <v>0</v>
      </c>
      <c r="BT59" s="4">
        <f>SAM!BT59/SUM(SAM!BT$2:BT$75)</f>
        <v>0</v>
      </c>
      <c r="BU59" s="4">
        <f>SAM!BU59/SUM(SAM!BU$2:BU$75)</f>
        <v>0</v>
      </c>
      <c r="BV59" s="4">
        <f>SAM!BV59/SUM(SAM!BV$2:BV$75)</f>
        <v>0</v>
      </c>
      <c r="BW59" s="4">
        <f>SAM!BW59/SUM(SAM!BW$2:BW$75)</f>
        <v>0</v>
      </c>
    </row>
    <row r="60" spans="1:75">
      <c r="A60" s="5" t="str">
        <f>SAM!A60</f>
        <v>Skill</v>
      </c>
      <c r="B60" s="4">
        <f>SAM!B60/SUM(SAM!B$2:B$75)</f>
        <v>3.1686465887255807E-3</v>
      </c>
      <c r="C60" s="4">
        <f>SAM!C60/SUM(SAM!C$2:C$75)</f>
        <v>2.1283394648486964E-3</v>
      </c>
      <c r="D60" s="4">
        <f>SAM!D60/SUM(SAM!D$2:D$75)</f>
        <v>2.386846246168257E-3</v>
      </c>
      <c r="E60" s="4">
        <f>SAM!E60/SUM(SAM!E$2:E$75)</f>
        <v>3.3645780817585175E-3</v>
      </c>
      <c r="F60" s="4">
        <f>SAM!F60/SUM(SAM!F$2:F$75)</f>
        <v>1.7222372990039181E-3</v>
      </c>
      <c r="G60" s="4">
        <f>SAM!G60/SUM(SAM!G$2:G$75)</f>
        <v>3.1606707134887407E-3</v>
      </c>
      <c r="H60" s="4">
        <f>SAM!H60/SUM(SAM!H$2:H$75)</f>
        <v>1.3256001321099926E-3</v>
      </c>
      <c r="I60" s="4">
        <f>SAM!I60/SUM(SAM!I$2:I$75)</f>
        <v>3.1641462319865264E-3</v>
      </c>
      <c r="J60" s="4">
        <f>SAM!J60/SUM(SAM!J$2:J$75)</f>
        <v>3.4618214770814381E-3</v>
      </c>
      <c r="K60" s="4">
        <f>SAM!K60/SUM(SAM!K$2:K$75)</f>
        <v>2.4299154680567296E-3</v>
      </c>
      <c r="L60" s="4">
        <f>SAM!L60/SUM(SAM!L$2:L$75)</f>
        <v>2.9047394546423658E-3</v>
      </c>
      <c r="M60" s="4">
        <f>SAM!M60/SUM(SAM!M$2:M$75)</f>
        <v>2.0322678112641873E-3</v>
      </c>
      <c r="N60" s="4">
        <f>SAM!N60/SUM(SAM!N$2:N$75)</f>
        <v>4.1931403823025539E-3</v>
      </c>
      <c r="O60" s="4">
        <f>SAM!O60/SUM(SAM!O$2:O$75)</f>
        <v>2.9515117974327925E-3</v>
      </c>
      <c r="P60" s="4">
        <f>SAM!P60/SUM(SAM!P$2:P$75)</f>
        <v>1.8908773063260154E-2</v>
      </c>
      <c r="Q60" s="4">
        <f>SAM!Q60/SUM(SAM!Q$2:Q$75)</f>
        <v>9.3254427055802294E-3</v>
      </c>
      <c r="R60" s="4">
        <f>SAM!R60/SUM(SAM!R$2:R$75)</f>
        <v>2.4095377935355435E-3</v>
      </c>
      <c r="S60" s="4">
        <f>SAM!S60/SUM(SAM!S$2:S$75)</f>
        <v>1.3883701865846115E-2</v>
      </c>
      <c r="T60" s="4">
        <f>SAM!T60/SUM(SAM!T$2:T$75)</f>
        <v>2.2245119219198986E-2</v>
      </c>
      <c r="U60" s="4">
        <f>SAM!U60/SUM(SAM!U$2:U$75)</f>
        <v>1.0964656274356577E-2</v>
      </c>
      <c r="V60" s="4">
        <f>SAM!V60/SUM(SAM!V$2:V$75)</f>
        <v>1.2076134801282402E-2</v>
      </c>
      <c r="W60" s="4">
        <f>SAM!W60/SUM(SAM!W$2:W$75)</f>
        <v>1.0732163296658321E-2</v>
      </c>
      <c r="X60" s="4">
        <f>SAM!X60/SUM(SAM!X$2:X$75)</f>
        <v>1.2714646544468139E-2</v>
      </c>
      <c r="Y60" s="4">
        <f>SAM!Y60/SUM(SAM!Y$2:Y$75)</f>
        <v>1.3077998299492194E-2</v>
      </c>
      <c r="Z60" s="4">
        <f>SAM!Z60/SUM(SAM!Z$2:Z$75)</f>
        <v>1.478451661621571E-2</v>
      </c>
      <c r="AA60" s="4">
        <f>SAM!AA60/SUM(SAM!AA$2:AA$75)</f>
        <v>1.6949786473345271E-2</v>
      </c>
      <c r="AB60" s="4">
        <f>SAM!AB60/SUM(SAM!AB$2:AB$75)</f>
        <v>1.2496591521669388E-2</v>
      </c>
      <c r="AC60" s="4">
        <f>SAM!AC60/SUM(SAM!AC$2:AC$75)</f>
        <v>1.9945576600432505E-2</v>
      </c>
      <c r="AD60" s="4">
        <f>SAM!AD60/SUM(SAM!AD$2:AD$75)</f>
        <v>1.511127713059341E-2</v>
      </c>
      <c r="AE60" s="4">
        <f>SAM!AE60/SUM(SAM!AE$2:AE$75)</f>
        <v>1.4288460319799422E-2</v>
      </c>
      <c r="AF60" s="4">
        <f>SAM!AF60/SUM(SAM!AF$2:AF$75)</f>
        <v>1.7763252994841532E-2</v>
      </c>
      <c r="AG60" s="4">
        <f>SAM!AG60/SUM(SAM!AG$2:AG$75)</f>
        <v>3.9549364939392593E-3</v>
      </c>
      <c r="AH60" s="4">
        <f>SAM!AH60/SUM(SAM!AH$2:AH$75)</f>
        <v>1.1713943803221846E-2</v>
      </c>
      <c r="AI60" s="4">
        <f>SAM!AI60/SUM(SAM!AI$2:AI$75)</f>
        <v>2.0346435448728706E-2</v>
      </c>
      <c r="AJ60" s="4">
        <f>SAM!AJ60/SUM(SAM!AJ$2:AJ$75)</f>
        <v>1.0336762656180141E-2</v>
      </c>
      <c r="AK60" s="4">
        <f>SAM!AK60/SUM(SAM!AK$2:AK$75)</f>
        <v>9.3727646232455719E-3</v>
      </c>
      <c r="AL60" s="4">
        <f>SAM!AL60/SUM(SAM!AL$2:AL$75)</f>
        <v>1.4858355896591412E-2</v>
      </c>
      <c r="AM60" s="4">
        <f>SAM!AM60/SUM(SAM!AM$2:AM$75)</f>
        <v>1.3352812373665899E-2</v>
      </c>
      <c r="AN60" s="4">
        <f>SAM!AN60/SUM(SAM!AN$2:AN$75)</f>
        <v>2.0974821197113882E-2</v>
      </c>
      <c r="AO60" s="4">
        <f>SAM!AO60/SUM(SAM!AO$2:AO$75)</f>
        <v>9.6468799057477152E-3</v>
      </c>
      <c r="AP60" s="4">
        <f>SAM!AP60/SUM(SAM!AP$2:AP$75)</f>
        <v>1.443896335856879E-2</v>
      </c>
      <c r="AQ60" s="4">
        <f>SAM!AQ60/SUM(SAM!AQ$2:AQ$75)</f>
        <v>1.0420762744443453E-2</v>
      </c>
      <c r="AR60" s="4">
        <f>SAM!AR60/SUM(SAM!AR$2:AR$75)</f>
        <v>4.5692747901581163E-2</v>
      </c>
      <c r="AS60" s="4">
        <f>SAM!AS60/SUM(SAM!AS$2:AS$75)</f>
        <v>1.3149251803368607E-2</v>
      </c>
      <c r="AT60" s="4">
        <f>SAM!AT60/SUM(SAM!AT$2:AT$75)</f>
        <v>0.10184012838302822</v>
      </c>
      <c r="AU60" s="4">
        <f>SAM!AU60/SUM(SAM!AU$2:AU$75)</f>
        <v>2.5210665313649221E-2</v>
      </c>
      <c r="AV60" s="4">
        <f>SAM!AV60/SUM(SAM!AV$2:AV$75)</f>
        <v>4.4166781718038638E-2</v>
      </c>
      <c r="AW60" s="4">
        <f>SAM!AW60/SUM(SAM!AW$2:AW$75)</f>
        <v>3.5241578323212466E-2</v>
      </c>
      <c r="AX60" s="4">
        <f>SAM!AX60/SUM(SAM!AX$2:AX$75)</f>
        <v>2.7754196025045603E-2</v>
      </c>
      <c r="AY60" s="4">
        <f>SAM!AY60/SUM(SAM!AY$2:AY$75)</f>
        <v>1.8797646951752161E-2</v>
      </c>
      <c r="AZ60" s="4">
        <f>SAM!AZ60/SUM(SAM!AZ$2:AZ$75)</f>
        <v>6.0792792726386088E-2</v>
      </c>
      <c r="BA60" s="4">
        <f>SAM!BA60/SUM(SAM!BA$2:BA$75)</f>
        <v>0.10170516245121694</v>
      </c>
      <c r="BB60" s="4">
        <f>SAM!BB60/SUM(SAM!BB$2:BB$75)</f>
        <v>8.9994485790555509E-2</v>
      </c>
      <c r="BC60" s="4">
        <f>SAM!BC60/SUM(SAM!BC$2:BC$75)</f>
        <v>9.1000564573984602E-2</v>
      </c>
      <c r="BD60" s="4">
        <f>SAM!BD60/SUM(SAM!BD$2:BD$75)</f>
        <v>7.7706099191108699E-2</v>
      </c>
      <c r="BE60" s="4">
        <f>SAM!BE60/SUM(SAM!BE$2:BE$75)</f>
        <v>0.27746261045468057</v>
      </c>
      <c r="BF60" s="4">
        <f>SAM!BF60/SUM(SAM!BF$2:BF$75)</f>
        <v>0</v>
      </c>
      <c r="BG60" s="4">
        <f>SAM!BG60/SUM(SAM!BG$2:BG$75)</f>
        <v>0</v>
      </c>
      <c r="BH60" s="4">
        <f>SAM!BH60/SUM(SAM!BH$2:BH$75)</f>
        <v>0</v>
      </c>
      <c r="BI60" s="4">
        <f>SAM!BI60/SUM(SAM!BI$2:BI$75)</f>
        <v>0</v>
      </c>
      <c r="BJ60" s="4">
        <f>SAM!BJ60/SUM(SAM!BJ$2:BJ$75)</f>
        <v>0</v>
      </c>
      <c r="BK60" s="4">
        <f>SAM!BK60/SUM(SAM!BK$2:BK$75)</f>
        <v>0</v>
      </c>
      <c r="BL60" s="4">
        <f>SAM!BL60/SUM(SAM!BL$2:BL$75)</f>
        <v>0</v>
      </c>
      <c r="BM60" s="4">
        <f>SAM!BM60/SUM(SAM!BM$2:BM$75)</f>
        <v>0</v>
      </c>
      <c r="BN60" s="4">
        <f>SAM!BN60/SUM(SAM!BN$2:BN$75)</f>
        <v>0</v>
      </c>
      <c r="BO60" s="4">
        <f>SAM!BO60/SUM(SAM!BO$2:BO$75)</f>
        <v>0</v>
      </c>
      <c r="BP60" s="4">
        <f>SAM!BP60/SUM(SAM!BP$2:BP$75)</f>
        <v>0</v>
      </c>
      <c r="BQ60" s="4">
        <f>SAM!BQ60/SUM(SAM!BQ$2:BQ$75)</f>
        <v>0</v>
      </c>
      <c r="BR60" s="4">
        <f>SAM!BR60/SUM(SAM!BR$2:BR$75)</f>
        <v>0</v>
      </c>
      <c r="BS60" s="4">
        <f>SAM!BS60/SUM(SAM!BS$2:BS$75)</f>
        <v>0</v>
      </c>
      <c r="BT60" s="4">
        <f>SAM!BT60/SUM(SAM!BT$2:BT$75)</f>
        <v>0</v>
      </c>
      <c r="BU60" s="4">
        <f>SAM!BU60/SUM(SAM!BU$2:BU$75)</f>
        <v>0</v>
      </c>
      <c r="BV60" s="4">
        <f>SAM!BV60/SUM(SAM!BV$2:BV$75)</f>
        <v>0</v>
      </c>
      <c r="BW60" s="4">
        <f>SAM!BW60/SUM(SAM!BW$2:BW$75)</f>
        <v>0</v>
      </c>
    </row>
    <row r="61" spans="1:75">
      <c r="A61" s="5" t="str">
        <f>SAM!A61</f>
        <v>Captl</v>
      </c>
      <c r="B61" s="4">
        <f>SAM!B61/SUM(SAM!B$2:B$75)</f>
        <v>8.0474792953305035E-2</v>
      </c>
      <c r="C61" s="4">
        <f>SAM!C61/SUM(SAM!C$2:C$75)</f>
        <v>5.3952628655598023E-2</v>
      </c>
      <c r="D61" s="4">
        <f>SAM!D61/SUM(SAM!D$2:D$75)</f>
        <v>6.0539090794997384E-2</v>
      </c>
      <c r="E61" s="4">
        <f>SAM!E61/SUM(SAM!E$2:E$75)</f>
        <v>8.4579721869922894E-2</v>
      </c>
      <c r="F61" s="4">
        <f>SAM!F61/SUM(SAM!F$2:F$75)</f>
        <v>4.3756970330265835E-2</v>
      </c>
      <c r="G61" s="4">
        <f>SAM!G61/SUM(SAM!G$2:G$75)</f>
        <v>8.0125564159554366E-2</v>
      </c>
      <c r="H61" s="4">
        <f>SAM!H61/SUM(SAM!H$2:H$75)</f>
        <v>3.3673940305952874E-2</v>
      </c>
      <c r="I61" s="4">
        <f>SAM!I61/SUM(SAM!I$2:I$75)</f>
        <v>7.7560528619229532E-2</v>
      </c>
      <c r="J61" s="4">
        <f>SAM!J61/SUM(SAM!J$2:J$75)</f>
        <v>8.3731363572497414E-2</v>
      </c>
      <c r="K61" s="4">
        <f>SAM!K61/SUM(SAM!K$2:K$75)</f>
        <v>5.7959484006341849E-2</v>
      </c>
      <c r="L61" s="4">
        <f>SAM!L61/SUM(SAM!L$2:L$75)</f>
        <v>7.3816441357703155E-2</v>
      </c>
      <c r="M61" s="4">
        <f>SAM!M61/SUM(SAM!M$2:M$75)</f>
        <v>5.1666724054993951E-2</v>
      </c>
      <c r="N61" s="4">
        <f>SAM!N61/SUM(SAM!N$2:N$75)</f>
        <v>8.1433043504495747E-2</v>
      </c>
      <c r="O61" s="4">
        <f>SAM!O61/SUM(SAM!O$2:O$75)</f>
        <v>0.24857706892455902</v>
      </c>
      <c r="P61" s="4">
        <f>SAM!P61/SUM(SAM!P$2:P$75)</f>
        <v>9.8081634218757208E-2</v>
      </c>
      <c r="Q61" s="4">
        <f>SAM!Q61/SUM(SAM!Q$2:Q$75)</f>
        <v>0.11516225657469019</v>
      </c>
      <c r="R61" s="4">
        <f>SAM!R61/SUM(SAM!R$2:R$75)</f>
        <v>3.7512604692424505E-2</v>
      </c>
      <c r="S61" s="4">
        <f>SAM!S61/SUM(SAM!S$2:S$75)</f>
        <v>0.14708732175468733</v>
      </c>
      <c r="T61" s="4">
        <f>SAM!T61/SUM(SAM!T$2:T$75)</f>
        <v>0.10091366061512164</v>
      </c>
      <c r="U61" s="4">
        <f>SAM!U61/SUM(SAM!U$2:U$75)</f>
        <v>3.107820245613914E-2</v>
      </c>
      <c r="V61" s="4">
        <f>SAM!V61/SUM(SAM!V$2:V$75)</f>
        <v>6.2284516796787495E-2</v>
      </c>
      <c r="W61" s="4">
        <f>SAM!W61/SUM(SAM!W$2:W$75)</f>
        <v>8.7331584053733258E-2</v>
      </c>
      <c r="X61" s="4">
        <f>SAM!X61/SUM(SAM!X$2:X$75)</f>
        <v>6.6861874348487213E-2</v>
      </c>
      <c r="Y61" s="4">
        <f>SAM!Y61/SUM(SAM!Y$2:Y$75)</f>
        <v>7.3830174831684955E-2</v>
      </c>
      <c r="Z61" s="4">
        <f>SAM!Z61/SUM(SAM!Z$2:Z$75)</f>
        <v>7.6293958035195703E-2</v>
      </c>
      <c r="AA61" s="4">
        <f>SAM!AA61/SUM(SAM!AA$2:AA$75)</f>
        <v>0.15097574680251427</v>
      </c>
      <c r="AB61" s="4">
        <f>SAM!AB61/SUM(SAM!AB$2:AB$75)</f>
        <v>7.4672762484670807E-2</v>
      </c>
      <c r="AC61" s="4">
        <f>SAM!AC61/SUM(SAM!AC$2:AC$75)</f>
        <v>6.6453060504343256E-2</v>
      </c>
      <c r="AD61" s="4">
        <f>SAM!AD61/SUM(SAM!AD$2:AD$75)</f>
        <v>6.7431723159609033E-2</v>
      </c>
      <c r="AE61" s="4">
        <f>SAM!AE61/SUM(SAM!AE$2:AE$75)</f>
        <v>9.3246121193611781E-2</v>
      </c>
      <c r="AF61" s="4">
        <f>SAM!AF61/SUM(SAM!AF$2:AF$75)</f>
        <v>9.8858633803613816E-2</v>
      </c>
      <c r="AG61" s="4">
        <f>SAM!AG61/SUM(SAM!AG$2:AG$75)</f>
        <v>2.4815153447107809E-2</v>
      </c>
      <c r="AH61" s="4">
        <f>SAM!AH61/SUM(SAM!AH$2:AH$75)</f>
        <v>8.4104529162959019E-2</v>
      </c>
      <c r="AI61" s="4">
        <f>SAM!AI61/SUM(SAM!AI$2:AI$75)</f>
        <v>0.12801623390928318</v>
      </c>
      <c r="AJ61" s="4">
        <f>SAM!AJ61/SUM(SAM!AJ$2:AJ$75)</f>
        <v>9.6122037098147747E-2</v>
      </c>
      <c r="AK61" s="4">
        <f>SAM!AK61/SUM(SAM!AK$2:AK$75)</f>
        <v>7.2698843574896366E-2</v>
      </c>
      <c r="AL61" s="4">
        <f>SAM!AL61/SUM(SAM!AL$2:AL$75)</f>
        <v>9.7798484862026039E-2</v>
      </c>
      <c r="AM61" s="4">
        <f>SAM!AM61/SUM(SAM!AM$2:AM$75)</f>
        <v>6.3825814275467352E-2</v>
      </c>
      <c r="AN61" s="4">
        <f>SAM!AN61/SUM(SAM!AN$2:AN$75)</f>
        <v>6.2847446839014637E-2</v>
      </c>
      <c r="AO61" s="4">
        <f>SAM!AO61/SUM(SAM!AO$2:AO$75)</f>
        <v>5.6145598205862783E-2</v>
      </c>
      <c r="AP61" s="4">
        <f>SAM!AP61/SUM(SAM!AP$2:AP$75)</f>
        <v>7.9598285979001662E-2</v>
      </c>
      <c r="AQ61" s="4">
        <f>SAM!AQ61/SUM(SAM!AQ$2:AQ$75)</f>
        <v>0.30283296458116682</v>
      </c>
      <c r="AR61" s="4">
        <f>SAM!AR61/SUM(SAM!AR$2:AR$75)</f>
        <v>0.27134829575200703</v>
      </c>
      <c r="AS61" s="4">
        <f>SAM!AS61/SUM(SAM!AS$2:AS$75)</f>
        <v>3.5578983057610744E-2</v>
      </c>
      <c r="AT61" s="4">
        <f>SAM!AT61/SUM(SAM!AT$2:AT$75)</f>
        <v>0.23143231174807402</v>
      </c>
      <c r="AU61" s="4">
        <f>SAM!AU61/SUM(SAM!AU$2:AU$75)</f>
        <v>8.7611483147770494E-2</v>
      </c>
      <c r="AV61" s="4">
        <f>SAM!AV61/SUM(SAM!AV$2:AV$75)</f>
        <v>0.27085556016491513</v>
      </c>
      <c r="AW61" s="4">
        <f>SAM!AW61/SUM(SAM!AW$2:AW$75)</f>
        <v>0.27269450746042118</v>
      </c>
      <c r="AX61" s="4">
        <f>SAM!AX61/SUM(SAM!AX$2:AX$75)</f>
        <v>0.27757354440625898</v>
      </c>
      <c r="AY61" s="4">
        <f>SAM!AY61/SUM(SAM!AY$2:AY$75)</f>
        <v>0.12670971339457771</v>
      </c>
      <c r="AZ61" s="4">
        <f>SAM!AZ61/SUM(SAM!AZ$2:AZ$75)</f>
        <v>0.49510694010398931</v>
      </c>
      <c r="BA61" s="4">
        <f>SAM!BA61/SUM(SAM!BA$2:BA$75)</f>
        <v>0.51061078613838151</v>
      </c>
      <c r="BB61" s="4">
        <f>SAM!BB61/SUM(SAM!BB$2:BB$75)</f>
        <v>5.9175534724950719E-2</v>
      </c>
      <c r="BC61" s="4">
        <f>SAM!BC61/SUM(SAM!BC$2:BC$75)</f>
        <v>0.24932433154361722</v>
      </c>
      <c r="BD61" s="4">
        <f>SAM!BD61/SUM(SAM!BD$2:BD$75)</f>
        <v>0.25294795818490146</v>
      </c>
      <c r="BE61" s="4">
        <f>SAM!BE61/SUM(SAM!BE$2:BE$75)</f>
        <v>8.7757645885860477E-2</v>
      </c>
      <c r="BF61" s="4">
        <f>SAM!BF61/SUM(SAM!BF$2:BF$75)</f>
        <v>0.70445065675473917</v>
      </c>
      <c r="BG61" s="4">
        <f>SAM!BG61/SUM(SAM!BG$2:BG$75)</f>
        <v>0</v>
      </c>
      <c r="BH61" s="4">
        <f>SAM!BH61/SUM(SAM!BH$2:BH$75)</f>
        <v>0</v>
      </c>
      <c r="BI61" s="4">
        <f>SAM!BI61/SUM(SAM!BI$2:BI$75)</f>
        <v>0</v>
      </c>
      <c r="BJ61" s="4">
        <f>SAM!BJ61/SUM(SAM!BJ$2:BJ$75)</f>
        <v>0</v>
      </c>
      <c r="BK61" s="4">
        <f>SAM!BK61/SUM(SAM!BK$2:BK$75)</f>
        <v>0</v>
      </c>
      <c r="BL61" s="4">
        <f>SAM!BL61/SUM(SAM!BL$2:BL$75)</f>
        <v>0</v>
      </c>
      <c r="BM61" s="4">
        <f>SAM!BM61/SUM(SAM!BM$2:BM$75)</f>
        <v>0</v>
      </c>
      <c r="BN61" s="4">
        <f>SAM!BN61/SUM(SAM!BN$2:BN$75)</f>
        <v>0</v>
      </c>
      <c r="BO61" s="4">
        <f>SAM!BO61/SUM(SAM!BO$2:BO$75)</f>
        <v>0</v>
      </c>
      <c r="BP61" s="4">
        <f>SAM!BP61/SUM(SAM!BP$2:BP$75)</f>
        <v>0</v>
      </c>
      <c r="BQ61" s="4">
        <f>SAM!BQ61/SUM(SAM!BQ$2:BQ$75)</f>
        <v>0</v>
      </c>
      <c r="BR61" s="4">
        <f>SAM!BR61/SUM(SAM!BR$2:BR$75)</f>
        <v>0</v>
      </c>
      <c r="BS61" s="4">
        <f>SAM!BS61/SUM(SAM!BS$2:BS$75)</f>
        <v>0</v>
      </c>
      <c r="BT61" s="4">
        <f>SAM!BT61/SUM(SAM!BT$2:BT$75)</f>
        <v>0</v>
      </c>
      <c r="BU61" s="4">
        <f>SAM!BU61/SUM(SAM!BU$2:BU$75)</f>
        <v>0</v>
      </c>
      <c r="BV61" s="4">
        <f>SAM!BV61/SUM(SAM!BV$2:BV$75)</f>
        <v>0</v>
      </c>
      <c r="BW61" s="4">
        <f>SAM!BW61/SUM(SAM!BW$2:BW$75)</f>
        <v>0</v>
      </c>
    </row>
    <row r="62" spans="1:75">
      <c r="A62" s="5" t="str">
        <f>SAM!A62</f>
        <v>LandR</v>
      </c>
      <c r="B62" s="4">
        <f>SAM!B62/SUM(SAM!B$2:B$75)</f>
        <v>0.19450264770885539</v>
      </c>
      <c r="C62" s="4">
        <f>SAM!C62/SUM(SAM!C$2:C$75)</f>
        <v>0.13042661459337107</v>
      </c>
      <c r="D62" s="4">
        <f>SAM!D62/SUM(SAM!D$2:D$75)</f>
        <v>0.14634017891261653</v>
      </c>
      <c r="E62" s="4">
        <f>SAM!E62/SUM(SAM!E$2:E$75)</f>
        <v>0.20465128100417387</v>
      </c>
      <c r="F62" s="4">
        <f>SAM!F62/SUM(SAM!F$2:F$75)</f>
        <v>0.10575349173587753</v>
      </c>
      <c r="G62" s="4">
        <f>SAM!G62/SUM(SAM!G$2:G$75)</f>
        <v>0.19369682959350329</v>
      </c>
      <c r="H62" s="4">
        <f>SAM!H62/SUM(SAM!H$2:H$75)</f>
        <v>8.1385921015644694E-2</v>
      </c>
      <c r="I62" s="4">
        <f>SAM!I62/SUM(SAM!I$2:I$75)</f>
        <v>0.18818950635488735</v>
      </c>
      <c r="J62" s="4">
        <f>SAM!J62/SUM(SAM!J$2:J$75)</f>
        <v>0.20346647273901389</v>
      </c>
      <c r="K62" s="4">
        <f>SAM!K62/SUM(SAM!K$2:K$75)</f>
        <v>0.14106376397233905</v>
      </c>
      <c r="L62" s="4">
        <f>SAM!L62/SUM(SAM!L$2:L$75)</f>
        <v>0.17839831330181791</v>
      </c>
      <c r="M62" s="4">
        <f>SAM!M62/SUM(SAM!M$2:M$75)</f>
        <v>0.1248615370775201</v>
      </c>
      <c r="N62" s="4">
        <f>SAM!N62/SUM(SAM!N$2:N$75)</f>
        <v>0</v>
      </c>
      <c r="O62" s="4">
        <f>SAM!O62/SUM(SAM!O$2:O$75)</f>
        <v>0</v>
      </c>
      <c r="P62" s="4">
        <f>SAM!P62/SUM(SAM!P$2:P$75)</f>
        <v>0</v>
      </c>
      <c r="Q62" s="4">
        <f>SAM!Q62/SUM(SAM!Q$2:Q$75)</f>
        <v>0</v>
      </c>
      <c r="R62" s="4">
        <f>SAM!R62/SUM(SAM!R$2:R$75)</f>
        <v>0</v>
      </c>
      <c r="S62" s="4">
        <f>SAM!S62/SUM(SAM!S$2:S$75)</f>
        <v>0</v>
      </c>
      <c r="T62" s="4">
        <f>SAM!T62/SUM(SAM!T$2:T$75)</f>
        <v>0</v>
      </c>
      <c r="U62" s="4">
        <f>SAM!U62/SUM(SAM!U$2:U$75)</f>
        <v>0</v>
      </c>
      <c r="V62" s="4">
        <f>SAM!V62/SUM(SAM!V$2:V$75)</f>
        <v>0</v>
      </c>
      <c r="W62" s="4">
        <f>SAM!W62/SUM(SAM!W$2:W$75)</f>
        <v>0</v>
      </c>
      <c r="X62" s="4">
        <f>SAM!X62/SUM(SAM!X$2:X$75)</f>
        <v>0</v>
      </c>
      <c r="Y62" s="4">
        <f>SAM!Y62/SUM(SAM!Y$2:Y$75)</f>
        <v>0</v>
      </c>
      <c r="Z62" s="4">
        <f>SAM!Z62/SUM(SAM!Z$2:Z$75)</f>
        <v>0</v>
      </c>
      <c r="AA62" s="4">
        <f>SAM!AA62/SUM(SAM!AA$2:AA$75)</f>
        <v>0</v>
      </c>
      <c r="AB62" s="4">
        <f>SAM!AB62/SUM(SAM!AB$2:AB$75)</f>
        <v>0</v>
      </c>
      <c r="AC62" s="4">
        <f>SAM!AC62/SUM(SAM!AC$2:AC$75)</f>
        <v>0</v>
      </c>
      <c r="AD62" s="4">
        <f>SAM!AD62/SUM(SAM!AD$2:AD$75)</f>
        <v>0</v>
      </c>
      <c r="AE62" s="4">
        <f>SAM!AE62/SUM(SAM!AE$2:AE$75)</f>
        <v>0</v>
      </c>
      <c r="AF62" s="4">
        <f>SAM!AF62/SUM(SAM!AF$2:AF$75)</f>
        <v>0</v>
      </c>
      <c r="AG62" s="4">
        <f>SAM!AG62/SUM(SAM!AG$2:AG$75)</f>
        <v>0</v>
      </c>
      <c r="AH62" s="4">
        <f>SAM!AH62/SUM(SAM!AH$2:AH$75)</f>
        <v>0</v>
      </c>
      <c r="AI62" s="4">
        <f>SAM!AI62/SUM(SAM!AI$2:AI$75)</f>
        <v>0</v>
      </c>
      <c r="AJ62" s="4">
        <f>SAM!AJ62/SUM(SAM!AJ$2:AJ$75)</f>
        <v>0</v>
      </c>
      <c r="AK62" s="4">
        <f>SAM!AK62/SUM(SAM!AK$2:AK$75)</f>
        <v>0</v>
      </c>
      <c r="AL62" s="4">
        <f>SAM!AL62/SUM(SAM!AL$2:AL$75)</f>
        <v>0</v>
      </c>
      <c r="AM62" s="4">
        <f>SAM!AM62/SUM(SAM!AM$2:AM$75)</f>
        <v>0</v>
      </c>
      <c r="AN62" s="4">
        <f>SAM!AN62/SUM(SAM!AN$2:AN$75)</f>
        <v>0</v>
      </c>
      <c r="AO62" s="4">
        <f>SAM!AO62/SUM(SAM!AO$2:AO$75)</f>
        <v>0</v>
      </c>
      <c r="AP62" s="4">
        <f>SAM!AP62/SUM(SAM!AP$2:AP$75)</f>
        <v>0</v>
      </c>
      <c r="AQ62" s="4">
        <f>SAM!AQ62/SUM(SAM!AQ$2:AQ$75)</f>
        <v>0</v>
      </c>
      <c r="AR62" s="4">
        <f>SAM!AR62/SUM(SAM!AR$2:AR$75)</f>
        <v>0</v>
      </c>
      <c r="AS62" s="4">
        <f>SAM!AS62/SUM(SAM!AS$2:AS$75)</f>
        <v>0</v>
      </c>
      <c r="AT62" s="4">
        <f>SAM!AT62/SUM(SAM!AT$2:AT$75)</f>
        <v>0</v>
      </c>
      <c r="AU62" s="4">
        <f>SAM!AU62/SUM(SAM!AU$2:AU$75)</f>
        <v>0</v>
      </c>
      <c r="AV62" s="4">
        <f>SAM!AV62/SUM(SAM!AV$2:AV$75)</f>
        <v>0</v>
      </c>
      <c r="AW62" s="4">
        <f>SAM!AW62/SUM(SAM!AW$2:AW$75)</f>
        <v>0</v>
      </c>
      <c r="AX62" s="4">
        <f>SAM!AX62/SUM(SAM!AX$2:AX$75)</f>
        <v>0</v>
      </c>
      <c r="AY62" s="4">
        <f>SAM!AY62/SUM(SAM!AY$2:AY$75)</f>
        <v>0</v>
      </c>
      <c r="AZ62" s="4">
        <f>SAM!AZ62/SUM(SAM!AZ$2:AZ$75)</f>
        <v>0</v>
      </c>
      <c r="BA62" s="4">
        <f>SAM!BA62/SUM(SAM!BA$2:BA$75)</f>
        <v>0</v>
      </c>
      <c r="BB62" s="4">
        <f>SAM!BB62/SUM(SAM!BB$2:BB$75)</f>
        <v>0</v>
      </c>
      <c r="BC62" s="4">
        <f>SAM!BC62/SUM(SAM!BC$2:BC$75)</f>
        <v>0</v>
      </c>
      <c r="BD62" s="4">
        <f>SAM!BD62/SUM(SAM!BD$2:BD$75)</f>
        <v>0</v>
      </c>
      <c r="BE62" s="4">
        <f>SAM!BE62/SUM(SAM!BE$2:BE$75)</f>
        <v>0</v>
      </c>
      <c r="BF62" s="4">
        <f>SAM!BF62/SUM(SAM!BF$2:BF$75)</f>
        <v>0</v>
      </c>
      <c r="BG62" s="4">
        <f>SAM!BG62/SUM(SAM!BG$2:BG$75)</f>
        <v>0</v>
      </c>
      <c r="BH62" s="4">
        <f>SAM!BH62/SUM(SAM!BH$2:BH$75)</f>
        <v>0</v>
      </c>
      <c r="BI62" s="4">
        <f>SAM!BI62/SUM(SAM!BI$2:BI$75)</f>
        <v>0</v>
      </c>
      <c r="BJ62" s="4">
        <f>SAM!BJ62/SUM(SAM!BJ$2:BJ$75)</f>
        <v>0</v>
      </c>
      <c r="BK62" s="4">
        <f>SAM!BK62/SUM(SAM!BK$2:BK$75)</f>
        <v>0</v>
      </c>
      <c r="BL62" s="4">
        <f>SAM!BL62/SUM(SAM!BL$2:BL$75)</f>
        <v>0</v>
      </c>
      <c r="BM62" s="4">
        <f>SAM!BM62/SUM(SAM!BM$2:BM$75)</f>
        <v>0</v>
      </c>
      <c r="BN62" s="4">
        <f>SAM!BN62/SUM(SAM!BN$2:BN$75)</f>
        <v>0</v>
      </c>
      <c r="BO62" s="4">
        <f>SAM!BO62/SUM(SAM!BO$2:BO$75)</f>
        <v>0</v>
      </c>
      <c r="BP62" s="4">
        <f>SAM!BP62/SUM(SAM!BP$2:BP$75)</f>
        <v>0</v>
      </c>
      <c r="BQ62" s="4">
        <f>SAM!BQ62/SUM(SAM!BQ$2:BQ$75)</f>
        <v>0</v>
      </c>
      <c r="BR62" s="4">
        <f>SAM!BR62/SUM(SAM!BR$2:BR$75)</f>
        <v>0</v>
      </c>
      <c r="BS62" s="4">
        <f>SAM!BS62/SUM(SAM!BS$2:BS$75)</f>
        <v>0</v>
      </c>
      <c r="BT62" s="4">
        <f>SAM!BT62/SUM(SAM!BT$2:BT$75)</f>
        <v>0</v>
      </c>
      <c r="BU62" s="4">
        <f>SAM!BU62/SUM(SAM!BU$2:BU$75)</f>
        <v>0</v>
      </c>
      <c r="BV62" s="4">
        <f>SAM!BV62/SUM(SAM!BV$2:BV$75)</f>
        <v>0</v>
      </c>
      <c r="BW62" s="4">
        <f>SAM!BW62/SUM(SAM!BW$2:BW$75)</f>
        <v>0</v>
      </c>
    </row>
    <row r="63" spans="1:75">
      <c r="A63" s="5" t="str">
        <f>SAM!A63</f>
        <v>natrs</v>
      </c>
      <c r="B63" s="4">
        <f>SAM!B63/SUM(SAM!B$2:B$75)</f>
        <v>0</v>
      </c>
      <c r="C63" s="4">
        <f>SAM!C63/SUM(SAM!C$2:C$75)</f>
        <v>0</v>
      </c>
      <c r="D63" s="4">
        <f>SAM!D63/SUM(SAM!D$2:D$75)</f>
        <v>0</v>
      </c>
      <c r="E63" s="4">
        <f>SAM!E63/SUM(SAM!E$2:E$75)</f>
        <v>0</v>
      </c>
      <c r="F63" s="4">
        <f>SAM!F63/SUM(SAM!F$2:F$75)</f>
        <v>0</v>
      </c>
      <c r="G63" s="4">
        <f>SAM!G63/SUM(SAM!G$2:G$75)</f>
        <v>0</v>
      </c>
      <c r="H63" s="4">
        <f>SAM!H63/SUM(SAM!H$2:H$75)</f>
        <v>0</v>
      </c>
      <c r="I63" s="4">
        <f>SAM!I63/SUM(SAM!I$2:I$75)</f>
        <v>0</v>
      </c>
      <c r="J63" s="4">
        <f>SAM!J63/SUM(SAM!J$2:J$75)</f>
        <v>0</v>
      </c>
      <c r="K63" s="4">
        <f>SAM!K63/SUM(SAM!K$2:K$75)</f>
        <v>0</v>
      </c>
      <c r="L63" s="4">
        <f>SAM!L63/SUM(SAM!L$2:L$75)</f>
        <v>0</v>
      </c>
      <c r="M63" s="4">
        <f>SAM!M63/SUM(SAM!M$2:M$75)</f>
        <v>0</v>
      </c>
      <c r="N63" s="4">
        <f>SAM!N63/SUM(SAM!N$2:N$75)</f>
        <v>0</v>
      </c>
      <c r="O63" s="4">
        <f>SAM!O63/SUM(SAM!O$2:O$75)</f>
        <v>0</v>
      </c>
      <c r="P63" s="4">
        <f>SAM!P63/SUM(SAM!P$2:P$75)</f>
        <v>0.21471254862671738</v>
      </c>
      <c r="Q63" s="4">
        <f>SAM!Q63/SUM(SAM!Q$2:Q$75)</f>
        <v>0.11952038101556896</v>
      </c>
      <c r="R63" s="4">
        <f>SAM!R63/SUM(SAM!R$2:R$75)</f>
        <v>0.11217243430882502</v>
      </c>
      <c r="S63" s="4">
        <f>SAM!S63/SUM(SAM!S$2:S$75)</f>
        <v>0</v>
      </c>
      <c r="T63" s="4">
        <f>SAM!T63/SUM(SAM!T$2:T$75)</f>
        <v>0</v>
      </c>
      <c r="U63" s="4">
        <f>SAM!U63/SUM(SAM!U$2:U$75)</f>
        <v>0</v>
      </c>
      <c r="V63" s="4">
        <f>SAM!V63/SUM(SAM!V$2:V$75)</f>
        <v>0</v>
      </c>
      <c r="W63" s="4">
        <f>SAM!W63/SUM(SAM!W$2:W$75)</f>
        <v>0</v>
      </c>
      <c r="X63" s="4">
        <f>SAM!X63/SUM(SAM!X$2:X$75)</f>
        <v>0</v>
      </c>
      <c r="Y63" s="4">
        <f>SAM!Y63/SUM(SAM!Y$2:Y$75)</f>
        <v>0</v>
      </c>
      <c r="Z63" s="4">
        <f>SAM!Z63/SUM(SAM!Z$2:Z$75)</f>
        <v>0</v>
      </c>
      <c r="AA63" s="4">
        <f>SAM!AA63/SUM(SAM!AA$2:AA$75)</f>
        <v>0</v>
      </c>
      <c r="AB63" s="4">
        <f>SAM!AB63/SUM(SAM!AB$2:AB$75)</f>
        <v>0</v>
      </c>
      <c r="AC63" s="4">
        <f>SAM!AC63/SUM(SAM!AC$2:AC$75)</f>
        <v>0</v>
      </c>
      <c r="AD63" s="4">
        <f>SAM!AD63/SUM(SAM!AD$2:AD$75)</f>
        <v>0</v>
      </c>
      <c r="AE63" s="4">
        <f>SAM!AE63/SUM(SAM!AE$2:AE$75)</f>
        <v>0</v>
      </c>
      <c r="AF63" s="4">
        <f>SAM!AF63/SUM(SAM!AF$2:AF$75)</f>
        <v>0</v>
      </c>
      <c r="AG63" s="4">
        <f>SAM!AG63/SUM(SAM!AG$2:AG$75)</f>
        <v>0</v>
      </c>
      <c r="AH63" s="4">
        <f>SAM!AH63/SUM(SAM!AH$2:AH$75)</f>
        <v>0</v>
      </c>
      <c r="AI63" s="4">
        <f>SAM!AI63/SUM(SAM!AI$2:AI$75)</f>
        <v>0</v>
      </c>
      <c r="AJ63" s="4">
        <f>SAM!AJ63/SUM(SAM!AJ$2:AJ$75)</f>
        <v>0</v>
      </c>
      <c r="AK63" s="4">
        <f>SAM!AK63/SUM(SAM!AK$2:AK$75)</f>
        <v>0</v>
      </c>
      <c r="AL63" s="4">
        <f>SAM!AL63/SUM(SAM!AL$2:AL$75)</f>
        <v>0</v>
      </c>
      <c r="AM63" s="4">
        <f>SAM!AM63/SUM(SAM!AM$2:AM$75)</f>
        <v>0</v>
      </c>
      <c r="AN63" s="4">
        <f>SAM!AN63/SUM(SAM!AN$2:AN$75)</f>
        <v>0</v>
      </c>
      <c r="AO63" s="4">
        <f>SAM!AO63/SUM(SAM!AO$2:AO$75)</f>
        <v>0</v>
      </c>
      <c r="AP63" s="4">
        <f>SAM!AP63/SUM(SAM!AP$2:AP$75)</f>
        <v>0</v>
      </c>
      <c r="AQ63" s="4">
        <f>SAM!AQ63/SUM(SAM!AQ$2:AQ$75)</f>
        <v>0</v>
      </c>
      <c r="AR63" s="4">
        <f>SAM!AR63/SUM(SAM!AR$2:AR$75)</f>
        <v>0</v>
      </c>
      <c r="AS63" s="4">
        <f>SAM!AS63/SUM(SAM!AS$2:AS$75)</f>
        <v>0</v>
      </c>
      <c r="AT63" s="4">
        <f>SAM!AT63/SUM(SAM!AT$2:AT$75)</f>
        <v>0</v>
      </c>
      <c r="AU63" s="4">
        <f>SAM!AU63/SUM(SAM!AU$2:AU$75)</f>
        <v>0</v>
      </c>
      <c r="AV63" s="4">
        <f>SAM!AV63/SUM(SAM!AV$2:AV$75)</f>
        <v>0</v>
      </c>
      <c r="AW63" s="4">
        <f>SAM!AW63/SUM(SAM!AW$2:AW$75)</f>
        <v>0</v>
      </c>
      <c r="AX63" s="4">
        <f>SAM!AX63/SUM(SAM!AX$2:AX$75)</f>
        <v>0</v>
      </c>
      <c r="AY63" s="4">
        <f>SAM!AY63/SUM(SAM!AY$2:AY$75)</f>
        <v>0</v>
      </c>
      <c r="AZ63" s="4">
        <f>SAM!AZ63/SUM(SAM!AZ$2:AZ$75)</f>
        <v>0</v>
      </c>
      <c r="BA63" s="4">
        <f>SAM!BA63/SUM(SAM!BA$2:BA$75)</f>
        <v>0</v>
      </c>
      <c r="BB63" s="4">
        <f>SAM!BB63/SUM(SAM!BB$2:BB$75)</f>
        <v>0</v>
      </c>
      <c r="BC63" s="4">
        <f>SAM!BC63/SUM(SAM!BC$2:BC$75)</f>
        <v>0</v>
      </c>
      <c r="BD63" s="4">
        <f>SAM!BD63/SUM(SAM!BD$2:BD$75)</f>
        <v>0</v>
      </c>
      <c r="BE63" s="4">
        <f>SAM!BE63/SUM(SAM!BE$2:BE$75)</f>
        <v>0</v>
      </c>
      <c r="BF63" s="4">
        <f>SAM!BF63/SUM(SAM!BF$2:BF$75)</f>
        <v>0</v>
      </c>
      <c r="BG63" s="4">
        <f>SAM!BG63/SUM(SAM!BG$2:BG$75)</f>
        <v>0</v>
      </c>
      <c r="BH63" s="4">
        <f>SAM!BH63/SUM(SAM!BH$2:BH$75)</f>
        <v>0</v>
      </c>
      <c r="BI63" s="4">
        <f>SAM!BI63/SUM(SAM!BI$2:BI$75)</f>
        <v>0</v>
      </c>
      <c r="BJ63" s="4">
        <f>SAM!BJ63/SUM(SAM!BJ$2:BJ$75)</f>
        <v>0</v>
      </c>
      <c r="BK63" s="4">
        <f>SAM!BK63/SUM(SAM!BK$2:BK$75)</f>
        <v>0</v>
      </c>
      <c r="BL63" s="4">
        <f>SAM!BL63/SUM(SAM!BL$2:BL$75)</f>
        <v>0</v>
      </c>
      <c r="BM63" s="4">
        <f>SAM!BM63/SUM(SAM!BM$2:BM$75)</f>
        <v>0</v>
      </c>
      <c r="BN63" s="4">
        <f>SAM!BN63/SUM(SAM!BN$2:BN$75)</f>
        <v>0</v>
      </c>
      <c r="BO63" s="4">
        <f>SAM!BO63/SUM(SAM!BO$2:BO$75)</f>
        <v>0</v>
      </c>
      <c r="BP63" s="4">
        <f>SAM!BP63/SUM(SAM!BP$2:BP$75)</f>
        <v>0</v>
      </c>
      <c r="BQ63" s="4">
        <f>SAM!BQ63/SUM(SAM!BQ$2:BQ$75)</f>
        <v>0</v>
      </c>
      <c r="BR63" s="4">
        <f>SAM!BR63/SUM(SAM!BR$2:BR$75)</f>
        <v>0</v>
      </c>
      <c r="BS63" s="4">
        <f>SAM!BS63/SUM(SAM!BS$2:BS$75)</f>
        <v>0</v>
      </c>
      <c r="BT63" s="4">
        <f>SAM!BT63/SUM(SAM!BT$2:BT$75)</f>
        <v>0</v>
      </c>
      <c r="BU63" s="4">
        <f>SAM!BU63/SUM(SAM!BU$2:BU$75)</f>
        <v>0</v>
      </c>
      <c r="BV63" s="4">
        <f>SAM!BV63/SUM(SAM!BV$2:BV$75)</f>
        <v>0</v>
      </c>
      <c r="BW63" s="4">
        <f>SAM!BW63/SUM(SAM!BW$2:BW$75)</f>
        <v>0</v>
      </c>
    </row>
    <row r="64" spans="1:75">
      <c r="A64" s="5" t="str">
        <f>SAM!A64</f>
        <v>hhsld</v>
      </c>
      <c r="B64" s="4">
        <f>SAM!B64/SUM(SAM!B$2:B$75)</f>
        <v>0</v>
      </c>
      <c r="C64" s="4">
        <f>SAM!C64/SUM(SAM!C$2:C$75)</f>
        <v>0</v>
      </c>
      <c r="D64" s="4">
        <f>SAM!D64/SUM(SAM!D$2:D$75)</f>
        <v>0</v>
      </c>
      <c r="E64" s="4">
        <f>SAM!E64/SUM(SAM!E$2:E$75)</f>
        <v>0</v>
      </c>
      <c r="F64" s="4">
        <f>SAM!F64/SUM(SAM!F$2:F$75)</f>
        <v>0</v>
      </c>
      <c r="G64" s="4">
        <f>SAM!G64/SUM(SAM!G$2:G$75)</f>
        <v>0</v>
      </c>
      <c r="H64" s="4">
        <f>SAM!H64/SUM(SAM!H$2:H$75)</f>
        <v>0</v>
      </c>
      <c r="I64" s="4">
        <f>SAM!I64/SUM(SAM!I$2:I$75)</f>
        <v>0</v>
      </c>
      <c r="J64" s="4">
        <f>SAM!J64/SUM(SAM!J$2:J$75)</f>
        <v>0</v>
      </c>
      <c r="K64" s="4">
        <f>SAM!K64/SUM(SAM!K$2:K$75)</f>
        <v>0</v>
      </c>
      <c r="L64" s="4">
        <f>SAM!L64/SUM(SAM!L$2:L$75)</f>
        <v>0</v>
      </c>
      <c r="M64" s="4">
        <f>SAM!M64/SUM(SAM!M$2:M$75)</f>
        <v>0</v>
      </c>
      <c r="N64" s="4">
        <f>SAM!N64/SUM(SAM!N$2:N$75)</f>
        <v>0</v>
      </c>
      <c r="O64" s="4">
        <f>SAM!O64/SUM(SAM!O$2:O$75)</f>
        <v>0</v>
      </c>
      <c r="P64" s="4">
        <f>SAM!P64/SUM(SAM!P$2:P$75)</f>
        <v>0</v>
      </c>
      <c r="Q64" s="4">
        <f>SAM!Q64/SUM(SAM!Q$2:Q$75)</f>
        <v>0</v>
      </c>
      <c r="R64" s="4">
        <f>SAM!R64/SUM(SAM!R$2:R$75)</f>
        <v>0</v>
      </c>
      <c r="S64" s="4">
        <f>SAM!S64/SUM(SAM!S$2:S$75)</f>
        <v>0</v>
      </c>
      <c r="T64" s="4">
        <f>SAM!T64/SUM(SAM!T$2:T$75)</f>
        <v>0</v>
      </c>
      <c r="U64" s="4">
        <f>SAM!U64/SUM(SAM!U$2:U$75)</f>
        <v>0</v>
      </c>
      <c r="V64" s="4">
        <f>SAM!V64/SUM(SAM!V$2:V$75)</f>
        <v>0</v>
      </c>
      <c r="W64" s="4">
        <f>SAM!W64/SUM(SAM!W$2:W$75)</f>
        <v>0</v>
      </c>
      <c r="X64" s="4">
        <f>SAM!X64/SUM(SAM!X$2:X$75)</f>
        <v>0</v>
      </c>
      <c r="Y64" s="4">
        <f>SAM!Y64/SUM(SAM!Y$2:Y$75)</f>
        <v>0</v>
      </c>
      <c r="Z64" s="4">
        <f>SAM!Z64/SUM(SAM!Z$2:Z$75)</f>
        <v>0</v>
      </c>
      <c r="AA64" s="4">
        <f>SAM!AA64/SUM(SAM!AA$2:AA$75)</f>
        <v>0</v>
      </c>
      <c r="AB64" s="4">
        <f>SAM!AB64/SUM(SAM!AB$2:AB$75)</f>
        <v>0</v>
      </c>
      <c r="AC64" s="4">
        <f>SAM!AC64/SUM(SAM!AC$2:AC$75)</f>
        <v>0</v>
      </c>
      <c r="AD64" s="4">
        <f>SAM!AD64/SUM(SAM!AD$2:AD$75)</f>
        <v>0</v>
      </c>
      <c r="AE64" s="4">
        <f>SAM!AE64/SUM(SAM!AE$2:AE$75)</f>
        <v>0</v>
      </c>
      <c r="AF64" s="4">
        <f>SAM!AF64/SUM(SAM!AF$2:AF$75)</f>
        <v>0</v>
      </c>
      <c r="AG64" s="4">
        <f>SAM!AG64/SUM(SAM!AG$2:AG$75)</f>
        <v>0</v>
      </c>
      <c r="AH64" s="4">
        <f>SAM!AH64/SUM(SAM!AH$2:AH$75)</f>
        <v>0</v>
      </c>
      <c r="AI64" s="4">
        <f>SAM!AI64/SUM(SAM!AI$2:AI$75)</f>
        <v>0</v>
      </c>
      <c r="AJ64" s="4">
        <f>SAM!AJ64/SUM(SAM!AJ$2:AJ$75)</f>
        <v>0</v>
      </c>
      <c r="AK64" s="4">
        <f>SAM!AK64/SUM(SAM!AK$2:AK$75)</f>
        <v>0</v>
      </c>
      <c r="AL64" s="4">
        <f>SAM!AL64/SUM(SAM!AL$2:AL$75)</f>
        <v>0</v>
      </c>
      <c r="AM64" s="4">
        <f>SAM!AM64/SUM(SAM!AM$2:AM$75)</f>
        <v>0</v>
      </c>
      <c r="AN64" s="4">
        <f>SAM!AN64/SUM(SAM!AN$2:AN$75)</f>
        <v>0</v>
      </c>
      <c r="AO64" s="4">
        <f>SAM!AO64/SUM(SAM!AO$2:AO$75)</f>
        <v>0</v>
      </c>
      <c r="AP64" s="4">
        <f>SAM!AP64/SUM(SAM!AP$2:AP$75)</f>
        <v>0</v>
      </c>
      <c r="AQ64" s="4">
        <f>SAM!AQ64/SUM(SAM!AQ$2:AQ$75)</f>
        <v>0</v>
      </c>
      <c r="AR64" s="4">
        <f>SAM!AR64/SUM(SAM!AR$2:AR$75)</f>
        <v>0</v>
      </c>
      <c r="AS64" s="4">
        <f>SAM!AS64/SUM(SAM!AS$2:AS$75)</f>
        <v>0</v>
      </c>
      <c r="AT64" s="4">
        <f>SAM!AT64/SUM(SAM!AT$2:AT$75)</f>
        <v>0</v>
      </c>
      <c r="AU64" s="4">
        <f>SAM!AU64/SUM(SAM!AU$2:AU$75)</f>
        <v>0</v>
      </c>
      <c r="AV64" s="4">
        <f>SAM!AV64/SUM(SAM!AV$2:AV$75)</f>
        <v>0</v>
      </c>
      <c r="AW64" s="4">
        <f>SAM!AW64/SUM(SAM!AW$2:AW$75)</f>
        <v>0</v>
      </c>
      <c r="AX64" s="4">
        <f>SAM!AX64/SUM(SAM!AX$2:AX$75)</f>
        <v>0</v>
      </c>
      <c r="AY64" s="4">
        <f>SAM!AY64/SUM(SAM!AY$2:AY$75)</f>
        <v>0</v>
      </c>
      <c r="AZ64" s="4">
        <f>SAM!AZ64/SUM(SAM!AZ$2:AZ$75)</f>
        <v>0</v>
      </c>
      <c r="BA64" s="4">
        <f>SAM!BA64/SUM(SAM!BA$2:BA$75)</f>
        <v>0</v>
      </c>
      <c r="BB64" s="4">
        <f>SAM!BB64/SUM(SAM!BB$2:BB$75)</f>
        <v>0</v>
      </c>
      <c r="BC64" s="4">
        <f>SAM!BC64/SUM(SAM!BC$2:BC$75)</f>
        <v>0</v>
      </c>
      <c r="BD64" s="4">
        <f>SAM!BD64/SUM(SAM!BD$2:BD$75)</f>
        <v>0</v>
      </c>
      <c r="BE64" s="4">
        <f>SAM!BE64/SUM(SAM!BE$2:BE$75)</f>
        <v>0</v>
      </c>
      <c r="BF64" s="4">
        <f>SAM!BF64/SUM(SAM!BF$2:BF$75)</f>
        <v>0</v>
      </c>
      <c r="BG64" s="4">
        <f>SAM!BG64/SUM(SAM!BG$2:BG$75)</f>
        <v>1</v>
      </c>
      <c r="BH64" s="4">
        <f>SAM!BH64/SUM(SAM!BH$2:BH$75)</f>
        <v>1</v>
      </c>
      <c r="BI64" s="4">
        <f>SAM!BI64/SUM(SAM!BI$2:BI$75)</f>
        <v>1.0026107397419177</v>
      </c>
      <c r="BJ64" s="4">
        <f>SAM!BJ64/SUM(SAM!BJ$2:BJ$75)</f>
        <v>1.0669465500753086</v>
      </c>
      <c r="BK64" s="4">
        <f>SAM!BK64/SUM(SAM!BK$2:BK$75)</f>
        <v>1</v>
      </c>
      <c r="BL64" s="4">
        <f>SAM!BL64/SUM(SAM!BL$2:BL$75)</f>
        <v>0</v>
      </c>
      <c r="BM64" s="4">
        <f>SAM!BM64/SUM(SAM!BM$2:BM$75)</f>
        <v>0</v>
      </c>
      <c r="BN64" s="4">
        <f>SAM!BN64/SUM(SAM!BN$2:BN$75)</f>
        <v>0</v>
      </c>
      <c r="BO64" s="4">
        <f>SAM!BO64/SUM(SAM!BO$2:BO$75)</f>
        <v>0</v>
      </c>
      <c r="BP64" s="4">
        <f>SAM!BP64/SUM(SAM!BP$2:BP$75)</f>
        <v>0</v>
      </c>
      <c r="BQ64" s="4">
        <f>SAM!BQ64/SUM(SAM!BQ$2:BQ$75)</f>
        <v>0</v>
      </c>
      <c r="BR64" s="4">
        <f>SAM!BR64/SUM(SAM!BR$2:BR$75)</f>
        <v>0</v>
      </c>
      <c r="BS64" s="4">
        <f>SAM!BS64/SUM(SAM!BS$2:BS$75)</f>
        <v>0</v>
      </c>
      <c r="BT64" s="4">
        <f>SAM!BT64/SUM(SAM!BT$2:BT$75)</f>
        <v>0</v>
      </c>
      <c r="BU64" s="4">
        <f>SAM!BU64/SUM(SAM!BU$2:BU$75)</f>
        <v>0</v>
      </c>
      <c r="BV64" s="4">
        <f>SAM!BV64/SUM(SAM!BV$2:BV$75)</f>
        <v>0</v>
      </c>
      <c r="BW64" s="4">
        <f>SAM!BW64/SUM(SAM!BW$2:BW$75)</f>
        <v>0</v>
      </c>
    </row>
    <row r="65" spans="1:75">
      <c r="A65" s="5" t="str">
        <f>SAM!A65</f>
        <v>gov</v>
      </c>
      <c r="B65" s="4">
        <f>SAM!B65/SUM(SAM!B$2:B$75)</f>
        <v>0</v>
      </c>
      <c r="C65" s="4">
        <f>SAM!C65/SUM(SAM!C$2:C$75)</f>
        <v>0</v>
      </c>
      <c r="D65" s="4">
        <f>SAM!D65/SUM(SAM!D$2:D$75)</f>
        <v>0</v>
      </c>
      <c r="E65" s="4">
        <f>SAM!E65/SUM(SAM!E$2:E$75)</f>
        <v>0</v>
      </c>
      <c r="F65" s="4">
        <f>SAM!F65/SUM(SAM!F$2:F$75)</f>
        <v>0</v>
      </c>
      <c r="G65" s="4">
        <f>SAM!G65/SUM(SAM!G$2:G$75)</f>
        <v>0</v>
      </c>
      <c r="H65" s="4">
        <f>SAM!H65/SUM(SAM!H$2:H$75)</f>
        <v>0</v>
      </c>
      <c r="I65" s="4">
        <f>SAM!I65/SUM(SAM!I$2:I$75)</f>
        <v>0</v>
      </c>
      <c r="J65" s="4">
        <f>SAM!J65/SUM(SAM!J$2:J$75)</f>
        <v>0</v>
      </c>
      <c r="K65" s="4">
        <f>SAM!K65/SUM(SAM!K$2:K$75)</f>
        <v>0</v>
      </c>
      <c r="L65" s="4">
        <f>SAM!L65/SUM(SAM!L$2:L$75)</f>
        <v>0</v>
      </c>
      <c r="M65" s="4">
        <f>SAM!M65/SUM(SAM!M$2:M$75)</f>
        <v>0</v>
      </c>
      <c r="N65" s="4">
        <f>SAM!N65/SUM(SAM!N$2:N$75)</f>
        <v>0</v>
      </c>
      <c r="O65" s="4">
        <f>SAM!O65/SUM(SAM!O$2:O$75)</f>
        <v>0</v>
      </c>
      <c r="P65" s="4">
        <f>SAM!P65/SUM(SAM!P$2:P$75)</f>
        <v>0</v>
      </c>
      <c r="Q65" s="4">
        <f>SAM!Q65/SUM(SAM!Q$2:Q$75)</f>
        <v>0</v>
      </c>
      <c r="R65" s="4">
        <f>SAM!R65/SUM(SAM!R$2:R$75)</f>
        <v>0</v>
      </c>
      <c r="S65" s="4">
        <f>SAM!S65/SUM(SAM!S$2:S$75)</f>
        <v>0</v>
      </c>
      <c r="T65" s="4">
        <f>SAM!T65/SUM(SAM!T$2:T$75)</f>
        <v>0</v>
      </c>
      <c r="U65" s="4">
        <f>SAM!U65/SUM(SAM!U$2:U$75)</f>
        <v>0</v>
      </c>
      <c r="V65" s="4">
        <f>SAM!V65/SUM(SAM!V$2:V$75)</f>
        <v>0</v>
      </c>
      <c r="W65" s="4">
        <f>SAM!W65/SUM(SAM!W$2:W$75)</f>
        <v>0</v>
      </c>
      <c r="X65" s="4">
        <f>SAM!X65/SUM(SAM!X$2:X$75)</f>
        <v>0</v>
      </c>
      <c r="Y65" s="4">
        <f>SAM!Y65/SUM(SAM!Y$2:Y$75)</f>
        <v>0</v>
      </c>
      <c r="Z65" s="4">
        <f>SAM!Z65/SUM(SAM!Z$2:Z$75)</f>
        <v>0</v>
      </c>
      <c r="AA65" s="4">
        <f>SAM!AA65/SUM(SAM!AA$2:AA$75)</f>
        <v>0</v>
      </c>
      <c r="AB65" s="4">
        <f>SAM!AB65/SUM(SAM!AB$2:AB$75)</f>
        <v>0</v>
      </c>
      <c r="AC65" s="4">
        <f>SAM!AC65/SUM(SAM!AC$2:AC$75)</f>
        <v>0</v>
      </c>
      <c r="AD65" s="4">
        <f>SAM!AD65/SUM(SAM!AD$2:AD$75)</f>
        <v>0</v>
      </c>
      <c r="AE65" s="4">
        <f>SAM!AE65/SUM(SAM!AE$2:AE$75)</f>
        <v>0</v>
      </c>
      <c r="AF65" s="4">
        <f>SAM!AF65/SUM(SAM!AF$2:AF$75)</f>
        <v>0</v>
      </c>
      <c r="AG65" s="4">
        <f>SAM!AG65/SUM(SAM!AG$2:AG$75)</f>
        <v>0</v>
      </c>
      <c r="AH65" s="4">
        <f>SAM!AH65/SUM(SAM!AH$2:AH$75)</f>
        <v>0</v>
      </c>
      <c r="AI65" s="4">
        <f>SAM!AI65/SUM(SAM!AI$2:AI$75)</f>
        <v>0</v>
      </c>
      <c r="AJ65" s="4">
        <f>SAM!AJ65/SUM(SAM!AJ$2:AJ$75)</f>
        <v>0</v>
      </c>
      <c r="AK65" s="4">
        <f>SAM!AK65/SUM(SAM!AK$2:AK$75)</f>
        <v>0</v>
      </c>
      <c r="AL65" s="4">
        <f>SAM!AL65/SUM(SAM!AL$2:AL$75)</f>
        <v>0</v>
      </c>
      <c r="AM65" s="4">
        <f>SAM!AM65/SUM(SAM!AM$2:AM$75)</f>
        <v>0</v>
      </c>
      <c r="AN65" s="4">
        <f>SAM!AN65/SUM(SAM!AN$2:AN$75)</f>
        <v>0</v>
      </c>
      <c r="AO65" s="4">
        <f>SAM!AO65/SUM(SAM!AO$2:AO$75)</f>
        <v>0</v>
      </c>
      <c r="AP65" s="4">
        <f>SAM!AP65/SUM(SAM!AP$2:AP$75)</f>
        <v>0</v>
      </c>
      <c r="AQ65" s="4">
        <f>SAM!AQ65/SUM(SAM!AQ$2:AQ$75)</f>
        <v>0</v>
      </c>
      <c r="AR65" s="4">
        <f>SAM!AR65/SUM(SAM!AR$2:AR$75)</f>
        <v>0</v>
      </c>
      <c r="AS65" s="4">
        <f>SAM!AS65/SUM(SAM!AS$2:AS$75)</f>
        <v>0</v>
      </c>
      <c r="AT65" s="4">
        <f>SAM!AT65/SUM(SAM!AT$2:AT$75)</f>
        <v>0</v>
      </c>
      <c r="AU65" s="4">
        <f>SAM!AU65/SUM(SAM!AU$2:AU$75)</f>
        <v>0</v>
      </c>
      <c r="AV65" s="4">
        <f>SAM!AV65/SUM(SAM!AV$2:AV$75)</f>
        <v>0</v>
      </c>
      <c r="AW65" s="4">
        <f>SAM!AW65/SUM(SAM!AW$2:AW$75)</f>
        <v>0</v>
      </c>
      <c r="AX65" s="4">
        <f>SAM!AX65/SUM(SAM!AX$2:AX$75)</f>
        <v>0</v>
      </c>
      <c r="AY65" s="4">
        <f>SAM!AY65/SUM(SAM!AY$2:AY$75)</f>
        <v>0</v>
      </c>
      <c r="AZ65" s="4">
        <f>SAM!AZ65/SUM(SAM!AZ$2:AZ$75)</f>
        <v>0</v>
      </c>
      <c r="BA65" s="4">
        <f>SAM!BA65/SUM(SAM!BA$2:BA$75)</f>
        <v>0</v>
      </c>
      <c r="BB65" s="4">
        <f>SAM!BB65/SUM(SAM!BB$2:BB$75)</f>
        <v>0</v>
      </c>
      <c r="BC65" s="4">
        <f>SAM!BC65/SUM(SAM!BC$2:BC$75)</f>
        <v>0</v>
      </c>
      <c r="BD65" s="4">
        <f>SAM!BD65/SUM(SAM!BD$2:BD$75)</f>
        <v>0</v>
      </c>
      <c r="BE65" s="4">
        <f>SAM!BE65/SUM(SAM!BE$2:BE$75)</f>
        <v>0</v>
      </c>
      <c r="BF65" s="4">
        <f>SAM!BF65/SUM(SAM!BF$2:BF$75)</f>
        <v>0</v>
      </c>
      <c r="BG65" s="4">
        <f>SAM!BG65/SUM(SAM!BG$2:BG$75)</f>
        <v>0</v>
      </c>
      <c r="BH65" s="4">
        <f>SAM!BH65/SUM(SAM!BH$2:BH$75)</f>
        <v>0</v>
      </c>
      <c r="BI65" s="4">
        <f>SAM!BI65/SUM(SAM!BI$2:BI$75)</f>
        <v>0</v>
      </c>
      <c r="BJ65" s="4">
        <f>SAM!BJ65/SUM(SAM!BJ$2:BJ$75)</f>
        <v>0</v>
      </c>
      <c r="BK65" s="4">
        <f>SAM!BK65/SUM(SAM!BK$2:BK$75)</f>
        <v>0</v>
      </c>
      <c r="BL65" s="4">
        <f>SAM!BL65/SUM(SAM!BL$2:BL$75)</f>
        <v>0</v>
      </c>
      <c r="BM65" s="4">
        <f>SAM!BM65/SUM(SAM!BM$2:BM$75)</f>
        <v>0</v>
      </c>
      <c r="BN65" s="4">
        <f>SAM!BN65/SUM(SAM!BN$2:BN$75)</f>
        <v>0</v>
      </c>
      <c r="BO65" s="4">
        <f>SAM!BO65/SUM(SAM!BO$2:BO$75)</f>
        <v>0</v>
      </c>
      <c r="BP65" s="4">
        <f>SAM!BP65/SUM(SAM!BP$2:BP$75)</f>
        <v>0</v>
      </c>
      <c r="BQ65" s="4">
        <f>SAM!BQ65/SUM(SAM!BQ$2:BQ$75)</f>
        <v>1</v>
      </c>
      <c r="BR65" s="4">
        <f>SAM!BR65/SUM(SAM!BR$2:BR$75)</f>
        <v>1</v>
      </c>
      <c r="BS65" s="4">
        <f>SAM!BS65/SUM(SAM!BS$2:BS$75)</f>
        <v>1</v>
      </c>
      <c r="BT65" s="4">
        <f>SAM!BT65/SUM(SAM!BT$2:BT$75)</f>
        <v>1</v>
      </c>
      <c r="BU65" s="4">
        <f>SAM!BU65/SUM(SAM!BU$2:BU$75)</f>
        <v>1</v>
      </c>
      <c r="BV65" s="4">
        <f>SAM!BV65/SUM(SAM!BV$2:BV$75)</f>
        <v>1</v>
      </c>
      <c r="BW65" s="4">
        <f>SAM!BW65/SUM(SAM!BW$2:BW$75)</f>
        <v>0</v>
      </c>
    </row>
    <row r="66" spans="1:75">
      <c r="A66" s="5" t="str">
        <f>SAM!A66</f>
        <v>inv</v>
      </c>
      <c r="B66" s="4">
        <f>SAM!B66/SUM(SAM!B$2:B$75)</f>
        <v>0</v>
      </c>
      <c r="C66" s="4">
        <f>SAM!C66/SUM(SAM!C$2:C$75)</f>
        <v>0</v>
      </c>
      <c r="D66" s="4">
        <f>SAM!D66/SUM(SAM!D$2:D$75)</f>
        <v>0</v>
      </c>
      <c r="E66" s="4">
        <f>SAM!E66/SUM(SAM!E$2:E$75)</f>
        <v>0</v>
      </c>
      <c r="F66" s="4">
        <f>SAM!F66/SUM(SAM!F$2:F$75)</f>
        <v>0</v>
      </c>
      <c r="G66" s="4">
        <f>SAM!G66/SUM(SAM!G$2:G$75)</f>
        <v>0</v>
      </c>
      <c r="H66" s="4">
        <f>SAM!H66/SUM(SAM!H$2:H$75)</f>
        <v>0</v>
      </c>
      <c r="I66" s="4">
        <f>SAM!I66/SUM(SAM!I$2:I$75)</f>
        <v>0</v>
      </c>
      <c r="J66" s="4">
        <f>SAM!J66/SUM(SAM!J$2:J$75)</f>
        <v>0</v>
      </c>
      <c r="K66" s="4">
        <f>SAM!K66/SUM(SAM!K$2:K$75)</f>
        <v>0</v>
      </c>
      <c r="L66" s="4">
        <f>SAM!L66/SUM(SAM!L$2:L$75)</f>
        <v>0</v>
      </c>
      <c r="M66" s="4">
        <f>SAM!M66/SUM(SAM!M$2:M$75)</f>
        <v>0</v>
      </c>
      <c r="N66" s="4">
        <f>SAM!N66/SUM(SAM!N$2:N$75)</f>
        <v>0</v>
      </c>
      <c r="O66" s="4">
        <f>SAM!O66/SUM(SAM!O$2:O$75)</f>
        <v>0</v>
      </c>
      <c r="P66" s="4">
        <f>SAM!P66/SUM(SAM!P$2:P$75)</f>
        <v>0</v>
      </c>
      <c r="Q66" s="4">
        <f>SAM!Q66/SUM(SAM!Q$2:Q$75)</f>
        <v>0</v>
      </c>
      <c r="R66" s="4">
        <f>SAM!R66/SUM(SAM!R$2:R$75)</f>
        <v>0</v>
      </c>
      <c r="S66" s="4">
        <f>SAM!S66/SUM(SAM!S$2:S$75)</f>
        <v>0</v>
      </c>
      <c r="T66" s="4">
        <f>SAM!T66/SUM(SAM!T$2:T$75)</f>
        <v>0</v>
      </c>
      <c r="U66" s="4">
        <f>SAM!U66/SUM(SAM!U$2:U$75)</f>
        <v>0</v>
      </c>
      <c r="V66" s="4">
        <f>SAM!V66/SUM(SAM!V$2:V$75)</f>
        <v>0</v>
      </c>
      <c r="W66" s="4">
        <f>SAM!W66/SUM(SAM!W$2:W$75)</f>
        <v>0</v>
      </c>
      <c r="X66" s="4">
        <f>SAM!X66/SUM(SAM!X$2:X$75)</f>
        <v>0</v>
      </c>
      <c r="Y66" s="4">
        <f>SAM!Y66/SUM(SAM!Y$2:Y$75)</f>
        <v>0</v>
      </c>
      <c r="Z66" s="4">
        <f>SAM!Z66/SUM(SAM!Z$2:Z$75)</f>
        <v>0</v>
      </c>
      <c r="AA66" s="4">
        <f>SAM!AA66/SUM(SAM!AA$2:AA$75)</f>
        <v>0</v>
      </c>
      <c r="AB66" s="4">
        <f>SAM!AB66/SUM(SAM!AB$2:AB$75)</f>
        <v>0</v>
      </c>
      <c r="AC66" s="4">
        <f>SAM!AC66/SUM(SAM!AC$2:AC$75)</f>
        <v>0</v>
      </c>
      <c r="AD66" s="4">
        <f>SAM!AD66/SUM(SAM!AD$2:AD$75)</f>
        <v>0</v>
      </c>
      <c r="AE66" s="4">
        <f>SAM!AE66/SUM(SAM!AE$2:AE$75)</f>
        <v>0</v>
      </c>
      <c r="AF66" s="4">
        <f>SAM!AF66/SUM(SAM!AF$2:AF$75)</f>
        <v>0</v>
      </c>
      <c r="AG66" s="4">
        <f>SAM!AG66/SUM(SAM!AG$2:AG$75)</f>
        <v>0</v>
      </c>
      <c r="AH66" s="4">
        <f>SAM!AH66/SUM(SAM!AH$2:AH$75)</f>
        <v>0</v>
      </c>
      <c r="AI66" s="4">
        <f>SAM!AI66/SUM(SAM!AI$2:AI$75)</f>
        <v>0</v>
      </c>
      <c r="AJ66" s="4">
        <f>SAM!AJ66/SUM(SAM!AJ$2:AJ$75)</f>
        <v>0</v>
      </c>
      <c r="AK66" s="4">
        <f>SAM!AK66/SUM(SAM!AK$2:AK$75)</f>
        <v>0</v>
      </c>
      <c r="AL66" s="4">
        <f>SAM!AL66/SUM(SAM!AL$2:AL$75)</f>
        <v>0</v>
      </c>
      <c r="AM66" s="4">
        <f>SAM!AM66/SUM(SAM!AM$2:AM$75)</f>
        <v>0</v>
      </c>
      <c r="AN66" s="4">
        <f>SAM!AN66/SUM(SAM!AN$2:AN$75)</f>
        <v>0</v>
      </c>
      <c r="AO66" s="4">
        <f>SAM!AO66/SUM(SAM!AO$2:AO$75)</f>
        <v>0</v>
      </c>
      <c r="AP66" s="4">
        <f>SAM!AP66/SUM(SAM!AP$2:AP$75)</f>
        <v>0</v>
      </c>
      <c r="AQ66" s="4">
        <f>SAM!AQ66/SUM(SAM!AQ$2:AQ$75)</f>
        <v>0</v>
      </c>
      <c r="AR66" s="4">
        <f>SAM!AR66/SUM(SAM!AR$2:AR$75)</f>
        <v>0</v>
      </c>
      <c r="AS66" s="4">
        <f>SAM!AS66/SUM(SAM!AS$2:AS$75)</f>
        <v>0</v>
      </c>
      <c r="AT66" s="4">
        <f>SAM!AT66/SUM(SAM!AT$2:AT$75)</f>
        <v>0</v>
      </c>
      <c r="AU66" s="4">
        <f>SAM!AU66/SUM(SAM!AU$2:AU$75)</f>
        <v>0</v>
      </c>
      <c r="AV66" s="4">
        <f>SAM!AV66/SUM(SAM!AV$2:AV$75)</f>
        <v>0</v>
      </c>
      <c r="AW66" s="4">
        <f>SAM!AW66/SUM(SAM!AW$2:AW$75)</f>
        <v>0</v>
      </c>
      <c r="AX66" s="4">
        <f>SAM!AX66/SUM(SAM!AX$2:AX$75)</f>
        <v>0</v>
      </c>
      <c r="AY66" s="4">
        <f>SAM!AY66/SUM(SAM!AY$2:AY$75)</f>
        <v>0</v>
      </c>
      <c r="AZ66" s="4">
        <f>SAM!AZ66/SUM(SAM!AZ$2:AZ$75)</f>
        <v>0</v>
      </c>
      <c r="BA66" s="4">
        <f>SAM!BA66/SUM(SAM!BA$2:BA$75)</f>
        <v>0</v>
      </c>
      <c r="BB66" s="4">
        <f>SAM!BB66/SUM(SAM!BB$2:BB$75)</f>
        <v>0</v>
      </c>
      <c r="BC66" s="4">
        <f>SAM!BC66/SUM(SAM!BC$2:BC$75)</f>
        <v>0</v>
      </c>
      <c r="BD66" s="4">
        <f>SAM!BD66/SUM(SAM!BD$2:BD$75)</f>
        <v>0</v>
      </c>
      <c r="BE66" s="4">
        <f>SAM!BE66/SUM(SAM!BE$2:BE$75)</f>
        <v>0</v>
      </c>
      <c r="BF66" s="4">
        <f>SAM!BF66/SUM(SAM!BF$2:BF$75)</f>
        <v>0</v>
      </c>
      <c r="BG66" s="4">
        <f>SAM!BG66/SUM(SAM!BG$2:BG$75)</f>
        <v>0</v>
      </c>
      <c r="BH66" s="4">
        <f>SAM!BH66/SUM(SAM!BH$2:BH$75)</f>
        <v>0</v>
      </c>
      <c r="BI66" s="4">
        <f>SAM!BI66/SUM(SAM!BI$2:BI$75)</f>
        <v>0</v>
      </c>
      <c r="BJ66" s="4">
        <f>SAM!BJ66/SUM(SAM!BJ$2:BJ$75)</f>
        <v>0</v>
      </c>
      <c r="BK66" s="4">
        <f>SAM!BK66/SUM(SAM!BK$2:BK$75)</f>
        <v>0</v>
      </c>
      <c r="BL66" s="4">
        <f>SAM!BL66/SUM(SAM!BL$2:BL$75)</f>
        <v>0.4229464203925456</v>
      </c>
      <c r="BM66" s="4">
        <f>SAM!BM66/SUM(SAM!BM$2:BM$75)</f>
        <v>0</v>
      </c>
      <c r="BN66" s="4">
        <f>SAM!BN66/SUM(SAM!BN$2:BN$75)</f>
        <v>0</v>
      </c>
      <c r="BO66" s="4">
        <f>SAM!BO66/SUM(SAM!BO$2:BO$75)</f>
        <v>1</v>
      </c>
      <c r="BP66" s="4">
        <f>SAM!BP66/SUM(SAM!BP$2:BP$75)</f>
        <v>0</v>
      </c>
      <c r="BQ66" s="4">
        <f>SAM!BQ66/SUM(SAM!BQ$2:BQ$75)</f>
        <v>0</v>
      </c>
      <c r="BR66" s="4">
        <f>SAM!BR66/SUM(SAM!BR$2:BR$75)</f>
        <v>0</v>
      </c>
      <c r="BS66" s="4">
        <f>SAM!BS66/SUM(SAM!BS$2:BS$75)</f>
        <v>0</v>
      </c>
      <c r="BT66" s="4">
        <f>SAM!BT66/SUM(SAM!BT$2:BT$75)</f>
        <v>0</v>
      </c>
      <c r="BU66" s="4">
        <f>SAM!BU66/SUM(SAM!BU$2:BU$75)</f>
        <v>0</v>
      </c>
      <c r="BV66" s="4">
        <f>SAM!BV66/SUM(SAM!BV$2:BV$75)</f>
        <v>0</v>
      </c>
      <c r="BW66" s="4">
        <f>SAM!BW66/SUM(SAM!BW$2:BW$75)</f>
        <v>-0.14149975770915865</v>
      </c>
    </row>
    <row r="67" spans="1:75">
      <c r="A67" s="5" t="str">
        <f>SAM!A67</f>
        <v>depry</v>
      </c>
      <c r="B67" s="4">
        <f>SAM!B67/SUM(SAM!B$2:B$75)</f>
        <v>0</v>
      </c>
      <c r="C67" s="4">
        <f>SAM!C67/SUM(SAM!C$2:C$75)</f>
        <v>0</v>
      </c>
      <c r="D67" s="4">
        <f>SAM!D67/SUM(SAM!D$2:D$75)</f>
        <v>0</v>
      </c>
      <c r="E67" s="4">
        <f>SAM!E67/SUM(SAM!E$2:E$75)</f>
        <v>0</v>
      </c>
      <c r="F67" s="4">
        <f>SAM!F67/SUM(SAM!F$2:F$75)</f>
        <v>0</v>
      </c>
      <c r="G67" s="4">
        <f>SAM!G67/SUM(SAM!G$2:G$75)</f>
        <v>0</v>
      </c>
      <c r="H67" s="4">
        <f>SAM!H67/SUM(SAM!H$2:H$75)</f>
        <v>0</v>
      </c>
      <c r="I67" s="4">
        <f>SAM!I67/SUM(SAM!I$2:I$75)</f>
        <v>0</v>
      </c>
      <c r="J67" s="4">
        <f>SAM!J67/SUM(SAM!J$2:J$75)</f>
        <v>0</v>
      </c>
      <c r="K67" s="4">
        <f>SAM!K67/SUM(SAM!K$2:K$75)</f>
        <v>0</v>
      </c>
      <c r="L67" s="4">
        <f>SAM!L67/SUM(SAM!L$2:L$75)</f>
        <v>0</v>
      </c>
      <c r="M67" s="4">
        <f>SAM!M67/SUM(SAM!M$2:M$75)</f>
        <v>0</v>
      </c>
      <c r="N67" s="4">
        <f>SAM!N67/SUM(SAM!N$2:N$75)</f>
        <v>0</v>
      </c>
      <c r="O67" s="4">
        <f>SAM!O67/SUM(SAM!O$2:O$75)</f>
        <v>0</v>
      </c>
      <c r="P67" s="4">
        <f>SAM!P67/SUM(SAM!P$2:P$75)</f>
        <v>0</v>
      </c>
      <c r="Q67" s="4">
        <f>SAM!Q67/SUM(SAM!Q$2:Q$75)</f>
        <v>0</v>
      </c>
      <c r="R67" s="4">
        <f>SAM!R67/SUM(SAM!R$2:R$75)</f>
        <v>0</v>
      </c>
      <c r="S67" s="4">
        <f>SAM!S67/SUM(SAM!S$2:S$75)</f>
        <v>0</v>
      </c>
      <c r="T67" s="4">
        <f>SAM!T67/SUM(SAM!T$2:T$75)</f>
        <v>0</v>
      </c>
      <c r="U67" s="4">
        <f>SAM!U67/SUM(SAM!U$2:U$75)</f>
        <v>0</v>
      </c>
      <c r="V67" s="4">
        <f>SAM!V67/SUM(SAM!V$2:V$75)</f>
        <v>0</v>
      </c>
      <c r="W67" s="4">
        <f>SAM!W67/SUM(SAM!W$2:W$75)</f>
        <v>0</v>
      </c>
      <c r="X67" s="4">
        <f>SAM!X67/SUM(SAM!X$2:X$75)</f>
        <v>0</v>
      </c>
      <c r="Y67" s="4">
        <f>SAM!Y67/SUM(SAM!Y$2:Y$75)</f>
        <v>0</v>
      </c>
      <c r="Z67" s="4">
        <f>SAM!Z67/SUM(SAM!Z$2:Z$75)</f>
        <v>0</v>
      </c>
      <c r="AA67" s="4">
        <f>SAM!AA67/SUM(SAM!AA$2:AA$75)</f>
        <v>0</v>
      </c>
      <c r="AB67" s="4">
        <f>SAM!AB67/SUM(SAM!AB$2:AB$75)</f>
        <v>0</v>
      </c>
      <c r="AC67" s="4">
        <f>SAM!AC67/SUM(SAM!AC$2:AC$75)</f>
        <v>0</v>
      </c>
      <c r="AD67" s="4">
        <f>SAM!AD67/SUM(SAM!AD$2:AD$75)</f>
        <v>0</v>
      </c>
      <c r="AE67" s="4">
        <f>SAM!AE67/SUM(SAM!AE$2:AE$75)</f>
        <v>0</v>
      </c>
      <c r="AF67" s="4">
        <f>SAM!AF67/SUM(SAM!AF$2:AF$75)</f>
        <v>0</v>
      </c>
      <c r="AG67" s="4">
        <f>SAM!AG67/SUM(SAM!AG$2:AG$75)</f>
        <v>0</v>
      </c>
      <c r="AH67" s="4">
        <f>SAM!AH67/SUM(SAM!AH$2:AH$75)</f>
        <v>0</v>
      </c>
      <c r="AI67" s="4">
        <f>SAM!AI67/SUM(SAM!AI$2:AI$75)</f>
        <v>0</v>
      </c>
      <c r="AJ67" s="4">
        <f>SAM!AJ67/SUM(SAM!AJ$2:AJ$75)</f>
        <v>0</v>
      </c>
      <c r="AK67" s="4">
        <f>SAM!AK67/SUM(SAM!AK$2:AK$75)</f>
        <v>0</v>
      </c>
      <c r="AL67" s="4">
        <f>SAM!AL67/SUM(SAM!AL$2:AL$75)</f>
        <v>0</v>
      </c>
      <c r="AM67" s="4">
        <f>SAM!AM67/SUM(SAM!AM$2:AM$75)</f>
        <v>0</v>
      </c>
      <c r="AN67" s="4">
        <f>SAM!AN67/SUM(SAM!AN$2:AN$75)</f>
        <v>0</v>
      </c>
      <c r="AO67" s="4">
        <f>SAM!AO67/SUM(SAM!AO$2:AO$75)</f>
        <v>0</v>
      </c>
      <c r="AP67" s="4">
        <f>SAM!AP67/SUM(SAM!AP$2:AP$75)</f>
        <v>0</v>
      </c>
      <c r="AQ67" s="4">
        <f>SAM!AQ67/SUM(SAM!AQ$2:AQ$75)</f>
        <v>0</v>
      </c>
      <c r="AR67" s="4">
        <f>SAM!AR67/SUM(SAM!AR$2:AR$75)</f>
        <v>0</v>
      </c>
      <c r="AS67" s="4">
        <f>SAM!AS67/SUM(SAM!AS$2:AS$75)</f>
        <v>0</v>
      </c>
      <c r="AT67" s="4">
        <f>SAM!AT67/SUM(SAM!AT$2:AT$75)</f>
        <v>0</v>
      </c>
      <c r="AU67" s="4">
        <f>SAM!AU67/SUM(SAM!AU$2:AU$75)</f>
        <v>0</v>
      </c>
      <c r="AV67" s="4">
        <f>SAM!AV67/SUM(SAM!AV$2:AV$75)</f>
        <v>0</v>
      </c>
      <c r="AW67" s="4">
        <f>SAM!AW67/SUM(SAM!AW$2:AW$75)</f>
        <v>0</v>
      </c>
      <c r="AX67" s="4">
        <f>SAM!AX67/SUM(SAM!AX$2:AX$75)</f>
        <v>0</v>
      </c>
      <c r="AY67" s="4">
        <f>SAM!AY67/SUM(SAM!AY$2:AY$75)</f>
        <v>0</v>
      </c>
      <c r="AZ67" s="4">
        <f>SAM!AZ67/SUM(SAM!AZ$2:AZ$75)</f>
        <v>0</v>
      </c>
      <c r="BA67" s="4">
        <f>SAM!BA67/SUM(SAM!BA$2:BA$75)</f>
        <v>0</v>
      </c>
      <c r="BB67" s="4">
        <f>SAM!BB67/SUM(SAM!BB$2:BB$75)</f>
        <v>0</v>
      </c>
      <c r="BC67" s="4">
        <f>SAM!BC67/SUM(SAM!BC$2:BC$75)</f>
        <v>0</v>
      </c>
      <c r="BD67" s="4">
        <f>SAM!BD67/SUM(SAM!BD$2:BD$75)</f>
        <v>0</v>
      </c>
      <c r="BE67" s="4">
        <f>SAM!BE67/SUM(SAM!BE$2:BE$75)</f>
        <v>0</v>
      </c>
      <c r="BF67" s="4">
        <f>SAM!BF67/SUM(SAM!BF$2:BF$75)</f>
        <v>0</v>
      </c>
      <c r="BG67" s="4">
        <f>SAM!BG67/SUM(SAM!BG$2:BG$75)</f>
        <v>0</v>
      </c>
      <c r="BH67" s="4">
        <f>SAM!BH67/SUM(SAM!BH$2:BH$75)</f>
        <v>0</v>
      </c>
      <c r="BI67" s="4">
        <f>SAM!BI67/SUM(SAM!BI$2:BI$75)</f>
        <v>0</v>
      </c>
      <c r="BJ67" s="4">
        <f>SAM!BJ67/SUM(SAM!BJ$2:BJ$75)</f>
        <v>0</v>
      </c>
      <c r="BK67" s="4">
        <f>SAM!BK67/SUM(SAM!BK$2:BK$75)</f>
        <v>0</v>
      </c>
      <c r="BL67" s="4">
        <f>SAM!BL67/SUM(SAM!BL$2:BL$75)</f>
        <v>0.10602293396592072</v>
      </c>
      <c r="BM67" s="4">
        <f>SAM!BM67/SUM(SAM!BM$2:BM$75)</f>
        <v>0</v>
      </c>
      <c r="BN67" s="4">
        <f>SAM!BN67/SUM(SAM!BN$2:BN$75)</f>
        <v>0</v>
      </c>
      <c r="BO67" s="4">
        <f>SAM!BO67/SUM(SAM!BO$2:BO$75)</f>
        <v>0</v>
      </c>
      <c r="BP67" s="4">
        <f>SAM!BP67/SUM(SAM!BP$2:BP$75)</f>
        <v>0</v>
      </c>
      <c r="BQ67" s="4">
        <f>SAM!BQ67/SUM(SAM!BQ$2:BQ$75)</f>
        <v>0</v>
      </c>
      <c r="BR67" s="4">
        <f>SAM!BR67/SUM(SAM!BR$2:BR$75)</f>
        <v>0</v>
      </c>
      <c r="BS67" s="4">
        <f>SAM!BS67/SUM(SAM!BS$2:BS$75)</f>
        <v>0</v>
      </c>
      <c r="BT67" s="4">
        <f>SAM!BT67/SUM(SAM!BT$2:BT$75)</f>
        <v>0</v>
      </c>
      <c r="BU67" s="4">
        <f>SAM!BU67/SUM(SAM!BU$2:BU$75)</f>
        <v>0</v>
      </c>
      <c r="BV67" s="4">
        <f>SAM!BV67/SUM(SAM!BV$2:BV$75)</f>
        <v>0</v>
      </c>
      <c r="BW67" s="4">
        <f>SAM!BW67/SUM(SAM!BW$2:BW$75)</f>
        <v>0</v>
      </c>
    </row>
    <row r="68" spans="1:75">
      <c r="A68" s="5" t="str">
        <f>SAM!A68</f>
        <v>trdmg</v>
      </c>
      <c r="B68" s="4">
        <f>SAM!B68/SUM(SAM!B$2:B$75)</f>
        <v>0</v>
      </c>
      <c r="C68" s="4">
        <f>SAM!C68/SUM(SAM!C$2:C$75)</f>
        <v>0</v>
      </c>
      <c r="D68" s="4">
        <f>SAM!D68/SUM(SAM!D$2:D$75)</f>
        <v>0</v>
      </c>
      <c r="E68" s="4">
        <f>SAM!E68/SUM(SAM!E$2:E$75)</f>
        <v>0</v>
      </c>
      <c r="F68" s="4">
        <f>SAM!F68/SUM(SAM!F$2:F$75)</f>
        <v>0</v>
      </c>
      <c r="G68" s="4">
        <f>SAM!G68/SUM(SAM!G$2:G$75)</f>
        <v>0</v>
      </c>
      <c r="H68" s="4">
        <f>SAM!H68/SUM(SAM!H$2:H$75)</f>
        <v>0</v>
      </c>
      <c r="I68" s="4">
        <f>SAM!I68/SUM(SAM!I$2:I$75)</f>
        <v>0</v>
      </c>
      <c r="J68" s="4">
        <f>SAM!J68/SUM(SAM!J$2:J$75)</f>
        <v>0</v>
      </c>
      <c r="K68" s="4">
        <f>SAM!K68/SUM(SAM!K$2:K$75)</f>
        <v>0</v>
      </c>
      <c r="L68" s="4">
        <f>SAM!L68/SUM(SAM!L$2:L$75)</f>
        <v>0</v>
      </c>
      <c r="M68" s="4">
        <f>SAM!M68/SUM(SAM!M$2:M$75)</f>
        <v>0</v>
      </c>
      <c r="N68" s="4">
        <f>SAM!N68/SUM(SAM!N$2:N$75)</f>
        <v>0</v>
      </c>
      <c r="O68" s="4">
        <f>SAM!O68/SUM(SAM!O$2:O$75)</f>
        <v>0</v>
      </c>
      <c r="P68" s="4">
        <f>SAM!P68/SUM(SAM!P$2:P$75)</f>
        <v>0</v>
      </c>
      <c r="Q68" s="4">
        <f>SAM!Q68/SUM(SAM!Q$2:Q$75)</f>
        <v>0</v>
      </c>
      <c r="R68" s="4">
        <f>SAM!R68/SUM(SAM!R$2:R$75)</f>
        <v>0</v>
      </c>
      <c r="S68" s="4">
        <f>SAM!S68/SUM(SAM!S$2:S$75)</f>
        <v>0</v>
      </c>
      <c r="T68" s="4">
        <f>SAM!T68/SUM(SAM!T$2:T$75)</f>
        <v>0</v>
      </c>
      <c r="U68" s="4">
        <f>SAM!U68/SUM(SAM!U$2:U$75)</f>
        <v>0</v>
      </c>
      <c r="V68" s="4">
        <f>SAM!V68/SUM(SAM!V$2:V$75)</f>
        <v>0</v>
      </c>
      <c r="W68" s="4">
        <f>SAM!W68/SUM(SAM!W$2:W$75)</f>
        <v>0</v>
      </c>
      <c r="X68" s="4">
        <f>SAM!X68/SUM(SAM!X$2:X$75)</f>
        <v>0</v>
      </c>
      <c r="Y68" s="4">
        <f>SAM!Y68/SUM(SAM!Y$2:Y$75)</f>
        <v>0</v>
      </c>
      <c r="Z68" s="4">
        <f>SAM!Z68/SUM(SAM!Z$2:Z$75)</f>
        <v>0</v>
      </c>
      <c r="AA68" s="4">
        <f>SAM!AA68/SUM(SAM!AA$2:AA$75)</f>
        <v>0</v>
      </c>
      <c r="AB68" s="4">
        <f>SAM!AB68/SUM(SAM!AB$2:AB$75)</f>
        <v>0</v>
      </c>
      <c r="AC68" s="4">
        <f>SAM!AC68/SUM(SAM!AC$2:AC$75)</f>
        <v>0</v>
      </c>
      <c r="AD68" s="4">
        <f>SAM!AD68/SUM(SAM!AD$2:AD$75)</f>
        <v>0</v>
      </c>
      <c r="AE68" s="4">
        <f>SAM!AE68/SUM(SAM!AE$2:AE$75)</f>
        <v>0</v>
      </c>
      <c r="AF68" s="4">
        <f>SAM!AF68/SUM(SAM!AF$2:AF$75)</f>
        <v>0</v>
      </c>
      <c r="AG68" s="4">
        <f>SAM!AG68/SUM(SAM!AG$2:AG$75)</f>
        <v>0</v>
      </c>
      <c r="AH68" s="4">
        <f>SAM!AH68/SUM(SAM!AH$2:AH$75)</f>
        <v>0</v>
      </c>
      <c r="AI68" s="4">
        <f>SAM!AI68/SUM(SAM!AI$2:AI$75)</f>
        <v>0</v>
      </c>
      <c r="AJ68" s="4">
        <f>SAM!AJ68/SUM(SAM!AJ$2:AJ$75)</f>
        <v>0</v>
      </c>
      <c r="AK68" s="4">
        <f>SAM!AK68/SUM(SAM!AK$2:AK$75)</f>
        <v>0</v>
      </c>
      <c r="AL68" s="4">
        <f>SAM!AL68/SUM(SAM!AL$2:AL$75)</f>
        <v>0</v>
      </c>
      <c r="AM68" s="4">
        <f>SAM!AM68/SUM(SAM!AM$2:AM$75)</f>
        <v>0</v>
      </c>
      <c r="AN68" s="4">
        <f>SAM!AN68/SUM(SAM!AN$2:AN$75)</f>
        <v>0</v>
      </c>
      <c r="AO68" s="4">
        <f>SAM!AO68/SUM(SAM!AO$2:AO$75)</f>
        <v>0</v>
      </c>
      <c r="AP68" s="4">
        <f>SAM!AP68/SUM(SAM!AP$2:AP$75)</f>
        <v>0</v>
      </c>
      <c r="AQ68" s="4">
        <f>SAM!AQ68/SUM(SAM!AQ$2:AQ$75)</f>
        <v>0</v>
      </c>
      <c r="AR68" s="4">
        <f>SAM!AR68/SUM(SAM!AR$2:AR$75)</f>
        <v>0</v>
      </c>
      <c r="AS68" s="4">
        <f>SAM!AS68/SUM(SAM!AS$2:AS$75)</f>
        <v>0</v>
      </c>
      <c r="AT68" s="4">
        <f>SAM!AT68/SUM(SAM!AT$2:AT$75)</f>
        <v>0</v>
      </c>
      <c r="AU68" s="4">
        <f>SAM!AU68/SUM(SAM!AU$2:AU$75)</f>
        <v>0</v>
      </c>
      <c r="AV68" s="4">
        <f>SAM!AV68/SUM(SAM!AV$2:AV$75)</f>
        <v>0</v>
      </c>
      <c r="AW68" s="4">
        <f>SAM!AW68/SUM(SAM!AW$2:AW$75)</f>
        <v>0</v>
      </c>
      <c r="AX68" s="4">
        <f>SAM!AX68/SUM(SAM!AX$2:AX$75)</f>
        <v>0</v>
      </c>
      <c r="AY68" s="4">
        <f>SAM!AY68/SUM(SAM!AY$2:AY$75)</f>
        <v>0</v>
      </c>
      <c r="AZ68" s="4">
        <f>SAM!AZ68/SUM(SAM!AZ$2:AZ$75)</f>
        <v>0</v>
      </c>
      <c r="BA68" s="4">
        <f>SAM!BA68/SUM(SAM!BA$2:BA$75)</f>
        <v>0</v>
      </c>
      <c r="BB68" s="4">
        <f>SAM!BB68/SUM(SAM!BB$2:BB$75)</f>
        <v>0</v>
      </c>
      <c r="BC68" s="4">
        <f>SAM!BC68/SUM(SAM!BC$2:BC$75)</f>
        <v>0</v>
      </c>
      <c r="BD68" s="4">
        <f>SAM!BD68/SUM(SAM!BD$2:BD$75)</f>
        <v>0</v>
      </c>
      <c r="BE68" s="4">
        <f>SAM!BE68/SUM(SAM!BE$2:BE$75)</f>
        <v>0</v>
      </c>
      <c r="BF68" s="4">
        <f>SAM!BF68/SUM(SAM!BF$2:BF$75)</f>
        <v>0</v>
      </c>
      <c r="BG68" s="4">
        <f>SAM!BG68/SUM(SAM!BG$2:BG$75)</f>
        <v>0</v>
      </c>
      <c r="BH68" s="4">
        <f>SAM!BH68/SUM(SAM!BH$2:BH$75)</f>
        <v>0</v>
      </c>
      <c r="BI68" s="4">
        <f>SAM!BI68/SUM(SAM!BI$2:BI$75)</f>
        <v>0</v>
      </c>
      <c r="BJ68" s="4">
        <f>SAM!BJ68/SUM(SAM!BJ$2:BJ$75)</f>
        <v>0</v>
      </c>
      <c r="BK68" s="4">
        <f>SAM!BK68/SUM(SAM!BK$2:BK$75)</f>
        <v>0</v>
      </c>
      <c r="BL68" s="4">
        <f>SAM!BL68/SUM(SAM!BL$2:BL$75)</f>
        <v>0</v>
      </c>
      <c r="BM68" s="4">
        <f>SAM!BM68/SUM(SAM!BM$2:BM$75)</f>
        <v>0</v>
      </c>
      <c r="BN68" s="4">
        <f>SAM!BN68/SUM(SAM!BN$2:BN$75)</f>
        <v>0</v>
      </c>
      <c r="BO68" s="4">
        <f>SAM!BO68/SUM(SAM!BO$2:BO$75)</f>
        <v>0</v>
      </c>
      <c r="BP68" s="4">
        <f>SAM!BP68/SUM(SAM!BP$2:BP$75)</f>
        <v>0</v>
      </c>
      <c r="BQ68" s="4">
        <f>SAM!BQ68/SUM(SAM!BQ$2:BQ$75)</f>
        <v>0</v>
      </c>
      <c r="BR68" s="4">
        <f>SAM!BR68/SUM(SAM!BR$2:BR$75)</f>
        <v>0</v>
      </c>
      <c r="BS68" s="4">
        <f>SAM!BS68/SUM(SAM!BS$2:BS$75)</f>
        <v>0</v>
      </c>
      <c r="BT68" s="4">
        <f>SAM!BT68/SUM(SAM!BT$2:BT$75)</f>
        <v>0</v>
      </c>
      <c r="BU68" s="4">
        <f>SAM!BU68/SUM(SAM!BU$2:BU$75)</f>
        <v>0</v>
      </c>
      <c r="BV68" s="4">
        <f>SAM!BV68/SUM(SAM!BV$2:BV$75)</f>
        <v>0</v>
      </c>
      <c r="BW68" s="4">
        <f>SAM!BW68/SUM(SAM!BW$2:BW$75)</f>
        <v>2.4830590354354535E-2</v>
      </c>
    </row>
    <row r="69" spans="1:75">
      <c r="A69" s="5" t="str">
        <f>SAM!A69</f>
        <v>indtx</v>
      </c>
      <c r="B69" s="4">
        <f>SAM!B69/SUM(SAM!B$2:B$75)</f>
        <v>-6.2987210519733034E-3</v>
      </c>
      <c r="C69" s="4">
        <f>SAM!C69/SUM(SAM!C$2:C$75)</f>
        <v>-4.0869688391949955E-3</v>
      </c>
      <c r="D69" s="4">
        <f>SAM!D69/SUM(SAM!D$2:D$75)</f>
        <v>-6.6731921953649817E-3</v>
      </c>
      <c r="E69" s="4">
        <f>SAM!E69/SUM(SAM!E$2:E$75)</f>
        <v>-6.0946984891474968E-3</v>
      </c>
      <c r="F69" s="4">
        <f>SAM!F69/SUM(SAM!F$2:F$75)</f>
        <v>-3.0904827895174552E-3</v>
      </c>
      <c r="G69" s="4">
        <f>SAM!G69/SUM(SAM!G$2:G$75)</f>
        <v>-5.18079735695922E-3</v>
      </c>
      <c r="H69" s="4">
        <f>SAM!H69/SUM(SAM!H$2:H$75)</f>
        <v>-2.7124306691564972E-3</v>
      </c>
      <c r="I69" s="4">
        <f>SAM!I69/SUM(SAM!I$2:I$75)</f>
        <v>-4.7729970465108231E-3</v>
      </c>
      <c r="J69" s="4">
        <f>SAM!J69/SUM(SAM!J$2:J$75)</f>
        <v>-3.7353058841060405E-3</v>
      </c>
      <c r="K69" s="4">
        <f>SAM!K69/SUM(SAM!K$2:K$75)</f>
        <v>-3.7575406078782323E-3</v>
      </c>
      <c r="L69" s="4">
        <f>SAM!L69/SUM(SAM!L$2:L$75)</f>
        <v>-3.9168696763898659E-3</v>
      </c>
      <c r="M69" s="4">
        <f>SAM!M69/SUM(SAM!M$2:M$75)</f>
        <v>1.229942720653032E-3</v>
      </c>
      <c r="N69" s="4">
        <f>SAM!N69/SUM(SAM!N$2:N$75)</f>
        <v>1.2007940410769589E-3</v>
      </c>
      <c r="O69" s="4">
        <f>SAM!O69/SUM(SAM!O$2:O$75)</f>
        <v>3.3923410142853916E-3</v>
      </c>
      <c r="P69" s="4">
        <f>SAM!P69/SUM(SAM!P$2:P$75)</f>
        <v>1.8132923136198521E-3</v>
      </c>
      <c r="Q69" s="4">
        <f>SAM!Q69/SUM(SAM!Q$2:Q$75)</f>
        <v>4.1535322782985148E-4</v>
      </c>
      <c r="R69" s="4">
        <f>SAM!R69/SUM(SAM!R$2:R$75)</f>
        <v>7.421531864467092E-3</v>
      </c>
      <c r="S69" s="4">
        <f>SAM!S69/SUM(SAM!S$2:S$75)</f>
        <v>1.3025274363730789E-3</v>
      </c>
      <c r="T69" s="4">
        <f>SAM!T69/SUM(SAM!T$2:T$75)</f>
        <v>5.9826614317157721E-4</v>
      </c>
      <c r="U69" s="4">
        <f>SAM!U69/SUM(SAM!U$2:U$75)</f>
        <v>9.930659104493271E-5</v>
      </c>
      <c r="V69" s="4">
        <f>SAM!V69/SUM(SAM!V$2:V$75)</f>
        <v>4.1897640787996873E-4</v>
      </c>
      <c r="W69" s="4">
        <f>SAM!W69/SUM(SAM!W$2:W$75)</f>
        <v>8.9094261093007089E-4</v>
      </c>
      <c r="X69" s="4">
        <f>SAM!X69/SUM(SAM!X$2:X$75)</f>
        <v>7.844146178080418E-4</v>
      </c>
      <c r="Y69" s="4">
        <f>SAM!Y69/SUM(SAM!Y$2:Y$75)</f>
        <v>1.0123429524737341E-3</v>
      </c>
      <c r="Z69" s="4">
        <f>SAM!Z69/SUM(SAM!Z$2:Z$75)</f>
        <v>7.5018903259294718E-4</v>
      </c>
      <c r="AA69" s="4">
        <f>SAM!AA69/SUM(SAM!AA$2:AA$75)</f>
        <v>8.28250848191231E-4</v>
      </c>
      <c r="AB69" s="4">
        <f>SAM!AB69/SUM(SAM!AB$2:AB$75)</f>
        <v>1.2205562226259435E-3</v>
      </c>
      <c r="AC69" s="4">
        <f>SAM!AC69/SUM(SAM!AC$2:AC$75)</f>
        <v>4.2213962683515022E-4</v>
      </c>
      <c r="AD69" s="4">
        <f>SAM!AD69/SUM(SAM!AD$2:AD$75)</f>
        <v>2.5277981852354778E-4</v>
      </c>
      <c r="AE69" s="4">
        <f>SAM!AE69/SUM(SAM!AE$2:AE$75)</f>
        <v>4.4126513921302933E-4</v>
      </c>
      <c r="AF69" s="4">
        <f>SAM!AF69/SUM(SAM!AF$2:AF$75)</f>
        <v>1.5959004226019527E-3</v>
      </c>
      <c r="AG69" s="4">
        <f>SAM!AG69/SUM(SAM!AG$2:AG$75)</f>
        <v>8.6698382468743357E-4</v>
      </c>
      <c r="AH69" s="4">
        <f>SAM!AH69/SUM(SAM!AH$2:AH$75)</f>
        <v>3.7726516473588919E-3</v>
      </c>
      <c r="AI69" s="4">
        <f>SAM!AI69/SUM(SAM!AI$2:AI$75)</f>
        <v>4.3390205449352218E-3</v>
      </c>
      <c r="AJ69" s="4">
        <f>SAM!AJ69/SUM(SAM!AJ$2:AJ$75)</f>
        <v>5.9659401894077589E-3</v>
      </c>
      <c r="AK69" s="4">
        <f>SAM!AK69/SUM(SAM!AK$2:AK$75)</f>
        <v>2.9292529598104544E-3</v>
      </c>
      <c r="AL69" s="4">
        <f>SAM!AL69/SUM(SAM!AL$2:AL$75)</f>
        <v>1.2031290946206796E-3</v>
      </c>
      <c r="AM69" s="4">
        <f>SAM!AM69/SUM(SAM!AM$2:AM$75)</f>
        <v>4.5345222688068299E-4</v>
      </c>
      <c r="AN69" s="4">
        <f>SAM!AN69/SUM(SAM!AN$2:AN$75)</f>
        <v>5.2283781200488408E-4</v>
      </c>
      <c r="AO69" s="4">
        <f>SAM!AO69/SUM(SAM!AO$2:AO$75)</f>
        <v>1.7873870349603289E-4</v>
      </c>
      <c r="AP69" s="4">
        <f>SAM!AP69/SUM(SAM!AP$2:AP$75)</f>
        <v>4.8451292221001499E-4</v>
      </c>
      <c r="AQ69" s="4">
        <f>SAM!AQ69/SUM(SAM!AQ$2:AQ$75)</f>
        <v>1.4172393939486399E-4</v>
      </c>
      <c r="AR69" s="4">
        <f>SAM!AR69/SUM(SAM!AR$2:AR$75)</f>
        <v>1.8513590717381522E-2</v>
      </c>
      <c r="AS69" s="4">
        <f>SAM!AS69/SUM(SAM!AS$2:AS$75)</f>
        <v>1.6952064741712119E-3</v>
      </c>
      <c r="AT69" s="4">
        <f>SAM!AT69/SUM(SAM!AT$2:AT$75)</f>
        <v>5.5265381794723295E-3</v>
      </c>
      <c r="AU69" s="4">
        <f>SAM!AU69/SUM(SAM!AU$2:AU$75)</f>
        <v>8.2600677102198433E-4</v>
      </c>
      <c r="AV69" s="4">
        <f>SAM!AV69/SUM(SAM!AV$2:AV$75)</f>
        <v>5.8903526317103056E-4</v>
      </c>
      <c r="AW69" s="4">
        <f>SAM!AW69/SUM(SAM!AW$2:AW$75)</f>
        <v>5.0377557903340461E-3</v>
      </c>
      <c r="AX69" s="4">
        <f>SAM!AX69/SUM(SAM!AX$2:AX$75)</f>
        <v>8.2515064647663717E-3</v>
      </c>
      <c r="AY69" s="4">
        <f>SAM!AY69/SUM(SAM!AY$2:AY$75)</f>
        <v>3.0220167573426671E-3</v>
      </c>
      <c r="AZ69" s="4">
        <f>SAM!AZ69/SUM(SAM!AZ$2:AZ$75)</f>
        <v>8.0222887436688769E-4</v>
      </c>
      <c r="BA69" s="4">
        <f>SAM!BA69/SUM(SAM!BA$2:BA$75)</f>
        <v>2.7713963198364432E-4</v>
      </c>
      <c r="BB69" s="4">
        <f>SAM!BB69/SUM(SAM!BB$2:BB$75)</f>
        <v>8.068867375332151E-4</v>
      </c>
      <c r="BC69" s="4">
        <f>SAM!BC69/SUM(SAM!BC$2:BC$75)</f>
        <v>6.6015203283544932E-4</v>
      </c>
      <c r="BD69" s="4">
        <f>SAM!BD69/SUM(SAM!BD$2:BD$75)</f>
        <v>8.6350069478836943E-4</v>
      </c>
      <c r="BE69" s="4">
        <f>SAM!BE69/SUM(SAM!BE$2:BE$75)</f>
        <v>9.9736434535180828E-4</v>
      </c>
      <c r="BF69" s="4">
        <f>SAM!BF69/SUM(SAM!BF$2:BF$75)</f>
        <v>-2.1608565493908481E-9</v>
      </c>
      <c r="BG69" s="4">
        <f>SAM!BG69/SUM(SAM!BG$2:BG$75)</f>
        <v>0</v>
      </c>
      <c r="BH69" s="4">
        <f>SAM!BH69/SUM(SAM!BH$2:BH$75)</f>
        <v>0</v>
      </c>
      <c r="BI69" s="4">
        <f>SAM!BI69/SUM(SAM!BI$2:BI$75)</f>
        <v>0</v>
      </c>
      <c r="BJ69" s="4">
        <f>SAM!BJ69/SUM(SAM!BJ$2:BJ$75)</f>
        <v>0</v>
      </c>
      <c r="BK69" s="4">
        <f>SAM!BK69/SUM(SAM!BK$2:BK$75)</f>
        <v>0</v>
      </c>
      <c r="BL69" s="4">
        <f>SAM!BL69/SUM(SAM!BL$2:BL$75)</f>
        <v>3.5747034462189665E-2</v>
      </c>
      <c r="BM69" s="4">
        <f>SAM!BM69/SUM(SAM!BM$2:BM$75)</f>
        <v>2.0361490760485802E-2</v>
      </c>
      <c r="BN69" s="4">
        <f>SAM!BN69/SUM(SAM!BN$2:BN$75)</f>
        <v>6.5766636685409482E-2</v>
      </c>
      <c r="BO69" s="4">
        <f>SAM!BO69/SUM(SAM!BO$2:BO$75)</f>
        <v>0</v>
      </c>
      <c r="BP69" s="4">
        <f>SAM!BP69/SUM(SAM!BP$2:BP$75)</f>
        <v>0</v>
      </c>
      <c r="BQ69" s="4">
        <f>SAM!BQ69/SUM(SAM!BQ$2:BQ$75)</f>
        <v>0</v>
      </c>
      <c r="BR69" s="4">
        <f>SAM!BR69/SUM(SAM!BR$2:BR$75)</f>
        <v>0</v>
      </c>
      <c r="BS69" s="4">
        <f>SAM!BS69/SUM(SAM!BS$2:BS$75)</f>
        <v>0</v>
      </c>
      <c r="BT69" s="4">
        <f>SAM!BT69/SUM(SAM!BT$2:BT$75)</f>
        <v>0</v>
      </c>
      <c r="BU69" s="4">
        <f>SAM!BU69/SUM(SAM!BU$2:BU$75)</f>
        <v>0</v>
      </c>
      <c r="BV69" s="4">
        <f>SAM!BV69/SUM(SAM!BV$2:BV$75)</f>
        <v>0</v>
      </c>
      <c r="BW69" s="4">
        <f>SAM!BW69/SUM(SAM!BW$2:BW$75)</f>
        <v>0</v>
      </c>
    </row>
    <row r="70" spans="1:75">
      <c r="A70" s="5" t="str">
        <f>SAM!A70</f>
        <v>prdtx</v>
      </c>
      <c r="B70" s="4">
        <f>SAM!B70/SUM(SAM!B$2:B$75)</f>
        <v>-2.5080139178545937E-5</v>
      </c>
      <c r="C70" s="4">
        <f>SAM!C70/SUM(SAM!C$2:C$75)</f>
        <v>-3.0752603305897122E-5</v>
      </c>
      <c r="D70" s="4">
        <f>SAM!D70/SUM(SAM!D$2:D$75)</f>
        <v>-2.8187279195228941E-5</v>
      </c>
      <c r="E70" s="4">
        <f>SAM!E70/SUM(SAM!E$2:E$75)</f>
        <v>-2.5778551411084053E-5</v>
      </c>
      <c r="F70" s="4">
        <f>SAM!F70/SUM(SAM!F$2:F$75)</f>
        <v>-1.5342562049666662E-5</v>
      </c>
      <c r="G70" s="4">
        <f>SAM!G70/SUM(SAM!G$2:G$75)</f>
        <v>-7.1679273781258531E-5</v>
      </c>
      <c r="H70" s="4">
        <f>SAM!H70/SUM(SAM!H$2:H$75)</f>
        <v>-2.0489525356148958E-5</v>
      </c>
      <c r="I70" s="4">
        <f>SAM!I70/SUM(SAM!I$2:I$75)</f>
        <v>-5.2341975384624027E-5</v>
      </c>
      <c r="J70" s="4">
        <f>SAM!J70/SUM(SAM!J$2:J$75)</f>
        <v>-6.8767143164127757E-6</v>
      </c>
      <c r="K70" s="4">
        <f>SAM!K70/SUM(SAM!K$2:K$75)</f>
        <v>-2.0248387117877705E-5</v>
      </c>
      <c r="L70" s="4">
        <f>SAM!L70/SUM(SAM!L$2:L$75)</f>
        <v>-2.7538562790274805E-5</v>
      </c>
      <c r="M70" s="4">
        <f>SAM!M70/SUM(SAM!M$2:M$75)</f>
        <v>1.1177374857545035E-7</v>
      </c>
      <c r="N70" s="4">
        <f>SAM!N70/SUM(SAM!N$2:N$75)</f>
        <v>-2.141359193312896E-7</v>
      </c>
      <c r="O70" s="4">
        <f>SAM!O70/SUM(SAM!O$2:O$75)</f>
        <v>-1.3500848849190484E-7</v>
      </c>
      <c r="P70" s="4">
        <f>SAM!P70/SUM(SAM!P$2:P$75)</f>
        <v>-8.086917016651199E-10</v>
      </c>
      <c r="Q70" s="4">
        <f>SAM!Q70/SUM(SAM!Q$2:Q$75)</f>
        <v>1.9795704291867933E-7</v>
      </c>
      <c r="R70" s="4">
        <f>SAM!R70/SUM(SAM!R$2:R$75)</f>
        <v>5.5297538046508573E-6</v>
      </c>
      <c r="S70" s="4">
        <f>SAM!S70/SUM(SAM!S$2:S$75)</f>
        <v>3.8682871315986303E-6</v>
      </c>
      <c r="T70" s="4">
        <f>SAM!T70/SUM(SAM!T$2:T$75)</f>
        <v>1.7991912400019025E-6</v>
      </c>
      <c r="U70" s="4">
        <f>SAM!U70/SUM(SAM!U$2:U$75)</f>
        <v>2.8008793058262314E-5</v>
      </c>
      <c r="V70" s="4">
        <f>SAM!V70/SUM(SAM!V$2:V$75)</f>
        <v>1.620396984004967E-5</v>
      </c>
      <c r="W70" s="4">
        <f>SAM!W70/SUM(SAM!W$2:W$75)</f>
        <v>5.581618447990869E-6</v>
      </c>
      <c r="X70" s="4">
        <f>SAM!X70/SUM(SAM!X$2:X$75)</f>
        <v>4.9903241760166515E-7</v>
      </c>
      <c r="Y70" s="4">
        <f>SAM!Y70/SUM(SAM!Y$2:Y$75)</f>
        <v>5.8025559881587477E-6</v>
      </c>
      <c r="Z70" s="4">
        <f>SAM!Z70/SUM(SAM!Z$2:Z$75)</f>
        <v>3.0142307472001468E-6</v>
      </c>
      <c r="AA70" s="4">
        <f>SAM!AA70/SUM(SAM!AA$2:AA$75)</f>
        <v>7.1377598407912242E-6</v>
      </c>
      <c r="AB70" s="4">
        <f>SAM!AB70/SUM(SAM!AB$2:AB$75)</f>
        <v>1.0015825151310173E-5</v>
      </c>
      <c r="AC70" s="4">
        <f>SAM!AC70/SUM(SAM!AC$2:AC$75)</f>
        <v>3.5287419912929931E-7</v>
      </c>
      <c r="AD70" s="4">
        <f>SAM!AD70/SUM(SAM!AD$2:AD$75)</f>
        <v>1.5080366852924999E-5</v>
      </c>
      <c r="AE70" s="4">
        <f>SAM!AE70/SUM(SAM!AE$2:AE$75)</f>
        <v>6.9468290604593378E-7</v>
      </c>
      <c r="AF70" s="4">
        <f>SAM!AF70/SUM(SAM!AF$2:AF$75)</f>
        <v>2.5500987068870291E-8</v>
      </c>
      <c r="AG70" s="4">
        <f>SAM!AG70/SUM(SAM!AG$2:AG$75)</f>
        <v>-1.0084926637019002E-7</v>
      </c>
      <c r="AH70" s="4">
        <f>SAM!AH70/SUM(SAM!AH$2:AH$75)</f>
        <v>-4.4572408129302215E-8</v>
      </c>
      <c r="AI70" s="4">
        <f>SAM!AI70/SUM(SAM!AI$2:AI$75)</f>
        <v>2.3214096512163579E-6</v>
      </c>
      <c r="AJ70" s="4">
        <f>SAM!AJ70/SUM(SAM!AJ$2:AJ$75)</f>
        <v>1.6372321220140819E-6</v>
      </c>
      <c r="AK70" s="4">
        <f>SAM!AK70/SUM(SAM!AK$2:AK$75)</f>
        <v>2.6618340377556187E-7</v>
      </c>
      <c r="AL70" s="4">
        <f>SAM!AL70/SUM(SAM!AL$2:AL$75)</f>
        <v>2.024374310537709E-5</v>
      </c>
      <c r="AM70" s="4">
        <f>SAM!AM70/SUM(SAM!AM$2:AM$75)</f>
        <v>1.2364900765912958E-6</v>
      </c>
      <c r="AN70" s="4">
        <f>SAM!AN70/SUM(SAM!AN$2:AN$75)</f>
        <v>1.8778617473606936E-6</v>
      </c>
      <c r="AO70" s="4">
        <f>SAM!AO70/SUM(SAM!AO$2:AO$75)</f>
        <v>1.3746198610825067E-5</v>
      </c>
      <c r="AP70" s="4">
        <f>SAM!AP70/SUM(SAM!AP$2:AP$75)</f>
        <v>8.6323134173814861E-6</v>
      </c>
      <c r="AQ70" s="4">
        <f>SAM!AQ70/SUM(SAM!AQ$2:AQ$75)</f>
        <v>2.8257992020239396E-5</v>
      </c>
      <c r="AR70" s="4">
        <f>SAM!AR70/SUM(SAM!AR$2:AR$75)</f>
        <v>1.3161643796139263E-5</v>
      </c>
      <c r="AS70" s="4">
        <f>SAM!AS70/SUM(SAM!AS$2:AS$75)</f>
        <v>9.1927656909578165E-6</v>
      </c>
      <c r="AT70" s="4">
        <f>SAM!AT70/SUM(SAM!AT$2:AT$75)</f>
        <v>2.2235982558519141E-7</v>
      </c>
      <c r="AU70" s="4">
        <f>SAM!AU70/SUM(SAM!AU$2:AU$75)</f>
        <v>1.6325718103609142E-5</v>
      </c>
      <c r="AV70" s="4">
        <f>SAM!AV70/SUM(SAM!AV$2:AV$75)</f>
        <v>1.3670073322124657E-5</v>
      </c>
      <c r="AW70" s="4">
        <f>SAM!AW70/SUM(SAM!AW$2:AW$75)</f>
        <v>3.3128171797865006E-6</v>
      </c>
      <c r="AX70" s="4">
        <f>SAM!AX70/SUM(SAM!AX$2:AX$75)</f>
        <v>9.6799564027066954E-6</v>
      </c>
      <c r="AY70" s="4">
        <f>SAM!AY70/SUM(SAM!AY$2:AY$75)</f>
        <v>1.3095020851911664E-5</v>
      </c>
      <c r="AZ70" s="4">
        <f>SAM!AZ70/SUM(SAM!AZ$2:AZ$75)</f>
        <v>1.6688088825230266E-6</v>
      </c>
      <c r="BA70" s="4">
        <f>SAM!BA70/SUM(SAM!BA$2:BA$75)</f>
        <v>-3.6539978528236492E-6</v>
      </c>
      <c r="BB70" s="4">
        <f>SAM!BB70/SUM(SAM!BB$2:BB$75)</f>
        <v>8.5914943404090266E-8</v>
      </c>
      <c r="BC70" s="4">
        <f>SAM!BC70/SUM(SAM!BC$2:BC$75)</f>
        <v>5.1649254454381593E-6</v>
      </c>
      <c r="BD70" s="4">
        <f>SAM!BD70/SUM(SAM!BD$2:BD$75)</f>
        <v>3.8485268135273545E-6</v>
      </c>
      <c r="BE70" s="4">
        <f>SAM!BE70/SUM(SAM!BE$2:BE$75)</f>
        <v>8.5929751752780919E-6</v>
      </c>
      <c r="BF70" s="4">
        <f>SAM!BF70/SUM(SAM!BF$2:BF$75)</f>
        <v>3.3305315113835558E-6</v>
      </c>
      <c r="BG70" s="4">
        <f>SAM!BG70/SUM(SAM!BG$2:BG$75)</f>
        <v>0</v>
      </c>
      <c r="BH70" s="4">
        <f>SAM!BH70/SUM(SAM!BH$2:BH$75)</f>
        <v>0</v>
      </c>
      <c r="BI70" s="4">
        <f>SAM!BI70/SUM(SAM!BI$2:BI$75)</f>
        <v>0</v>
      </c>
      <c r="BJ70" s="4">
        <f>SAM!BJ70/SUM(SAM!BJ$2:BJ$75)</f>
        <v>0</v>
      </c>
      <c r="BK70" s="4">
        <f>SAM!BK70/SUM(SAM!BK$2:BK$75)</f>
        <v>0</v>
      </c>
      <c r="BL70" s="4">
        <f>SAM!BL70/SUM(SAM!BL$2:BL$75)</f>
        <v>0</v>
      </c>
      <c r="BM70" s="4">
        <f>SAM!BM70/SUM(SAM!BM$2:BM$75)</f>
        <v>0</v>
      </c>
      <c r="BN70" s="4">
        <f>SAM!BN70/SUM(SAM!BN$2:BN$75)</f>
        <v>0</v>
      </c>
      <c r="BO70" s="4">
        <f>SAM!BO70/SUM(SAM!BO$2:BO$75)</f>
        <v>0</v>
      </c>
      <c r="BP70" s="4">
        <f>SAM!BP70/SUM(SAM!BP$2:BP$75)</f>
        <v>0</v>
      </c>
      <c r="BQ70" s="4">
        <f>SAM!BQ70/SUM(SAM!BQ$2:BQ$75)</f>
        <v>0</v>
      </c>
      <c r="BR70" s="4">
        <f>SAM!BR70/SUM(SAM!BR$2:BR$75)</f>
        <v>0</v>
      </c>
      <c r="BS70" s="4">
        <f>SAM!BS70/SUM(SAM!BS$2:BS$75)</f>
        <v>0</v>
      </c>
      <c r="BT70" s="4">
        <f>SAM!BT70/SUM(SAM!BT$2:BT$75)</f>
        <v>0</v>
      </c>
      <c r="BU70" s="4">
        <f>SAM!BU70/SUM(SAM!BU$2:BU$75)</f>
        <v>0</v>
      </c>
      <c r="BV70" s="4">
        <f>SAM!BV70/SUM(SAM!BV$2:BV$75)</f>
        <v>0</v>
      </c>
      <c r="BW70" s="4">
        <f>SAM!BW70/SUM(SAM!BW$2:BW$75)</f>
        <v>0</v>
      </c>
    </row>
    <row r="71" spans="1:75">
      <c r="A71" s="5" t="str">
        <f>SAM!A71</f>
        <v>imptx</v>
      </c>
      <c r="B71" s="4">
        <f>SAM!B71/SUM(SAM!B$2:B$75)</f>
        <v>2.1451078683947113E-5</v>
      </c>
      <c r="C71" s="4">
        <f>SAM!C71/SUM(SAM!C$2:C$75)</f>
        <v>8.881447049678392E-4</v>
      </c>
      <c r="D71" s="4">
        <f>SAM!D71/SUM(SAM!D$2:D$75)</f>
        <v>4.6084423830110738E-4</v>
      </c>
      <c r="E71" s="4">
        <f>SAM!E71/SUM(SAM!E$2:E$75)</f>
        <v>2.6075549525654351E-4</v>
      </c>
      <c r="F71" s="4">
        <f>SAM!F71/SUM(SAM!F$2:F$75)</f>
        <v>1.2396322042463119E-2</v>
      </c>
      <c r="G71" s="4">
        <f>SAM!G71/SUM(SAM!G$2:G$75)</f>
        <v>1.2046674014554191E-5</v>
      </c>
      <c r="H71" s="4">
        <f>SAM!H71/SUM(SAM!H$2:H$75)</f>
        <v>9.4540496992129353E-2</v>
      </c>
      <c r="I71" s="4">
        <f>SAM!I71/SUM(SAM!I$2:I$75)</f>
        <v>1.4295261714164278E-2</v>
      </c>
      <c r="J71" s="4">
        <f>SAM!J71/SUM(SAM!J$2:J$75)</f>
        <v>5.5874693175407957E-5</v>
      </c>
      <c r="K71" s="4">
        <f>SAM!K71/SUM(SAM!K$2:K$75)</f>
        <v>1.0001924359300932E-3</v>
      </c>
      <c r="L71" s="4">
        <f>SAM!L71/SUM(SAM!L$2:L$75)</f>
        <v>0</v>
      </c>
      <c r="M71" s="4">
        <f>SAM!M71/SUM(SAM!M$2:M$75)</f>
        <v>7.0730405689532719E-2</v>
      </c>
      <c r="N71" s="4">
        <f>SAM!N71/SUM(SAM!N$2:N$75)</f>
        <v>6.8932343283354975E-4</v>
      </c>
      <c r="O71" s="4">
        <f>SAM!O71/SUM(SAM!O$2:O$75)</f>
        <v>3.5858821766371151E-4</v>
      </c>
      <c r="P71" s="4">
        <f>SAM!P71/SUM(SAM!P$2:P$75)</f>
        <v>1.1885993854952293E-3</v>
      </c>
      <c r="Q71" s="4">
        <f>SAM!Q71/SUM(SAM!Q$2:Q$75)</f>
        <v>1.0118973092208355E-3</v>
      </c>
      <c r="R71" s="4">
        <f>SAM!R71/SUM(SAM!R$2:R$75)</f>
        <v>1.1479174690866422E-5</v>
      </c>
      <c r="S71" s="4">
        <f>SAM!S71/SUM(SAM!S$2:S$75)</f>
        <v>1.016339603856367E-3</v>
      </c>
      <c r="T71" s="4">
        <f>SAM!T71/SUM(SAM!T$2:T$75)</f>
        <v>8.7134681658446109E-3</v>
      </c>
      <c r="U71" s="4">
        <f>SAM!U71/SUM(SAM!U$2:U$75)</f>
        <v>1.6925775163813901E-3</v>
      </c>
      <c r="V71" s="4">
        <f>SAM!V71/SUM(SAM!V$2:V$75)</f>
        <v>1.1765652090209446E-2</v>
      </c>
      <c r="W71" s="4">
        <f>SAM!W71/SUM(SAM!W$2:W$75)</f>
        <v>3.7702486211950927E-3</v>
      </c>
      <c r="X71" s="4">
        <f>SAM!X71/SUM(SAM!X$2:X$75)</f>
        <v>9.266673196469781E-3</v>
      </c>
      <c r="Y71" s="4">
        <f>SAM!Y71/SUM(SAM!Y$2:Y$75)</f>
        <v>2.6353635456303374E-2</v>
      </c>
      <c r="Z71" s="4">
        <f>SAM!Z71/SUM(SAM!Z$2:Z$75)</f>
        <v>2.6253654017925781E-3</v>
      </c>
      <c r="AA71" s="4">
        <f>SAM!AA71/SUM(SAM!AA$2:AA$75)</f>
        <v>1.5436388788712297E-3</v>
      </c>
      <c r="AB71" s="4">
        <f>SAM!AB71/SUM(SAM!AB$2:AB$75)</f>
        <v>3.4090208833169777E-3</v>
      </c>
      <c r="AC71" s="4">
        <f>SAM!AC71/SUM(SAM!AC$2:AC$75)</f>
        <v>9.4869679482788608E-4</v>
      </c>
      <c r="AD71" s="4">
        <f>SAM!AD71/SUM(SAM!AD$2:AD$75)</f>
        <v>2.9412156699446771E-3</v>
      </c>
      <c r="AE71" s="4">
        <f>SAM!AE71/SUM(SAM!AE$2:AE$75)</f>
        <v>5.0103619495901741E-4</v>
      </c>
      <c r="AF71" s="4">
        <f>SAM!AF71/SUM(SAM!AF$2:AF$75)</f>
        <v>1.7174907740370832E-3</v>
      </c>
      <c r="AG71" s="4">
        <f>SAM!AG71/SUM(SAM!AG$2:AG$75)</f>
        <v>4.7412164891861928E-3</v>
      </c>
      <c r="AH71" s="4">
        <f>SAM!AH71/SUM(SAM!AH$2:AH$75)</f>
        <v>5.8031075395382624E-2</v>
      </c>
      <c r="AI71" s="4">
        <f>SAM!AI71/SUM(SAM!AI$2:AI$75)</f>
        <v>1.7400787627406993E-3</v>
      </c>
      <c r="AJ71" s="4">
        <f>SAM!AJ71/SUM(SAM!AJ$2:AJ$75)</f>
        <v>2.0382750649902133E-3</v>
      </c>
      <c r="AK71" s="4">
        <f>SAM!AK71/SUM(SAM!AK$2:AK$75)</f>
        <v>4.5401496928583352E-3</v>
      </c>
      <c r="AL71" s="4">
        <f>SAM!AL71/SUM(SAM!AL$2:AL$75)</f>
        <v>3.5307896982499196E-3</v>
      </c>
      <c r="AM71" s="4">
        <f>SAM!AM71/SUM(SAM!AM$2:AM$75)</f>
        <v>1.3574758661289555E-2</v>
      </c>
      <c r="AN71" s="4">
        <f>SAM!AN71/SUM(SAM!AN$2:AN$75)</f>
        <v>4.120543257977425E-3</v>
      </c>
      <c r="AO71" s="4">
        <f>SAM!AO71/SUM(SAM!AO$2:AO$75)</f>
        <v>3.8893657417644603E-3</v>
      </c>
      <c r="AP71" s="4">
        <f>SAM!AP71/SUM(SAM!AP$2:AP$75)</f>
        <v>1.0807097642444356E-2</v>
      </c>
      <c r="AQ71" s="4">
        <f>SAM!AQ71/SUM(SAM!AQ$2:AQ$75)</f>
        <v>2.1871033889139294E-3</v>
      </c>
      <c r="AR71" s="4">
        <f>SAM!AR71/SUM(SAM!AR$2:AR$75)</f>
        <v>1.4218669762967983E-7</v>
      </c>
      <c r="AS71" s="4">
        <f>SAM!AS71/SUM(SAM!AS$2:AS$75)</f>
        <v>0</v>
      </c>
      <c r="AT71" s="4">
        <f>SAM!AT71/SUM(SAM!AT$2:AT$75)</f>
        <v>0</v>
      </c>
      <c r="AU71" s="4">
        <f>SAM!AU71/SUM(SAM!AU$2:AU$75)</f>
        <v>0</v>
      </c>
      <c r="AV71" s="4">
        <f>SAM!AV71/SUM(SAM!AV$2:AV$75)</f>
        <v>0</v>
      </c>
      <c r="AW71" s="4">
        <f>SAM!AW71/SUM(SAM!AW$2:AW$75)</f>
        <v>0</v>
      </c>
      <c r="AX71" s="4">
        <f>SAM!AX71/SUM(SAM!AX$2:AX$75)</f>
        <v>0</v>
      </c>
      <c r="AY71" s="4">
        <f>SAM!AY71/SUM(SAM!AY$2:AY$75)</f>
        <v>0</v>
      </c>
      <c r="AZ71" s="4">
        <f>SAM!AZ71/SUM(SAM!AZ$2:AZ$75)</f>
        <v>0</v>
      </c>
      <c r="BA71" s="4">
        <f>SAM!BA71/SUM(SAM!BA$2:BA$75)</f>
        <v>0</v>
      </c>
      <c r="BB71" s="4">
        <f>SAM!BB71/SUM(SAM!BB$2:BB$75)</f>
        <v>0</v>
      </c>
      <c r="BC71" s="4">
        <f>SAM!BC71/SUM(SAM!BC$2:BC$75)</f>
        <v>0</v>
      </c>
      <c r="BD71" s="4">
        <f>SAM!BD71/SUM(SAM!BD$2:BD$75)</f>
        <v>0</v>
      </c>
      <c r="BE71" s="4">
        <f>SAM!BE71/SUM(SAM!BE$2:BE$75)</f>
        <v>0</v>
      </c>
      <c r="BF71" s="4">
        <f>SAM!BF71/SUM(SAM!BF$2:BF$75)</f>
        <v>0</v>
      </c>
      <c r="BG71" s="4">
        <f>SAM!BG71/SUM(SAM!BG$2:BG$75)</f>
        <v>0</v>
      </c>
      <c r="BH71" s="4">
        <f>SAM!BH71/SUM(SAM!BH$2:BH$75)</f>
        <v>0</v>
      </c>
      <c r="BI71" s="4">
        <f>SAM!BI71/SUM(SAM!BI$2:BI$75)</f>
        <v>0</v>
      </c>
      <c r="BJ71" s="4">
        <f>SAM!BJ71/SUM(SAM!BJ$2:BJ$75)</f>
        <v>0</v>
      </c>
      <c r="BK71" s="4">
        <f>SAM!BK71/SUM(SAM!BK$2:BK$75)</f>
        <v>0</v>
      </c>
      <c r="BL71" s="4">
        <f>SAM!BL71/SUM(SAM!BL$2:BL$75)</f>
        <v>0</v>
      </c>
      <c r="BM71" s="4">
        <f>SAM!BM71/SUM(SAM!BM$2:BM$75)</f>
        <v>0</v>
      </c>
      <c r="BN71" s="4">
        <f>SAM!BN71/SUM(SAM!BN$2:BN$75)</f>
        <v>0</v>
      </c>
      <c r="BO71" s="4">
        <f>SAM!BO71/SUM(SAM!BO$2:BO$75)</f>
        <v>0</v>
      </c>
      <c r="BP71" s="4">
        <f>SAM!BP71/SUM(SAM!BP$2:BP$75)</f>
        <v>0</v>
      </c>
      <c r="BQ71" s="4">
        <f>SAM!BQ71/SUM(SAM!BQ$2:BQ$75)</f>
        <v>0</v>
      </c>
      <c r="BR71" s="4">
        <f>SAM!BR71/SUM(SAM!BR$2:BR$75)</f>
        <v>0</v>
      </c>
      <c r="BS71" s="4">
        <f>SAM!BS71/SUM(SAM!BS$2:BS$75)</f>
        <v>0</v>
      </c>
      <c r="BT71" s="4">
        <f>SAM!BT71/SUM(SAM!BT$2:BT$75)</f>
        <v>0</v>
      </c>
      <c r="BU71" s="4">
        <f>SAM!BU71/SUM(SAM!BU$2:BU$75)</f>
        <v>0</v>
      </c>
      <c r="BV71" s="4">
        <f>SAM!BV71/SUM(SAM!BV$2:BV$75)</f>
        <v>0</v>
      </c>
      <c r="BW71" s="4">
        <f>SAM!BW71/SUM(SAM!BW$2:BW$75)</f>
        <v>0</v>
      </c>
    </row>
    <row r="72" spans="1:75">
      <c r="A72" s="5" t="str">
        <f>SAM!A72</f>
        <v>exptx</v>
      </c>
      <c r="B72" s="4">
        <f>SAM!B72/SUM(SAM!B$2:B$75)</f>
        <v>0</v>
      </c>
      <c r="C72" s="4">
        <f>SAM!C72/SUM(SAM!C$2:C$75)</f>
        <v>0</v>
      </c>
      <c r="D72" s="4">
        <f>SAM!D72/SUM(SAM!D$2:D$75)</f>
        <v>0</v>
      </c>
      <c r="E72" s="4">
        <f>SAM!E72/SUM(SAM!E$2:E$75)</f>
        <v>0</v>
      </c>
      <c r="F72" s="4">
        <f>SAM!F72/SUM(SAM!F$2:F$75)</f>
        <v>0</v>
      </c>
      <c r="G72" s="4">
        <f>SAM!G72/SUM(SAM!G$2:G$75)</f>
        <v>0</v>
      </c>
      <c r="H72" s="4">
        <f>SAM!H72/SUM(SAM!H$2:H$75)</f>
        <v>0</v>
      </c>
      <c r="I72" s="4">
        <f>SAM!I72/SUM(SAM!I$2:I$75)</f>
        <v>0</v>
      </c>
      <c r="J72" s="4">
        <f>SAM!J72/SUM(SAM!J$2:J$75)</f>
        <v>0</v>
      </c>
      <c r="K72" s="4">
        <f>SAM!K72/SUM(SAM!K$2:K$75)</f>
        <v>0</v>
      </c>
      <c r="L72" s="4">
        <f>SAM!L72/SUM(SAM!L$2:L$75)</f>
        <v>0</v>
      </c>
      <c r="M72" s="4">
        <f>SAM!M72/SUM(SAM!M$2:M$75)</f>
        <v>0</v>
      </c>
      <c r="N72" s="4">
        <f>SAM!N72/SUM(SAM!N$2:N$75)</f>
        <v>0</v>
      </c>
      <c r="O72" s="4">
        <f>SAM!O72/SUM(SAM!O$2:O$75)</f>
        <v>0</v>
      </c>
      <c r="P72" s="4">
        <f>SAM!P72/SUM(SAM!P$2:P$75)</f>
        <v>2.4456762389193469E-3</v>
      </c>
      <c r="Q72" s="4">
        <f>SAM!Q72/SUM(SAM!Q$2:Q$75)</f>
        <v>8.3610409697633219E-4</v>
      </c>
      <c r="R72" s="4">
        <f>SAM!R72/SUM(SAM!R$2:R$75)</f>
        <v>3.8076776568925226E-5</v>
      </c>
      <c r="S72" s="4">
        <f>SAM!S72/SUM(SAM!S$2:S$75)</f>
        <v>8.3899309581383181E-4</v>
      </c>
      <c r="T72" s="4">
        <f>SAM!T72/SUM(SAM!T$2:T$75)</f>
        <v>0</v>
      </c>
      <c r="U72" s="4">
        <f>SAM!U72/SUM(SAM!U$2:U$75)</f>
        <v>0</v>
      </c>
      <c r="V72" s="4">
        <f>SAM!V72/SUM(SAM!V$2:V$75)</f>
        <v>0</v>
      </c>
      <c r="W72" s="4">
        <f>SAM!W72/SUM(SAM!W$2:W$75)</f>
        <v>0</v>
      </c>
      <c r="X72" s="4">
        <f>SAM!X72/SUM(SAM!X$2:X$75)</f>
        <v>0</v>
      </c>
      <c r="Y72" s="4">
        <f>SAM!Y72/SUM(SAM!Y$2:Y$75)</f>
        <v>0</v>
      </c>
      <c r="Z72" s="4">
        <f>SAM!Z72/SUM(SAM!Z$2:Z$75)</f>
        <v>0</v>
      </c>
      <c r="AA72" s="4">
        <f>SAM!AA72/SUM(SAM!AA$2:AA$75)</f>
        <v>0</v>
      </c>
      <c r="AB72" s="4">
        <f>SAM!AB72/SUM(SAM!AB$2:AB$75)</f>
        <v>1.7615441673206871E-2</v>
      </c>
      <c r="AC72" s="4">
        <f>SAM!AC72/SUM(SAM!AC$2:AC$75)</f>
        <v>8.8512203537481432E-2</v>
      </c>
      <c r="AD72" s="4">
        <f>SAM!AD72/SUM(SAM!AD$2:AD$75)</f>
        <v>1.3234325035358522E-2</v>
      </c>
      <c r="AE72" s="4">
        <f>SAM!AE72/SUM(SAM!AE$2:AE$75)</f>
        <v>1.0507885961066532E-2</v>
      </c>
      <c r="AF72" s="4">
        <f>SAM!AF72/SUM(SAM!AF$2:AF$75)</f>
        <v>3.3854106428627996E-3</v>
      </c>
      <c r="AG72" s="4">
        <f>SAM!AG72/SUM(SAM!AG$2:AG$75)</f>
        <v>3.218109483930726E-3</v>
      </c>
      <c r="AH72" s="4">
        <f>SAM!AH72/SUM(SAM!AH$2:AH$75)</f>
        <v>3.7155013296759397E-3</v>
      </c>
      <c r="AI72" s="4">
        <f>SAM!AI72/SUM(SAM!AI$2:AI$75)</f>
        <v>4.2309123736478868E-3</v>
      </c>
      <c r="AJ72" s="4">
        <f>SAM!AJ72/SUM(SAM!AJ$2:AJ$75)</f>
        <v>3.718376344667278E-3</v>
      </c>
      <c r="AK72" s="4">
        <f>SAM!AK72/SUM(SAM!AK$2:AK$75)</f>
        <v>2.8060944005467402E-3</v>
      </c>
      <c r="AL72" s="4">
        <f>SAM!AL72/SUM(SAM!AL$2:AL$75)</f>
        <v>7.2036774811819601E-3</v>
      </c>
      <c r="AM72" s="4">
        <f>SAM!AM72/SUM(SAM!AM$2:AM$75)</f>
        <v>2.9123720141824181E-3</v>
      </c>
      <c r="AN72" s="4">
        <f>SAM!AN72/SUM(SAM!AN$2:AN$75)</f>
        <v>5.4123770584309948E-3</v>
      </c>
      <c r="AO72" s="4">
        <f>SAM!AO72/SUM(SAM!AO$2:AO$75)</f>
        <v>1.0925235895189211E-2</v>
      </c>
      <c r="AP72" s="4">
        <f>SAM!AP72/SUM(SAM!AP$2:AP$75)</f>
        <v>6.5139131645537592E-3</v>
      </c>
      <c r="AQ72" s="4">
        <f>SAM!AQ72/SUM(SAM!AQ$2:AQ$75)</f>
        <v>1.1056580888319295E-2</v>
      </c>
      <c r="AR72" s="4">
        <f>SAM!AR72/SUM(SAM!AR$2:AR$75)</f>
        <v>0</v>
      </c>
      <c r="AS72" s="4">
        <f>SAM!AS72/SUM(SAM!AS$2:AS$75)</f>
        <v>0</v>
      </c>
      <c r="AT72" s="4">
        <f>SAM!AT72/SUM(SAM!AT$2:AT$75)</f>
        <v>0</v>
      </c>
      <c r="AU72" s="4">
        <f>SAM!AU72/SUM(SAM!AU$2:AU$75)</f>
        <v>0</v>
      </c>
      <c r="AV72" s="4">
        <f>SAM!AV72/SUM(SAM!AV$2:AV$75)</f>
        <v>0</v>
      </c>
      <c r="AW72" s="4">
        <f>SAM!AW72/SUM(SAM!AW$2:AW$75)</f>
        <v>0</v>
      </c>
      <c r="AX72" s="4">
        <f>SAM!AX72/SUM(SAM!AX$2:AX$75)</f>
        <v>0</v>
      </c>
      <c r="AY72" s="4">
        <f>SAM!AY72/SUM(SAM!AY$2:AY$75)</f>
        <v>0</v>
      </c>
      <c r="AZ72" s="4">
        <f>SAM!AZ72/SUM(SAM!AZ$2:AZ$75)</f>
        <v>0</v>
      </c>
      <c r="BA72" s="4">
        <f>SAM!BA72/SUM(SAM!BA$2:BA$75)</f>
        <v>0</v>
      </c>
      <c r="BB72" s="4">
        <f>SAM!BB72/SUM(SAM!BB$2:BB$75)</f>
        <v>0</v>
      </c>
      <c r="BC72" s="4">
        <f>SAM!BC72/SUM(SAM!BC$2:BC$75)</f>
        <v>0</v>
      </c>
      <c r="BD72" s="4">
        <f>SAM!BD72/SUM(SAM!BD$2:BD$75)</f>
        <v>0</v>
      </c>
      <c r="BE72" s="4">
        <f>SAM!BE72/SUM(SAM!BE$2:BE$75)</f>
        <v>0</v>
      </c>
      <c r="BF72" s="4">
        <f>SAM!BF72/SUM(SAM!BF$2:BF$75)</f>
        <v>0</v>
      </c>
      <c r="BG72" s="4">
        <f>SAM!BG72/SUM(SAM!BG$2:BG$75)</f>
        <v>0</v>
      </c>
      <c r="BH72" s="4">
        <f>SAM!BH72/SUM(SAM!BH$2:BH$75)</f>
        <v>0</v>
      </c>
      <c r="BI72" s="4">
        <f>SAM!BI72/SUM(SAM!BI$2:BI$75)</f>
        <v>0</v>
      </c>
      <c r="BJ72" s="4">
        <f>SAM!BJ72/SUM(SAM!BJ$2:BJ$75)</f>
        <v>0</v>
      </c>
      <c r="BK72" s="4">
        <f>SAM!BK72/SUM(SAM!BK$2:BK$75)</f>
        <v>0</v>
      </c>
      <c r="BL72" s="4">
        <f>SAM!BL72/SUM(SAM!BL$2:BL$75)</f>
        <v>0</v>
      </c>
      <c r="BM72" s="4">
        <f>SAM!BM72/SUM(SAM!BM$2:BM$75)</f>
        <v>0</v>
      </c>
      <c r="BN72" s="4">
        <f>SAM!BN72/SUM(SAM!BN$2:BN$75)</f>
        <v>0</v>
      </c>
      <c r="BO72" s="4">
        <f>SAM!BO72/SUM(SAM!BO$2:BO$75)</f>
        <v>0</v>
      </c>
      <c r="BP72" s="4">
        <f>SAM!BP72/SUM(SAM!BP$2:BP$75)</f>
        <v>0</v>
      </c>
      <c r="BQ72" s="4">
        <f>SAM!BQ72/SUM(SAM!BQ$2:BQ$75)</f>
        <v>0</v>
      </c>
      <c r="BR72" s="4">
        <f>SAM!BR72/SUM(SAM!BR$2:BR$75)</f>
        <v>0</v>
      </c>
      <c r="BS72" s="4">
        <f>SAM!BS72/SUM(SAM!BS$2:BS$75)</f>
        <v>0</v>
      </c>
      <c r="BT72" s="4">
        <f>SAM!BT72/SUM(SAM!BT$2:BT$75)</f>
        <v>0</v>
      </c>
      <c r="BU72" s="4">
        <f>SAM!BU72/SUM(SAM!BU$2:BU$75)</f>
        <v>0</v>
      </c>
      <c r="BV72" s="4">
        <f>SAM!BV72/SUM(SAM!BV$2:BV$75)</f>
        <v>0</v>
      </c>
      <c r="BW72" s="4">
        <f>SAM!BW72/SUM(SAM!BW$2:BW$75)</f>
        <v>0</v>
      </c>
    </row>
    <row r="73" spans="1:75">
      <c r="A73" s="5" t="str">
        <f>SAM!A73</f>
        <v>fctts</v>
      </c>
      <c r="B73" s="4">
        <f>SAM!B73/SUM(SAM!B$2:B$75)</f>
        <v>0</v>
      </c>
      <c r="C73" s="4">
        <f>SAM!C73/SUM(SAM!C$2:C$75)</f>
        <v>0</v>
      </c>
      <c r="D73" s="4">
        <f>SAM!D73/SUM(SAM!D$2:D$75)</f>
        <v>0</v>
      </c>
      <c r="E73" s="4">
        <f>SAM!E73/SUM(SAM!E$2:E$75)</f>
        <v>0</v>
      </c>
      <c r="F73" s="4">
        <f>SAM!F73/SUM(SAM!F$2:F$75)</f>
        <v>0</v>
      </c>
      <c r="G73" s="4">
        <f>SAM!G73/SUM(SAM!G$2:G$75)</f>
        <v>0</v>
      </c>
      <c r="H73" s="4">
        <f>SAM!H73/SUM(SAM!H$2:H$75)</f>
        <v>0</v>
      </c>
      <c r="I73" s="4">
        <f>SAM!I73/SUM(SAM!I$2:I$75)</f>
        <v>0</v>
      </c>
      <c r="J73" s="4">
        <f>SAM!J73/SUM(SAM!J$2:J$75)</f>
        <v>0</v>
      </c>
      <c r="K73" s="4">
        <f>SAM!K73/SUM(SAM!K$2:K$75)</f>
        <v>0</v>
      </c>
      <c r="L73" s="4">
        <f>SAM!L73/SUM(SAM!L$2:L$75)</f>
        <v>0</v>
      </c>
      <c r="M73" s="4">
        <f>SAM!M73/SUM(SAM!M$2:M$75)</f>
        <v>0</v>
      </c>
      <c r="N73" s="4">
        <f>SAM!N73/SUM(SAM!N$2:N$75)</f>
        <v>0</v>
      </c>
      <c r="O73" s="4">
        <f>SAM!O73/SUM(SAM!O$2:O$75)</f>
        <v>0</v>
      </c>
      <c r="P73" s="4">
        <f>SAM!P73/SUM(SAM!P$2:P$75)</f>
        <v>0</v>
      </c>
      <c r="Q73" s="4">
        <f>SAM!Q73/SUM(SAM!Q$2:Q$75)</f>
        <v>0</v>
      </c>
      <c r="R73" s="4">
        <f>SAM!R73/SUM(SAM!R$2:R$75)</f>
        <v>0</v>
      </c>
      <c r="S73" s="4">
        <f>SAM!S73/SUM(SAM!S$2:S$75)</f>
        <v>0</v>
      </c>
      <c r="T73" s="4">
        <f>SAM!T73/SUM(SAM!T$2:T$75)</f>
        <v>0</v>
      </c>
      <c r="U73" s="4">
        <f>SAM!U73/SUM(SAM!U$2:U$75)</f>
        <v>0</v>
      </c>
      <c r="V73" s="4">
        <f>SAM!V73/SUM(SAM!V$2:V$75)</f>
        <v>0</v>
      </c>
      <c r="W73" s="4">
        <f>SAM!W73/SUM(SAM!W$2:W$75)</f>
        <v>0</v>
      </c>
      <c r="X73" s="4">
        <f>SAM!X73/SUM(SAM!X$2:X$75)</f>
        <v>0</v>
      </c>
      <c r="Y73" s="4">
        <f>SAM!Y73/SUM(SAM!Y$2:Y$75)</f>
        <v>0</v>
      </c>
      <c r="Z73" s="4">
        <f>SAM!Z73/SUM(SAM!Z$2:Z$75)</f>
        <v>0</v>
      </c>
      <c r="AA73" s="4">
        <f>SAM!AA73/SUM(SAM!AA$2:AA$75)</f>
        <v>0</v>
      </c>
      <c r="AB73" s="4">
        <f>SAM!AB73/SUM(SAM!AB$2:AB$75)</f>
        <v>0</v>
      </c>
      <c r="AC73" s="4">
        <f>SAM!AC73/SUM(SAM!AC$2:AC$75)</f>
        <v>0</v>
      </c>
      <c r="AD73" s="4">
        <f>SAM!AD73/SUM(SAM!AD$2:AD$75)</f>
        <v>0</v>
      </c>
      <c r="AE73" s="4">
        <f>SAM!AE73/SUM(SAM!AE$2:AE$75)</f>
        <v>0</v>
      </c>
      <c r="AF73" s="4">
        <f>SAM!AF73/SUM(SAM!AF$2:AF$75)</f>
        <v>0</v>
      </c>
      <c r="AG73" s="4">
        <f>SAM!AG73/SUM(SAM!AG$2:AG$75)</f>
        <v>0</v>
      </c>
      <c r="AH73" s="4">
        <f>SAM!AH73/SUM(SAM!AH$2:AH$75)</f>
        <v>0</v>
      </c>
      <c r="AI73" s="4">
        <f>SAM!AI73/SUM(SAM!AI$2:AI$75)</f>
        <v>0</v>
      </c>
      <c r="AJ73" s="4">
        <f>SAM!AJ73/SUM(SAM!AJ$2:AJ$75)</f>
        <v>0</v>
      </c>
      <c r="AK73" s="4">
        <f>SAM!AK73/SUM(SAM!AK$2:AK$75)</f>
        <v>0</v>
      </c>
      <c r="AL73" s="4">
        <f>SAM!AL73/SUM(SAM!AL$2:AL$75)</f>
        <v>0</v>
      </c>
      <c r="AM73" s="4">
        <f>SAM!AM73/SUM(SAM!AM$2:AM$75)</f>
        <v>0</v>
      </c>
      <c r="AN73" s="4">
        <f>SAM!AN73/SUM(SAM!AN$2:AN$75)</f>
        <v>0</v>
      </c>
      <c r="AO73" s="4">
        <f>SAM!AO73/SUM(SAM!AO$2:AO$75)</f>
        <v>0</v>
      </c>
      <c r="AP73" s="4">
        <f>SAM!AP73/SUM(SAM!AP$2:AP$75)</f>
        <v>0</v>
      </c>
      <c r="AQ73" s="4">
        <f>SAM!AQ73/SUM(SAM!AQ$2:AQ$75)</f>
        <v>0</v>
      </c>
      <c r="AR73" s="4">
        <f>SAM!AR73/SUM(SAM!AR$2:AR$75)</f>
        <v>0</v>
      </c>
      <c r="AS73" s="4">
        <f>SAM!AS73/SUM(SAM!AS$2:AS$75)</f>
        <v>0</v>
      </c>
      <c r="AT73" s="4">
        <f>SAM!AT73/SUM(SAM!AT$2:AT$75)</f>
        <v>0</v>
      </c>
      <c r="AU73" s="4">
        <f>SAM!AU73/SUM(SAM!AU$2:AU$75)</f>
        <v>0</v>
      </c>
      <c r="AV73" s="4">
        <f>SAM!AV73/SUM(SAM!AV$2:AV$75)</f>
        <v>0</v>
      </c>
      <c r="AW73" s="4">
        <f>SAM!AW73/SUM(SAM!AW$2:AW$75)</f>
        <v>0</v>
      </c>
      <c r="AX73" s="4">
        <f>SAM!AX73/SUM(SAM!AX$2:AX$75)</f>
        <v>0</v>
      </c>
      <c r="AY73" s="4">
        <f>SAM!AY73/SUM(SAM!AY$2:AY$75)</f>
        <v>0</v>
      </c>
      <c r="AZ73" s="4">
        <f>SAM!AZ73/SUM(SAM!AZ$2:AZ$75)</f>
        <v>0</v>
      </c>
      <c r="BA73" s="4">
        <f>SAM!BA73/SUM(SAM!BA$2:BA$75)</f>
        <v>0</v>
      </c>
      <c r="BB73" s="4">
        <f>SAM!BB73/SUM(SAM!BB$2:BB$75)</f>
        <v>0</v>
      </c>
      <c r="BC73" s="4">
        <f>SAM!BC73/SUM(SAM!BC$2:BC$75)</f>
        <v>0</v>
      </c>
      <c r="BD73" s="4">
        <f>SAM!BD73/SUM(SAM!BD$2:BD$75)</f>
        <v>0</v>
      </c>
      <c r="BE73" s="4">
        <f>SAM!BE73/SUM(SAM!BE$2:BE$75)</f>
        <v>0</v>
      </c>
      <c r="BF73" s="4">
        <f>SAM!BF73/SUM(SAM!BF$2:BF$75)</f>
        <v>0</v>
      </c>
      <c r="BG73" s="4">
        <f>SAM!BG73/SUM(SAM!BG$2:BG$75)</f>
        <v>0</v>
      </c>
      <c r="BH73" s="4">
        <f>SAM!BH73/SUM(SAM!BH$2:BH$75)</f>
        <v>0</v>
      </c>
      <c r="BI73" s="4">
        <f>SAM!BI73/SUM(SAM!BI$2:BI$75)</f>
        <v>-2.6107397419178392E-3</v>
      </c>
      <c r="BJ73" s="4">
        <f>SAM!BJ73/SUM(SAM!BJ$2:BJ$75)</f>
        <v>-6.6946550075308517E-2</v>
      </c>
      <c r="BK73" s="4">
        <f>SAM!BK73/SUM(SAM!BK$2:BK$75)</f>
        <v>0</v>
      </c>
      <c r="BL73" s="4">
        <f>SAM!BL73/SUM(SAM!BL$2:BL$75)</f>
        <v>0</v>
      </c>
      <c r="BM73" s="4">
        <f>SAM!BM73/SUM(SAM!BM$2:BM$75)</f>
        <v>0</v>
      </c>
      <c r="BN73" s="4">
        <f>SAM!BN73/SUM(SAM!BN$2:BN$75)</f>
        <v>0</v>
      </c>
      <c r="BO73" s="4">
        <f>SAM!BO73/SUM(SAM!BO$2:BO$75)</f>
        <v>0</v>
      </c>
      <c r="BP73" s="4">
        <f>SAM!BP73/SUM(SAM!BP$2:BP$75)</f>
        <v>0</v>
      </c>
      <c r="BQ73" s="4">
        <f>SAM!BQ73/SUM(SAM!BQ$2:BQ$75)</f>
        <v>0</v>
      </c>
      <c r="BR73" s="4">
        <f>SAM!BR73/SUM(SAM!BR$2:BR$75)</f>
        <v>0</v>
      </c>
      <c r="BS73" s="4">
        <f>SAM!BS73/SUM(SAM!BS$2:BS$75)</f>
        <v>0</v>
      </c>
      <c r="BT73" s="4">
        <f>SAM!BT73/SUM(SAM!BT$2:BT$75)</f>
        <v>0</v>
      </c>
      <c r="BU73" s="4">
        <f>SAM!BU73/SUM(SAM!BU$2:BU$75)</f>
        <v>0</v>
      </c>
      <c r="BV73" s="4">
        <f>SAM!BV73/SUM(SAM!BV$2:BV$75)</f>
        <v>0</v>
      </c>
      <c r="BW73" s="4">
        <f>SAM!BW73/SUM(SAM!BW$2:BW$75)</f>
        <v>0</v>
      </c>
    </row>
    <row r="74" spans="1:75">
      <c r="A74" s="5" t="str">
        <f>SAM!A74</f>
        <v>dirtx</v>
      </c>
      <c r="B74" s="4">
        <f>SAM!B74/SUM(SAM!B$2:B$75)</f>
        <v>0</v>
      </c>
      <c r="C74" s="4">
        <f>SAM!C74/SUM(SAM!C$2:C$75)</f>
        <v>0</v>
      </c>
      <c r="D74" s="4">
        <f>SAM!D74/SUM(SAM!D$2:D$75)</f>
        <v>0</v>
      </c>
      <c r="E74" s="4">
        <f>SAM!E74/SUM(SAM!E$2:E$75)</f>
        <v>0</v>
      </c>
      <c r="F74" s="4">
        <f>SAM!F74/SUM(SAM!F$2:F$75)</f>
        <v>0</v>
      </c>
      <c r="G74" s="4">
        <f>SAM!G74/SUM(SAM!G$2:G$75)</f>
        <v>0</v>
      </c>
      <c r="H74" s="4">
        <f>SAM!H74/SUM(SAM!H$2:H$75)</f>
        <v>0</v>
      </c>
      <c r="I74" s="4">
        <f>SAM!I74/SUM(SAM!I$2:I$75)</f>
        <v>0</v>
      </c>
      <c r="J74" s="4">
        <f>SAM!J74/SUM(SAM!J$2:J$75)</f>
        <v>0</v>
      </c>
      <c r="K74" s="4">
        <f>SAM!K74/SUM(SAM!K$2:K$75)</f>
        <v>0</v>
      </c>
      <c r="L74" s="4">
        <f>SAM!L74/SUM(SAM!L$2:L$75)</f>
        <v>0</v>
      </c>
      <c r="M74" s="4">
        <f>SAM!M74/SUM(SAM!M$2:M$75)</f>
        <v>0</v>
      </c>
      <c r="N74" s="4">
        <f>SAM!N74/SUM(SAM!N$2:N$75)</f>
        <v>0</v>
      </c>
      <c r="O74" s="4">
        <f>SAM!O74/SUM(SAM!O$2:O$75)</f>
        <v>0</v>
      </c>
      <c r="P74" s="4">
        <f>SAM!P74/SUM(SAM!P$2:P$75)</f>
        <v>0</v>
      </c>
      <c r="Q74" s="4">
        <f>SAM!Q74/SUM(SAM!Q$2:Q$75)</f>
        <v>0</v>
      </c>
      <c r="R74" s="4">
        <f>SAM!R74/SUM(SAM!R$2:R$75)</f>
        <v>0</v>
      </c>
      <c r="S74" s="4">
        <f>SAM!S74/SUM(SAM!S$2:S$75)</f>
        <v>0</v>
      </c>
      <c r="T74" s="4">
        <f>SAM!T74/SUM(SAM!T$2:T$75)</f>
        <v>0</v>
      </c>
      <c r="U74" s="4">
        <f>SAM!U74/SUM(SAM!U$2:U$75)</f>
        <v>0</v>
      </c>
      <c r="V74" s="4">
        <f>SAM!V74/SUM(SAM!V$2:V$75)</f>
        <v>0</v>
      </c>
      <c r="W74" s="4">
        <f>SAM!W74/SUM(SAM!W$2:W$75)</f>
        <v>0</v>
      </c>
      <c r="X74" s="4">
        <f>SAM!X74/SUM(SAM!X$2:X$75)</f>
        <v>0</v>
      </c>
      <c r="Y74" s="4">
        <f>SAM!Y74/SUM(SAM!Y$2:Y$75)</f>
        <v>0</v>
      </c>
      <c r="Z74" s="4">
        <f>SAM!Z74/SUM(SAM!Z$2:Z$75)</f>
        <v>0</v>
      </c>
      <c r="AA74" s="4">
        <f>SAM!AA74/SUM(SAM!AA$2:AA$75)</f>
        <v>0</v>
      </c>
      <c r="AB74" s="4">
        <f>SAM!AB74/SUM(SAM!AB$2:AB$75)</f>
        <v>0</v>
      </c>
      <c r="AC74" s="4">
        <f>SAM!AC74/SUM(SAM!AC$2:AC$75)</f>
        <v>0</v>
      </c>
      <c r="AD74" s="4">
        <f>SAM!AD74/SUM(SAM!AD$2:AD$75)</f>
        <v>0</v>
      </c>
      <c r="AE74" s="4">
        <f>SAM!AE74/SUM(SAM!AE$2:AE$75)</f>
        <v>0</v>
      </c>
      <c r="AF74" s="4">
        <f>SAM!AF74/SUM(SAM!AF$2:AF$75)</f>
        <v>0</v>
      </c>
      <c r="AG74" s="4">
        <f>SAM!AG74/SUM(SAM!AG$2:AG$75)</f>
        <v>0</v>
      </c>
      <c r="AH74" s="4">
        <f>SAM!AH74/SUM(SAM!AH$2:AH$75)</f>
        <v>0</v>
      </c>
      <c r="AI74" s="4">
        <f>SAM!AI74/SUM(SAM!AI$2:AI$75)</f>
        <v>0</v>
      </c>
      <c r="AJ74" s="4">
        <f>SAM!AJ74/SUM(SAM!AJ$2:AJ$75)</f>
        <v>0</v>
      </c>
      <c r="AK74" s="4">
        <f>SAM!AK74/SUM(SAM!AK$2:AK$75)</f>
        <v>0</v>
      </c>
      <c r="AL74" s="4">
        <f>SAM!AL74/SUM(SAM!AL$2:AL$75)</f>
        <v>0</v>
      </c>
      <c r="AM74" s="4">
        <f>SAM!AM74/SUM(SAM!AM$2:AM$75)</f>
        <v>0</v>
      </c>
      <c r="AN74" s="4">
        <f>SAM!AN74/SUM(SAM!AN$2:AN$75)</f>
        <v>0</v>
      </c>
      <c r="AO74" s="4">
        <f>SAM!AO74/SUM(SAM!AO$2:AO$75)</f>
        <v>0</v>
      </c>
      <c r="AP74" s="4">
        <f>SAM!AP74/SUM(SAM!AP$2:AP$75)</f>
        <v>0</v>
      </c>
      <c r="AQ74" s="4">
        <f>SAM!AQ74/SUM(SAM!AQ$2:AQ$75)</f>
        <v>0</v>
      </c>
      <c r="AR74" s="4">
        <f>SAM!AR74/SUM(SAM!AR$2:AR$75)</f>
        <v>0</v>
      </c>
      <c r="AS74" s="4">
        <f>SAM!AS74/SUM(SAM!AS$2:AS$75)</f>
        <v>0</v>
      </c>
      <c r="AT74" s="4">
        <f>SAM!AT74/SUM(SAM!AT$2:AT$75)</f>
        <v>0</v>
      </c>
      <c r="AU74" s="4">
        <f>SAM!AU74/SUM(SAM!AU$2:AU$75)</f>
        <v>0</v>
      </c>
      <c r="AV74" s="4">
        <f>SAM!AV74/SUM(SAM!AV$2:AV$75)</f>
        <v>0</v>
      </c>
      <c r="AW74" s="4">
        <f>SAM!AW74/SUM(SAM!AW$2:AW$75)</f>
        <v>0</v>
      </c>
      <c r="AX74" s="4">
        <f>SAM!AX74/SUM(SAM!AX$2:AX$75)</f>
        <v>0</v>
      </c>
      <c r="AY74" s="4">
        <f>SAM!AY74/SUM(SAM!AY$2:AY$75)</f>
        <v>0</v>
      </c>
      <c r="AZ74" s="4">
        <f>SAM!AZ74/SUM(SAM!AZ$2:AZ$75)</f>
        <v>0</v>
      </c>
      <c r="BA74" s="4">
        <f>SAM!BA74/SUM(SAM!BA$2:BA$75)</f>
        <v>0</v>
      </c>
      <c r="BB74" s="4">
        <f>SAM!BB74/SUM(SAM!BB$2:BB$75)</f>
        <v>0</v>
      </c>
      <c r="BC74" s="4">
        <f>SAM!BC74/SUM(SAM!BC$2:BC$75)</f>
        <v>0</v>
      </c>
      <c r="BD74" s="4">
        <f>SAM!BD74/SUM(SAM!BD$2:BD$75)</f>
        <v>0</v>
      </c>
      <c r="BE74" s="4">
        <f>SAM!BE74/SUM(SAM!BE$2:BE$75)</f>
        <v>0</v>
      </c>
      <c r="BF74" s="4">
        <f>SAM!BF74/SUM(SAM!BF$2:BF$75)</f>
        <v>0</v>
      </c>
      <c r="BG74" s="4">
        <f>SAM!BG74/SUM(SAM!BG$2:BG$75)</f>
        <v>0</v>
      </c>
      <c r="BH74" s="4">
        <f>SAM!BH74/SUM(SAM!BH$2:BH$75)</f>
        <v>0</v>
      </c>
      <c r="BI74" s="4">
        <f>SAM!BI74/SUM(SAM!BI$2:BI$75)</f>
        <v>0</v>
      </c>
      <c r="BJ74" s="4">
        <f>SAM!BJ74/SUM(SAM!BJ$2:BJ$75)</f>
        <v>0</v>
      </c>
      <c r="BK74" s="4">
        <f>SAM!BK74/SUM(SAM!BK$2:BK$75)</f>
        <v>0</v>
      </c>
      <c r="BL74" s="4">
        <f>SAM!BL74/SUM(SAM!BL$2:BL$75)</f>
        <v>4.0191842173397989E-2</v>
      </c>
      <c r="BM74" s="4">
        <f>SAM!BM74/SUM(SAM!BM$2:BM$75)</f>
        <v>0</v>
      </c>
      <c r="BN74" s="4">
        <f>SAM!BN74/SUM(SAM!BN$2:BN$75)</f>
        <v>0</v>
      </c>
      <c r="BO74" s="4">
        <f>SAM!BO74/SUM(SAM!BO$2:BO$75)</f>
        <v>0</v>
      </c>
      <c r="BP74" s="4">
        <f>SAM!BP74/SUM(SAM!BP$2:BP$75)</f>
        <v>0</v>
      </c>
      <c r="BQ74" s="4">
        <f>SAM!BQ74/SUM(SAM!BQ$2:BQ$75)</f>
        <v>0</v>
      </c>
      <c r="BR74" s="4">
        <f>SAM!BR74/SUM(SAM!BR$2:BR$75)</f>
        <v>0</v>
      </c>
      <c r="BS74" s="4">
        <f>SAM!BS74/SUM(SAM!BS$2:BS$75)</f>
        <v>0</v>
      </c>
      <c r="BT74" s="4">
        <f>SAM!BT74/SUM(SAM!BT$2:BT$75)</f>
        <v>0</v>
      </c>
      <c r="BU74" s="4">
        <f>SAM!BU74/SUM(SAM!BU$2:BU$75)</f>
        <v>0</v>
      </c>
      <c r="BV74" s="4">
        <f>SAM!BV74/SUM(SAM!BV$2:BV$75)</f>
        <v>0</v>
      </c>
      <c r="BW74" s="4">
        <f>SAM!BW74/SUM(SAM!BW$2:BW$75)</f>
        <v>0</v>
      </c>
    </row>
    <row r="75" spans="1:75">
      <c r="A75" s="5" t="str">
        <f>SAM!A75</f>
        <v>row</v>
      </c>
      <c r="B75" s="4">
        <f>SAM!B75/SUM(SAM!B$2:B$75)</f>
        <v>1.1627378915115846E-4</v>
      </c>
      <c r="C75" s="4">
        <f>SAM!C75/SUM(SAM!C$2:C$75)</f>
        <v>2.0308352134597901E-3</v>
      </c>
      <c r="D75" s="4">
        <f>SAM!D75/SUM(SAM!D$2:D$75)</f>
        <v>1.7941031059016847E-2</v>
      </c>
      <c r="E75" s="4">
        <f>SAM!E75/SUM(SAM!E$2:E$75)</f>
        <v>1.3110520444280165E-2</v>
      </c>
      <c r="F75" s="4">
        <f>SAM!F75/SUM(SAM!F$2:F$75)</f>
        <v>0.49433358713174375</v>
      </c>
      <c r="G75" s="4">
        <f>SAM!G75/SUM(SAM!G$2:G$75)</f>
        <v>1.6584715090701343E-3</v>
      </c>
      <c r="H75" s="4">
        <f>SAM!H75/SUM(SAM!H$2:H$75)</f>
        <v>0.24922997973234193</v>
      </c>
      <c r="I75" s="4">
        <f>SAM!I75/SUM(SAM!I$2:I$75)</f>
        <v>0.2252631959842081</v>
      </c>
      <c r="J75" s="4">
        <f>SAM!J75/SUM(SAM!J$2:J$75)</f>
        <v>7.3653287549973676E-3</v>
      </c>
      <c r="K75" s="4">
        <f>SAM!K75/SUM(SAM!K$2:K$75)</f>
        <v>1.6697129648140623E-2</v>
      </c>
      <c r="L75" s="4">
        <f>SAM!L75/SUM(SAM!L$2:L$75)</f>
        <v>3.2957919880260288E-3</v>
      </c>
      <c r="M75" s="4">
        <f>SAM!M75/SUM(SAM!M$2:M$75)</f>
        <v>0.19325355549833204</v>
      </c>
      <c r="N75" s="4">
        <f>SAM!N75/SUM(SAM!N$2:N$75)</f>
        <v>0.15838507478265326</v>
      </c>
      <c r="O75" s="4">
        <f>SAM!O75/SUM(SAM!O$2:O$75)</f>
        <v>1.578521938197493E-2</v>
      </c>
      <c r="P75" s="4">
        <f>SAM!P75/SUM(SAM!P$2:P$75)</f>
        <v>4.016852454210449E-2</v>
      </c>
      <c r="Q75" s="4">
        <f>SAM!Q75/SUM(SAM!Q$2:Q$75)</f>
        <v>0.49565614408483682</v>
      </c>
      <c r="R75" s="4">
        <f>SAM!R75/SUM(SAM!R$2:R$75)</f>
        <v>0.16496002978295407</v>
      </c>
      <c r="S75" s="4">
        <f>SAM!S75/SUM(SAM!S$2:S$75)</f>
        <v>0.321023210368377</v>
      </c>
      <c r="T75" s="4">
        <f>SAM!T75/SUM(SAM!T$2:T$75)</f>
        <v>0.13891598946855441</v>
      </c>
      <c r="U75" s="4">
        <f>SAM!U75/SUM(SAM!U$2:U$75)</f>
        <v>3.9337888833362589E-2</v>
      </c>
      <c r="V75" s="4">
        <f>SAM!V75/SUM(SAM!V$2:V$75)</f>
        <v>0.13535465481586006</v>
      </c>
      <c r="W75" s="4">
        <f>SAM!W75/SUM(SAM!W$2:W$75)</f>
        <v>5.6304388177588427E-2</v>
      </c>
      <c r="X75" s="4">
        <f>SAM!X75/SUM(SAM!X$2:X$75)</f>
        <v>2.8132966941948303E-2</v>
      </c>
      <c r="Y75" s="4">
        <f>SAM!Y75/SUM(SAM!Y$2:Y$75)</f>
        <v>6.2005437911298658E-2</v>
      </c>
      <c r="Z75" s="4">
        <f>SAM!Z75/SUM(SAM!Z$2:Z$75)</f>
        <v>3.4160414608823672E-2</v>
      </c>
      <c r="AA75" s="4">
        <f>SAM!AA75/SUM(SAM!AA$2:AA$75)</f>
        <v>1.8547974114847682E-2</v>
      </c>
      <c r="AB75" s="4">
        <f>SAM!AB75/SUM(SAM!AB$2:AB$75)</f>
        <v>4.9027862426949655E-2</v>
      </c>
      <c r="AC75" s="4">
        <f>SAM!AC75/SUM(SAM!AC$2:AC$75)</f>
        <v>1.1336437382997479E-2</v>
      </c>
      <c r="AD75" s="4">
        <f>SAM!AD75/SUM(SAM!AD$2:AD$75)</f>
        <v>4.0938561090760134E-2</v>
      </c>
      <c r="AE75" s="4">
        <f>SAM!AE75/SUM(SAM!AE$2:AE$75)</f>
        <v>2.5512116291441407E-2</v>
      </c>
      <c r="AF75" s="4">
        <f>SAM!AF75/SUM(SAM!AF$2:AF$75)</f>
        <v>9.0345437312083429E-2</v>
      </c>
      <c r="AG75" s="4">
        <f>SAM!AG75/SUM(SAM!AG$2:AG$75)</f>
        <v>0.10159815103577804</v>
      </c>
      <c r="AH75" s="4">
        <f>SAM!AH75/SUM(SAM!AH$2:AH$75)</f>
        <v>0.14888999350671467</v>
      </c>
      <c r="AI75" s="4">
        <f>SAM!AI75/SUM(SAM!AI$2:AI$75)</f>
        <v>1.8730828620898608E-2</v>
      </c>
      <c r="AJ75" s="4">
        <f>SAM!AJ75/SUM(SAM!AJ$2:AJ$75)</f>
        <v>4.9287847117260308E-2</v>
      </c>
      <c r="AK75" s="4">
        <f>SAM!AK75/SUM(SAM!AK$2:AK$75)</f>
        <v>0.15660099600202818</v>
      </c>
      <c r="AL75" s="4">
        <f>SAM!AL75/SUM(SAM!AL$2:AL$75)</f>
        <v>4.143618195529656E-2</v>
      </c>
      <c r="AM75" s="4">
        <f>SAM!AM75/SUM(SAM!AM$2:AM$75)</f>
        <v>9.2599364053536248E-2</v>
      </c>
      <c r="AN75" s="4">
        <f>SAM!AN75/SUM(SAM!AN$2:AN$75)</f>
        <v>0.14799635979368447</v>
      </c>
      <c r="AO75" s="4">
        <f>SAM!AO75/SUM(SAM!AO$2:AO$75)</f>
        <v>0.29148727554726328</v>
      </c>
      <c r="AP75" s="4">
        <f>SAM!AP75/SUM(SAM!AP$2:AP$75)</f>
        <v>0.17214674995584961</v>
      </c>
      <c r="AQ75" s="4">
        <f>SAM!AQ75/SUM(SAM!AQ$2:AQ$75)</f>
        <v>3.5851500731244768E-2</v>
      </c>
      <c r="AR75" s="4">
        <f>SAM!AR75/SUM(SAM!AR$2:AR$75)</f>
        <v>2.0473927978487618E-3</v>
      </c>
      <c r="AS75" s="4">
        <f>SAM!AS75/SUM(SAM!AS$2:AS$75)</f>
        <v>0.15016787878299404</v>
      </c>
      <c r="AT75" s="4">
        <f>SAM!AT75/SUM(SAM!AT$2:AT$75)</f>
        <v>9.047797091274512E-3</v>
      </c>
      <c r="AU75" s="4">
        <f>SAM!AU75/SUM(SAM!AU$2:AU$75)</f>
        <v>4.5741724657307348E-3</v>
      </c>
      <c r="AV75" s="4">
        <f>SAM!AV75/SUM(SAM!AV$2:AV$75)</f>
        <v>3.726551842562837E-2</v>
      </c>
      <c r="AW75" s="4">
        <f>SAM!AW75/SUM(SAM!AW$2:AW$75)</f>
        <v>3.011737763364335E-2</v>
      </c>
      <c r="AX75" s="4">
        <f>SAM!AX75/SUM(SAM!AX$2:AX$75)</f>
        <v>2.0817277650311234E-2</v>
      </c>
      <c r="AY75" s="4">
        <f>SAM!AY75/SUM(SAM!AY$2:AY$75)</f>
        <v>0.15163050895517377</v>
      </c>
      <c r="AZ75" s="4">
        <f>SAM!AZ75/SUM(SAM!AZ$2:AZ$75)</f>
        <v>2.8048959705652288E-2</v>
      </c>
      <c r="BA75" s="4">
        <f>SAM!BA75/SUM(SAM!BA$2:BA$75)</f>
        <v>3.1292114055004948E-2</v>
      </c>
      <c r="BB75" s="4">
        <f>SAM!BB75/SUM(SAM!BB$2:BB$75)</f>
        <v>0.12914825016114695</v>
      </c>
      <c r="BC75" s="4">
        <f>SAM!BC75/SUM(SAM!BC$2:BC$75)</f>
        <v>7.1661116516538018E-2</v>
      </c>
      <c r="BD75" s="4">
        <f>SAM!BD75/SUM(SAM!BD$2:BD$75)</f>
        <v>3.5493313262836085E-2</v>
      </c>
      <c r="BE75" s="4">
        <f>SAM!BE75/SUM(SAM!BE$2:BE$75)</f>
        <v>1.0363395342464598E-2</v>
      </c>
      <c r="BF75" s="4">
        <f>SAM!BF75/SUM(SAM!BF$2:BF$75)</f>
        <v>0</v>
      </c>
      <c r="BG75" s="4">
        <f>SAM!BG75/SUM(SAM!BG$2:BG$75)</f>
        <v>0</v>
      </c>
      <c r="BH75" s="4">
        <f>SAM!BH75/SUM(SAM!BH$2:BH$75)</f>
        <v>0</v>
      </c>
      <c r="BI75" s="4">
        <f>SAM!BI75/SUM(SAM!BI$2:BI$75)</f>
        <v>0</v>
      </c>
      <c r="BJ75" s="4">
        <f>SAM!BJ75/SUM(SAM!BJ$2:BJ$75)</f>
        <v>0</v>
      </c>
      <c r="BK75" s="4">
        <f>SAM!BK75/SUM(SAM!BK$2:BK$75)</f>
        <v>0</v>
      </c>
      <c r="BL75" s="4">
        <f>SAM!BL75/SUM(SAM!BL$2:BL$75)</f>
        <v>0</v>
      </c>
      <c r="BM75" s="4">
        <f>SAM!BM75/SUM(SAM!BM$2:BM$75)</f>
        <v>0</v>
      </c>
      <c r="BN75" s="4">
        <f>SAM!BN75/SUM(SAM!BN$2:BN$75)</f>
        <v>0</v>
      </c>
      <c r="BO75" s="4">
        <f>SAM!BO75/SUM(SAM!BO$2:BO$75)</f>
        <v>0</v>
      </c>
      <c r="BP75" s="4">
        <f>SAM!BP75/SUM(SAM!BP$2:BP$75)</f>
        <v>0</v>
      </c>
      <c r="BQ75" s="4">
        <f>SAM!BQ75/SUM(SAM!BQ$2:BQ$75)</f>
        <v>0</v>
      </c>
      <c r="BR75" s="4">
        <f>SAM!BR75/SUM(SAM!BR$2:BR$75)</f>
        <v>0</v>
      </c>
      <c r="BS75" s="4">
        <f>SAM!BS75/SUM(SAM!BS$2:BS$75)</f>
        <v>0</v>
      </c>
      <c r="BT75" s="4">
        <f>SAM!BT75/SUM(SAM!BT$2:BT$75)</f>
        <v>0</v>
      </c>
      <c r="BU75" s="4">
        <f>SAM!BU75/SUM(SAM!BU$2:BU$75)</f>
        <v>0</v>
      </c>
      <c r="BV75" s="4">
        <f>SAM!BV75/SUM(SAM!BV$2:BV$75)</f>
        <v>0</v>
      </c>
      <c r="BW75" s="4">
        <f>SAM!BW75/SUM(SAM!BW$2:BW$75)</f>
        <v>0.50000000000739053</v>
      </c>
    </row>
    <row r="77" spans="1:75">
      <c r="A77" s="35" t="s">
        <v>56</v>
      </c>
      <c r="B77" s="35">
        <f t="shared" ref="B77:AG77" si="0">SUM(B2:B75)</f>
        <v>1.0000000000000002</v>
      </c>
      <c r="C77" s="35">
        <f t="shared" si="0"/>
        <v>1.0000000000000002</v>
      </c>
      <c r="D77" s="35">
        <f t="shared" si="0"/>
        <v>1</v>
      </c>
      <c r="E77" s="35">
        <f t="shared" si="0"/>
        <v>1</v>
      </c>
      <c r="F77" s="35">
        <f t="shared" si="0"/>
        <v>1</v>
      </c>
      <c r="G77" s="35">
        <f t="shared" si="0"/>
        <v>1.0000000000000004</v>
      </c>
      <c r="H77" s="35">
        <f t="shared" si="0"/>
        <v>0.99999999999999989</v>
      </c>
      <c r="I77" s="35">
        <f t="shared" si="0"/>
        <v>1</v>
      </c>
      <c r="J77" s="35">
        <f t="shared" si="0"/>
        <v>1</v>
      </c>
      <c r="K77" s="35">
        <f t="shared" si="0"/>
        <v>1</v>
      </c>
      <c r="L77" s="35">
        <f t="shared" si="0"/>
        <v>0.99999999999999978</v>
      </c>
      <c r="M77" s="35">
        <f t="shared" si="0"/>
        <v>1.0000000000000002</v>
      </c>
      <c r="N77" s="35">
        <f t="shared" si="0"/>
        <v>1</v>
      </c>
      <c r="O77" s="35">
        <f t="shared" si="0"/>
        <v>0.99999999999999989</v>
      </c>
      <c r="P77" s="35">
        <f t="shared" si="0"/>
        <v>0.99999999999999978</v>
      </c>
      <c r="Q77" s="35">
        <f t="shared" si="0"/>
        <v>0.99999999999999978</v>
      </c>
      <c r="R77" s="35">
        <f t="shared" si="0"/>
        <v>1.0000000000000002</v>
      </c>
      <c r="S77" s="35">
        <f t="shared" si="0"/>
        <v>1.0000000000000002</v>
      </c>
      <c r="T77" s="35">
        <f t="shared" si="0"/>
        <v>0.99999999999999989</v>
      </c>
      <c r="U77" s="35">
        <f t="shared" si="0"/>
        <v>0.99999999999999956</v>
      </c>
      <c r="V77" s="35">
        <f t="shared" si="0"/>
        <v>1</v>
      </c>
      <c r="W77" s="35">
        <f t="shared" si="0"/>
        <v>1.0000000000000002</v>
      </c>
      <c r="X77" s="35">
        <f t="shared" si="0"/>
        <v>1.0000000000000004</v>
      </c>
      <c r="Y77" s="35">
        <f t="shared" si="0"/>
        <v>0.99999999999999944</v>
      </c>
      <c r="Z77" s="35">
        <f t="shared" si="0"/>
        <v>1</v>
      </c>
      <c r="AA77" s="35">
        <f t="shared" si="0"/>
        <v>1.0000000000000002</v>
      </c>
      <c r="AB77" s="35">
        <f t="shared" si="0"/>
        <v>0.99999999999999967</v>
      </c>
      <c r="AC77" s="35">
        <f t="shared" si="0"/>
        <v>1</v>
      </c>
      <c r="AD77" s="35">
        <f t="shared" si="0"/>
        <v>1</v>
      </c>
      <c r="AE77" s="35">
        <f t="shared" si="0"/>
        <v>1.0000000000000004</v>
      </c>
      <c r="AF77" s="35">
        <f t="shared" si="0"/>
        <v>1.0000000000000002</v>
      </c>
      <c r="AG77" s="35">
        <f t="shared" si="0"/>
        <v>1.0000000000000002</v>
      </c>
      <c r="AH77" s="35">
        <f t="shared" ref="AH77:BM77" si="1">SUM(AH2:AH75)</f>
        <v>1</v>
      </c>
      <c r="AI77" s="35">
        <f t="shared" si="1"/>
        <v>0.99999999999999956</v>
      </c>
      <c r="AJ77" s="35">
        <f t="shared" si="1"/>
        <v>1.0000000000000004</v>
      </c>
      <c r="AK77" s="35">
        <f t="shared" si="1"/>
        <v>0.99999999999999967</v>
      </c>
      <c r="AL77" s="35">
        <f t="shared" si="1"/>
        <v>1.0000000000000004</v>
      </c>
      <c r="AM77" s="35">
        <f t="shared" si="1"/>
        <v>0.99999999999999978</v>
      </c>
      <c r="AN77" s="35">
        <f t="shared" si="1"/>
        <v>0.99999999999999978</v>
      </c>
      <c r="AO77" s="35">
        <f t="shared" si="1"/>
        <v>1</v>
      </c>
      <c r="AP77" s="35">
        <f t="shared" si="1"/>
        <v>1.0000000000000002</v>
      </c>
      <c r="AQ77" s="35">
        <f t="shared" si="1"/>
        <v>0.99999999999999978</v>
      </c>
      <c r="AR77" s="35">
        <f t="shared" si="1"/>
        <v>1.0000000000000004</v>
      </c>
      <c r="AS77" s="35">
        <f t="shared" si="1"/>
        <v>0.99999999999999956</v>
      </c>
      <c r="AT77" s="35">
        <f t="shared" si="1"/>
        <v>1</v>
      </c>
      <c r="AU77" s="35">
        <f t="shared" si="1"/>
        <v>1.0000000000000004</v>
      </c>
      <c r="AV77" s="35">
        <f t="shared" si="1"/>
        <v>0.99999999999999978</v>
      </c>
      <c r="AW77" s="35">
        <f t="shared" si="1"/>
        <v>1</v>
      </c>
      <c r="AX77" s="35">
        <f t="shared" si="1"/>
        <v>1</v>
      </c>
      <c r="AY77" s="35">
        <f t="shared" si="1"/>
        <v>1</v>
      </c>
      <c r="AZ77" s="35">
        <f t="shared" si="1"/>
        <v>0.99999999999999989</v>
      </c>
      <c r="BA77" s="35">
        <f t="shared" si="1"/>
        <v>1</v>
      </c>
      <c r="BB77" s="35">
        <f t="shared" si="1"/>
        <v>1</v>
      </c>
      <c r="BC77" s="35">
        <f t="shared" si="1"/>
        <v>1</v>
      </c>
      <c r="BD77" s="35">
        <f t="shared" si="1"/>
        <v>1</v>
      </c>
      <c r="BE77" s="35">
        <f t="shared" si="1"/>
        <v>1.0000000000000002</v>
      </c>
      <c r="BF77" s="35">
        <f t="shared" si="1"/>
        <v>1</v>
      </c>
      <c r="BG77" s="35">
        <f t="shared" si="1"/>
        <v>1</v>
      </c>
      <c r="BH77" s="35">
        <f t="shared" si="1"/>
        <v>1</v>
      </c>
      <c r="BI77" s="35">
        <f t="shared" si="1"/>
        <v>0.99999999999999989</v>
      </c>
      <c r="BJ77" s="35">
        <f t="shared" si="1"/>
        <v>1</v>
      </c>
      <c r="BK77" s="35">
        <f t="shared" si="1"/>
        <v>1</v>
      </c>
      <c r="BL77" s="35">
        <f t="shared" si="1"/>
        <v>1</v>
      </c>
      <c r="BM77" s="35">
        <f t="shared" si="1"/>
        <v>1</v>
      </c>
      <c r="BN77" s="35">
        <f t="shared" ref="BN77:BW77" si="2">SUM(BN2:BN75)</f>
        <v>1</v>
      </c>
      <c r="BO77" s="35">
        <f t="shared" si="2"/>
        <v>1</v>
      </c>
      <c r="BP77" s="35">
        <f t="shared" si="2"/>
        <v>1</v>
      </c>
      <c r="BQ77" s="35">
        <f t="shared" si="2"/>
        <v>1</v>
      </c>
      <c r="BR77" s="35">
        <f t="shared" si="2"/>
        <v>1</v>
      </c>
      <c r="BS77" s="35">
        <f t="shared" si="2"/>
        <v>1</v>
      </c>
      <c r="BT77" s="35">
        <f t="shared" si="2"/>
        <v>1</v>
      </c>
      <c r="BU77" s="35">
        <f t="shared" si="2"/>
        <v>1</v>
      </c>
      <c r="BV77" s="35">
        <f t="shared" si="2"/>
        <v>1</v>
      </c>
      <c r="BW77" s="35">
        <f t="shared" si="2"/>
        <v>0.99999999999999978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1050"/>
  <sheetViews>
    <sheetView topLeftCell="AZ38" workbookViewId="0">
      <selection activeCell="BL66" sqref="BL66"/>
    </sheetView>
  </sheetViews>
  <sheetFormatPr baseColWidth="10" defaultRowHeight="14" x14ac:dyDescent="0"/>
  <cols>
    <col min="2" max="20" width="11" bestFit="1" customWidth="1"/>
    <col min="21" max="22" width="12.1640625" bestFit="1" customWidth="1"/>
    <col min="23" max="23" width="11" bestFit="1" customWidth="1"/>
    <col min="24" max="26" width="12.1640625" bestFit="1" customWidth="1"/>
    <col min="27" max="27" width="11" bestFit="1" customWidth="1"/>
    <col min="28" max="28" width="12.1640625" bestFit="1" customWidth="1"/>
    <col min="29" max="29" width="11.1640625" bestFit="1" customWidth="1"/>
    <col min="30" max="30" width="12.1640625" bestFit="1" customWidth="1"/>
    <col min="31" max="32" width="11" bestFit="1" customWidth="1"/>
    <col min="33" max="40" width="12.1640625" bestFit="1" customWidth="1"/>
    <col min="41" max="41" width="11.1640625" bestFit="1" customWidth="1"/>
    <col min="42" max="42" width="12.1640625" bestFit="1" customWidth="1"/>
    <col min="43" max="43" width="11" bestFit="1" customWidth="1"/>
    <col min="44" max="46" width="12.1640625" bestFit="1" customWidth="1"/>
    <col min="47" max="47" width="11.1640625" bestFit="1" customWidth="1"/>
    <col min="48" max="48" width="12.1640625" bestFit="1" customWidth="1"/>
    <col min="49" max="49" width="11.1640625" bestFit="1" customWidth="1"/>
    <col min="50" max="51" width="12.1640625" bestFit="1" customWidth="1"/>
    <col min="52" max="53" width="11" bestFit="1" customWidth="1"/>
    <col min="54" max="57" width="12.1640625" bestFit="1" customWidth="1"/>
    <col min="58" max="65" width="11" bestFit="1" customWidth="1"/>
  </cols>
  <sheetData>
    <row r="1" spans="1:65" s="14" customFormat="1"/>
    <row r="2" spans="1:65" s="14" customFormat="1" ht="16">
      <c r="A2" s="18" t="s">
        <v>62</v>
      </c>
    </row>
    <row r="3" spans="1:65">
      <c r="A3" s="3"/>
      <c r="B3" s="3" t="str">
        <f>SAM!B1</f>
        <v>pdr</v>
      </c>
      <c r="C3" s="3" t="str">
        <f>SAM!C1</f>
        <v>wht</v>
      </c>
      <c r="D3" s="3" t="str">
        <f>SAM!D1</f>
        <v>gro</v>
      </c>
      <c r="E3" s="3" t="str">
        <f>SAM!E1</f>
        <v>v_f</v>
      </c>
      <c r="F3" s="3" t="str">
        <f>SAM!F1</f>
        <v>osd</v>
      </c>
      <c r="G3" s="3" t="str">
        <f>SAM!G1</f>
        <v>c_b</v>
      </c>
      <c r="H3" s="3" t="str">
        <f>SAM!H1</f>
        <v>pfb</v>
      </c>
      <c r="I3" s="3" t="str">
        <f>SAM!I1</f>
        <v>ocr</v>
      </c>
      <c r="J3" s="3" t="str">
        <f>SAM!J1</f>
        <v>ctl</v>
      </c>
      <c r="K3" s="3" t="str">
        <f>SAM!K1</f>
        <v>oap</v>
      </c>
      <c r="L3" s="3" t="str">
        <f>SAM!L1</f>
        <v>rmk</v>
      </c>
      <c r="M3" s="3" t="str">
        <f>SAM!M1</f>
        <v>wol</v>
      </c>
      <c r="N3" s="3" t="str">
        <f>SAM!N1</f>
        <v>frs</v>
      </c>
      <c r="O3" s="3" t="str">
        <f>SAM!O1</f>
        <v>fsh</v>
      </c>
      <c r="P3" s="3" t="str">
        <f>SAM!P1</f>
        <v>coa</v>
      </c>
      <c r="Q3" s="3" t="str">
        <f>SAM!Q1</f>
        <v>oil</v>
      </c>
      <c r="R3" s="3" t="str">
        <f>SAM!R1</f>
        <v>gas</v>
      </c>
      <c r="S3" s="3" t="str">
        <f>SAM!S1</f>
        <v>omn</v>
      </c>
      <c r="T3" s="3" t="str">
        <f>SAM!T1</f>
        <v>cmt</v>
      </c>
      <c r="U3" s="3" t="str">
        <f>SAM!U1</f>
        <v>omt</v>
      </c>
      <c r="V3" s="3" t="str">
        <f>SAM!V1</f>
        <v>vol</v>
      </c>
      <c r="W3" s="3" t="str">
        <f>SAM!W1</f>
        <v>mil</v>
      </c>
      <c r="X3" s="3" t="str">
        <f>SAM!X1</f>
        <v>pcr</v>
      </c>
      <c r="Y3" s="3" t="str">
        <f>SAM!Y1</f>
        <v>sgr</v>
      </c>
      <c r="Z3" s="3" t="str">
        <f>SAM!Z1</f>
        <v>ofd</v>
      </c>
      <c r="AA3" s="3" t="str">
        <f>SAM!AA1</f>
        <v>b_t</v>
      </c>
      <c r="AB3" s="3" t="str">
        <f>SAM!AB1</f>
        <v>tex</v>
      </c>
      <c r="AC3" s="3" t="str">
        <f>SAM!AC1</f>
        <v>wap</v>
      </c>
      <c r="AD3" s="3" t="str">
        <f>SAM!AD1</f>
        <v>lea</v>
      </c>
      <c r="AE3" s="3" t="str">
        <f>SAM!AE1</f>
        <v>lum</v>
      </c>
      <c r="AF3" s="3" t="str">
        <f>SAM!AF1</f>
        <v>ppp</v>
      </c>
      <c r="AG3" s="3" t="str">
        <f>SAM!AG1</f>
        <v>p_c</v>
      </c>
      <c r="AH3" s="3" t="str">
        <f>SAM!AH1</f>
        <v>crp</v>
      </c>
      <c r="AI3" s="3" t="str">
        <f>SAM!AI1</f>
        <v>nmm</v>
      </c>
      <c r="AJ3" s="3" t="str">
        <f>SAM!AJ1</f>
        <v>i_s</v>
      </c>
      <c r="AK3" s="3" t="str">
        <f>SAM!AK1</f>
        <v>nfm</v>
      </c>
      <c r="AL3" s="3" t="str">
        <f>SAM!AL1</f>
        <v>fmp</v>
      </c>
      <c r="AM3" s="3" t="str">
        <f>SAM!AM1</f>
        <v>mvh</v>
      </c>
      <c r="AN3" s="3" t="str">
        <f>SAM!AN1</f>
        <v>otn</v>
      </c>
      <c r="AO3" s="3" t="str">
        <f>SAM!AO1</f>
        <v>ele</v>
      </c>
      <c r="AP3" s="3" t="str">
        <f>SAM!AP1</f>
        <v>ome</v>
      </c>
      <c r="AQ3" s="3" t="str">
        <f>SAM!AQ1</f>
        <v>omf</v>
      </c>
      <c r="AR3" s="3" t="str">
        <f>SAM!AR1</f>
        <v>ely</v>
      </c>
      <c r="AS3" s="3" t="str">
        <f>SAM!AS1</f>
        <v>gdt</v>
      </c>
      <c r="AT3" s="3" t="str">
        <f>SAM!AT1</f>
        <v>wtr</v>
      </c>
      <c r="AU3" s="3" t="str">
        <f>SAM!AU1</f>
        <v>cns</v>
      </c>
      <c r="AV3" s="3" t="str">
        <f>SAM!AV1</f>
        <v>trd</v>
      </c>
      <c r="AW3" s="3" t="str">
        <f>SAM!AW1</f>
        <v>otp</v>
      </c>
      <c r="AX3" s="3" t="str">
        <f>SAM!AX1</f>
        <v>wtp</v>
      </c>
      <c r="AY3" s="3" t="str">
        <f>SAM!AY1</f>
        <v>atp</v>
      </c>
      <c r="AZ3" s="3" t="str">
        <f>SAM!AZ1</f>
        <v>cmn</v>
      </c>
      <c r="BA3" s="3" t="str">
        <f>SAM!BA1</f>
        <v>ofi</v>
      </c>
      <c r="BB3" s="3" t="str">
        <f>SAM!BB1</f>
        <v>isr</v>
      </c>
      <c r="BC3" s="3" t="str">
        <f>SAM!BC1</f>
        <v>obs</v>
      </c>
      <c r="BD3" s="3" t="str">
        <f>SAM!BD1</f>
        <v>ros</v>
      </c>
      <c r="BE3" s="3" t="str">
        <f>SAM!BE1</f>
        <v>osg</v>
      </c>
      <c r="BF3" s="3" t="str">
        <f>SAM!BF1</f>
        <v>dwe</v>
      </c>
      <c r="BG3" s="3" t="str">
        <f>SAM!BG1</f>
        <v>UnSkil</v>
      </c>
      <c r="BH3" s="3" t="str">
        <f>SAM!BH1</f>
        <v>Skill</v>
      </c>
      <c r="BI3" s="3" t="str">
        <f>SAM!BI1</f>
        <v>Captl</v>
      </c>
      <c r="BJ3" s="3" t="str">
        <f>SAM!BJ1</f>
        <v>LandR</v>
      </c>
      <c r="BK3" s="3" t="str">
        <f>SAM!BK1</f>
        <v>natrs</v>
      </c>
      <c r="BL3" s="3" t="str">
        <f>SAM!BL1</f>
        <v>hhsld</v>
      </c>
      <c r="BM3" s="14"/>
    </row>
    <row r="4" spans="1:65">
      <c r="A4" s="3" t="str">
        <f>SAM!A2</f>
        <v>pdr</v>
      </c>
      <c r="B4" s="13">
        <f>AMatrix!B2</f>
        <v>0.11011020503515592</v>
      </c>
      <c r="C4" s="13">
        <f>AMatrix!C2</f>
        <v>3.1697522441656294E-5</v>
      </c>
      <c r="D4" s="13">
        <f>AMatrix!D2</f>
        <v>2.5566486691249583E-5</v>
      </c>
      <c r="E4" s="13">
        <f>AMatrix!E2</f>
        <v>2.5304760650598454E-5</v>
      </c>
      <c r="F4" s="13">
        <f>AMatrix!F2</f>
        <v>1.4897313699815703E-5</v>
      </c>
      <c r="G4" s="13">
        <f>AMatrix!G2</f>
        <v>3.145380462075367E-5</v>
      </c>
      <c r="H4" s="13">
        <f>AMatrix!H2</f>
        <v>1.7360495756333188E-5</v>
      </c>
      <c r="I4" s="13">
        <f>AMatrix!I2</f>
        <v>2.8211455112541476E-5</v>
      </c>
      <c r="J4" s="13">
        <f>AMatrix!J2</f>
        <v>2.4457825023493057E-2</v>
      </c>
      <c r="K4" s="13">
        <f>AMatrix!K2</f>
        <v>4.3608926994753536E-2</v>
      </c>
      <c r="L4" s="13">
        <f>AMatrix!L2</f>
        <v>2.1537951627201117E-2</v>
      </c>
      <c r="M4" s="13">
        <f>AMatrix!M2</f>
        <v>4.4497275340795624E-2</v>
      </c>
      <c r="N4" s="13">
        <f>AMatrix!N2</f>
        <v>1.4027592030179884E-3</v>
      </c>
      <c r="O4" s="13">
        <f>AMatrix!O2</f>
        <v>3.7205547597415527E-3</v>
      </c>
      <c r="P4" s="13">
        <f>AMatrix!P2</f>
        <v>3.3759911676942606E-6</v>
      </c>
      <c r="Q4" s="13">
        <f>AMatrix!Q2</f>
        <v>1.1324122020282833E-10</v>
      </c>
      <c r="R4" s="13">
        <f>AMatrix!R2</f>
        <v>1.5756432656693524E-8</v>
      </c>
      <c r="S4" s="13">
        <f>AMatrix!S2</f>
        <v>6.1005400195598971E-6</v>
      </c>
      <c r="T4" s="13">
        <f>AMatrix!T2</f>
        <v>1.3240217082335637E-3</v>
      </c>
      <c r="U4" s="13">
        <f>AMatrix!U2</f>
        <v>6.4553943161490136E-4</v>
      </c>
      <c r="V4" s="13">
        <f>AMatrix!V2</f>
        <v>2.3407950204589852E-2</v>
      </c>
      <c r="W4" s="13">
        <f>AMatrix!W2</f>
        <v>2.3106588390682105E-3</v>
      </c>
      <c r="X4" s="13">
        <f>AMatrix!X2</f>
        <v>0.60630688137416777</v>
      </c>
      <c r="Y4" s="13">
        <f>AMatrix!Y2</f>
        <v>2.869225405538417E-2</v>
      </c>
      <c r="Z4" s="13">
        <f>AMatrix!Z2</f>
        <v>2.9578570477769459E-5</v>
      </c>
      <c r="AA4" s="13">
        <f>AMatrix!AA2</f>
        <v>8.3056695510771508E-3</v>
      </c>
      <c r="AB4" s="13">
        <f>AMatrix!AB2</f>
        <v>7.3499891545614066E-3</v>
      </c>
      <c r="AC4" s="13">
        <f>AMatrix!AC2</f>
        <v>2.1865852097213101E-4</v>
      </c>
      <c r="AD4" s="13">
        <f>AMatrix!AD2</f>
        <v>4.1623559025013961E-4</v>
      </c>
      <c r="AE4" s="13">
        <f>AMatrix!AE2</f>
        <v>1.1504741633242509E-3</v>
      </c>
      <c r="AF4" s="13">
        <f>AMatrix!AF2</f>
        <v>4.2741012804140312E-3</v>
      </c>
      <c r="AG4" s="13">
        <f>AMatrix!AG2</f>
        <v>6.3314960107620707E-10</v>
      </c>
      <c r="AH4" s="13">
        <f>AMatrix!AH2</f>
        <v>1.2229205098172788E-3</v>
      </c>
      <c r="AI4" s="13">
        <f>AMatrix!AI2</f>
        <v>3.0877832507572539E-5</v>
      </c>
      <c r="AJ4" s="13">
        <f>AMatrix!AJ2</f>
        <v>2.5381871704459526E-11</v>
      </c>
      <c r="AK4" s="13">
        <f>AMatrix!AK2</f>
        <v>1.2714291825277021E-9</v>
      </c>
      <c r="AL4" s="13">
        <f>AMatrix!AL2</f>
        <v>1.4133744015892499E-10</v>
      </c>
      <c r="AM4" s="13">
        <f>AMatrix!AM2</f>
        <v>7.5166955286142323E-13</v>
      </c>
      <c r="AN4" s="13">
        <f>AMatrix!AN2</f>
        <v>6.9969259644247433E-11</v>
      </c>
      <c r="AO4" s="13">
        <f>AMatrix!AO2</f>
        <v>1.3334522495840712E-11</v>
      </c>
      <c r="AP4" s="13">
        <f>AMatrix!AP2</f>
        <v>5.6430680071220387E-7</v>
      </c>
      <c r="AQ4" s="13">
        <f>AMatrix!AQ2</f>
        <v>8.5140750302017325E-4</v>
      </c>
      <c r="AR4" s="13">
        <f>AMatrix!AR2</f>
        <v>2.7478374413012078E-6</v>
      </c>
      <c r="AS4" s="13">
        <f>AMatrix!AS2</f>
        <v>4.4317680442639255E-6</v>
      </c>
      <c r="AT4" s="13">
        <f>AMatrix!AT2</f>
        <v>1.9155649866133468E-9</v>
      </c>
      <c r="AU4" s="13">
        <f>AMatrix!AU2</f>
        <v>3.445686546911507E-4</v>
      </c>
      <c r="AV4" s="13">
        <f>AMatrix!AV2</f>
        <v>6.7764477806617196E-4</v>
      </c>
      <c r="AW4" s="13">
        <f>AMatrix!AW2</f>
        <v>1.9581942755427665E-3</v>
      </c>
      <c r="AX4" s="13">
        <f>AMatrix!AX2</f>
        <v>2.2859841478199389E-6</v>
      </c>
      <c r="AY4" s="13">
        <f>AMatrix!AY2</f>
        <v>8.1880093365895673E-10</v>
      </c>
      <c r="AZ4" s="13">
        <f>AMatrix!AZ2</f>
        <v>8.7327021550833971E-11</v>
      </c>
      <c r="BA4" s="13">
        <f>AMatrix!BA2</f>
        <v>1.6739077496338862E-10</v>
      </c>
      <c r="BB4" s="13">
        <f>AMatrix!BB2</f>
        <v>5.6254946165399019E-10</v>
      </c>
      <c r="BC4" s="13">
        <f>AMatrix!BC2</f>
        <v>9.7666057499623147E-4</v>
      </c>
      <c r="BD4" s="13">
        <f>AMatrix!BD2</f>
        <v>1.0854578266419547E-3</v>
      </c>
      <c r="BE4" s="13">
        <f>AMatrix!BE2</f>
        <v>4.8528674772883694E-4</v>
      </c>
      <c r="BF4" s="13">
        <f>AMatrix!BF2</f>
        <v>2.738882065173034E-5</v>
      </c>
      <c r="BG4" s="13">
        <v>0</v>
      </c>
      <c r="BH4" s="13">
        <v>0</v>
      </c>
      <c r="BI4" s="13">
        <f>AMatrix!BI2</f>
        <v>0</v>
      </c>
      <c r="BJ4" s="13">
        <f>AMatrix!BJ2</f>
        <v>0</v>
      </c>
      <c r="BK4" s="13">
        <f>AMatrix!BK2</f>
        <v>0</v>
      </c>
      <c r="BL4" s="13">
        <f>AMatrix!BL2</f>
        <v>5.7839312929924673E-4</v>
      </c>
      <c r="BM4" s="16"/>
    </row>
    <row r="5" spans="1:65">
      <c r="A5" s="3" t="str">
        <f>SAM!A3</f>
        <v>wht</v>
      </c>
      <c r="B5" s="13">
        <f>AMatrix!B3</f>
        <v>3.8491534354118877E-6</v>
      </c>
      <c r="C5" s="13">
        <f>AMatrix!C3</f>
        <v>0.12052948074745402</v>
      </c>
      <c r="D5" s="13">
        <f>AMatrix!D3</f>
        <v>4.0087279170100888E-6</v>
      </c>
      <c r="E5" s="13">
        <f>AMatrix!E3</f>
        <v>3.5884235984019663E-6</v>
      </c>
      <c r="F5" s="13">
        <f>AMatrix!F3</f>
        <v>2.2616646849618856E-6</v>
      </c>
      <c r="G5" s="13">
        <f>AMatrix!G3</f>
        <v>6.1629985385589228E-6</v>
      </c>
      <c r="H5" s="13">
        <f>AMatrix!H3</f>
        <v>2.7211947174222193E-6</v>
      </c>
      <c r="I5" s="13">
        <f>AMatrix!I3</f>
        <v>3.8147252587883234E-6</v>
      </c>
      <c r="J5" s="13">
        <f>AMatrix!J3</f>
        <v>3.0775261762026884E-2</v>
      </c>
      <c r="K5" s="13">
        <f>AMatrix!K3</f>
        <v>5.4829052758082746E-2</v>
      </c>
      <c r="L5" s="13">
        <f>AMatrix!L3</f>
        <v>2.7519191241502598E-2</v>
      </c>
      <c r="M5" s="13">
        <f>AMatrix!M3</f>
        <v>5.5959950596664906E-2</v>
      </c>
      <c r="N5" s="13">
        <f>AMatrix!N3</f>
        <v>1.3985833800003852E-4</v>
      </c>
      <c r="O5" s="13">
        <f>AMatrix!O3</f>
        <v>3.6983900447077581E-4</v>
      </c>
      <c r="P5" s="13">
        <f>AMatrix!P3</f>
        <v>3.4022371191297433E-7</v>
      </c>
      <c r="Q5" s="13">
        <f>AMatrix!Q3</f>
        <v>1.3242305141641997E-10</v>
      </c>
      <c r="R5" s="13">
        <f>AMatrix!R3</f>
        <v>5.4782365224161103E-9</v>
      </c>
      <c r="S5" s="13">
        <f>AMatrix!S3</f>
        <v>6.1436985674053414E-7</v>
      </c>
      <c r="T5" s="13">
        <f>AMatrix!T3</f>
        <v>1.3264049926640361E-4</v>
      </c>
      <c r="U5" s="13">
        <f>AMatrix!U3</f>
        <v>6.5338270976770187E-5</v>
      </c>
      <c r="V5" s="13">
        <f>AMatrix!V3</f>
        <v>2.368844848064224E-3</v>
      </c>
      <c r="W5" s="13">
        <f>AMatrix!W3</f>
        <v>2.3966415130343972E-4</v>
      </c>
      <c r="X5" s="13">
        <f>AMatrix!X3</f>
        <v>1.2906908753697593E-4</v>
      </c>
      <c r="Y5" s="13">
        <f>AMatrix!Y3</f>
        <v>2.9081795423429946E-3</v>
      </c>
      <c r="Z5" s="13">
        <f>AMatrix!Z3</f>
        <v>2.6028778908979643E-3</v>
      </c>
      <c r="AA5" s="13">
        <f>AMatrix!AA3</f>
        <v>3.183591636143824E-4</v>
      </c>
      <c r="AB5" s="13">
        <f>AMatrix!AB3</f>
        <v>7.3715795437380785E-4</v>
      </c>
      <c r="AC5" s="13">
        <f>AMatrix!AC3</f>
        <v>2.2784312600300494E-5</v>
      </c>
      <c r="AD5" s="13">
        <f>AMatrix!AD3</f>
        <v>4.1412340636171508E-5</v>
      </c>
      <c r="AE5" s="13">
        <f>AMatrix!AE3</f>
        <v>1.1463291862182858E-4</v>
      </c>
      <c r="AF5" s="13">
        <f>AMatrix!AF3</f>
        <v>4.2522585865050638E-4</v>
      </c>
      <c r="AG5" s="13">
        <f>AMatrix!AG3</f>
        <v>1.9862750693816999E-9</v>
      </c>
      <c r="AH5" s="13">
        <f>AMatrix!AH3</f>
        <v>1.2207656267776231E-4</v>
      </c>
      <c r="AI5" s="13">
        <f>AMatrix!AI3</f>
        <v>3.0725823907478135E-6</v>
      </c>
      <c r="AJ5" s="13">
        <f>AMatrix!AJ3</f>
        <v>1.068903627221951E-10</v>
      </c>
      <c r="AK5" s="13">
        <f>AMatrix!AK3</f>
        <v>6.4959861041707088E-9</v>
      </c>
      <c r="AL5" s="13">
        <f>AMatrix!AL3</f>
        <v>1.938540073538719E-10</v>
      </c>
      <c r="AM5" s="13">
        <f>AMatrix!AM3</f>
        <v>4.5265739152491877E-12</v>
      </c>
      <c r="AN5" s="13">
        <f>AMatrix!AN3</f>
        <v>9.973830157924879E-11</v>
      </c>
      <c r="AO5" s="13">
        <f>AMatrix!AO3</f>
        <v>8.742158325705043E-11</v>
      </c>
      <c r="AP5" s="13">
        <f>AMatrix!AP3</f>
        <v>5.6986050453845826E-8</v>
      </c>
      <c r="AQ5" s="13">
        <f>AMatrix!AQ3</f>
        <v>8.4694836956750161E-5</v>
      </c>
      <c r="AR5" s="13">
        <f>AMatrix!AR3</f>
        <v>2.7401649831281516E-7</v>
      </c>
      <c r="AS5" s="13">
        <f>AMatrix!AS3</f>
        <v>4.4193393007235377E-7</v>
      </c>
      <c r="AT5" s="13">
        <f>AMatrix!AT3</f>
        <v>2.0084044333146218E-9</v>
      </c>
      <c r="AU5" s="13">
        <f>AMatrix!AU3</f>
        <v>3.4195326544097E-5</v>
      </c>
      <c r="AV5" s="13">
        <f>AMatrix!AV3</f>
        <v>6.7615311562920722E-5</v>
      </c>
      <c r="AW5" s="13">
        <f>AMatrix!AW3</f>
        <v>1.9523752847098427E-4</v>
      </c>
      <c r="AX5" s="13">
        <f>AMatrix!AX3</f>
        <v>2.279122345128504E-7</v>
      </c>
      <c r="AY5" s="13">
        <f>AMatrix!AY3</f>
        <v>6.9996553059306374E-10</v>
      </c>
      <c r="AZ5" s="13">
        <f>AMatrix!AZ3</f>
        <v>1.5197685156646493E-9</v>
      </c>
      <c r="BA5" s="13">
        <f>AMatrix!BA3</f>
        <v>3.3612765928764285E-9</v>
      </c>
      <c r="BB5" s="13">
        <f>AMatrix!BB3</f>
        <v>5.6471788287347275E-9</v>
      </c>
      <c r="BC5" s="13">
        <f>AMatrix!BC3</f>
        <v>9.8429503982989133E-5</v>
      </c>
      <c r="BD5" s="13">
        <f>AMatrix!BD3</f>
        <v>1.0839198218294084E-4</v>
      </c>
      <c r="BE5" s="13">
        <f>AMatrix!BE3</f>
        <v>4.8302083115890919E-5</v>
      </c>
      <c r="BF5" s="13">
        <f>AMatrix!BF3</f>
        <v>7.5917520488608754E-7</v>
      </c>
      <c r="BG5" s="13">
        <v>0</v>
      </c>
      <c r="BH5" s="13">
        <v>0</v>
      </c>
      <c r="BI5" s="13">
        <f>AMatrix!BI3</f>
        <v>0</v>
      </c>
      <c r="BJ5" s="13">
        <f>AMatrix!BJ3</f>
        <v>0</v>
      </c>
      <c r="BK5" s="13">
        <f>AMatrix!BK3</f>
        <v>0</v>
      </c>
      <c r="BL5" s="13">
        <f>AMatrix!BL3</f>
        <v>1.1900990656972998E-4</v>
      </c>
      <c r="BM5" s="16"/>
    </row>
    <row r="6" spans="1:65">
      <c r="A6" s="3" t="str">
        <f>SAM!A4</f>
        <v>gro</v>
      </c>
      <c r="B6" s="13">
        <f>AMatrix!B4</f>
        <v>2.270558809269795E-5</v>
      </c>
      <c r="C6" s="13">
        <f>AMatrix!C4</f>
        <v>2.5858041112942476E-5</v>
      </c>
      <c r="D6" s="13">
        <f>AMatrix!D4</f>
        <v>0.19404143481332473</v>
      </c>
      <c r="E6" s="13">
        <f>AMatrix!E4</f>
        <v>2.1092897160023342E-5</v>
      </c>
      <c r="F6" s="13">
        <f>AMatrix!F4</f>
        <v>1.2898574582137341E-5</v>
      </c>
      <c r="G6" s="13">
        <f>AMatrix!G4</f>
        <v>2.7818652523831891E-5</v>
      </c>
      <c r="H6" s="13">
        <f>AMatrix!H4</f>
        <v>1.5095600347835811E-5</v>
      </c>
      <c r="I6" s="13">
        <f>AMatrix!I4</f>
        <v>2.3333501884325808E-5</v>
      </c>
      <c r="J6" s="13">
        <f>AMatrix!J4</f>
        <v>9.3157604441744379E-3</v>
      </c>
      <c r="K6" s="13">
        <f>AMatrix!K4</f>
        <v>1.9961497036037395E-3</v>
      </c>
      <c r="L6" s="13">
        <f>AMatrix!L4</f>
        <v>3.8476386912042269E-2</v>
      </c>
      <c r="M6" s="13">
        <f>AMatrix!M4</f>
        <v>2.8013103579960317E-3</v>
      </c>
      <c r="N6" s="13">
        <f>AMatrix!N4</f>
        <v>9.8543563785033093E-4</v>
      </c>
      <c r="O6" s="13">
        <f>AMatrix!O4</f>
        <v>2.6108407922660927E-3</v>
      </c>
      <c r="P6" s="13">
        <f>AMatrix!P4</f>
        <v>2.3782869588903134E-6</v>
      </c>
      <c r="Q6" s="13">
        <f>AMatrix!Q4</f>
        <v>6.0237791614941514E-11</v>
      </c>
      <c r="R6" s="13">
        <f>AMatrix!R4</f>
        <v>1.5853722375795966E-8</v>
      </c>
      <c r="S6" s="13">
        <f>AMatrix!S4</f>
        <v>4.2954655690130254E-6</v>
      </c>
      <c r="T6" s="13">
        <f>AMatrix!T4</f>
        <v>9.3107984594411534E-4</v>
      </c>
      <c r="U6" s="13">
        <f>AMatrix!U4</f>
        <v>4.5403628773130227E-4</v>
      </c>
      <c r="V6" s="13">
        <f>AMatrix!V4</f>
        <v>1.6571231781770866E-2</v>
      </c>
      <c r="W6" s="13">
        <f>AMatrix!W4</f>
        <v>1.6257739741930735E-3</v>
      </c>
      <c r="X6" s="13">
        <f>AMatrix!X4</f>
        <v>4.6921914348908357E-4</v>
      </c>
      <c r="Y6" s="13">
        <f>AMatrix!Y4</f>
        <v>2.0305795266210156E-2</v>
      </c>
      <c r="Z6" s="13">
        <f>AMatrix!Z4</f>
        <v>1.7913661671266356E-2</v>
      </c>
      <c r="AA6" s="13">
        <f>AMatrix!AA4</f>
        <v>6.201971456638181E-3</v>
      </c>
      <c r="AB6" s="13">
        <f>AMatrix!AB4</f>
        <v>5.1810667289883608E-3</v>
      </c>
      <c r="AC6" s="13">
        <f>AMatrix!AC4</f>
        <v>1.5742464266834796E-4</v>
      </c>
      <c r="AD6" s="13">
        <f>AMatrix!AD4</f>
        <v>2.9233486529670532E-4</v>
      </c>
      <c r="AE6" s="13">
        <f>AMatrix!AE4</f>
        <v>8.0755806362928153E-4</v>
      </c>
      <c r="AF6" s="13">
        <f>AMatrix!AF4</f>
        <v>3.0001867714701839E-3</v>
      </c>
      <c r="AG6" s="13">
        <f>AMatrix!AG4</f>
        <v>3.992046359221884E-10</v>
      </c>
      <c r="AH6" s="13">
        <f>AMatrix!AH4</f>
        <v>8.5892153059696492E-4</v>
      </c>
      <c r="AI6" s="13">
        <f>AMatrix!AI4</f>
        <v>2.1672549171514672E-5</v>
      </c>
      <c r="AJ6" s="13">
        <f>AMatrix!AJ4</f>
        <v>2.9133677892692816E-11</v>
      </c>
      <c r="AK6" s="13">
        <f>AMatrix!AK4</f>
        <v>1.0108471087649763E-10</v>
      </c>
      <c r="AL6" s="13">
        <f>AMatrix!AL4</f>
        <v>1.7308191117358451E-10</v>
      </c>
      <c r="AM6" s="13">
        <f>AMatrix!AM4</f>
        <v>6.6954882638140867E-12</v>
      </c>
      <c r="AN6" s="13">
        <f>AMatrix!AN4</f>
        <v>1.552480483034847E-10</v>
      </c>
      <c r="AO6" s="13">
        <f>AMatrix!AO4</f>
        <v>5.7621075304708331E-10</v>
      </c>
      <c r="AP6" s="13">
        <f>AMatrix!AP4</f>
        <v>3.9846038812167312E-7</v>
      </c>
      <c r="AQ6" s="13">
        <f>AMatrix!AQ4</f>
        <v>5.9631210500960398E-4</v>
      </c>
      <c r="AR6" s="13">
        <f>AMatrix!AR4</f>
        <v>1.9381503663172512E-6</v>
      </c>
      <c r="AS6" s="13">
        <f>AMatrix!AS4</f>
        <v>3.1113724830057071E-6</v>
      </c>
      <c r="AT6" s="13">
        <f>AMatrix!AT4</f>
        <v>1.4763840068943685E-9</v>
      </c>
      <c r="AU6" s="13">
        <f>AMatrix!AU4</f>
        <v>2.4199444061165091E-4</v>
      </c>
      <c r="AV6" s="13">
        <f>AMatrix!AV4</f>
        <v>4.761316205389654E-4</v>
      </c>
      <c r="AW6" s="13">
        <f>AMatrix!AW4</f>
        <v>1.3745199061630812E-3</v>
      </c>
      <c r="AX6" s="13">
        <f>AMatrix!AX4</f>
        <v>1.6047010794993817E-6</v>
      </c>
      <c r="AY6" s="13">
        <f>AMatrix!AY4</f>
        <v>5.5775445354806112E-9</v>
      </c>
      <c r="AZ6" s="13">
        <f>AMatrix!AZ4</f>
        <v>2.6817272468006536E-10</v>
      </c>
      <c r="BA6" s="13">
        <f>AMatrix!BA4</f>
        <v>4.6727152589068692E-9</v>
      </c>
      <c r="BB6" s="13">
        <f>AMatrix!BB4</f>
        <v>2.0120066625840928E-9</v>
      </c>
      <c r="BC6" s="13">
        <f>AMatrix!BC4</f>
        <v>6.8683958573020475E-4</v>
      </c>
      <c r="BD6" s="13">
        <f>AMatrix!BD4</f>
        <v>7.6281630660888404E-4</v>
      </c>
      <c r="BE6" s="13">
        <f>AMatrix!BE4</f>
        <v>3.4069030549312189E-4</v>
      </c>
      <c r="BF6" s="13">
        <f>AMatrix!BF4</f>
        <v>5.345356361042483E-6</v>
      </c>
      <c r="BG6" s="13">
        <v>0</v>
      </c>
      <c r="BH6" s="13">
        <v>0</v>
      </c>
      <c r="BI6" s="13">
        <f>AMatrix!BI4</f>
        <v>0</v>
      </c>
      <c r="BJ6" s="13">
        <f>AMatrix!BJ4</f>
        <v>0</v>
      </c>
      <c r="BK6" s="13">
        <f>AMatrix!BK4</f>
        <v>0</v>
      </c>
      <c r="BL6" s="13">
        <f>AMatrix!BL4</f>
        <v>1.2385501744964912E-4</v>
      </c>
      <c r="BM6" s="16"/>
    </row>
    <row r="7" spans="1:65">
      <c r="A7" s="3" t="str">
        <f>SAM!A5</f>
        <v>v_f</v>
      </c>
      <c r="B7" s="13">
        <f>AMatrix!B5</f>
        <v>1.9909037709533062E-4</v>
      </c>
      <c r="C7" s="13">
        <f>AMatrix!C5</f>
        <v>2.1727917273709003E-4</v>
      </c>
      <c r="D7" s="13">
        <f>AMatrix!D5</f>
        <v>1.9534588030086704E-4</v>
      </c>
      <c r="E7" s="13">
        <f>AMatrix!E5</f>
        <v>7.1046923294499478E-2</v>
      </c>
      <c r="F7" s="13">
        <f>AMatrix!F5</f>
        <v>1.1105182359041659E-4</v>
      </c>
      <c r="G7" s="13">
        <f>AMatrix!G5</f>
        <v>2.2663573865950725E-4</v>
      </c>
      <c r="H7" s="13">
        <f>AMatrix!H5</f>
        <v>1.3168996645615834E-4</v>
      </c>
      <c r="I7" s="13">
        <f>AMatrix!I5</f>
        <v>2.0591434240043826E-4</v>
      </c>
      <c r="J7" s="13">
        <f>AMatrix!J5</f>
        <v>6.1365049298885924E-3</v>
      </c>
      <c r="K7" s="13">
        <f>AMatrix!K5</f>
        <v>9.0107816570891962E-3</v>
      </c>
      <c r="L7" s="13">
        <f>AMatrix!L5</f>
        <v>1.0847324062503981E-2</v>
      </c>
      <c r="M7" s="13">
        <f>AMatrix!M5</f>
        <v>9.4912511340657715E-3</v>
      </c>
      <c r="N7" s="13">
        <f>AMatrix!N5</f>
        <v>7.6266560349075828E-3</v>
      </c>
      <c r="O7" s="13">
        <f>AMatrix!O5</f>
        <v>2.0220090874487524E-2</v>
      </c>
      <c r="P7" s="13">
        <f>AMatrix!P5</f>
        <v>1.8342780160271842E-5</v>
      </c>
      <c r="Q7" s="13">
        <f>AMatrix!Q5</f>
        <v>1.3694737897677241E-8</v>
      </c>
      <c r="R7" s="13">
        <f>AMatrix!R5</f>
        <v>3.3341361807880484E-8</v>
      </c>
      <c r="S7" s="13">
        <f>AMatrix!S5</f>
        <v>3.3173894232697523E-5</v>
      </c>
      <c r="T7" s="13">
        <f>AMatrix!T5</f>
        <v>7.1878466093517838E-3</v>
      </c>
      <c r="U7" s="13">
        <f>AMatrix!U5</f>
        <v>3.5084015117526962E-3</v>
      </c>
      <c r="V7" s="13">
        <f>AMatrix!V5</f>
        <v>0.1294874323879659</v>
      </c>
      <c r="W7" s="13">
        <f>AMatrix!W5</f>
        <v>1.2540902211260632E-2</v>
      </c>
      <c r="X7" s="13">
        <f>AMatrix!X5</f>
        <v>6.0919416316241861E-3</v>
      </c>
      <c r="Y7" s="13">
        <f>AMatrix!Y5</f>
        <v>0.1579517903045668</v>
      </c>
      <c r="Z7" s="13">
        <f>AMatrix!Z5</f>
        <v>0.26847761310808888</v>
      </c>
      <c r="AA7" s="13">
        <f>AMatrix!AA5</f>
        <v>0.15283923919226133</v>
      </c>
      <c r="AB7" s="13">
        <f>AMatrix!AB5</f>
        <v>4.0203158531114037E-2</v>
      </c>
      <c r="AC7" s="13">
        <f>AMatrix!AC5</f>
        <v>1.2271053350326039E-3</v>
      </c>
      <c r="AD7" s="13">
        <f>AMatrix!AD5</f>
        <v>2.2742639995932418E-3</v>
      </c>
      <c r="AE7" s="13">
        <f>AMatrix!AE5</f>
        <v>6.2490323396773625E-3</v>
      </c>
      <c r="AF7" s="13">
        <f>AMatrix!AF5</f>
        <v>2.3255878067956821E-2</v>
      </c>
      <c r="AG7" s="13">
        <f>AMatrix!AG5</f>
        <v>9.2107863909855493E-10</v>
      </c>
      <c r="AH7" s="13">
        <f>AMatrix!AH5</f>
        <v>6.6594087838120304E-3</v>
      </c>
      <c r="AI7" s="13">
        <f>AMatrix!AI5</f>
        <v>1.6866769602404794E-4</v>
      </c>
      <c r="AJ7" s="13">
        <f>AMatrix!AJ5</f>
        <v>1.7362860470246448E-7</v>
      </c>
      <c r="AK7" s="13">
        <f>AMatrix!AK5</f>
        <v>1.2057071490059951E-8</v>
      </c>
      <c r="AL7" s="13">
        <f>AMatrix!AL5</f>
        <v>4.6660234058155004E-6</v>
      </c>
      <c r="AM7" s="13">
        <f>AMatrix!AM5</f>
        <v>2.8223498632226712E-7</v>
      </c>
      <c r="AN7" s="13">
        <f>AMatrix!AN5</f>
        <v>1.1403883654337484E-6</v>
      </c>
      <c r="AO7" s="13">
        <f>AMatrix!AO5</f>
        <v>5.6983425749765707E-8</v>
      </c>
      <c r="AP7" s="13">
        <f>AMatrix!AP5</f>
        <v>3.6903001501628293E-6</v>
      </c>
      <c r="AQ7" s="13">
        <f>AMatrix!AQ5</f>
        <v>4.6447153430135965E-3</v>
      </c>
      <c r="AR7" s="13">
        <f>AMatrix!AR5</f>
        <v>1.683456229343186E-5</v>
      </c>
      <c r="AS7" s="13">
        <f>AMatrix!AS5</f>
        <v>2.4204376171816316E-5</v>
      </c>
      <c r="AT7" s="13">
        <f>AMatrix!AT5</f>
        <v>3.8968312899230909E-5</v>
      </c>
      <c r="AU7" s="13">
        <f>AMatrix!AU5</f>
        <v>1.8688191831902684E-3</v>
      </c>
      <c r="AV7" s="13">
        <f>AMatrix!AV5</f>
        <v>4.5931955759707854E-3</v>
      </c>
      <c r="AW7" s="13">
        <f>AMatrix!AW5</f>
        <v>1.0637163063511441E-2</v>
      </c>
      <c r="AX7" s="13">
        <f>AMatrix!AX5</f>
        <v>2.1821042841957653E-5</v>
      </c>
      <c r="AY7" s="13">
        <f>AMatrix!AY5</f>
        <v>9.5486149578203153E-6</v>
      </c>
      <c r="AZ7" s="13">
        <f>AMatrix!AZ5</f>
        <v>4.6242876816991309E-8</v>
      </c>
      <c r="BA7" s="13">
        <f>AMatrix!BA5</f>
        <v>2.9236550890476012E-7</v>
      </c>
      <c r="BB7" s="13">
        <f>AMatrix!BB5</f>
        <v>1.4066106220211015E-6</v>
      </c>
      <c r="BC7" s="13">
        <f>AMatrix!BC5</f>
        <v>5.3218551775692565E-3</v>
      </c>
      <c r="BD7" s="13">
        <f>AMatrix!BD5</f>
        <v>6.1019773944696485E-3</v>
      </c>
      <c r="BE7" s="13">
        <f>AMatrix!BE5</f>
        <v>2.6837008128019913E-3</v>
      </c>
      <c r="BF7" s="13">
        <f>AMatrix!BF5</f>
        <v>4.1371394770573667E-5</v>
      </c>
      <c r="BG7" s="13">
        <v>0</v>
      </c>
      <c r="BH7" s="13">
        <v>0</v>
      </c>
      <c r="BI7" s="13">
        <f>AMatrix!BI5</f>
        <v>0</v>
      </c>
      <c r="BJ7" s="13">
        <f>AMatrix!BJ5</f>
        <v>0</v>
      </c>
      <c r="BK7" s="13">
        <f>AMatrix!BK5</f>
        <v>0</v>
      </c>
      <c r="BL7" s="13">
        <f>AMatrix!BL5</f>
        <v>2.2247183577771352E-2</v>
      </c>
      <c r="BM7" s="16"/>
    </row>
    <row r="8" spans="1:65">
      <c r="A8" s="3" t="str">
        <f>SAM!A6</f>
        <v>osd</v>
      </c>
      <c r="B8" s="13">
        <f>AMatrix!B6</f>
        <v>4.9944410799428684E-4</v>
      </c>
      <c r="C8" s="13">
        <f>AMatrix!C6</f>
        <v>5.4094457122813306E-4</v>
      </c>
      <c r="D8" s="13">
        <f>AMatrix!D6</f>
        <v>4.8974040174356063E-4</v>
      </c>
      <c r="E8" s="13">
        <f>AMatrix!E6</f>
        <v>4.759364379424258E-4</v>
      </c>
      <c r="F8" s="13">
        <f>AMatrix!F6</f>
        <v>1.6988035295581753E-3</v>
      </c>
      <c r="G8" s="13">
        <f>AMatrix!G6</f>
        <v>5.8623014501747457E-4</v>
      </c>
      <c r="H8" s="13">
        <f>AMatrix!H6</f>
        <v>3.5258990344782111E-4</v>
      </c>
      <c r="I8" s="13">
        <f>AMatrix!I6</f>
        <v>5.1818239868779779E-4</v>
      </c>
      <c r="J8" s="13">
        <f>AMatrix!J6</f>
        <v>5.282659426419288E-4</v>
      </c>
      <c r="K8" s="13">
        <f>AMatrix!K6</f>
        <v>8.1861207500538268E-4</v>
      </c>
      <c r="L8" s="13">
        <f>AMatrix!L6</f>
        <v>4.9930027160977248E-4</v>
      </c>
      <c r="M8" s="13">
        <f>AMatrix!M6</f>
        <v>8.6690813205984017E-4</v>
      </c>
      <c r="N8" s="13">
        <f>AMatrix!N6</f>
        <v>8.0620093697161203E-4</v>
      </c>
      <c r="O8" s="13">
        <f>AMatrix!O6</f>
        <v>2.136792983209017E-3</v>
      </c>
      <c r="P8" s="13">
        <f>AMatrix!P6</f>
        <v>1.9418820537248582E-6</v>
      </c>
      <c r="Q8" s="13">
        <f>AMatrix!Q6</f>
        <v>1.7122381633823266E-9</v>
      </c>
      <c r="R8" s="13">
        <f>AMatrix!R6</f>
        <v>9.1596077139481524E-6</v>
      </c>
      <c r="S8" s="13">
        <f>AMatrix!S6</f>
        <v>3.5751651814368948E-6</v>
      </c>
      <c r="T8" s="13">
        <f>AMatrix!T6</f>
        <v>7.6914680485405933E-4</v>
      </c>
      <c r="U8" s="13">
        <f>AMatrix!U6</f>
        <v>3.7527161358017819E-4</v>
      </c>
      <c r="V8" s="13">
        <f>AMatrix!V6</f>
        <v>0.24951509118462345</v>
      </c>
      <c r="W8" s="13">
        <f>AMatrix!W6</f>
        <v>1.3422071833836364E-3</v>
      </c>
      <c r="X8" s="13">
        <f>AMatrix!X6</f>
        <v>4.7469150328106842E-2</v>
      </c>
      <c r="Y8" s="13">
        <f>AMatrix!Y6</f>
        <v>3.4872210698538374E-2</v>
      </c>
      <c r="Z8" s="13">
        <f>AMatrix!Z6</f>
        <v>1.4555401532524432E-2</v>
      </c>
      <c r="AA8" s="13">
        <f>AMatrix!AA6</f>
        <v>7.5109610549588725E-3</v>
      </c>
      <c r="AB8" s="13">
        <f>AMatrix!AB6</f>
        <v>6.5047224022240103E-3</v>
      </c>
      <c r="AC8" s="13">
        <f>AMatrix!AC6</f>
        <v>1.2664947340158283E-4</v>
      </c>
      <c r="AD8" s="13">
        <f>AMatrix!AD6</f>
        <v>2.3981900183385745E-4</v>
      </c>
      <c r="AE8" s="13">
        <f>AMatrix!AE6</f>
        <v>6.6095004600278903E-4</v>
      </c>
      <c r="AF8" s="13">
        <f>AMatrix!AF6</f>
        <v>2.4565786936436304E-3</v>
      </c>
      <c r="AG8" s="13">
        <f>AMatrix!AG6</f>
        <v>8.1104212571643351E-10</v>
      </c>
      <c r="AH8" s="13">
        <f>AMatrix!AH6</f>
        <v>7.0385370402301431E-4</v>
      </c>
      <c r="AI8" s="13">
        <f>AMatrix!AI6</f>
        <v>1.7810632040318293E-5</v>
      </c>
      <c r="AJ8" s="13">
        <f>AMatrix!AJ6</f>
        <v>3.9510130526341875E-10</v>
      </c>
      <c r="AK8" s="13">
        <f>AMatrix!AK6</f>
        <v>3.8725081993279702E-10</v>
      </c>
      <c r="AL8" s="13">
        <f>AMatrix!AL6</f>
        <v>1.1272150402810898E-7</v>
      </c>
      <c r="AM8" s="13">
        <f>AMatrix!AM6</f>
        <v>2.8290424706384197E-9</v>
      </c>
      <c r="AN8" s="13">
        <f>AMatrix!AN6</f>
        <v>4.0236361871893414E-8</v>
      </c>
      <c r="AO8" s="13">
        <f>AMatrix!AO6</f>
        <v>6.0632091995581976E-10</v>
      </c>
      <c r="AP8" s="13">
        <f>AMatrix!AP6</f>
        <v>3.6332894285939225E-7</v>
      </c>
      <c r="AQ8" s="13">
        <f>AMatrix!AQ6</f>
        <v>4.8894222718038336E-4</v>
      </c>
      <c r="AR8" s="13">
        <f>AMatrix!AR6</f>
        <v>1.9174535659055353E-6</v>
      </c>
      <c r="AS8" s="13">
        <f>AMatrix!AS6</f>
        <v>2.6046742987210075E-6</v>
      </c>
      <c r="AT8" s="13">
        <f>AMatrix!AT6</f>
        <v>2.1366412719344325E-7</v>
      </c>
      <c r="AU8" s="13">
        <f>AMatrix!AU6</f>
        <v>1.9760040051531195E-4</v>
      </c>
      <c r="AV8" s="13">
        <f>AMatrix!AV6</f>
        <v>4.1183080880851188E-4</v>
      </c>
      <c r="AW8" s="13">
        <f>AMatrix!AW6</f>
        <v>1.125006192058475E-3</v>
      </c>
      <c r="AX8" s="13">
        <f>AMatrix!AX6</f>
        <v>6.6287519278266624E-6</v>
      </c>
      <c r="AY8" s="13">
        <f>AMatrix!AY6</f>
        <v>3.0313862134881852E-7</v>
      </c>
      <c r="AZ8" s="13">
        <f>AMatrix!AZ6</f>
        <v>2.2805076770145413E-8</v>
      </c>
      <c r="BA8" s="13">
        <f>AMatrix!BA6</f>
        <v>4.0867625080395254E-8</v>
      </c>
      <c r="BB8" s="13">
        <f>AMatrix!BB6</f>
        <v>3.9170568701800184E-8</v>
      </c>
      <c r="BC8" s="13">
        <f>AMatrix!BC6</f>
        <v>5.6577480561651784E-4</v>
      </c>
      <c r="BD8" s="13">
        <f>AMatrix!BD6</f>
        <v>6.2637332656650523E-4</v>
      </c>
      <c r="BE8" s="13">
        <f>AMatrix!BE6</f>
        <v>2.802739919598433E-4</v>
      </c>
      <c r="BF8" s="13">
        <f>AMatrix!BF6</f>
        <v>4.3783446573342805E-6</v>
      </c>
      <c r="BG8" s="13">
        <v>0</v>
      </c>
      <c r="BH8" s="13">
        <v>0</v>
      </c>
      <c r="BI8" s="13">
        <f>AMatrix!BI6</f>
        <v>0</v>
      </c>
      <c r="BJ8" s="13">
        <f>AMatrix!BJ6</f>
        <v>0</v>
      </c>
      <c r="BK8" s="13">
        <f>AMatrix!BK6</f>
        <v>0</v>
      </c>
      <c r="BL8" s="13">
        <f>AMatrix!BL6</f>
        <v>3.0529082123755818E-6</v>
      </c>
      <c r="BM8" s="16"/>
    </row>
    <row r="9" spans="1:65">
      <c r="A9" s="3" t="str">
        <f>SAM!A7</f>
        <v>c_b</v>
      </c>
      <c r="B9" s="13">
        <f>AMatrix!B7</f>
        <v>2.9859838704918129E-8</v>
      </c>
      <c r="C9" s="13">
        <f>AMatrix!C7</f>
        <v>2.4753112128880836E-7</v>
      </c>
      <c r="D9" s="13">
        <f>AMatrix!D7</f>
        <v>5.0070680095830385E-8</v>
      </c>
      <c r="E9" s="13">
        <f>AMatrix!E7</f>
        <v>6.9413287686497845E-6</v>
      </c>
      <c r="F9" s="13">
        <f>AMatrix!F7</f>
        <v>1.6814326730448509E-8</v>
      </c>
      <c r="G9" s="13">
        <f>AMatrix!G7</f>
        <v>1.8787736799573851E-4</v>
      </c>
      <c r="H9" s="13">
        <f>AMatrix!H7</f>
        <v>1.3608006256707331E-7</v>
      </c>
      <c r="I9" s="13">
        <f>AMatrix!I7</f>
        <v>6.5436167626701428E-8</v>
      </c>
      <c r="J9" s="13">
        <f>AMatrix!J7</f>
        <v>7.031583496595872E-7</v>
      </c>
      <c r="K9" s="13">
        <f>AMatrix!K7</f>
        <v>1.6518265845851713E-7</v>
      </c>
      <c r="L9" s="13">
        <f>AMatrix!L7</f>
        <v>7.3111317868599079E-6</v>
      </c>
      <c r="M9" s="13">
        <f>AMatrix!M7</f>
        <v>3.8086660370754948E-6</v>
      </c>
      <c r="N9" s="13">
        <f>AMatrix!N7</f>
        <v>1.579570509415582E-6</v>
      </c>
      <c r="O9" s="13">
        <f>AMatrix!O7</f>
        <v>1.4531156244036805E-6</v>
      </c>
      <c r="P9" s="13">
        <f>AMatrix!P7</f>
        <v>1.4280991544518507E-9</v>
      </c>
      <c r="Q9" s="13">
        <f>AMatrix!Q7</f>
        <v>1.583704690686232E-12</v>
      </c>
      <c r="R9" s="13">
        <f>AMatrix!R7</f>
        <v>4.0416500274947207E-10</v>
      </c>
      <c r="S9" s="13">
        <f>AMatrix!S7</f>
        <v>1.9825355386926948E-8</v>
      </c>
      <c r="T9" s="13">
        <f>AMatrix!T7</f>
        <v>5.6103983595178274E-7</v>
      </c>
      <c r="U9" s="13">
        <f>AMatrix!U7</f>
        <v>2.9440998234469618E-7</v>
      </c>
      <c r="V9" s="13">
        <f>AMatrix!V7</f>
        <v>1.0538466451827445E-5</v>
      </c>
      <c r="W9" s="13">
        <f>AMatrix!W7</f>
        <v>3.8031897097374194E-6</v>
      </c>
      <c r="X9" s="13">
        <f>AMatrix!X7</f>
        <v>1.3358967557821335E-6</v>
      </c>
      <c r="Y9" s="13">
        <f>AMatrix!Y7</f>
        <v>0.22822396448689078</v>
      </c>
      <c r="Z9" s="13">
        <f>AMatrix!Z7</f>
        <v>4.1157931466358058E-6</v>
      </c>
      <c r="AA9" s="13">
        <f>AMatrix!AA7</f>
        <v>1.0120848335327096E-6</v>
      </c>
      <c r="AB9" s="13">
        <f>AMatrix!AB7</f>
        <v>2.8803565730457126E-6</v>
      </c>
      <c r="AC9" s="13">
        <f>AMatrix!AC7</f>
        <v>1.458708315527617E-7</v>
      </c>
      <c r="AD9" s="13">
        <f>AMatrix!AD7</f>
        <v>1.7789099047874393E-7</v>
      </c>
      <c r="AE9" s="13">
        <f>AMatrix!AE7</f>
        <v>4.4713970741785301E-7</v>
      </c>
      <c r="AF9" s="13">
        <f>AMatrix!AF7</f>
        <v>1.7128294136279744E-6</v>
      </c>
      <c r="AG9" s="13">
        <f>AMatrix!AG7</f>
        <v>4.0449000901460545E-8</v>
      </c>
      <c r="AH9" s="13">
        <f>AMatrix!AH7</f>
        <v>1.7557793785869343E-6</v>
      </c>
      <c r="AI9" s="13">
        <f>AMatrix!AI7</f>
        <v>1.8259582638162347E-8</v>
      </c>
      <c r="AJ9" s="13">
        <f>AMatrix!AJ7</f>
        <v>4.7301849517049247E-10</v>
      </c>
      <c r="AK9" s="13">
        <f>AMatrix!AK7</f>
        <v>2.6807008409255232E-10</v>
      </c>
      <c r="AL9" s="13">
        <f>AMatrix!AL7</f>
        <v>8.5020255055515983E-9</v>
      </c>
      <c r="AM9" s="13">
        <f>AMatrix!AM7</f>
        <v>9.8169368131548332E-10</v>
      </c>
      <c r="AN9" s="13">
        <f>AMatrix!AN7</f>
        <v>1.0082022423927009E-9</v>
      </c>
      <c r="AO9" s="13">
        <f>AMatrix!AO7</f>
        <v>2.7794937506585982E-10</v>
      </c>
      <c r="AP9" s="13">
        <f>AMatrix!AP7</f>
        <v>1.0721674594791695E-9</v>
      </c>
      <c r="AQ9" s="13">
        <f>AMatrix!AQ7</f>
        <v>3.9152683515455701E-7</v>
      </c>
      <c r="AR9" s="13">
        <f>AMatrix!AR7</f>
        <v>2.7684024340781458E-8</v>
      </c>
      <c r="AS9" s="13">
        <f>AMatrix!AS7</f>
        <v>2.0440091340737949E-9</v>
      </c>
      <c r="AT9" s="13">
        <f>AMatrix!AT7</f>
        <v>3.5329750882810182E-8</v>
      </c>
      <c r="AU9" s="13">
        <f>AMatrix!AU7</f>
        <v>1.3275281377662099E-7</v>
      </c>
      <c r="AV9" s="13">
        <f>AMatrix!AV7</f>
        <v>2.5368914333021277E-6</v>
      </c>
      <c r="AW9" s="13">
        <f>AMatrix!AW7</f>
        <v>7.6048994340651865E-7</v>
      </c>
      <c r="AX9" s="13">
        <f>AMatrix!AX7</f>
        <v>4.6903109973388202E-9</v>
      </c>
      <c r="AY9" s="13">
        <f>AMatrix!AY7</f>
        <v>3.1406395834971685E-9</v>
      </c>
      <c r="AZ9" s="13">
        <f>AMatrix!AZ7</f>
        <v>6.6486499809739997E-10</v>
      </c>
      <c r="BA9" s="13">
        <f>AMatrix!BA7</f>
        <v>7.396219142900288E-8</v>
      </c>
      <c r="BB9" s="13">
        <f>AMatrix!BB7</f>
        <v>5.8386148965032411E-8</v>
      </c>
      <c r="BC9" s="13">
        <f>AMatrix!BC7</f>
        <v>6.7164390970551946E-7</v>
      </c>
      <c r="BD9" s="13">
        <f>AMatrix!BD7</f>
        <v>4.7968130543166725E-7</v>
      </c>
      <c r="BE9" s="13">
        <f>AMatrix!BE7</f>
        <v>2.8450538293483578E-7</v>
      </c>
      <c r="BF9" s="13">
        <f>AMatrix!BF7</f>
        <v>2.9402539447855656E-9</v>
      </c>
      <c r="BG9" s="13">
        <v>0</v>
      </c>
      <c r="BH9" s="13">
        <v>0</v>
      </c>
      <c r="BI9" s="13">
        <f>AMatrix!BI7</f>
        <v>0</v>
      </c>
      <c r="BJ9" s="13">
        <f>AMatrix!BJ7</f>
        <v>0</v>
      </c>
      <c r="BK9" s="13">
        <f>AMatrix!BK7</f>
        <v>0</v>
      </c>
      <c r="BL9" s="13">
        <f>AMatrix!BL7</f>
        <v>2.1203934499814171E-7</v>
      </c>
      <c r="BM9" s="16"/>
    </row>
    <row r="10" spans="1:65">
      <c r="A10" s="3" t="str">
        <f>SAM!A8</f>
        <v>pfb</v>
      </c>
      <c r="B10" s="13">
        <f>AMatrix!B8</f>
        <v>1.7633473956979426E-4</v>
      </c>
      <c r="C10" s="13">
        <f>AMatrix!C8</f>
        <v>4.1427771039040809E-3</v>
      </c>
      <c r="D10" s="13">
        <f>AMatrix!D8</f>
        <v>5.4472411079566692E-4</v>
      </c>
      <c r="E10" s="13">
        <f>AMatrix!E8</f>
        <v>7.8433405168002108E-4</v>
      </c>
      <c r="F10" s="13">
        <f>AMatrix!F8</f>
        <v>1.2243618193546877E-4</v>
      </c>
      <c r="G10" s="13">
        <f>AMatrix!G8</f>
        <v>1.3974652655630111E-3</v>
      </c>
      <c r="H10" s="13">
        <f>AMatrix!H8</f>
        <v>2.8393624321432397E-2</v>
      </c>
      <c r="I10" s="13">
        <f>AMatrix!I8</f>
        <v>9.3448691306616098E-4</v>
      </c>
      <c r="J10" s="13">
        <f>AMatrix!J8</f>
        <v>2.1400713879967093E-6</v>
      </c>
      <c r="K10" s="13">
        <f>AMatrix!K8</f>
        <v>4.0468413189107545E-6</v>
      </c>
      <c r="L10" s="13">
        <f>AMatrix!L8</f>
        <v>2.3426068506944047E-6</v>
      </c>
      <c r="M10" s="13">
        <f>AMatrix!M8</f>
        <v>4.5407964132716711E-5</v>
      </c>
      <c r="N10" s="13">
        <f>AMatrix!N8</f>
        <v>1.4437532304724865E-4</v>
      </c>
      <c r="O10" s="13">
        <f>AMatrix!O8</f>
        <v>3.6661589121261953E-4</v>
      </c>
      <c r="P10" s="13">
        <f>AMatrix!P8</f>
        <v>3.3119556792312632E-7</v>
      </c>
      <c r="Q10" s="13">
        <f>AMatrix!Q8</f>
        <v>2.7980718367082745E-7</v>
      </c>
      <c r="R10" s="13">
        <f>AMatrix!R8</f>
        <v>2.4095787247459517E-7</v>
      </c>
      <c r="S10" s="13">
        <f>AMatrix!S8</f>
        <v>6.0569308581777599E-7</v>
      </c>
      <c r="T10" s="13">
        <f>AMatrix!T8</f>
        <v>1.6248435863413987E-4</v>
      </c>
      <c r="U10" s="13">
        <f>AMatrix!U8</f>
        <v>1.0172051380097852E-4</v>
      </c>
      <c r="V10" s="13">
        <f>AMatrix!V8</f>
        <v>7.1037807320256368E-3</v>
      </c>
      <c r="W10" s="13">
        <f>AMatrix!W8</f>
        <v>2.399564436944814E-4</v>
      </c>
      <c r="X10" s="13">
        <f>AMatrix!X8</f>
        <v>8.0221847568275328E-3</v>
      </c>
      <c r="Y10" s="13">
        <f>AMatrix!Y8</f>
        <v>5.935565292756074E-3</v>
      </c>
      <c r="Z10" s="13">
        <f>AMatrix!Z8</f>
        <v>2.447538866492923E-3</v>
      </c>
      <c r="AA10" s="13">
        <f>AMatrix!AA8</f>
        <v>1.2647721030099601E-3</v>
      </c>
      <c r="AB10" s="13">
        <f>AMatrix!AB8</f>
        <v>3.3216472772954822E-2</v>
      </c>
      <c r="AC10" s="13">
        <f>AMatrix!AC8</f>
        <v>8.5405711219930944E-5</v>
      </c>
      <c r="AD10" s="13">
        <f>AMatrix!AD8</f>
        <v>5.8112822257995879E-5</v>
      </c>
      <c r="AE10" s="13">
        <f>AMatrix!AE8</f>
        <v>1.1087847069962028E-4</v>
      </c>
      <c r="AF10" s="13">
        <f>AMatrix!AF8</f>
        <v>4.1265302444359908E-4</v>
      </c>
      <c r="AG10" s="13">
        <f>AMatrix!AG8</f>
        <v>1.5733175633476101E-8</v>
      </c>
      <c r="AH10" s="13">
        <f>AMatrix!AH8</f>
        <v>1.4846866787068713E-4</v>
      </c>
      <c r="AI10" s="13">
        <f>AMatrix!AI8</f>
        <v>3.0933757947078561E-6</v>
      </c>
      <c r="AJ10" s="13">
        <f>AMatrix!AJ8</f>
        <v>1.8397252496320326E-9</v>
      </c>
      <c r="AK10" s="13">
        <f>AMatrix!AK8</f>
        <v>1.6991749154667169E-9</v>
      </c>
      <c r="AL10" s="13">
        <f>AMatrix!AL8</f>
        <v>1.4274023016397158E-7</v>
      </c>
      <c r="AM10" s="13">
        <f>AMatrix!AM8</f>
        <v>1.1792688643232428E-8</v>
      </c>
      <c r="AN10" s="13">
        <f>AMatrix!AN8</f>
        <v>1.9827854242984712E-8</v>
      </c>
      <c r="AO10" s="13">
        <f>AMatrix!AO8</f>
        <v>2.9133501719945903E-9</v>
      </c>
      <c r="AP10" s="13">
        <f>AMatrix!AP8</f>
        <v>4.5378367454351925E-7</v>
      </c>
      <c r="AQ10" s="13">
        <f>AMatrix!AQ8</f>
        <v>9.432801303934419E-5</v>
      </c>
      <c r="AR10" s="13">
        <f>AMatrix!AR8</f>
        <v>6.7830346361793168E-6</v>
      </c>
      <c r="AS10" s="13">
        <f>AMatrix!AS8</f>
        <v>1.463599308393517E-6</v>
      </c>
      <c r="AT10" s="13">
        <f>AMatrix!AT8</f>
        <v>1.573443428445701E-7</v>
      </c>
      <c r="AU10" s="13">
        <f>AMatrix!AU8</f>
        <v>3.3199412946789975E-5</v>
      </c>
      <c r="AV10" s="13">
        <f>AMatrix!AV8</f>
        <v>8.9105443815488112E-5</v>
      </c>
      <c r="AW10" s="13">
        <f>AMatrix!AW8</f>
        <v>1.8763800446708009E-4</v>
      </c>
      <c r="AX10" s="13">
        <f>AMatrix!AX8</f>
        <v>4.4523267064083508E-7</v>
      </c>
      <c r="AY10" s="13">
        <f>AMatrix!AY8</f>
        <v>3.8669534852137398E-7</v>
      </c>
      <c r="AZ10" s="13">
        <f>AMatrix!AZ8</f>
        <v>7.5036926688813183E-8</v>
      </c>
      <c r="BA10" s="13">
        <f>AMatrix!BA8</f>
        <v>2.1296719163383368E-7</v>
      </c>
      <c r="BB10" s="13">
        <f>AMatrix!BB8</f>
        <v>1.7135397365027248E-7</v>
      </c>
      <c r="BC10" s="13">
        <f>AMatrix!BC8</f>
        <v>9.5323809417949585E-5</v>
      </c>
      <c r="BD10" s="13">
        <f>AMatrix!BD8</f>
        <v>1.0843335979171512E-4</v>
      </c>
      <c r="BE10" s="13">
        <f>AMatrix!BE8</f>
        <v>4.8143100340676912E-5</v>
      </c>
      <c r="BF10" s="13">
        <f>AMatrix!BF8</f>
        <v>7.2957109934586224E-7</v>
      </c>
      <c r="BG10" s="13">
        <v>0</v>
      </c>
      <c r="BH10" s="13">
        <v>0</v>
      </c>
      <c r="BI10" s="13">
        <f>AMatrix!BI8</f>
        <v>0</v>
      </c>
      <c r="BJ10" s="13">
        <f>AMatrix!BJ8</f>
        <v>0</v>
      </c>
      <c r="BK10" s="13">
        <f>AMatrix!BK8</f>
        <v>0</v>
      </c>
      <c r="BL10" s="13">
        <f>AMatrix!BL8</f>
        <v>3.3398772940753443E-5</v>
      </c>
      <c r="BM10" s="16"/>
    </row>
    <row r="11" spans="1:65">
      <c r="A11" s="3" t="str">
        <f>SAM!A9</f>
        <v>ocr</v>
      </c>
      <c r="B11" s="13">
        <f>AMatrix!B9</f>
        <v>2.709576423588084E-4</v>
      </c>
      <c r="C11" s="13">
        <f>AMatrix!C9</f>
        <v>8.6544944158549917E-5</v>
      </c>
      <c r="D11" s="13">
        <f>AMatrix!D9</f>
        <v>7.2082496887101985E-5</v>
      </c>
      <c r="E11" s="13">
        <f>AMatrix!E9</f>
        <v>1.6773822958533437E-4</v>
      </c>
      <c r="F11" s="13">
        <f>AMatrix!F9</f>
        <v>2.3550198342192557E-5</v>
      </c>
      <c r="G11" s="13">
        <f>AMatrix!G9</f>
        <v>5.2186590274059081E-5</v>
      </c>
      <c r="H11" s="13">
        <f>AMatrix!H9</f>
        <v>2.9776439174237579E-5</v>
      </c>
      <c r="I11" s="13">
        <f>AMatrix!I9</f>
        <v>1.0173395284280567E-3</v>
      </c>
      <c r="J11" s="13">
        <f>AMatrix!J9</f>
        <v>1.0199009302624745E-4</v>
      </c>
      <c r="K11" s="13">
        <f>AMatrix!K9</f>
        <v>5.8711526864026772E-5</v>
      </c>
      <c r="L11" s="13">
        <f>AMatrix!L9</f>
        <v>6.7232733074755154E-4</v>
      </c>
      <c r="M11" s="13">
        <f>AMatrix!M9</f>
        <v>6.2739387312750269E-5</v>
      </c>
      <c r="N11" s="13">
        <f>AMatrix!N9</f>
        <v>3.1965143863462911E-4</v>
      </c>
      <c r="O11" s="13">
        <f>AMatrix!O9</f>
        <v>8.4234824065780112E-4</v>
      </c>
      <c r="P11" s="13">
        <f>AMatrix!P9</f>
        <v>7.7498401068751029E-7</v>
      </c>
      <c r="Q11" s="13">
        <f>AMatrix!Q9</f>
        <v>1.4017693293020738E-8</v>
      </c>
      <c r="R11" s="13">
        <f>AMatrix!R9</f>
        <v>1.1392651117106404E-8</v>
      </c>
      <c r="S11" s="13">
        <f>AMatrix!S9</f>
        <v>1.4340206216157153E-6</v>
      </c>
      <c r="T11" s="13">
        <f>AMatrix!T9</f>
        <v>2.9981482340370587E-4</v>
      </c>
      <c r="U11" s="13">
        <f>AMatrix!U9</f>
        <v>1.4666766701975856E-4</v>
      </c>
      <c r="V11" s="13">
        <f>AMatrix!V9</f>
        <v>6.415708206719997E-3</v>
      </c>
      <c r="W11" s="13">
        <f>AMatrix!W9</f>
        <v>5.2772973517506959E-4</v>
      </c>
      <c r="X11" s="13">
        <f>AMatrix!X9</f>
        <v>3.3000047641612261E-3</v>
      </c>
      <c r="Y11" s="13">
        <f>AMatrix!Y9</f>
        <v>7.7898483068636077E-3</v>
      </c>
      <c r="Z11" s="13">
        <f>AMatrix!Z9</f>
        <v>1.2132827025256004E-3</v>
      </c>
      <c r="AA11" s="13">
        <f>AMatrix!AA9</f>
        <v>2.1352613565546693E-3</v>
      </c>
      <c r="AB11" s="13">
        <f>AMatrix!AB9</f>
        <v>1.8549113035168153E-3</v>
      </c>
      <c r="AC11" s="13">
        <f>AMatrix!AC9</f>
        <v>5.7880754851186516E-5</v>
      </c>
      <c r="AD11" s="13">
        <f>AMatrix!AD9</f>
        <v>9.9201982985765635E-5</v>
      </c>
      <c r="AE11" s="13">
        <f>AMatrix!AE9</f>
        <v>2.6138388774957997E-4</v>
      </c>
      <c r="AF11" s="13">
        <f>AMatrix!AF9</f>
        <v>9.7964514933907682E-4</v>
      </c>
      <c r="AG11" s="13">
        <f>AMatrix!AG9</f>
        <v>2.5976889338049489E-7</v>
      </c>
      <c r="AH11" s="13">
        <f>AMatrix!AH9</f>
        <v>2.8696084945147954E-4</v>
      </c>
      <c r="AI11" s="13">
        <f>AMatrix!AI9</f>
        <v>7.3705588094082828E-6</v>
      </c>
      <c r="AJ11" s="13">
        <f>AMatrix!AJ9</f>
        <v>5.9167679926477519E-7</v>
      </c>
      <c r="AK11" s="13">
        <f>AMatrix!AK9</f>
        <v>6.2281437461065934E-7</v>
      </c>
      <c r="AL11" s="13">
        <f>AMatrix!AL9</f>
        <v>1.3226978328152819E-6</v>
      </c>
      <c r="AM11" s="13">
        <f>AMatrix!AM9</f>
        <v>1.1210949059299582E-7</v>
      </c>
      <c r="AN11" s="13">
        <f>AMatrix!AN9</f>
        <v>1.7203688250289817E-7</v>
      </c>
      <c r="AO11" s="13">
        <f>AMatrix!AO9</f>
        <v>6.8196546302841747E-8</v>
      </c>
      <c r="AP11" s="13">
        <f>AMatrix!AP9</f>
        <v>2.3380092674106723E-7</v>
      </c>
      <c r="AQ11" s="13">
        <f>AMatrix!AQ9</f>
        <v>2.0200203076975779E-4</v>
      </c>
      <c r="AR11" s="13">
        <f>AMatrix!AR9</f>
        <v>1.1085060489006876E-6</v>
      </c>
      <c r="AS11" s="13">
        <f>AMatrix!AS9</f>
        <v>1.0414572267650947E-6</v>
      </c>
      <c r="AT11" s="13">
        <f>AMatrix!AT9</f>
        <v>7.3488295418983167E-6</v>
      </c>
      <c r="AU11" s="13">
        <f>AMatrix!AU9</f>
        <v>7.9934449579572664E-5</v>
      </c>
      <c r="AV11" s="13">
        <f>AMatrix!AV9</f>
        <v>3.4709044826554956E-4</v>
      </c>
      <c r="AW11" s="13">
        <f>AMatrix!AW9</f>
        <v>4.4548443484447955E-4</v>
      </c>
      <c r="AX11" s="13">
        <f>AMatrix!AX9</f>
        <v>4.2501448515814073E-5</v>
      </c>
      <c r="AY11" s="13">
        <f>AMatrix!AY9</f>
        <v>4.5469760631756617E-5</v>
      </c>
      <c r="AZ11" s="13">
        <f>AMatrix!AZ9</f>
        <v>4.5805086690088277E-8</v>
      </c>
      <c r="BA11" s="13">
        <f>AMatrix!BA9</f>
        <v>4.6263642265810612E-7</v>
      </c>
      <c r="BB11" s="13">
        <f>AMatrix!BB9</f>
        <v>4.0596920654063964E-7</v>
      </c>
      <c r="BC11" s="13">
        <f>AMatrix!BC9</f>
        <v>2.7521856474194069E-4</v>
      </c>
      <c r="BD11" s="13">
        <f>AMatrix!BD9</f>
        <v>2.565373436400636E-4</v>
      </c>
      <c r="BE11" s="13">
        <f>AMatrix!BE9</f>
        <v>1.2059354988695928E-4</v>
      </c>
      <c r="BF11" s="13">
        <f>AMatrix!BF9</f>
        <v>1.7721207422721278E-6</v>
      </c>
      <c r="BG11" s="13">
        <v>0</v>
      </c>
      <c r="BH11" s="13">
        <v>0</v>
      </c>
      <c r="BI11" s="13">
        <f>AMatrix!BI9</f>
        <v>0</v>
      </c>
      <c r="BJ11" s="13">
        <f>AMatrix!BJ9</f>
        <v>0</v>
      </c>
      <c r="BK11" s="13">
        <f>AMatrix!BK9</f>
        <v>0</v>
      </c>
      <c r="BL11" s="13">
        <f>AMatrix!BL9</f>
        <v>3.7633939695481628E-5</v>
      </c>
      <c r="BM11" s="16"/>
    </row>
    <row r="12" spans="1:65">
      <c r="A12" s="3" t="str">
        <f>SAM!A10</f>
        <v>ctl</v>
      </c>
      <c r="B12" s="13">
        <f>AMatrix!B10</f>
        <v>3.1244921414693467E-5</v>
      </c>
      <c r="C12" s="13">
        <f>AMatrix!C10</f>
        <v>1.8860896077499994E-5</v>
      </c>
      <c r="D12" s="13">
        <f>AMatrix!D10</f>
        <v>1.0299115676998437E-5</v>
      </c>
      <c r="E12" s="13">
        <f>AMatrix!E10</f>
        <v>9.2325255956881684E-6</v>
      </c>
      <c r="F12" s="13">
        <f>AMatrix!F10</f>
        <v>7.4252108159756909E-6</v>
      </c>
      <c r="G12" s="13">
        <f>AMatrix!G10</f>
        <v>1.6984886993097639E-5</v>
      </c>
      <c r="H12" s="13">
        <f>AMatrix!H10</f>
        <v>9.6005197213577669E-6</v>
      </c>
      <c r="I12" s="13">
        <f>AMatrix!I10</f>
        <v>1.1385095898653241E-5</v>
      </c>
      <c r="J12" s="13">
        <f>AMatrix!J10</f>
        <v>7.7329297547568301E-2</v>
      </c>
      <c r="K12" s="13">
        <f>AMatrix!K10</f>
        <v>1.8380051678766098E-5</v>
      </c>
      <c r="L12" s="13">
        <f>AMatrix!L10</f>
        <v>1.6726210564655686E-5</v>
      </c>
      <c r="M12" s="13">
        <f>AMatrix!M10</f>
        <v>2.7142603819343618E-5</v>
      </c>
      <c r="N12" s="13">
        <f>AMatrix!N10</f>
        <v>2.106195934236899E-4</v>
      </c>
      <c r="O12" s="13">
        <f>AMatrix!O10</f>
        <v>2.2680848166665521E-4</v>
      </c>
      <c r="P12" s="13">
        <f>AMatrix!P10</f>
        <v>1.4291067179005518E-8</v>
      </c>
      <c r="Q12" s="13">
        <f>AMatrix!Q10</f>
        <v>1.9772236322279468E-10</v>
      </c>
      <c r="R12" s="13">
        <f>AMatrix!R10</f>
        <v>3.8303137482104983E-9</v>
      </c>
      <c r="S12" s="13">
        <f>AMatrix!S10</f>
        <v>2.787938194713468E-6</v>
      </c>
      <c r="T12" s="13">
        <f>AMatrix!T10</f>
        <v>0.14773852692861647</v>
      </c>
      <c r="U12" s="13">
        <f>AMatrix!U10</f>
        <v>1.907987275100718E-4</v>
      </c>
      <c r="V12" s="13">
        <f>AMatrix!V10</f>
        <v>3.8903655310841235E-3</v>
      </c>
      <c r="W12" s="13">
        <f>AMatrix!W10</f>
        <v>2.8755809532909599E-2</v>
      </c>
      <c r="X12" s="13">
        <f>AMatrix!X10</f>
        <v>2.2101580012645852E-6</v>
      </c>
      <c r="Y12" s="13">
        <f>AMatrix!Y10</f>
        <v>1.5062119839689271E-3</v>
      </c>
      <c r="Z12" s="13">
        <f>AMatrix!Z10</f>
        <v>8.0453520997308143E-3</v>
      </c>
      <c r="AA12" s="13">
        <f>AMatrix!AA10</f>
        <v>1.7868356061093639E-3</v>
      </c>
      <c r="AB12" s="13">
        <f>AMatrix!AB10</f>
        <v>2.0531680789514666E-3</v>
      </c>
      <c r="AC12" s="13">
        <f>AMatrix!AC10</f>
        <v>1.1004168610824673E-4</v>
      </c>
      <c r="AD12" s="13">
        <f>AMatrix!AD10</f>
        <v>2.4123265878068671E-2</v>
      </c>
      <c r="AE12" s="13">
        <f>AMatrix!AE10</f>
        <v>3.7748869685207512E-8</v>
      </c>
      <c r="AF12" s="13">
        <f>AMatrix!AF10</f>
        <v>8.9178028233641684E-6</v>
      </c>
      <c r="AG12" s="13">
        <f>AMatrix!AG10</f>
        <v>8.9454390229421111E-8</v>
      </c>
      <c r="AH12" s="13">
        <f>AMatrix!AH10</f>
        <v>2.0269877172546177E-3</v>
      </c>
      <c r="AI12" s="13">
        <f>AMatrix!AI10</f>
        <v>1.9411086316940369E-5</v>
      </c>
      <c r="AJ12" s="13">
        <f>AMatrix!AJ10</f>
        <v>8.5942210270822901E-6</v>
      </c>
      <c r="AK12" s="13">
        <f>AMatrix!AK10</f>
        <v>4.2476062767815854E-6</v>
      </c>
      <c r="AL12" s="13">
        <f>AMatrix!AL10</f>
        <v>8.2735455254883836E-9</v>
      </c>
      <c r="AM12" s="13">
        <f>AMatrix!AM10</f>
        <v>2.2244583377115479E-6</v>
      </c>
      <c r="AN12" s="13">
        <f>AMatrix!AN10</f>
        <v>2.999536389430034E-6</v>
      </c>
      <c r="AO12" s="13">
        <f>AMatrix!AO10</f>
        <v>1.6914717838359102E-10</v>
      </c>
      <c r="AP12" s="13">
        <f>AMatrix!AP10</f>
        <v>2.4718250235864153E-6</v>
      </c>
      <c r="AQ12" s="13">
        <f>AMatrix!AQ10</f>
        <v>1.1135018964164479E-2</v>
      </c>
      <c r="AR12" s="13">
        <f>AMatrix!AR10</f>
        <v>1.1469157871749934E-9</v>
      </c>
      <c r="AS12" s="13">
        <f>AMatrix!AS10</f>
        <v>2.122414054042251E-6</v>
      </c>
      <c r="AT12" s="13">
        <f>AMatrix!AT10</f>
        <v>4.2134171912981295E-9</v>
      </c>
      <c r="AU12" s="13">
        <f>AMatrix!AU10</f>
        <v>2.7232141769504131E-8</v>
      </c>
      <c r="AV12" s="13">
        <f>AMatrix!AV10</f>
        <v>3.864167934274001E-3</v>
      </c>
      <c r="AW12" s="13">
        <f>AMatrix!AW10</f>
        <v>8.8514607528606935E-7</v>
      </c>
      <c r="AX12" s="13">
        <f>AMatrix!AX10</f>
        <v>9.5461510604929546E-6</v>
      </c>
      <c r="AY12" s="13">
        <f>AMatrix!AY10</f>
        <v>4.4595943563492273E-6</v>
      </c>
      <c r="AZ12" s="13">
        <f>AMatrix!AZ10</f>
        <v>2.7935368873595596E-10</v>
      </c>
      <c r="BA12" s="13">
        <f>AMatrix!BA10</f>
        <v>8.9828914025081293E-9</v>
      </c>
      <c r="BB12" s="13">
        <f>AMatrix!BB10</f>
        <v>3.3444462021877186E-9</v>
      </c>
      <c r="BC12" s="13">
        <f>AMatrix!BC10</f>
        <v>6.7896260096271337E-4</v>
      </c>
      <c r="BD12" s="13">
        <f>AMatrix!BD10</f>
        <v>1.4902159443655748E-4</v>
      </c>
      <c r="BE12" s="13">
        <f>AMatrix!BE10</f>
        <v>1.7984091796553614E-4</v>
      </c>
      <c r="BF12" s="13">
        <f>AMatrix!BF10</f>
        <v>6.1809924992468203E-7</v>
      </c>
      <c r="BG12" s="13">
        <v>0</v>
      </c>
      <c r="BH12" s="13">
        <v>0</v>
      </c>
      <c r="BI12" s="13">
        <f>AMatrix!BI10</f>
        <v>0</v>
      </c>
      <c r="BJ12" s="13">
        <f>AMatrix!BJ10</f>
        <v>0</v>
      </c>
      <c r="BK12" s="13">
        <f>AMatrix!BK10</f>
        <v>0</v>
      </c>
      <c r="BL12" s="13">
        <f>AMatrix!BL10</f>
        <v>9.9341790880095622E-5</v>
      </c>
      <c r="BM12" s="16"/>
    </row>
    <row r="13" spans="1:65">
      <c r="A13" s="3" t="str">
        <f>SAM!A11</f>
        <v>oap</v>
      </c>
      <c r="B13" s="13">
        <f>AMatrix!B11</f>
        <v>1.6973327190455798E-3</v>
      </c>
      <c r="C13" s="13">
        <f>AMatrix!C11</f>
        <v>2.5561008916576951E-3</v>
      </c>
      <c r="D13" s="13">
        <f>AMatrix!D11</f>
        <v>1.6387047041419151E-3</v>
      </c>
      <c r="E13" s="13">
        <f>AMatrix!E11</f>
        <v>1.5309750940214588E-3</v>
      </c>
      <c r="F13" s="13">
        <f>AMatrix!F11</f>
        <v>1.1048800759419935E-3</v>
      </c>
      <c r="G13" s="13">
        <f>AMatrix!G11</f>
        <v>2.2369052060069016E-3</v>
      </c>
      <c r="H13" s="13">
        <f>AMatrix!H11</f>
        <v>1.3285393338496522E-3</v>
      </c>
      <c r="I13" s="13">
        <f>AMatrix!I11</f>
        <v>7.9896412793064458E-4</v>
      </c>
      <c r="J13" s="13">
        <f>AMatrix!J11</f>
        <v>8.8329832592786938E-5</v>
      </c>
      <c r="K13" s="13">
        <f>AMatrix!K11</f>
        <v>9.0265417094817516E-2</v>
      </c>
      <c r="L13" s="13">
        <f>AMatrix!L11</f>
        <v>7.2830898311224796E-5</v>
      </c>
      <c r="M13" s="13">
        <f>AMatrix!M11</f>
        <v>1.0020404014820627E-4</v>
      </c>
      <c r="N13" s="13">
        <f>AMatrix!N11</f>
        <v>7.2320607849325497E-4</v>
      </c>
      <c r="O13" s="13">
        <f>AMatrix!O11</f>
        <v>7.629598133361299E-4</v>
      </c>
      <c r="P13" s="13">
        <f>AMatrix!P11</f>
        <v>1.0021614066583629E-8</v>
      </c>
      <c r="Q13" s="13">
        <f>AMatrix!Q11</f>
        <v>2.2560190059763511E-10</v>
      </c>
      <c r="R13" s="13">
        <f>AMatrix!R11</f>
        <v>8.1693351793371006E-9</v>
      </c>
      <c r="S13" s="13">
        <f>AMatrix!S11</f>
        <v>9.5306769051642114E-6</v>
      </c>
      <c r="T13" s="13">
        <f>AMatrix!T11</f>
        <v>1.0456302857066453E-2</v>
      </c>
      <c r="U13" s="13">
        <f>AMatrix!U11</f>
        <v>0.66520398770149669</v>
      </c>
      <c r="V13" s="13">
        <f>AMatrix!V11</f>
        <v>1.333411437908894E-2</v>
      </c>
      <c r="W13" s="13">
        <f>AMatrix!W11</f>
        <v>0.10105169163572728</v>
      </c>
      <c r="X13" s="13">
        <f>AMatrix!X11</f>
        <v>6.7705687017063601E-6</v>
      </c>
      <c r="Y13" s="13">
        <f>AMatrix!Y11</f>
        <v>5.1720416096438038E-3</v>
      </c>
      <c r="Z13" s="13">
        <f>AMatrix!Z11</f>
        <v>2.76488475996353E-2</v>
      </c>
      <c r="AA13" s="13">
        <f>AMatrix!AA11</f>
        <v>6.1205231660169052E-3</v>
      </c>
      <c r="AB13" s="13">
        <f>AMatrix!AB11</f>
        <v>7.2407323353712149E-3</v>
      </c>
      <c r="AC13" s="13">
        <f>AMatrix!AC11</f>
        <v>3.78572874502646E-4</v>
      </c>
      <c r="AD13" s="13">
        <f>AMatrix!AD11</f>
        <v>8.2648634272335431E-2</v>
      </c>
      <c r="AE13" s="13">
        <f>AMatrix!AE11</f>
        <v>9.5094321406779239E-8</v>
      </c>
      <c r="AF13" s="13">
        <f>AMatrix!AF11</f>
        <v>3.0463096088509768E-5</v>
      </c>
      <c r="AG13" s="13">
        <f>AMatrix!AG11</f>
        <v>3.0504639045307224E-7</v>
      </c>
      <c r="AH13" s="13">
        <f>AMatrix!AH11</f>
        <v>6.9450286451825591E-3</v>
      </c>
      <c r="AI13" s="13">
        <f>AMatrix!AI11</f>
        <v>6.6491179226857392E-5</v>
      </c>
      <c r="AJ13" s="13">
        <f>AMatrix!AJ11</f>
        <v>2.9453112668429959E-5</v>
      </c>
      <c r="AK13" s="13">
        <f>AMatrix!AK11</f>
        <v>1.4552266622506043E-5</v>
      </c>
      <c r="AL13" s="13">
        <f>AMatrix!AL11</f>
        <v>5.6751851569334798E-9</v>
      </c>
      <c r="AM13" s="13">
        <f>AMatrix!AM11</f>
        <v>7.6215034534914345E-6</v>
      </c>
      <c r="AN13" s="13">
        <f>AMatrix!AN11</f>
        <v>1.0278862997824702E-5</v>
      </c>
      <c r="AO13" s="13">
        <f>AMatrix!AO11</f>
        <v>2.6103927900296932E-9</v>
      </c>
      <c r="AP13" s="13">
        <f>AMatrix!AP11</f>
        <v>8.4670521889139676E-6</v>
      </c>
      <c r="AQ13" s="13">
        <f>AMatrix!AQ11</f>
        <v>3.8156536038167113E-2</v>
      </c>
      <c r="AR13" s="13">
        <f>AMatrix!AR11</f>
        <v>1.1695067194247684E-9</v>
      </c>
      <c r="AS13" s="13">
        <f>AMatrix!AS11</f>
        <v>7.2746000088412814E-6</v>
      </c>
      <c r="AT13" s="13">
        <f>AMatrix!AT11</f>
        <v>5.9176798400956265E-9</v>
      </c>
      <c r="AU13" s="13">
        <f>AMatrix!AU11</f>
        <v>3.1613920484104458E-8</v>
      </c>
      <c r="AV13" s="13">
        <f>AMatrix!AV11</f>
        <v>1.455588831026901E-2</v>
      </c>
      <c r="AW13" s="13">
        <f>AMatrix!AW11</f>
        <v>1.4854055700333735E-5</v>
      </c>
      <c r="AX13" s="13">
        <f>AMatrix!AX11</f>
        <v>1.409154430528097E-5</v>
      </c>
      <c r="AY13" s="13">
        <f>AMatrix!AY11</f>
        <v>2.5561348414737526E-4</v>
      </c>
      <c r="AZ13" s="13">
        <f>AMatrix!AZ11</f>
        <v>6.1406309028714682E-10</v>
      </c>
      <c r="BA13" s="13">
        <f>AMatrix!BA11</f>
        <v>9.1613972090577081E-9</v>
      </c>
      <c r="BB13" s="13">
        <f>AMatrix!BB11</f>
        <v>6.7560045383932528E-8</v>
      </c>
      <c r="BC13" s="13">
        <f>AMatrix!BC11</f>
        <v>2.3258864953766265E-3</v>
      </c>
      <c r="BD13" s="13">
        <f>AMatrix!BD11</f>
        <v>5.1087296883561655E-4</v>
      </c>
      <c r="BE13" s="13">
        <f>AMatrix!BE11</f>
        <v>6.3068959117681814E-4</v>
      </c>
      <c r="BF13" s="13">
        <f>AMatrix!BF11</f>
        <v>4.2080787879367945E-5</v>
      </c>
      <c r="BG13" s="13">
        <v>0</v>
      </c>
      <c r="BH13" s="13">
        <v>0</v>
      </c>
      <c r="BI13" s="13">
        <f>AMatrix!BI11</f>
        <v>0</v>
      </c>
      <c r="BJ13" s="13">
        <f>AMatrix!BJ11</f>
        <v>0</v>
      </c>
      <c r="BK13" s="13">
        <f>AMatrix!BK11</f>
        <v>0</v>
      </c>
      <c r="BL13" s="13">
        <f>AMatrix!BL11</f>
        <v>2.0001399737538259E-2</v>
      </c>
      <c r="BM13" s="16"/>
    </row>
    <row r="14" spans="1:65">
      <c r="A14" s="3" t="str">
        <f>SAM!A12</f>
        <v>rmk</v>
      </c>
      <c r="B14" s="13">
        <f>AMatrix!B12</f>
        <v>3.5791121949380502E-5</v>
      </c>
      <c r="C14" s="13">
        <f>AMatrix!C12</f>
        <v>6.217454017883339E-6</v>
      </c>
      <c r="D14" s="13">
        <f>AMatrix!D12</f>
        <v>2.1881428397307403E-6</v>
      </c>
      <c r="E14" s="13">
        <f>AMatrix!E12</f>
        <v>1.6632605658096269E-5</v>
      </c>
      <c r="F14" s="13">
        <f>AMatrix!F12</f>
        <v>2.1516612489135124E-6</v>
      </c>
      <c r="G14" s="13">
        <f>AMatrix!G12</f>
        <v>4.0732422699874407E-6</v>
      </c>
      <c r="H14" s="13">
        <f>AMatrix!H12</f>
        <v>6.1463388870373149E-5</v>
      </c>
      <c r="I14" s="13">
        <f>AMatrix!I12</f>
        <v>6.9659075567840158E-6</v>
      </c>
      <c r="J14" s="13">
        <f>AMatrix!J12</f>
        <v>2.5519010716619155E-5</v>
      </c>
      <c r="K14" s="13">
        <f>AMatrix!K12</f>
        <v>3.6262233366019127E-6</v>
      </c>
      <c r="L14" s="13">
        <f>AMatrix!L12</f>
        <v>2.9700603279141361E-5</v>
      </c>
      <c r="M14" s="13">
        <f>AMatrix!M12</f>
        <v>2.4571051728706319E-5</v>
      </c>
      <c r="N14" s="13">
        <f>AMatrix!N12</f>
        <v>6.7526217971036698E-7</v>
      </c>
      <c r="O14" s="13">
        <f>AMatrix!O12</f>
        <v>3.3649770444079262E-7</v>
      </c>
      <c r="P14" s="13">
        <f>AMatrix!P12</f>
        <v>2.5831173235153062E-10</v>
      </c>
      <c r="Q14" s="13">
        <f>AMatrix!Q12</f>
        <v>7.5137285344917592E-11</v>
      </c>
      <c r="R14" s="13">
        <f>AMatrix!R12</f>
        <v>5.0820747870478166E-10</v>
      </c>
      <c r="S14" s="13">
        <f>AMatrix!S12</f>
        <v>8.794498613358058E-9</v>
      </c>
      <c r="T14" s="13">
        <f>AMatrix!T12</f>
        <v>1.040648274487538E-4</v>
      </c>
      <c r="U14" s="13">
        <f>AMatrix!U12</f>
        <v>5.5278021331311902E-5</v>
      </c>
      <c r="V14" s="13">
        <f>AMatrix!V12</f>
        <v>6.0878326730527937E-6</v>
      </c>
      <c r="W14" s="13">
        <f>AMatrix!W12</f>
        <v>0.22058533920426654</v>
      </c>
      <c r="X14" s="13">
        <f>AMatrix!X12</f>
        <v>3.5997570247515777E-8</v>
      </c>
      <c r="Y14" s="13">
        <f>AMatrix!Y12</f>
        <v>2.3643468599469089E-6</v>
      </c>
      <c r="Z14" s="13">
        <f>AMatrix!Z12</f>
        <v>1.4650330865045872E-5</v>
      </c>
      <c r="AA14" s="13">
        <f>AMatrix!AA12</f>
        <v>3.6362314653996375E-6</v>
      </c>
      <c r="AB14" s="13">
        <f>AMatrix!AB12</f>
        <v>3.5427698008774947E-6</v>
      </c>
      <c r="AC14" s="13">
        <f>AMatrix!AC12</f>
        <v>1.8058069520649274E-7</v>
      </c>
      <c r="AD14" s="13">
        <f>AMatrix!AD12</f>
        <v>3.527139253995848E-5</v>
      </c>
      <c r="AE14" s="13">
        <f>AMatrix!AE12</f>
        <v>2.1377677668195182E-9</v>
      </c>
      <c r="AF14" s="13">
        <f>AMatrix!AF12</f>
        <v>1.9447596234066921E-8</v>
      </c>
      <c r="AG14" s="13">
        <f>AMatrix!AG12</f>
        <v>4.6838685482816432E-10</v>
      </c>
      <c r="AH14" s="13">
        <f>AMatrix!AH12</f>
        <v>2.9484551446620026E-6</v>
      </c>
      <c r="AI14" s="13">
        <f>AMatrix!AI12</f>
        <v>2.8366288931441904E-8</v>
      </c>
      <c r="AJ14" s="13">
        <f>AMatrix!AJ12</f>
        <v>1.2364859755575959E-8</v>
      </c>
      <c r="AK14" s="13">
        <f>AMatrix!AK12</f>
        <v>6.1735970880014898E-9</v>
      </c>
      <c r="AL14" s="13">
        <f>AMatrix!AL12</f>
        <v>4.3637531413203097E-10</v>
      </c>
      <c r="AM14" s="13">
        <f>AMatrix!AM12</f>
        <v>3.1879530925110927E-9</v>
      </c>
      <c r="AN14" s="13">
        <f>AMatrix!AN12</f>
        <v>4.7350700929089734E-9</v>
      </c>
      <c r="AO14" s="13">
        <f>AMatrix!AO12</f>
        <v>3.2206772325843189E-11</v>
      </c>
      <c r="AP14" s="13">
        <f>AMatrix!AP12</f>
        <v>4.3035867102949681E-9</v>
      </c>
      <c r="AQ14" s="13">
        <f>AMatrix!AQ12</f>
        <v>1.5950628653760198E-5</v>
      </c>
      <c r="AR14" s="13">
        <f>AMatrix!AR12</f>
        <v>2.4117157872522223E-9</v>
      </c>
      <c r="AS14" s="13">
        <f>AMatrix!AS12</f>
        <v>3.0879721992367422E-9</v>
      </c>
      <c r="AT14" s="13">
        <f>AMatrix!AT12</f>
        <v>4.5848964162284092E-10</v>
      </c>
      <c r="AU14" s="13">
        <f>AMatrix!AU12</f>
        <v>7.0312324080942808E-10</v>
      </c>
      <c r="AV14" s="13">
        <f>AMatrix!AV12</f>
        <v>1.7181614830105387E-5</v>
      </c>
      <c r="AW14" s="13">
        <f>AMatrix!AW12</f>
        <v>1.4921858816822482E-8</v>
      </c>
      <c r="AX14" s="13">
        <f>AMatrix!AX12</f>
        <v>1.1234946144105688E-6</v>
      </c>
      <c r="AY14" s="13">
        <f>AMatrix!AY12</f>
        <v>1.6883868780883422E-7</v>
      </c>
      <c r="AZ14" s="13">
        <f>AMatrix!AZ12</f>
        <v>7.3996964488434327E-11</v>
      </c>
      <c r="BA14" s="13">
        <f>AMatrix!BA12</f>
        <v>1.6028755945826319E-10</v>
      </c>
      <c r="BB14" s="13">
        <f>AMatrix!BB12</f>
        <v>2.7489012120858076E-10</v>
      </c>
      <c r="BC14" s="13">
        <f>AMatrix!BC12</f>
        <v>1.0519288903448544E-6</v>
      </c>
      <c r="BD14" s="13">
        <f>AMatrix!BD12</f>
        <v>2.1837291734751656E-7</v>
      </c>
      <c r="BE14" s="13">
        <f>AMatrix!BE12</f>
        <v>3.8139102323168369E-7</v>
      </c>
      <c r="BF14" s="13">
        <f>AMatrix!BF12</f>
        <v>1.4727620450678426E-7</v>
      </c>
      <c r="BG14" s="13">
        <v>0</v>
      </c>
      <c r="BH14" s="13">
        <v>0</v>
      </c>
      <c r="BI14" s="13">
        <f>AMatrix!BI12</f>
        <v>0</v>
      </c>
      <c r="BJ14" s="13">
        <f>AMatrix!BJ12</f>
        <v>0</v>
      </c>
      <c r="BK14" s="13">
        <f>AMatrix!BK12</f>
        <v>0</v>
      </c>
      <c r="BL14" s="13">
        <f>AMatrix!BL12</f>
        <v>1.0703969560255098E-6</v>
      </c>
      <c r="BM14" s="16"/>
    </row>
    <row r="15" spans="1:65">
      <c r="A15" s="3" t="str">
        <f>SAM!A13</f>
        <v>wol</v>
      </c>
      <c r="B15" s="13">
        <f>AMatrix!B13</f>
        <v>9.7450466683300969E-5</v>
      </c>
      <c r="C15" s="13">
        <f>AMatrix!C13</f>
        <v>2.9657598727069944E-3</v>
      </c>
      <c r="D15" s="13">
        <f>AMatrix!D13</f>
        <v>3.9025609698496987E-4</v>
      </c>
      <c r="E15" s="13">
        <f>AMatrix!E13</f>
        <v>1.1962704011639551E-3</v>
      </c>
      <c r="F15" s="13">
        <f>AMatrix!F13</f>
        <v>2.0365854017383439E-5</v>
      </c>
      <c r="G15" s="13">
        <f>AMatrix!G13</f>
        <v>1.976666998158886E-3</v>
      </c>
      <c r="H15" s="13">
        <f>AMatrix!H13</f>
        <v>2.0245448508836145E-3</v>
      </c>
      <c r="I15" s="13">
        <f>AMatrix!I13</f>
        <v>5.2137199766513884E-4</v>
      </c>
      <c r="J15" s="13">
        <f>AMatrix!J13</f>
        <v>1.3193050749780678E-3</v>
      </c>
      <c r="K15" s="13">
        <f>AMatrix!K13</f>
        <v>2.6803262748999629E-4</v>
      </c>
      <c r="L15" s="13">
        <f>AMatrix!L13</f>
        <v>8.4575658112041852E-4</v>
      </c>
      <c r="M15" s="13">
        <f>AMatrix!M13</f>
        <v>6.6896667442461783E-4</v>
      </c>
      <c r="N15" s="13">
        <f>AMatrix!N13</f>
        <v>6.4905055693266254E-6</v>
      </c>
      <c r="O15" s="13">
        <f>AMatrix!O13</f>
        <v>3.1391783816450937E-6</v>
      </c>
      <c r="P15" s="13">
        <f>AMatrix!P13</f>
        <v>3.5065335788549162E-9</v>
      </c>
      <c r="Q15" s="13">
        <f>AMatrix!Q13</f>
        <v>7.3153220108425877E-10</v>
      </c>
      <c r="R15" s="13">
        <f>AMatrix!R13</f>
        <v>8.413684936568681E-9</v>
      </c>
      <c r="S15" s="13">
        <f>AMatrix!S13</f>
        <v>3.9773368601019196E-8</v>
      </c>
      <c r="T15" s="13">
        <f>AMatrix!T13</f>
        <v>3.5737126158945373E-3</v>
      </c>
      <c r="U15" s="13">
        <f>AMatrix!U13</f>
        <v>1.7787100025213785E-3</v>
      </c>
      <c r="V15" s="13">
        <f>AMatrix!V13</f>
        <v>6.123062656945403E-5</v>
      </c>
      <c r="W15" s="13">
        <f>AMatrix!W13</f>
        <v>1.0956910804394088E-3</v>
      </c>
      <c r="X15" s="13">
        <f>AMatrix!X13</f>
        <v>7.1500633505982206E-7</v>
      </c>
      <c r="Y15" s="13">
        <f>AMatrix!Y13</f>
        <v>2.1542637734079427E-5</v>
      </c>
      <c r="Z15" s="13">
        <f>AMatrix!Z13</f>
        <v>1.1986593043729792E-4</v>
      </c>
      <c r="AA15" s="13">
        <f>AMatrix!AA13</f>
        <v>2.8293343516283207E-5</v>
      </c>
      <c r="AB15" s="13">
        <f>AMatrix!AB13</f>
        <v>2.1064611963445563E-2</v>
      </c>
      <c r="AC15" s="13">
        <f>AMatrix!AC13</f>
        <v>2.4327985813052812E-5</v>
      </c>
      <c r="AD15" s="13">
        <f>AMatrix!AD13</f>
        <v>4.5615907711224501E-4</v>
      </c>
      <c r="AE15" s="13">
        <f>AMatrix!AE13</f>
        <v>4.1011629778724532E-8</v>
      </c>
      <c r="AF15" s="13">
        <f>AMatrix!AF13</f>
        <v>1.2666390485466948E-7</v>
      </c>
      <c r="AG15" s="13">
        <f>AMatrix!AG13</f>
        <v>5.5019902350185858E-9</v>
      </c>
      <c r="AH15" s="13">
        <f>AMatrix!AH13</f>
        <v>2.861321902703035E-5</v>
      </c>
      <c r="AI15" s="13">
        <f>AMatrix!AI13</f>
        <v>4.6287110653671152E-7</v>
      </c>
      <c r="AJ15" s="13">
        <f>AMatrix!AJ13</f>
        <v>1.2044397324010215E-7</v>
      </c>
      <c r="AK15" s="13">
        <f>AMatrix!AK13</f>
        <v>6.0112121782747029E-8</v>
      </c>
      <c r="AL15" s="13">
        <f>AMatrix!AL13</f>
        <v>1.1714001877954823E-8</v>
      </c>
      <c r="AM15" s="13">
        <f>AMatrix!AM13</f>
        <v>3.0982209667614425E-8</v>
      </c>
      <c r="AN15" s="13">
        <f>AMatrix!AN13</f>
        <v>4.4174033713964306E-8</v>
      </c>
      <c r="AO15" s="13">
        <f>AMatrix!AO13</f>
        <v>4.1254356649839314E-6</v>
      </c>
      <c r="AP15" s="13">
        <f>AMatrix!AP13</f>
        <v>5.6060052941249491E-8</v>
      </c>
      <c r="AQ15" s="13">
        <f>AMatrix!AQ13</f>
        <v>1.6100366417862671E-4</v>
      </c>
      <c r="AR15" s="13">
        <f>AMatrix!AR13</f>
        <v>7.3102253062602034E-9</v>
      </c>
      <c r="AS15" s="13">
        <f>AMatrix!AS13</f>
        <v>3.016793961162195E-8</v>
      </c>
      <c r="AT15" s="13">
        <f>AMatrix!AT13</f>
        <v>6.6863224534320771E-9</v>
      </c>
      <c r="AU15" s="13">
        <f>AMatrix!AU13</f>
        <v>6.4128203804193233E-7</v>
      </c>
      <c r="AV15" s="13">
        <f>AMatrix!AV13</f>
        <v>5.1758096777772694E-5</v>
      </c>
      <c r="AW15" s="13">
        <f>AMatrix!AW13</f>
        <v>3.1693377426030753E-9</v>
      </c>
      <c r="AX15" s="13">
        <f>AMatrix!AX13</f>
        <v>1.4529061236724681E-6</v>
      </c>
      <c r="AY15" s="13">
        <f>AMatrix!AY13</f>
        <v>2.7339644665641693E-8</v>
      </c>
      <c r="AZ15" s="13">
        <f>AMatrix!AZ13</f>
        <v>1.25883832909022E-9</v>
      </c>
      <c r="BA15" s="13">
        <f>AMatrix!BA13</f>
        <v>8.5813096132465335E-9</v>
      </c>
      <c r="BB15" s="13">
        <f>AMatrix!BB13</f>
        <v>3.7001745302184276E-9</v>
      </c>
      <c r="BC15" s="13">
        <f>AMatrix!BC13</f>
        <v>9.6712732460209647E-6</v>
      </c>
      <c r="BD15" s="13">
        <f>AMatrix!BD13</f>
        <v>2.2504911247486207E-6</v>
      </c>
      <c r="BE15" s="13">
        <f>AMatrix!BE13</f>
        <v>3.7931303469333815E-6</v>
      </c>
      <c r="BF15" s="13">
        <f>AMatrix!BF13</f>
        <v>1.9412932525473724E-5</v>
      </c>
      <c r="BG15" s="13">
        <v>0</v>
      </c>
      <c r="BH15" s="13">
        <v>0</v>
      </c>
      <c r="BI15" s="13">
        <f>AMatrix!BI13</f>
        <v>0</v>
      </c>
      <c r="BJ15" s="13">
        <f>AMatrix!BJ13</f>
        <v>0</v>
      </c>
      <c r="BK15" s="13">
        <f>AMatrix!BK13</f>
        <v>0</v>
      </c>
      <c r="BL15" s="13">
        <f>AMatrix!BL13</f>
        <v>3.0014518896331277E-6</v>
      </c>
      <c r="BM15" s="16"/>
    </row>
    <row r="16" spans="1:65">
      <c r="A16" s="3" t="str">
        <f>SAM!A14</f>
        <v>frs</v>
      </c>
      <c r="B16" s="13">
        <f>AMatrix!B14</f>
        <v>2.4272817715673779E-4</v>
      </c>
      <c r="C16" s="13">
        <f>AMatrix!C14</f>
        <v>4.6136289095601702E-4</v>
      </c>
      <c r="D16" s="13">
        <f>AMatrix!D14</f>
        <v>3.1248214778819883E-4</v>
      </c>
      <c r="E16" s="13">
        <f>AMatrix!E14</f>
        <v>2.305230221738423E-4</v>
      </c>
      <c r="F16" s="13">
        <f>AMatrix!F14</f>
        <v>1.3892928979470761E-4</v>
      </c>
      <c r="G16" s="13">
        <f>AMatrix!G14</f>
        <v>3.6073140946266146E-4</v>
      </c>
      <c r="H16" s="13">
        <f>AMatrix!H14</f>
        <v>3.8404048458997258E-4</v>
      </c>
      <c r="I16" s="13">
        <f>AMatrix!I14</f>
        <v>1.1808945550230918E-4</v>
      </c>
      <c r="J16" s="13">
        <f>AMatrix!J14</f>
        <v>2.1064064346290189E-4</v>
      </c>
      <c r="K16" s="13">
        <f>AMatrix!K14</f>
        <v>2.1019453021011366E-4</v>
      </c>
      <c r="L16" s="13">
        <f>AMatrix!L14</f>
        <v>1.5878792204085141E-4</v>
      </c>
      <c r="M16" s="13">
        <f>AMatrix!M14</f>
        <v>6.1715526990086032E-4</v>
      </c>
      <c r="N16" s="13">
        <f>AMatrix!N14</f>
        <v>4.6900354964440567E-2</v>
      </c>
      <c r="O16" s="13">
        <f>AMatrix!O14</f>
        <v>1.2794794098148982E-3</v>
      </c>
      <c r="P16" s="13">
        <f>AMatrix!P14</f>
        <v>8.3402784528632777E-3</v>
      </c>
      <c r="Q16" s="13">
        <f>AMatrix!Q14</f>
        <v>1.0437387386658381E-5</v>
      </c>
      <c r="R16" s="13">
        <f>AMatrix!R14</f>
        <v>6.1399174075455176E-6</v>
      </c>
      <c r="S16" s="13">
        <f>AMatrix!S14</f>
        <v>5.0590929905518266E-4</v>
      </c>
      <c r="T16" s="13">
        <f>AMatrix!T14</f>
        <v>2.3032283963751251E-5</v>
      </c>
      <c r="U16" s="13">
        <f>AMatrix!U14</f>
        <v>4.9969527832780649E-6</v>
      </c>
      <c r="V16" s="13">
        <f>AMatrix!V14</f>
        <v>5.9548712058222897E-5</v>
      </c>
      <c r="W16" s="13">
        <f>AMatrix!W14</f>
        <v>3.9046294104402883E-3</v>
      </c>
      <c r="X16" s="13">
        <f>AMatrix!X14</f>
        <v>3.773907887769613E-3</v>
      </c>
      <c r="Y16" s="13">
        <f>AMatrix!Y14</f>
        <v>2.1593185089280914E-3</v>
      </c>
      <c r="Z16" s="13">
        <f>AMatrix!Z14</f>
        <v>4.0254151448801279E-3</v>
      </c>
      <c r="AA16" s="13">
        <f>AMatrix!AA14</f>
        <v>1.3887441300420428E-3</v>
      </c>
      <c r="AB16" s="13">
        <f>AMatrix!AB14</f>
        <v>2.8559070546334981E-5</v>
      </c>
      <c r="AC16" s="13">
        <f>AMatrix!AC14</f>
        <v>1.6918091681234932E-4</v>
      </c>
      <c r="AD16" s="13">
        <f>AMatrix!AD14</f>
        <v>7.6972718353013244E-5</v>
      </c>
      <c r="AE16" s="13">
        <f>AMatrix!AE14</f>
        <v>0.11847272950554595</v>
      </c>
      <c r="AF16" s="13">
        <f>AMatrix!AF14</f>
        <v>1.184052679856515E-2</v>
      </c>
      <c r="AG16" s="13">
        <f>AMatrix!AG14</f>
        <v>7.8324654523127589E-6</v>
      </c>
      <c r="AH16" s="13">
        <f>AMatrix!AH14</f>
        <v>8.2483341408612354E-3</v>
      </c>
      <c r="AI16" s="13">
        <f>AMatrix!AI14</f>
        <v>1.4852461127870173E-4</v>
      </c>
      <c r="AJ16" s="13">
        <f>AMatrix!AJ14</f>
        <v>1.0182673529330124E-5</v>
      </c>
      <c r="AK16" s="13">
        <f>AMatrix!AK14</f>
        <v>9.0726367589288149E-5</v>
      </c>
      <c r="AL16" s="13">
        <f>AMatrix!AL14</f>
        <v>1.8944281339097497E-4</v>
      </c>
      <c r="AM16" s="13">
        <f>AMatrix!AM14</f>
        <v>4.6049176810373319E-6</v>
      </c>
      <c r="AN16" s="13">
        <f>AMatrix!AN14</f>
        <v>1.035029527375799E-4</v>
      </c>
      <c r="AO16" s="13">
        <f>AMatrix!AO14</f>
        <v>6.250471216810154E-8</v>
      </c>
      <c r="AP16" s="13">
        <f>AMatrix!AP14</f>
        <v>3.4524651008117894E-5</v>
      </c>
      <c r="AQ16" s="13">
        <f>AMatrix!AQ14</f>
        <v>4.7184983962287649E-3</v>
      </c>
      <c r="AR16" s="13">
        <f>AMatrix!AR14</f>
        <v>3.1443838545895057E-6</v>
      </c>
      <c r="AS16" s="13">
        <f>AMatrix!AS14</f>
        <v>4.2865270624248273E-6</v>
      </c>
      <c r="AT16" s="13">
        <f>AMatrix!AT14</f>
        <v>9.6699600386419584E-8</v>
      </c>
      <c r="AU16" s="13">
        <f>AMatrix!AU14</f>
        <v>2.0685061214913221E-3</v>
      </c>
      <c r="AV16" s="13">
        <f>AMatrix!AV14</f>
        <v>3.6274935811112316E-4</v>
      </c>
      <c r="AW16" s="13">
        <f>AMatrix!AW14</f>
        <v>2.7618472146825132E-5</v>
      </c>
      <c r="AX16" s="13">
        <f>AMatrix!AX14</f>
        <v>4.7667947062821999E-8</v>
      </c>
      <c r="AY16" s="13">
        <f>AMatrix!AY14</f>
        <v>1.0203191761041364E-7</v>
      </c>
      <c r="AZ16" s="13">
        <f>AMatrix!AZ14</f>
        <v>7.3047292596439098E-9</v>
      </c>
      <c r="BA16" s="13">
        <f>AMatrix!BA14</f>
        <v>3.961248189837515E-9</v>
      </c>
      <c r="BB16" s="13">
        <f>AMatrix!BB14</f>
        <v>2.6012340730898302E-8</v>
      </c>
      <c r="BC16" s="13">
        <f>AMatrix!BC14</f>
        <v>4.6028296833514163E-4</v>
      </c>
      <c r="BD16" s="13">
        <f>AMatrix!BD14</f>
        <v>1.214932204695971E-7</v>
      </c>
      <c r="BE16" s="13">
        <f>AMatrix!BE14</f>
        <v>2.515664574696101E-4</v>
      </c>
      <c r="BF16" s="13">
        <f>AMatrix!BF14</f>
        <v>4.3941654778656E-8</v>
      </c>
      <c r="BG16" s="13">
        <v>0</v>
      </c>
      <c r="BH16" s="13">
        <v>0</v>
      </c>
      <c r="BI16" s="13">
        <f>AMatrix!BI14</f>
        <v>0</v>
      </c>
      <c r="BJ16" s="13">
        <f>AMatrix!BJ14</f>
        <v>0</v>
      </c>
      <c r="BK16" s="13">
        <f>AMatrix!BK14</f>
        <v>0</v>
      </c>
      <c r="BL16" s="13">
        <f>AMatrix!BL14</f>
        <v>1.603470071950338E-4</v>
      </c>
      <c r="BM16" s="16"/>
    </row>
    <row r="17" spans="1:65">
      <c r="A17" s="3" t="str">
        <f>SAM!A15</f>
        <v>fsh</v>
      </c>
      <c r="B17" s="13">
        <f>AMatrix!B15</f>
        <v>8.6177096898632316E-7</v>
      </c>
      <c r="C17" s="13">
        <f>AMatrix!C15</f>
        <v>1.8718703594980805E-6</v>
      </c>
      <c r="D17" s="13">
        <f>AMatrix!D15</f>
        <v>1.2677595718099572E-6</v>
      </c>
      <c r="E17" s="13">
        <f>AMatrix!E15</f>
        <v>8.5118404535514444E-7</v>
      </c>
      <c r="F17" s="13">
        <f>AMatrix!F15</f>
        <v>5.6448053784282221E-7</v>
      </c>
      <c r="G17" s="13">
        <f>AMatrix!G15</f>
        <v>1.8585679037196354E-6</v>
      </c>
      <c r="H17" s="13">
        <f>AMatrix!H15</f>
        <v>2.2647178058684517E-6</v>
      </c>
      <c r="I17" s="13">
        <f>AMatrix!I15</f>
        <v>5.0730458447557237E-7</v>
      </c>
      <c r="J17" s="13">
        <f>AMatrix!J15</f>
        <v>4.9821756527817073E-5</v>
      </c>
      <c r="K17" s="13">
        <f>AMatrix!K15</f>
        <v>5.3779871333773154E-5</v>
      </c>
      <c r="L17" s="13">
        <f>AMatrix!L15</f>
        <v>3.8314108360082002E-5</v>
      </c>
      <c r="M17" s="13">
        <f>AMatrix!M15</f>
        <v>8.9689146296319624E-5</v>
      </c>
      <c r="N17" s="13">
        <f>AMatrix!N15</f>
        <v>4.4945999640383312E-6</v>
      </c>
      <c r="O17" s="13">
        <f>AMatrix!O15</f>
        <v>3.4172919120008527E-2</v>
      </c>
      <c r="P17" s="13">
        <f>AMatrix!P15</f>
        <v>1.6745203864770922E-9</v>
      </c>
      <c r="Q17" s="13">
        <f>AMatrix!Q15</f>
        <v>3.5386297608693172E-11</v>
      </c>
      <c r="R17" s="13">
        <f>AMatrix!R15</f>
        <v>2.6674139875148167E-8</v>
      </c>
      <c r="S17" s="13">
        <f>AMatrix!S15</f>
        <v>2.2158784580023575E-6</v>
      </c>
      <c r="T17" s="13">
        <f>AMatrix!T15</f>
        <v>7.6189267265664501E-3</v>
      </c>
      <c r="U17" s="13">
        <f>AMatrix!U15</f>
        <v>1.6061386716633207E-3</v>
      </c>
      <c r="V17" s="13">
        <f>AMatrix!V15</f>
        <v>2.7131669166070033E-3</v>
      </c>
      <c r="W17" s="13">
        <f>AMatrix!W15</f>
        <v>1.3669095082896961E-3</v>
      </c>
      <c r="X17" s="13">
        <f>AMatrix!X15</f>
        <v>2.0945674559309375E-6</v>
      </c>
      <c r="Y17" s="13">
        <f>AMatrix!Y15</f>
        <v>7.2055551209498773E-4</v>
      </c>
      <c r="Z17" s="13">
        <f>AMatrix!Z15</f>
        <v>8.4425885800673006E-2</v>
      </c>
      <c r="AA17" s="13">
        <f>AMatrix!AA15</f>
        <v>7.0896292623405944E-4</v>
      </c>
      <c r="AB17" s="13">
        <f>AMatrix!AB15</f>
        <v>2.4375626385360501E-4</v>
      </c>
      <c r="AC17" s="13">
        <f>AMatrix!AC15</f>
        <v>5.7392435598814481E-5</v>
      </c>
      <c r="AD17" s="13">
        <f>AMatrix!AD15</f>
        <v>1.8587462894350858E-3</v>
      </c>
      <c r="AE17" s="13">
        <f>AMatrix!AE15</f>
        <v>3.9597756946812033E-4</v>
      </c>
      <c r="AF17" s="13">
        <f>AMatrix!AF15</f>
        <v>5.8023295939365724E-6</v>
      </c>
      <c r="AG17" s="13">
        <f>AMatrix!AG15</f>
        <v>4.20383591237822E-8</v>
      </c>
      <c r="AH17" s="13">
        <f>AMatrix!AH15</f>
        <v>2.0989750036618803E-4</v>
      </c>
      <c r="AI17" s="13">
        <f>AMatrix!AI15</f>
        <v>1.0845215979797817E-5</v>
      </c>
      <c r="AJ17" s="13">
        <f>AMatrix!AJ15</f>
        <v>6.0315805569634663E-6</v>
      </c>
      <c r="AK17" s="13">
        <f>AMatrix!AK15</f>
        <v>1.6385748318679619E-9</v>
      </c>
      <c r="AL17" s="13">
        <f>AMatrix!AL15</f>
        <v>3.679389949872852E-9</v>
      </c>
      <c r="AM17" s="13">
        <f>AMatrix!AM15</f>
        <v>1.328982074656123E-6</v>
      </c>
      <c r="AN17" s="13">
        <f>AMatrix!AN15</f>
        <v>1.8036007287349845E-6</v>
      </c>
      <c r="AO17" s="13">
        <f>AMatrix!AO15</f>
        <v>8.0630374394291103E-11</v>
      </c>
      <c r="AP17" s="13">
        <f>AMatrix!AP15</f>
        <v>2.2699434190892558E-6</v>
      </c>
      <c r="AQ17" s="13">
        <f>AMatrix!AQ15</f>
        <v>3.334326253597432E-4</v>
      </c>
      <c r="AR17" s="13">
        <f>AMatrix!AR15</f>
        <v>3.1642484677485895E-10</v>
      </c>
      <c r="AS17" s="13">
        <f>AMatrix!AS15</f>
        <v>1.5081911780614268E-6</v>
      </c>
      <c r="AT17" s="13">
        <f>AMatrix!AT15</f>
        <v>1.7521153420252761E-8</v>
      </c>
      <c r="AU17" s="13">
        <f>AMatrix!AU15</f>
        <v>6.62450450671488E-9</v>
      </c>
      <c r="AV17" s="13">
        <f>AMatrix!AV15</f>
        <v>1.6677924725716931E-2</v>
      </c>
      <c r="AW17" s="13">
        <f>AMatrix!AW15</f>
        <v>8.8380103175726984E-7</v>
      </c>
      <c r="AX17" s="13">
        <f>AMatrix!AX15</f>
        <v>2.5545163388183652E-5</v>
      </c>
      <c r="AY17" s="13">
        <f>AMatrix!AY15</f>
        <v>9.6282811936536126E-7</v>
      </c>
      <c r="AZ17" s="13">
        <f>AMatrix!AZ15</f>
        <v>3.6101070235023373E-9</v>
      </c>
      <c r="BA17" s="13">
        <f>AMatrix!BA15</f>
        <v>3.6355097835884286E-7</v>
      </c>
      <c r="BB17" s="13">
        <f>AMatrix!BB15</f>
        <v>1.1400942095834185E-7</v>
      </c>
      <c r="BC17" s="13">
        <f>AMatrix!BC15</f>
        <v>6.5709858516716175E-4</v>
      </c>
      <c r="BD17" s="13">
        <f>AMatrix!BD15</f>
        <v>8.88020652197679E-4</v>
      </c>
      <c r="BE17" s="13">
        <f>AMatrix!BE15</f>
        <v>1.53167275016218E-4</v>
      </c>
      <c r="BF17" s="13">
        <f>AMatrix!BF15</f>
        <v>5.8531797628852047E-6</v>
      </c>
      <c r="BG17" s="13">
        <v>0</v>
      </c>
      <c r="BH17" s="13">
        <v>0</v>
      </c>
      <c r="BI17" s="13">
        <f>AMatrix!BI15</f>
        <v>0</v>
      </c>
      <c r="BJ17" s="13">
        <f>AMatrix!BJ15</f>
        <v>0</v>
      </c>
      <c r="BK17" s="13">
        <f>AMatrix!BK15</f>
        <v>0</v>
      </c>
      <c r="BL17" s="13">
        <f>AMatrix!BL15</f>
        <v>6.7471095986799956E-3</v>
      </c>
      <c r="BM17" s="16"/>
    </row>
    <row r="18" spans="1:65">
      <c r="A18" s="3" t="str">
        <f>SAM!A16</f>
        <v>coa</v>
      </c>
      <c r="B18" s="13">
        <f>AMatrix!B16</f>
        <v>9.5046931440576792E-4</v>
      </c>
      <c r="C18" s="13">
        <f>AMatrix!C16</f>
        <v>2.0055417435361285E-3</v>
      </c>
      <c r="D18" s="13">
        <f>AMatrix!D16</f>
        <v>1.3276640756517001E-3</v>
      </c>
      <c r="E18" s="13">
        <f>AMatrix!E16</f>
        <v>9.4842330054232019E-4</v>
      </c>
      <c r="F18" s="13">
        <f>AMatrix!F16</f>
        <v>5.955395834962811E-4</v>
      </c>
      <c r="G18" s="13">
        <f>AMatrix!G16</f>
        <v>1.484259978946192E-3</v>
      </c>
      <c r="H18" s="13">
        <f>AMatrix!H16</f>
        <v>1.6008444825195648E-3</v>
      </c>
      <c r="I18" s="13">
        <f>AMatrix!I16</f>
        <v>4.9323290933481157E-4</v>
      </c>
      <c r="J18" s="13">
        <f>AMatrix!J16</f>
        <v>9.7185162147009189E-4</v>
      </c>
      <c r="K18" s="13">
        <f>AMatrix!K16</f>
        <v>1.0330065427186974E-3</v>
      </c>
      <c r="L18" s="13">
        <f>AMatrix!L16</f>
        <v>7.5276368348109772E-4</v>
      </c>
      <c r="M18" s="13">
        <f>AMatrix!M16</f>
        <v>1.9847469071407292E-3</v>
      </c>
      <c r="N18" s="13">
        <f>AMatrix!N16</f>
        <v>9.9968539918346812E-4</v>
      </c>
      <c r="O18" s="13">
        <f>AMatrix!O16</f>
        <v>5.2584908212564537E-4</v>
      </c>
      <c r="P18" s="13">
        <f>AMatrix!P16</f>
        <v>1.9118328381708318E-2</v>
      </c>
      <c r="Q18" s="13">
        <f>AMatrix!Q16</f>
        <v>4.9869545347941555E-6</v>
      </c>
      <c r="R18" s="13">
        <f>AMatrix!R16</f>
        <v>2.0763955457452619E-3</v>
      </c>
      <c r="S18" s="13">
        <f>AMatrix!S16</f>
        <v>8.9319787546787125E-4</v>
      </c>
      <c r="T18" s="13">
        <f>AMatrix!T16</f>
        <v>4.0623323490308037E-4</v>
      </c>
      <c r="U18" s="13">
        <f>AMatrix!U16</f>
        <v>8.6009982178686197E-5</v>
      </c>
      <c r="V18" s="13">
        <f>AMatrix!V16</f>
        <v>9.8397428937177598E-4</v>
      </c>
      <c r="W18" s="13">
        <f>AMatrix!W16</f>
        <v>4.0341088010532244E-3</v>
      </c>
      <c r="X18" s="13">
        <f>AMatrix!X16</f>
        <v>4.4337027574249471E-4</v>
      </c>
      <c r="Y18" s="13">
        <f>AMatrix!Y16</f>
        <v>1.5689498817246525E-3</v>
      </c>
      <c r="Z18" s="13">
        <f>AMatrix!Z16</f>
        <v>1.2624300999785601E-3</v>
      </c>
      <c r="AA18" s="13">
        <f>AMatrix!AA16</f>
        <v>2.6783432374960906E-3</v>
      </c>
      <c r="AB18" s="13">
        <f>AMatrix!AB16</f>
        <v>1.1465280361548866E-3</v>
      </c>
      <c r="AC18" s="13">
        <f>AMatrix!AC16</f>
        <v>8.9265155935978023E-4</v>
      </c>
      <c r="AD18" s="13">
        <f>AMatrix!AD16</f>
        <v>1.7005518914748295E-4</v>
      </c>
      <c r="AE18" s="13">
        <f>AMatrix!AE16</f>
        <v>7.2471337099713437E-4</v>
      </c>
      <c r="AF18" s="13">
        <f>AMatrix!AF16</f>
        <v>2.9510872448873355E-3</v>
      </c>
      <c r="AG18" s="13">
        <f>AMatrix!AG16</f>
        <v>4.9731752744231632E-2</v>
      </c>
      <c r="AH18" s="13">
        <f>AMatrix!AH16</f>
        <v>1.7794002161134062E-3</v>
      </c>
      <c r="AI18" s="13">
        <f>AMatrix!AI16</f>
        <v>1.7027268444292372E-2</v>
      </c>
      <c r="AJ18" s="13">
        <f>AMatrix!AJ16</f>
        <v>3.7384920783322096E-3</v>
      </c>
      <c r="AK18" s="13">
        <f>AMatrix!AK16</f>
        <v>1.2021015854400642E-3</v>
      </c>
      <c r="AL18" s="13">
        <f>AMatrix!AL16</f>
        <v>4.2086517516357617E-4</v>
      </c>
      <c r="AM18" s="13">
        <f>AMatrix!AM16</f>
        <v>3.2710717445625021E-4</v>
      </c>
      <c r="AN18" s="13">
        <f>AMatrix!AN16</f>
        <v>5.4053661783344162E-4</v>
      </c>
      <c r="AO18" s="13">
        <f>AMatrix!AO16</f>
        <v>1.5708590802728591E-5</v>
      </c>
      <c r="AP18" s="13">
        <f>AMatrix!AP16</f>
        <v>2.7072190696865857E-4</v>
      </c>
      <c r="AQ18" s="13">
        <f>AMatrix!AQ16</f>
        <v>1.2565762587971865E-4</v>
      </c>
      <c r="AR18" s="13">
        <f>AMatrix!AR16</f>
        <v>0.16849761838221869</v>
      </c>
      <c r="AS18" s="13">
        <f>AMatrix!AS16</f>
        <v>0.11489227289090394</v>
      </c>
      <c r="AT18" s="13">
        <f>AMatrix!AT16</f>
        <v>2.2438863617746621E-4</v>
      </c>
      <c r="AU18" s="13">
        <f>AMatrix!AU16</f>
        <v>2.1398680163045003E-4</v>
      </c>
      <c r="AV18" s="13">
        <f>AMatrix!AV16</f>
        <v>7.4701054454743003E-5</v>
      </c>
      <c r="AW18" s="13">
        <f>AMatrix!AW16</f>
        <v>5.2098220458656299E-4</v>
      </c>
      <c r="AX18" s="13">
        <f>AMatrix!AX16</f>
        <v>7.1212061886447622E-5</v>
      </c>
      <c r="AY18" s="13">
        <f>AMatrix!AY16</f>
        <v>7.0592682921929691E-5</v>
      </c>
      <c r="AZ18" s="13">
        <f>AMatrix!AZ16</f>
        <v>2.3628262941179265E-5</v>
      </c>
      <c r="BA18" s="13">
        <f>AMatrix!BA16</f>
        <v>8.8838712277552824E-7</v>
      </c>
      <c r="BB18" s="13">
        <f>AMatrix!BB16</f>
        <v>9.9002444647025004E-7</v>
      </c>
      <c r="BC18" s="13">
        <f>AMatrix!BC16</f>
        <v>1.2432775469822661E-4</v>
      </c>
      <c r="BD18" s="13">
        <f>AMatrix!BD16</f>
        <v>5.1497256416758585E-4</v>
      </c>
      <c r="BE18" s="13">
        <f>AMatrix!BE16</f>
        <v>5.520577585832186E-4</v>
      </c>
      <c r="BF18" s="13">
        <f>AMatrix!BF16</f>
        <v>4.8522017997460443E-7</v>
      </c>
      <c r="BG18" s="13">
        <v>0</v>
      </c>
      <c r="BH18" s="13">
        <v>0</v>
      </c>
      <c r="BI18" s="13">
        <f>AMatrix!BI16</f>
        <v>0</v>
      </c>
      <c r="BJ18" s="13">
        <f>AMatrix!BJ16</f>
        <v>0</v>
      </c>
      <c r="BK18" s="13">
        <f>AMatrix!BK16</f>
        <v>0</v>
      </c>
      <c r="BL18" s="13">
        <f>AMatrix!BL16</f>
        <v>6.7523474806048512E-4</v>
      </c>
      <c r="BM18" s="16"/>
    </row>
    <row r="19" spans="1:65">
      <c r="A19" s="3" t="str">
        <f>SAM!A17</f>
        <v>oil</v>
      </c>
      <c r="B19" s="13">
        <f>AMatrix!B17</f>
        <v>1.7246183173446056E-9</v>
      </c>
      <c r="C19" s="13">
        <f>AMatrix!C17</f>
        <v>5.667066345548807E-8</v>
      </c>
      <c r="D19" s="13">
        <f>AMatrix!D17</f>
        <v>2.4178246012657103E-8</v>
      </c>
      <c r="E19" s="13">
        <f>AMatrix!E17</f>
        <v>8.606634522608411E-9</v>
      </c>
      <c r="F19" s="13">
        <f>AMatrix!F17</f>
        <v>4.2582078718387926E-10</v>
      </c>
      <c r="G19" s="13">
        <f>AMatrix!G17</f>
        <v>4.4418575554465429E-9</v>
      </c>
      <c r="H19" s="13">
        <f>AMatrix!H17</f>
        <v>1.2354440214510774E-8</v>
      </c>
      <c r="I19" s="13">
        <f>AMatrix!I17</f>
        <v>1.4048993167231578E-9</v>
      </c>
      <c r="J19" s="13">
        <f>AMatrix!J17</f>
        <v>1.7373949375124377E-7</v>
      </c>
      <c r="K19" s="13">
        <f>AMatrix!K17</f>
        <v>6.3388322413670617E-8</v>
      </c>
      <c r="L19" s="13">
        <f>AMatrix!L17</f>
        <v>8.1656703782574278E-8</v>
      </c>
      <c r="M19" s="13">
        <f>AMatrix!M17</f>
        <v>2.8166889355154335E-7</v>
      </c>
      <c r="N19" s="13">
        <f>AMatrix!N17</f>
        <v>2.5555090273845087E-7</v>
      </c>
      <c r="O19" s="13">
        <f>AMatrix!O17</f>
        <v>5.4611213240187325E-9</v>
      </c>
      <c r="P19" s="13">
        <f>AMatrix!P17</f>
        <v>3.9294072823937966E-6</v>
      </c>
      <c r="Q19" s="13">
        <f>AMatrix!Q17</f>
        <v>1.7001588243790312E-2</v>
      </c>
      <c r="R19" s="13">
        <f>AMatrix!R17</f>
        <v>7.0104958200742857E-3</v>
      </c>
      <c r="S19" s="13">
        <f>AMatrix!S17</f>
        <v>2.9686228013658674E-5</v>
      </c>
      <c r="T19" s="13">
        <f>AMatrix!T17</f>
        <v>4.1554151039966498E-6</v>
      </c>
      <c r="U19" s="13">
        <f>AMatrix!U17</f>
        <v>6.1986039540124056E-7</v>
      </c>
      <c r="V19" s="13">
        <f>AMatrix!V17</f>
        <v>9.9472372917929432E-5</v>
      </c>
      <c r="W19" s="13">
        <f>AMatrix!W17</f>
        <v>1.4096555992648074E-5</v>
      </c>
      <c r="X19" s="13">
        <f>AMatrix!X17</f>
        <v>2.627361891789791E-7</v>
      </c>
      <c r="Y19" s="13">
        <f>AMatrix!Y17</f>
        <v>2.0619769466280552E-5</v>
      </c>
      <c r="Z19" s="13">
        <f>AMatrix!Z17</f>
        <v>1.1648532695516017E-5</v>
      </c>
      <c r="AA19" s="13">
        <f>AMatrix!AA17</f>
        <v>3.8811520636863047E-5</v>
      </c>
      <c r="AB19" s="13">
        <f>AMatrix!AB17</f>
        <v>6.0675899022153425E-5</v>
      </c>
      <c r="AC19" s="13">
        <f>AMatrix!AC17</f>
        <v>4.9402290767122304E-7</v>
      </c>
      <c r="AD19" s="13">
        <f>AMatrix!AD17</f>
        <v>8.5372614714991896E-6</v>
      </c>
      <c r="AE19" s="13">
        <f>AMatrix!AE17</f>
        <v>2.4470818784788632E-6</v>
      </c>
      <c r="AF19" s="13">
        <f>AMatrix!AF17</f>
        <v>5.2790743910627812E-7</v>
      </c>
      <c r="AG19" s="13">
        <f>AMatrix!AG17</f>
        <v>0.48802500535149962</v>
      </c>
      <c r="AH19" s="13">
        <f>AMatrix!AH17</f>
        <v>1.8979585850039885E-3</v>
      </c>
      <c r="AI19" s="13">
        <f>AMatrix!AI17</f>
        <v>1.4196449323679493E-5</v>
      </c>
      <c r="AJ19" s="13">
        <f>AMatrix!AJ17</f>
        <v>1.0398181060689446E-5</v>
      </c>
      <c r="AK19" s="13">
        <f>AMatrix!AK17</f>
        <v>1.6560139690683791E-6</v>
      </c>
      <c r="AL19" s="13">
        <f>AMatrix!AL17</f>
        <v>1.3023289640429295E-4</v>
      </c>
      <c r="AM19" s="13">
        <f>AMatrix!AM17</f>
        <v>2.5442991563956146E-6</v>
      </c>
      <c r="AN19" s="13">
        <f>AMatrix!AN17</f>
        <v>3.5023660898130151E-6</v>
      </c>
      <c r="AO19" s="13">
        <f>AMatrix!AO17</f>
        <v>6.4612313321252489E-6</v>
      </c>
      <c r="AP19" s="13">
        <f>AMatrix!AP17</f>
        <v>5.2903411434459546E-5</v>
      </c>
      <c r="AQ19" s="13">
        <f>AMatrix!AQ17</f>
        <v>3.8131557918792198E-4</v>
      </c>
      <c r="AR19" s="13">
        <f>AMatrix!AR17</f>
        <v>3.1725498677216609E-4</v>
      </c>
      <c r="AS19" s="13">
        <f>AMatrix!AS17</f>
        <v>0.14969444218188632</v>
      </c>
      <c r="AT19" s="13">
        <f>AMatrix!AT17</f>
        <v>1.0231674788667379E-3</v>
      </c>
      <c r="AU19" s="13">
        <f>AMatrix!AU17</f>
        <v>4.252438901658716E-6</v>
      </c>
      <c r="AV19" s="13">
        <f>AMatrix!AV17</f>
        <v>1.7644962879088686E-4</v>
      </c>
      <c r="AW19" s="13">
        <f>AMatrix!AW17</f>
        <v>5.7467423557218745E-6</v>
      </c>
      <c r="AX19" s="13">
        <f>AMatrix!AX17</f>
        <v>2.6540253212283971E-6</v>
      </c>
      <c r="AY19" s="13">
        <f>AMatrix!AY17</f>
        <v>1.4847929120351725E-7</v>
      </c>
      <c r="AZ19" s="13">
        <f>AMatrix!AZ17</f>
        <v>1.8182122094152519E-8</v>
      </c>
      <c r="BA19" s="13">
        <f>AMatrix!BA17</f>
        <v>9.0944819176407615E-9</v>
      </c>
      <c r="BB19" s="13">
        <f>AMatrix!BB17</f>
        <v>5.3786733171445596E-9</v>
      </c>
      <c r="BC19" s="13">
        <f>AMatrix!BC17</f>
        <v>2.2541387840034251E-5</v>
      </c>
      <c r="BD19" s="13">
        <f>AMatrix!BD17</f>
        <v>4.4090211542695992E-5</v>
      </c>
      <c r="BE19" s="13">
        <f>AMatrix!BE17</f>
        <v>4.0860175360615492E-5</v>
      </c>
      <c r="BF19" s="13">
        <f>AMatrix!BF17</f>
        <v>1.0674378928605916E-8</v>
      </c>
      <c r="BG19" s="13">
        <v>0</v>
      </c>
      <c r="BH19" s="13">
        <v>0</v>
      </c>
      <c r="BI19" s="13">
        <f>AMatrix!BI17</f>
        <v>0</v>
      </c>
      <c r="BJ19" s="13">
        <f>AMatrix!BJ17</f>
        <v>0</v>
      </c>
      <c r="BK19" s="13">
        <f>AMatrix!BK17</f>
        <v>0</v>
      </c>
      <c r="BL19" s="13">
        <f>AMatrix!BL17</f>
        <v>0</v>
      </c>
      <c r="BM19" s="16"/>
    </row>
    <row r="20" spans="1:65">
      <c r="A20" s="3" t="str">
        <f>SAM!A18</f>
        <v>gas</v>
      </c>
      <c r="B20" s="13">
        <f>AMatrix!B18</f>
        <v>9.4709763902488325E-11</v>
      </c>
      <c r="C20" s="13">
        <f>AMatrix!C18</f>
        <v>4.8251630637973396E-9</v>
      </c>
      <c r="D20" s="13">
        <f>AMatrix!D18</f>
        <v>2.2069604410398375E-9</v>
      </c>
      <c r="E20" s="13">
        <f>AMatrix!E18</f>
        <v>2.3726852320343412E-10</v>
      </c>
      <c r="F20" s="13">
        <f>AMatrix!F18</f>
        <v>1.2185401595406319E-10</v>
      </c>
      <c r="G20" s="13">
        <f>AMatrix!G18</f>
        <v>2.2842819087872941E-10</v>
      </c>
      <c r="H20" s="13">
        <f>AMatrix!H18</f>
        <v>8.2590000384296425E-11</v>
      </c>
      <c r="I20" s="13">
        <f>AMatrix!I18</f>
        <v>1.4321688100541304E-10</v>
      </c>
      <c r="J20" s="13">
        <f>AMatrix!J18</f>
        <v>1.9471838585567173E-8</v>
      </c>
      <c r="K20" s="13">
        <f>AMatrix!K18</f>
        <v>6.4691214268879282E-8</v>
      </c>
      <c r="L20" s="13">
        <f>AMatrix!L18</f>
        <v>2.8068650427628966E-8</v>
      </c>
      <c r="M20" s="13">
        <f>AMatrix!M18</f>
        <v>1.1021722199881865E-7</v>
      </c>
      <c r="N20" s="13">
        <f>AMatrix!N18</f>
        <v>8.2976049332957952E-8</v>
      </c>
      <c r="O20" s="13">
        <f>AMatrix!O18</f>
        <v>6.5939098836191345E-10</v>
      </c>
      <c r="P20" s="13">
        <f>AMatrix!P18</f>
        <v>2.4315198276763482E-7</v>
      </c>
      <c r="Q20" s="13">
        <f>AMatrix!Q18</f>
        <v>1.7910183116720535E-3</v>
      </c>
      <c r="R20" s="13">
        <f>AMatrix!R18</f>
        <v>4.9620385770561236E-3</v>
      </c>
      <c r="S20" s="13">
        <f>AMatrix!S18</f>
        <v>2.2796184829972159E-5</v>
      </c>
      <c r="T20" s="13">
        <f>AMatrix!T18</f>
        <v>9.1423559821074289E-6</v>
      </c>
      <c r="U20" s="13">
        <f>AMatrix!U18</f>
        <v>2.1774588373946547E-6</v>
      </c>
      <c r="V20" s="13">
        <f>AMatrix!V18</f>
        <v>3.3879663650804198E-5</v>
      </c>
      <c r="W20" s="13">
        <f>AMatrix!W18</f>
        <v>3.0254094833181403E-5</v>
      </c>
      <c r="X20" s="13">
        <f>AMatrix!X18</f>
        <v>5.0294206115649197E-7</v>
      </c>
      <c r="Y20" s="13">
        <f>AMatrix!Y18</f>
        <v>1.0217611145479723E-5</v>
      </c>
      <c r="Z20" s="13">
        <f>AMatrix!Z18</f>
        <v>1.1432282662839319E-5</v>
      </c>
      <c r="AA20" s="13">
        <f>AMatrix!AA18</f>
        <v>7.32213930355107E-6</v>
      </c>
      <c r="AB20" s="13">
        <f>AMatrix!AB18</f>
        <v>1.1448940013590963E-5</v>
      </c>
      <c r="AC20" s="13">
        <f>AMatrix!AC18</f>
        <v>1.7107085410568902E-7</v>
      </c>
      <c r="AD20" s="13">
        <f>AMatrix!AD18</f>
        <v>4.4113551606464968E-6</v>
      </c>
      <c r="AE20" s="13">
        <f>AMatrix!AE18</f>
        <v>1.9431612358459504E-6</v>
      </c>
      <c r="AF20" s="13">
        <f>AMatrix!AF18</f>
        <v>2.9671859399326599E-5</v>
      </c>
      <c r="AG20" s="13">
        <f>AMatrix!AG18</f>
        <v>1.0926026347024334E-3</v>
      </c>
      <c r="AH20" s="13">
        <f>AMatrix!AH18</f>
        <v>1.4616497271227589E-3</v>
      </c>
      <c r="AI20" s="13">
        <f>AMatrix!AI18</f>
        <v>7.9848402948796743E-4</v>
      </c>
      <c r="AJ20" s="13">
        <f>AMatrix!AJ18</f>
        <v>1.35109315585062E-4</v>
      </c>
      <c r="AK20" s="13">
        <f>AMatrix!AK18</f>
        <v>1.4043955557283046E-4</v>
      </c>
      <c r="AL20" s="13">
        <f>AMatrix!AL18</f>
        <v>3.8771221014805543E-5</v>
      </c>
      <c r="AM20" s="13">
        <f>AMatrix!AM18</f>
        <v>1.4833462638577027E-5</v>
      </c>
      <c r="AN20" s="13">
        <f>AMatrix!AN18</f>
        <v>2.866038863405515E-5</v>
      </c>
      <c r="AO20" s="13">
        <f>AMatrix!AO18</f>
        <v>1.9472982950588816E-5</v>
      </c>
      <c r="AP20" s="13">
        <f>AMatrix!AP18</f>
        <v>1.8444340401313584E-5</v>
      </c>
      <c r="AQ20" s="13">
        <f>AMatrix!AQ18</f>
        <v>7.1509699272700746E-7</v>
      </c>
      <c r="AR20" s="13">
        <f>AMatrix!AR18</f>
        <v>3.7497329828124677E-3</v>
      </c>
      <c r="AS20" s="13">
        <f>AMatrix!AS18</f>
        <v>0.12879140966396566</v>
      </c>
      <c r="AT20" s="13">
        <f>AMatrix!AT18</f>
        <v>1.2597092142393844E-4</v>
      </c>
      <c r="AU20" s="13">
        <f>AMatrix!AU18</f>
        <v>1.6497741097038936E-9</v>
      </c>
      <c r="AV20" s="13">
        <f>AMatrix!AV18</f>
        <v>7.8430994318856221E-5</v>
      </c>
      <c r="AW20" s="13">
        <f>AMatrix!AW18</f>
        <v>2.5094139861421924E-5</v>
      </c>
      <c r="AX20" s="13">
        <f>AMatrix!AX18</f>
        <v>1.8123963075442503E-6</v>
      </c>
      <c r="AY20" s="13">
        <f>AMatrix!AY18</f>
        <v>7.8854248274381195E-8</v>
      </c>
      <c r="AZ20" s="13">
        <f>AMatrix!AZ18</f>
        <v>1.8573701987730585E-8</v>
      </c>
      <c r="BA20" s="13">
        <f>AMatrix!BA18</f>
        <v>1.0678533991134812E-9</v>
      </c>
      <c r="BB20" s="13">
        <f>AMatrix!BB18</f>
        <v>4.5759720433081653E-10</v>
      </c>
      <c r="BC20" s="13">
        <f>AMatrix!BC18</f>
        <v>6.5367711645943425E-6</v>
      </c>
      <c r="BD20" s="13">
        <f>AMatrix!BD18</f>
        <v>4.5221796559293792E-5</v>
      </c>
      <c r="BE20" s="13">
        <f>AMatrix!BE18</f>
        <v>2.1066529615014843E-5</v>
      </c>
      <c r="BF20" s="13">
        <f>AMatrix!BF18</f>
        <v>2.2223299551144106E-11</v>
      </c>
      <c r="BG20" s="13">
        <v>0</v>
      </c>
      <c r="BH20" s="13">
        <v>0</v>
      </c>
      <c r="BI20" s="13">
        <f>AMatrix!BI18</f>
        <v>0</v>
      </c>
      <c r="BJ20" s="13">
        <f>AMatrix!BJ18</f>
        <v>0</v>
      </c>
      <c r="BK20" s="13">
        <f>AMatrix!BK18</f>
        <v>0</v>
      </c>
      <c r="BL20" s="13">
        <f>AMatrix!BL18</f>
        <v>0</v>
      </c>
      <c r="BM20" s="16"/>
    </row>
    <row r="21" spans="1:65">
      <c r="A21" s="3" t="str">
        <f>SAM!A19</f>
        <v>omn</v>
      </c>
      <c r="B21" s="13">
        <f>AMatrix!B19</f>
        <v>5.5843803038090953E-5</v>
      </c>
      <c r="C21" s="13">
        <f>AMatrix!C19</f>
        <v>1.0692923297510324E-4</v>
      </c>
      <c r="D21" s="13">
        <f>AMatrix!D19</f>
        <v>8.0649528933296474E-5</v>
      </c>
      <c r="E21" s="13">
        <f>AMatrix!E19</f>
        <v>4.8626927057268027E-5</v>
      </c>
      <c r="F21" s="13">
        <f>AMatrix!F19</f>
        <v>2.8369375591985443E-5</v>
      </c>
      <c r="G21" s="13">
        <f>AMatrix!G19</f>
        <v>7.7670136211498237E-5</v>
      </c>
      <c r="H21" s="13">
        <f>AMatrix!H19</f>
        <v>8.0532563275557755E-5</v>
      </c>
      <c r="I21" s="13">
        <f>AMatrix!I19</f>
        <v>2.4361156487456788E-5</v>
      </c>
      <c r="J21" s="13">
        <f>AMatrix!J19</f>
        <v>3.2747274155181579E-5</v>
      </c>
      <c r="K21" s="13">
        <f>AMatrix!K19</f>
        <v>2.9177021185293634E-5</v>
      </c>
      <c r="L21" s="13">
        <f>AMatrix!L19</f>
        <v>2.2555474511802145E-5</v>
      </c>
      <c r="M21" s="13">
        <f>AMatrix!M19</f>
        <v>1.3168704415216198E-4</v>
      </c>
      <c r="N21" s="13">
        <f>AMatrix!N19</f>
        <v>9.2601119106735003E-5</v>
      </c>
      <c r="O21" s="13">
        <f>AMatrix!O19</f>
        <v>2.9546004487825085E-4</v>
      </c>
      <c r="P21" s="13">
        <f>AMatrix!P19</f>
        <v>4.7504735666795947E-4</v>
      </c>
      <c r="Q21" s="13">
        <f>AMatrix!Q19</f>
        <v>3.5627843626037431E-4</v>
      </c>
      <c r="R21" s="13">
        <f>AMatrix!R19</f>
        <v>2.2857659024299719E-4</v>
      </c>
      <c r="S21" s="13">
        <f>AMatrix!S19</f>
        <v>0.13530998729369192</v>
      </c>
      <c r="T21" s="13">
        <f>AMatrix!T19</f>
        <v>1.1378383935944558E-7</v>
      </c>
      <c r="U21" s="13">
        <f>AMatrix!U19</f>
        <v>1.7996165934254429E-7</v>
      </c>
      <c r="V21" s="13">
        <f>AMatrix!V19</f>
        <v>3.5022541834442708E-5</v>
      </c>
      <c r="W21" s="13">
        <f>AMatrix!W19</f>
        <v>2.9573910662350472E-6</v>
      </c>
      <c r="X21" s="13">
        <f>AMatrix!X19</f>
        <v>1.9055971262466412E-5</v>
      </c>
      <c r="Y21" s="13">
        <f>AMatrix!Y19</f>
        <v>7.5878010474204882E-4</v>
      </c>
      <c r="Z21" s="13">
        <f>AMatrix!Z19</f>
        <v>5.8574949588707944E-4</v>
      </c>
      <c r="AA21" s="13">
        <f>AMatrix!AA19</f>
        <v>1.8254857517238735E-6</v>
      </c>
      <c r="AB21" s="13">
        <f>AMatrix!AB19</f>
        <v>4.8098319856100259E-7</v>
      </c>
      <c r="AC21" s="13">
        <f>AMatrix!AC19</f>
        <v>2.3197008100097502E-7</v>
      </c>
      <c r="AD21" s="13">
        <f>AMatrix!AD19</f>
        <v>9.206749601801846E-7</v>
      </c>
      <c r="AE21" s="13">
        <f>AMatrix!AE19</f>
        <v>2.4668946246849951E-6</v>
      </c>
      <c r="AF21" s="13">
        <f>AMatrix!AF19</f>
        <v>1.2468427241756603E-4</v>
      </c>
      <c r="AG21" s="13">
        <f>AMatrix!AG19</f>
        <v>4.2796796942415734E-5</v>
      </c>
      <c r="AH21" s="13">
        <f>AMatrix!AH19</f>
        <v>1.8234048280152834E-2</v>
      </c>
      <c r="AI21" s="13">
        <f>AMatrix!AI19</f>
        <v>8.2916197278395345E-2</v>
      </c>
      <c r="AJ21" s="13">
        <f>AMatrix!AJ19</f>
        <v>0.14822903580306257</v>
      </c>
      <c r="AK21" s="13">
        <f>AMatrix!AK19</f>
        <v>0.15148737336089499</v>
      </c>
      <c r="AL21" s="13">
        <f>AMatrix!AL19</f>
        <v>1.2392571448012892E-2</v>
      </c>
      <c r="AM21" s="13">
        <f>AMatrix!AM19</f>
        <v>3.9388220433569514E-4</v>
      </c>
      <c r="AN21" s="13">
        <f>AMatrix!AN19</f>
        <v>7.2337479581007207E-4</v>
      </c>
      <c r="AO21" s="13">
        <f>AMatrix!AO19</f>
        <v>3.466694869339457E-5</v>
      </c>
      <c r="AP21" s="13">
        <f>AMatrix!AP19</f>
        <v>2.0157618901825674E-3</v>
      </c>
      <c r="AQ21" s="13">
        <f>AMatrix!AQ19</f>
        <v>1.8996265237884455E-3</v>
      </c>
      <c r="AR21" s="13">
        <f>AMatrix!AR19</f>
        <v>4.0361125853349367E-4</v>
      </c>
      <c r="AS21" s="13">
        <f>AMatrix!AS19</f>
        <v>1.1202357916032599E-5</v>
      </c>
      <c r="AT21" s="13">
        <f>AMatrix!AT19</f>
        <v>1.3676131623774519E-4</v>
      </c>
      <c r="AU21" s="13">
        <f>AMatrix!AU19</f>
        <v>1.6497183819474306E-2</v>
      </c>
      <c r="AV21" s="13">
        <f>AMatrix!AV19</f>
        <v>4.7020677780420541E-4</v>
      </c>
      <c r="AW21" s="13">
        <f>AMatrix!AW19</f>
        <v>4.3378597010538774E-4</v>
      </c>
      <c r="AX21" s="13">
        <f>AMatrix!AX19</f>
        <v>2.200153067336521E-4</v>
      </c>
      <c r="AY21" s="13">
        <f>AMatrix!AY19</f>
        <v>3.0989456796639067E-4</v>
      </c>
      <c r="AZ21" s="13">
        <f>AMatrix!AZ19</f>
        <v>1.3906062300133536E-5</v>
      </c>
      <c r="BA21" s="13">
        <f>AMatrix!BA19</f>
        <v>1.3129952636757808E-5</v>
      </c>
      <c r="BB21" s="13">
        <f>AMatrix!BB19</f>
        <v>7.2822255545609599E-6</v>
      </c>
      <c r="BC21" s="13">
        <f>AMatrix!BC19</f>
        <v>6.8431856065870008E-4</v>
      </c>
      <c r="BD21" s="13">
        <f>AMatrix!BD19</f>
        <v>3.2258845546579871E-4</v>
      </c>
      <c r="BE21" s="13">
        <f>AMatrix!BE19</f>
        <v>5.6652245002368582E-4</v>
      </c>
      <c r="BF21" s="13">
        <f>AMatrix!BF19</f>
        <v>6.3731752367056585E-5</v>
      </c>
      <c r="BG21" s="13">
        <v>0</v>
      </c>
      <c r="BH21" s="13">
        <v>0</v>
      </c>
      <c r="BI21" s="13">
        <f>AMatrix!BI19</f>
        <v>0</v>
      </c>
      <c r="BJ21" s="13">
        <f>AMatrix!BJ19</f>
        <v>0</v>
      </c>
      <c r="BK21" s="13">
        <f>AMatrix!BK19</f>
        <v>0</v>
      </c>
      <c r="BL21" s="13">
        <f>AMatrix!BL19</f>
        <v>1.2308918288556762E-5</v>
      </c>
      <c r="BM21" s="16"/>
    </row>
    <row r="22" spans="1:65">
      <c r="A22" s="3" t="str">
        <f>SAM!A20</f>
        <v>cmt</v>
      </c>
      <c r="B22" s="13">
        <f>AMatrix!B20</f>
        <v>6.1432733001403814E-8</v>
      </c>
      <c r="C22" s="13">
        <f>AMatrix!C20</f>
        <v>8.8427923643458744E-8</v>
      </c>
      <c r="D22" s="13">
        <f>AMatrix!D20</f>
        <v>6.3584688725922089E-6</v>
      </c>
      <c r="E22" s="13">
        <f>AMatrix!E20</f>
        <v>3.8621674455084026E-7</v>
      </c>
      <c r="F22" s="13">
        <f>AMatrix!F20</f>
        <v>1.171516958272743E-8</v>
      </c>
      <c r="G22" s="13">
        <f>AMatrix!G20</f>
        <v>9.1334394716506125E-8</v>
      </c>
      <c r="H22" s="13">
        <f>AMatrix!H20</f>
        <v>1.422309016535448E-8</v>
      </c>
      <c r="I22" s="13">
        <f>AMatrix!I20</f>
        <v>4.5134758416041668E-8</v>
      </c>
      <c r="J22" s="13">
        <f>AMatrix!J20</f>
        <v>1.1937221484471195E-5</v>
      </c>
      <c r="K22" s="13">
        <f>AMatrix!K20</f>
        <v>9.4678940346236913E-6</v>
      </c>
      <c r="L22" s="13">
        <f>AMatrix!L20</f>
        <v>1.4928255753777094E-5</v>
      </c>
      <c r="M22" s="13">
        <f>AMatrix!M20</f>
        <v>1.9285145539285446E-6</v>
      </c>
      <c r="N22" s="13">
        <f>AMatrix!N20</f>
        <v>1.6331003088047767E-7</v>
      </c>
      <c r="O22" s="13">
        <f>AMatrix!O20</f>
        <v>9.7789693072064851E-8</v>
      </c>
      <c r="P22" s="13">
        <f>AMatrix!P20</f>
        <v>2.7274054158957908E-9</v>
      </c>
      <c r="Q22" s="13">
        <f>AMatrix!Q20</f>
        <v>1.2437846506961019E-9</v>
      </c>
      <c r="R22" s="13">
        <f>AMatrix!R20</f>
        <v>1.1987644026475831E-8</v>
      </c>
      <c r="S22" s="13">
        <f>AMatrix!S20</f>
        <v>7.281268115693064E-9</v>
      </c>
      <c r="T22" s="13">
        <f>AMatrix!T20</f>
        <v>0.1066195868385693</v>
      </c>
      <c r="U22" s="13">
        <f>AMatrix!U20</f>
        <v>1.0109434476708666E-3</v>
      </c>
      <c r="V22" s="13">
        <f>AMatrix!V20</f>
        <v>1.4592610828152336E-5</v>
      </c>
      <c r="W22" s="13">
        <f>AMatrix!W20</f>
        <v>4.8090018675313415E-4</v>
      </c>
      <c r="X22" s="13">
        <f>AMatrix!X20</f>
        <v>2.6477208239067398E-7</v>
      </c>
      <c r="Y22" s="13">
        <f>AMatrix!Y20</f>
        <v>1.1396604181027358E-6</v>
      </c>
      <c r="Z22" s="13">
        <f>AMatrix!Z20</f>
        <v>1.2654645283182683E-3</v>
      </c>
      <c r="AA22" s="13">
        <f>AMatrix!AA20</f>
        <v>5.0082357484865978E-7</v>
      </c>
      <c r="AB22" s="13">
        <f>AMatrix!AB20</f>
        <v>5.0331613611446718E-7</v>
      </c>
      <c r="AC22" s="13">
        <f>AMatrix!AC20</f>
        <v>1.1007027304559282E-5</v>
      </c>
      <c r="AD22" s="13">
        <f>AMatrix!AD20</f>
        <v>3.0077120637711195E-2</v>
      </c>
      <c r="AE22" s="13">
        <f>AMatrix!AE20</f>
        <v>3.4679384904750109E-8</v>
      </c>
      <c r="AF22" s="13">
        <f>AMatrix!AF20</f>
        <v>4.4660910754273386E-8</v>
      </c>
      <c r="AG22" s="13">
        <f>AMatrix!AG20</f>
        <v>9.9059844399995737E-8</v>
      </c>
      <c r="AH22" s="13">
        <f>AMatrix!AH20</f>
        <v>1.8898243815600719E-4</v>
      </c>
      <c r="AI22" s="13">
        <f>AMatrix!AI20</f>
        <v>9.9369735561481796E-7</v>
      </c>
      <c r="AJ22" s="13">
        <f>AMatrix!AJ20</f>
        <v>5.7280450189668008E-10</v>
      </c>
      <c r="AK22" s="13">
        <f>AMatrix!AK20</f>
        <v>1.0810369198786234E-9</v>
      </c>
      <c r="AL22" s="13">
        <f>AMatrix!AL20</f>
        <v>7.2309301543573588E-9</v>
      </c>
      <c r="AM22" s="13">
        <f>AMatrix!AM20</f>
        <v>6.6703884611238249E-10</v>
      </c>
      <c r="AN22" s="13">
        <f>AMatrix!AN20</f>
        <v>1.4737985584170717E-8</v>
      </c>
      <c r="AO22" s="13">
        <f>AMatrix!AO20</f>
        <v>2.4616976683635438E-10</v>
      </c>
      <c r="AP22" s="13">
        <f>AMatrix!AP20</f>
        <v>2.7711430608676521E-7</v>
      </c>
      <c r="AQ22" s="13">
        <f>AMatrix!AQ20</f>
        <v>1.419120596615869E-4</v>
      </c>
      <c r="AR22" s="13">
        <f>AMatrix!AR20</f>
        <v>6.9219405748756116E-10</v>
      </c>
      <c r="AS22" s="13">
        <f>AMatrix!AS20</f>
        <v>5.653145262238382E-11</v>
      </c>
      <c r="AT22" s="13">
        <f>AMatrix!AT20</f>
        <v>2.6973229174694028E-9</v>
      </c>
      <c r="AU22" s="13">
        <f>AMatrix!AU20</f>
        <v>1.1298035120767797E-6</v>
      </c>
      <c r="AV22" s="13">
        <f>AMatrix!AV20</f>
        <v>4.4905820702089167E-3</v>
      </c>
      <c r="AW22" s="13">
        <f>AMatrix!AW20</f>
        <v>7.7429397713916752E-6</v>
      </c>
      <c r="AX22" s="13">
        <f>AMatrix!AX20</f>
        <v>1.6818846867086616E-5</v>
      </c>
      <c r="AY22" s="13">
        <f>AMatrix!AY20</f>
        <v>1.125333557904122E-6</v>
      </c>
      <c r="AZ22" s="13">
        <f>AMatrix!AZ20</f>
        <v>6.1824956133330674E-9</v>
      </c>
      <c r="BA22" s="13">
        <f>AMatrix!BA20</f>
        <v>8.3369439930768961E-9</v>
      </c>
      <c r="BB22" s="13">
        <f>AMatrix!BB20</f>
        <v>5.5667677707293265E-7</v>
      </c>
      <c r="BC22" s="13">
        <f>AMatrix!BC20</f>
        <v>1.9307807928189644E-6</v>
      </c>
      <c r="BD22" s="13">
        <f>AMatrix!BD20</f>
        <v>1.2140116502715753E-4</v>
      </c>
      <c r="BE22" s="13">
        <f>AMatrix!BE20</f>
        <v>6.8258293889517698E-5</v>
      </c>
      <c r="BF22" s="13">
        <f>AMatrix!BF20</f>
        <v>3.361476048447837E-10</v>
      </c>
      <c r="BG22" s="13">
        <v>0</v>
      </c>
      <c r="BH22" s="13">
        <v>0</v>
      </c>
      <c r="BI22" s="13">
        <f>AMatrix!BI20</f>
        <v>0</v>
      </c>
      <c r="BJ22" s="13">
        <f>AMatrix!BJ20</f>
        <v>0</v>
      </c>
      <c r="BK22" s="13">
        <f>AMatrix!BK20</f>
        <v>0</v>
      </c>
      <c r="BL22" s="13">
        <f>AMatrix!BL20</f>
        <v>3.9614641649211429E-4</v>
      </c>
      <c r="BM22" s="16"/>
    </row>
    <row r="23" spans="1:65">
      <c r="A23" s="3" t="str">
        <f>SAM!A21</f>
        <v>omt</v>
      </c>
      <c r="B23" s="13">
        <f>AMatrix!B21</f>
        <v>3.5175961667329398E-9</v>
      </c>
      <c r="C23" s="13">
        <f>AMatrix!C21</f>
        <v>1.6907573020049196E-7</v>
      </c>
      <c r="D23" s="13">
        <f>AMatrix!D21</f>
        <v>7.6167174369259969E-8</v>
      </c>
      <c r="E23" s="13">
        <f>AMatrix!E21</f>
        <v>6.4872855347892159E-8</v>
      </c>
      <c r="F23" s="13">
        <f>AMatrix!F21</f>
        <v>2.1913522064949894E-8</v>
      </c>
      <c r="G23" s="13">
        <f>AMatrix!G21</f>
        <v>1.739772157430927E-7</v>
      </c>
      <c r="H23" s="13">
        <f>AMatrix!H21</f>
        <v>4.4067009328765547E-6</v>
      </c>
      <c r="I23" s="13">
        <f>AMatrix!I21</f>
        <v>3.60445456715869E-7</v>
      </c>
      <c r="J23" s="13">
        <f>AMatrix!J21</f>
        <v>6.9890465795626425E-7</v>
      </c>
      <c r="K23" s="13">
        <f>AMatrix!K21</f>
        <v>1.5106579524481706E-6</v>
      </c>
      <c r="L23" s="13">
        <f>AMatrix!L21</f>
        <v>5.1758629554109658E-7</v>
      </c>
      <c r="M23" s="13">
        <f>AMatrix!M21</f>
        <v>1.378903084225873E-6</v>
      </c>
      <c r="N23" s="13">
        <f>AMatrix!N21</f>
        <v>3.4527423194687496E-6</v>
      </c>
      <c r="O23" s="13">
        <f>AMatrix!O21</f>
        <v>1.4079975621354921E-7</v>
      </c>
      <c r="P23" s="13">
        <f>AMatrix!P21</f>
        <v>3.3143205120014202E-10</v>
      </c>
      <c r="Q23" s="13">
        <f>AMatrix!Q21</f>
        <v>7.2907429140431376E-10</v>
      </c>
      <c r="R23" s="13">
        <f>AMatrix!R21</f>
        <v>2.1279687558128762E-8</v>
      </c>
      <c r="S23" s="13">
        <f>AMatrix!S21</f>
        <v>3.4158141582112475E-9</v>
      </c>
      <c r="T23" s="13">
        <f>AMatrix!T21</f>
        <v>1.9819249920361584E-3</v>
      </c>
      <c r="U23" s="13">
        <f>AMatrix!U21</f>
        <v>9.3006109859224639E-2</v>
      </c>
      <c r="V23" s="13">
        <f>AMatrix!V21</f>
        <v>1.5845546299462621E-6</v>
      </c>
      <c r="W23" s="13">
        <f>AMatrix!W21</f>
        <v>1.2873521849077615E-3</v>
      </c>
      <c r="X23" s="13">
        <f>AMatrix!X21</f>
        <v>4.5400150193498864E-7</v>
      </c>
      <c r="Y23" s="13">
        <f>AMatrix!Y21</f>
        <v>1.1470575198558179E-6</v>
      </c>
      <c r="Z23" s="13">
        <f>AMatrix!Z21</f>
        <v>8.6815864664901987E-3</v>
      </c>
      <c r="AA23" s="13">
        <f>AMatrix!AA21</f>
        <v>1.1378993679980785E-7</v>
      </c>
      <c r="AB23" s="13">
        <f>AMatrix!AB21</f>
        <v>2.4124029808531097E-7</v>
      </c>
      <c r="AC23" s="13">
        <f>AMatrix!AC21</f>
        <v>7.7169618785184674E-7</v>
      </c>
      <c r="AD23" s="13">
        <f>AMatrix!AD21</f>
        <v>8.1987300267073696E-2</v>
      </c>
      <c r="AE23" s="13">
        <f>AMatrix!AE21</f>
        <v>9.19748676419949E-9</v>
      </c>
      <c r="AF23" s="13">
        <f>AMatrix!AF21</f>
        <v>1.138348024490423E-8</v>
      </c>
      <c r="AG23" s="13">
        <f>AMatrix!AG21</f>
        <v>8.5455851583611592E-10</v>
      </c>
      <c r="AH23" s="13">
        <f>AMatrix!AH21</f>
        <v>5.1508144740056833E-4</v>
      </c>
      <c r="AI23" s="13">
        <f>AMatrix!AI21</f>
        <v>2.0760443633740539E-8</v>
      </c>
      <c r="AJ23" s="13">
        <f>AMatrix!AJ21</f>
        <v>5.6503204351528129E-10</v>
      </c>
      <c r="AK23" s="13">
        <f>AMatrix!AK21</f>
        <v>6.5609576223713537E-10</v>
      </c>
      <c r="AL23" s="13">
        <f>AMatrix!AL21</f>
        <v>6.6671235882752408E-9</v>
      </c>
      <c r="AM23" s="13">
        <f>AMatrix!AM21</f>
        <v>1.9146083133657611E-9</v>
      </c>
      <c r="AN23" s="13">
        <f>AMatrix!AN21</f>
        <v>4.9447930857341106E-9</v>
      </c>
      <c r="AO23" s="13">
        <f>AMatrix!AO21</f>
        <v>2.1412825799696317E-10</v>
      </c>
      <c r="AP23" s="13">
        <f>AMatrix!AP21</f>
        <v>6.2384289345751086E-9</v>
      </c>
      <c r="AQ23" s="13">
        <f>AMatrix!AQ21</f>
        <v>3.8754972222597374E-4</v>
      </c>
      <c r="AR23" s="13">
        <f>AMatrix!AR21</f>
        <v>3.6337512626322043E-10</v>
      </c>
      <c r="AS23" s="13">
        <f>AMatrix!AS21</f>
        <v>1.0815728332299053E-10</v>
      </c>
      <c r="AT23" s="13">
        <f>AMatrix!AT21</f>
        <v>5.2712039806917874E-9</v>
      </c>
      <c r="AU23" s="13">
        <f>AMatrix!AU21</f>
        <v>7.4479866836153885E-7</v>
      </c>
      <c r="AV23" s="13">
        <f>AMatrix!AV21</f>
        <v>1.0803310070880459E-2</v>
      </c>
      <c r="AW23" s="13">
        <f>AMatrix!AW21</f>
        <v>1.8890611423579359E-5</v>
      </c>
      <c r="AX23" s="13">
        <f>AMatrix!AX21</f>
        <v>4.5451983209575675E-5</v>
      </c>
      <c r="AY23" s="13">
        <f>AMatrix!AY21</f>
        <v>2.842445895711517E-7</v>
      </c>
      <c r="AZ23" s="13">
        <f>AMatrix!AZ21</f>
        <v>3.3789422484365619E-9</v>
      </c>
      <c r="BA23" s="13">
        <f>AMatrix!BA21</f>
        <v>1.1340848809814475E-8</v>
      </c>
      <c r="BB23" s="13">
        <f>AMatrix!BB21</f>
        <v>1.5632812168469269E-7</v>
      </c>
      <c r="BC23" s="13">
        <f>AMatrix!BC21</f>
        <v>5.012391732353248E-6</v>
      </c>
      <c r="BD23" s="13">
        <f>AMatrix!BD21</f>
        <v>3.2407256475059417E-4</v>
      </c>
      <c r="BE23" s="13">
        <f>AMatrix!BE21</f>
        <v>7.5212913144522234E-5</v>
      </c>
      <c r="BF23" s="13">
        <f>AMatrix!BF21</f>
        <v>1.6504775956732216E-9</v>
      </c>
      <c r="BG23" s="13">
        <v>0</v>
      </c>
      <c r="BH23" s="13">
        <v>0</v>
      </c>
      <c r="BI23" s="13">
        <f>AMatrix!BI21</f>
        <v>0</v>
      </c>
      <c r="BJ23" s="13">
        <f>AMatrix!BJ21</f>
        <v>0</v>
      </c>
      <c r="BK23" s="13">
        <f>AMatrix!BK21</f>
        <v>0</v>
      </c>
      <c r="BL23" s="13">
        <f>AMatrix!BL21</f>
        <v>9.1189357221297604E-3</v>
      </c>
      <c r="BM23" s="16"/>
    </row>
    <row r="24" spans="1:65">
      <c r="A24" s="3" t="str">
        <f>SAM!A22</f>
        <v>vol</v>
      </c>
      <c r="B24" s="13">
        <f>AMatrix!B22</f>
        <v>4.4384202815448055E-4</v>
      </c>
      <c r="C24" s="13">
        <f>AMatrix!C22</f>
        <v>4.7923311683386953E-4</v>
      </c>
      <c r="D24" s="13">
        <f>AMatrix!D22</f>
        <v>4.3099431826530476E-4</v>
      </c>
      <c r="E24" s="13">
        <f>AMatrix!E22</f>
        <v>4.1324027288106052E-4</v>
      </c>
      <c r="F24" s="13">
        <f>AMatrix!F22</f>
        <v>2.4932550169992764E-4</v>
      </c>
      <c r="G24" s="13">
        <f>AMatrix!G22</f>
        <v>4.9780166859824803E-4</v>
      </c>
      <c r="H24" s="13">
        <f>AMatrix!H22</f>
        <v>2.9434699157978022E-4</v>
      </c>
      <c r="I24" s="13">
        <f>AMatrix!I22</f>
        <v>4.5910151387829122E-4</v>
      </c>
      <c r="J24" s="13">
        <f>AMatrix!J22</f>
        <v>5.3345134174225591E-3</v>
      </c>
      <c r="K24" s="13">
        <f>AMatrix!K22</f>
        <v>4.5576713797150477E-3</v>
      </c>
      <c r="L24" s="13">
        <f>AMatrix!L22</f>
        <v>4.4310976573497885E-3</v>
      </c>
      <c r="M24" s="13">
        <f>AMatrix!M22</f>
        <v>5.5896878566532374E-3</v>
      </c>
      <c r="N24" s="13">
        <f>AMatrix!N22</f>
        <v>3.6240057877195438E-4</v>
      </c>
      <c r="O24" s="13">
        <f>AMatrix!O22</f>
        <v>1.9363139129923803E-3</v>
      </c>
      <c r="P24" s="13">
        <f>AMatrix!P22</f>
        <v>1.1292489853872141E-5</v>
      </c>
      <c r="Q24" s="13">
        <f>AMatrix!Q22</f>
        <v>6.744131687095557E-6</v>
      </c>
      <c r="R24" s="13">
        <f>AMatrix!R22</f>
        <v>6.1058202371743282E-7</v>
      </c>
      <c r="S24" s="13">
        <f>AMatrix!S22</f>
        <v>1.2058333058809719E-5</v>
      </c>
      <c r="T24" s="13">
        <f>AMatrix!T22</f>
        <v>1.9251321711897449E-2</v>
      </c>
      <c r="U24" s="13">
        <f>AMatrix!U22</f>
        <v>9.3851653495032137E-3</v>
      </c>
      <c r="V24" s="13">
        <f>AMatrix!V22</f>
        <v>0.17806528315430609</v>
      </c>
      <c r="W24" s="13">
        <f>AMatrix!W22</f>
        <v>8.6228392107644512E-3</v>
      </c>
      <c r="X24" s="13">
        <f>AMatrix!X22</f>
        <v>6.8972857116859293E-3</v>
      </c>
      <c r="Y24" s="13">
        <f>AMatrix!Y22</f>
        <v>3.0539622256696196E-3</v>
      </c>
      <c r="Z24" s="13">
        <f>AMatrix!Z22</f>
        <v>3.9309968190541861E-2</v>
      </c>
      <c r="AA24" s="13">
        <f>AMatrix!AA22</f>
        <v>3.4976658892124216E-3</v>
      </c>
      <c r="AB24" s="13">
        <f>AMatrix!AB22</f>
        <v>1.0372402227992327E-3</v>
      </c>
      <c r="AC24" s="13">
        <f>AMatrix!AC22</f>
        <v>2.3898468123229443E-4</v>
      </c>
      <c r="AD24" s="13">
        <f>AMatrix!AD22</f>
        <v>7.9178805960554172E-3</v>
      </c>
      <c r="AE24" s="13">
        <f>AMatrix!AE22</f>
        <v>1.7143430672945305E-3</v>
      </c>
      <c r="AF24" s="13">
        <f>AMatrix!AF22</f>
        <v>1.2407056232637085E-4</v>
      </c>
      <c r="AG24" s="13">
        <f>AMatrix!AG22</f>
        <v>7.404430717465326E-7</v>
      </c>
      <c r="AH24" s="13">
        <f>AMatrix!AH22</f>
        <v>7.093980888024134E-3</v>
      </c>
      <c r="AI24" s="13">
        <f>AMatrix!AI22</f>
        <v>8.3899416335907892E-5</v>
      </c>
      <c r="AJ24" s="13">
        <f>AMatrix!AJ22</f>
        <v>2.5799350390892971E-5</v>
      </c>
      <c r="AK24" s="13">
        <f>AMatrix!AK22</f>
        <v>5.7763005399247414E-9</v>
      </c>
      <c r="AL24" s="13">
        <f>AMatrix!AL22</f>
        <v>3.9817170588548789E-5</v>
      </c>
      <c r="AM24" s="13">
        <f>AMatrix!AM22</f>
        <v>6.7309579473349241E-6</v>
      </c>
      <c r="AN24" s="13">
        <f>AMatrix!AN22</f>
        <v>2.8103042264447416E-5</v>
      </c>
      <c r="AO24" s="13">
        <f>AMatrix!AO22</f>
        <v>2.0651916223355735E-4</v>
      </c>
      <c r="AP24" s="13">
        <f>AMatrix!AP22</f>
        <v>3.720382495214936E-5</v>
      </c>
      <c r="AQ24" s="13">
        <f>AMatrix!AQ22</f>
        <v>1.1552628561160346E-3</v>
      </c>
      <c r="AR24" s="13">
        <f>AMatrix!AR22</f>
        <v>2.2198516463027682E-5</v>
      </c>
      <c r="AS24" s="13">
        <f>AMatrix!AS22</f>
        <v>6.4034893353046775E-6</v>
      </c>
      <c r="AT24" s="13">
        <f>AMatrix!AT22</f>
        <v>1.0109291419478975E-5</v>
      </c>
      <c r="AU24" s="13">
        <f>AMatrix!AU22</f>
        <v>5.2323405477833357E-5</v>
      </c>
      <c r="AV24" s="13">
        <f>AMatrix!AV22</f>
        <v>1.0710398621122762E-2</v>
      </c>
      <c r="AW24" s="13">
        <f>AMatrix!AW22</f>
        <v>7.4701008863230762E-5</v>
      </c>
      <c r="AX24" s="13">
        <f>AMatrix!AX22</f>
        <v>9.8351625602732698E-6</v>
      </c>
      <c r="AY24" s="13">
        <f>AMatrix!AY22</f>
        <v>6.4770463014307753E-5</v>
      </c>
      <c r="AZ24" s="13">
        <f>AMatrix!AZ22</f>
        <v>2.8201401972639229E-10</v>
      </c>
      <c r="BA24" s="13">
        <f>AMatrix!BA22</f>
        <v>1.1520315051136575E-9</v>
      </c>
      <c r="BB24" s="13">
        <f>AMatrix!BB22</f>
        <v>1.1567055896950768E-7</v>
      </c>
      <c r="BC24" s="13">
        <f>AMatrix!BC22</f>
        <v>5.5797807957450821E-4</v>
      </c>
      <c r="BD24" s="13">
        <f>AMatrix!BD22</f>
        <v>4.9681443043526462E-4</v>
      </c>
      <c r="BE24" s="13">
        <f>AMatrix!BE22</f>
        <v>1.4300010796281599E-3</v>
      </c>
      <c r="BF24" s="13">
        <f>AMatrix!BF22</f>
        <v>9.0936925293034119E-10</v>
      </c>
      <c r="BG24" s="13">
        <v>0</v>
      </c>
      <c r="BH24" s="13">
        <v>0</v>
      </c>
      <c r="BI24" s="13">
        <f>AMatrix!BI22</f>
        <v>0</v>
      </c>
      <c r="BJ24" s="13">
        <f>AMatrix!BJ22</f>
        <v>0</v>
      </c>
      <c r="BK24" s="13">
        <f>AMatrix!BK22</f>
        <v>0</v>
      </c>
      <c r="BL24" s="13">
        <f>AMatrix!BL22</f>
        <v>5.5146507851524199E-3</v>
      </c>
      <c r="BM24" s="16"/>
    </row>
    <row r="25" spans="1:65">
      <c r="A25" s="3" t="str">
        <f>SAM!A23</f>
        <v>mil</v>
      </c>
      <c r="B25" s="13">
        <f>AMatrix!B23</f>
        <v>6.8284577690701415E-9</v>
      </c>
      <c r="C25" s="13">
        <f>AMatrix!C23</f>
        <v>7.2844489108608617E-7</v>
      </c>
      <c r="D25" s="13">
        <f>AMatrix!D23</f>
        <v>2.8249464770944622E-7</v>
      </c>
      <c r="E25" s="13">
        <f>AMatrix!E23</f>
        <v>1.535974391077418E-7</v>
      </c>
      <c r="F25" s="13">
        <f>AMatrix!F23</f>
        <v>8.2442623791200745E-8</v>
      </c>
      <c r="G25" s="13">
        <f>AMatrix!G23</f>
        <v>6.7083529983294778E-7</v>
      </c>
      <c r="H25" s="13">
        <f>AMatrix!H23</f>
        <v>1.4408073610066459E-5</v>
      </c>
      <c r="I25" s="13">
        <f>AMatrix!I23</f>
        <v>1.2030634332597153E-8</v>
      </c>
      <c r="J25" s="13">
        <f>AMatrix!J23</f>
        <v>1.5404139973298771E-6</v>
      </c>
      <c r="K25" s="13">
        <f>AMatrix!K23</f>
        <v>8.8109602075567238E-7</v>
      </c>
      <c r="L25" s="13">
        <f>AMatrix!L23</f>
        <v>6.1335344363027512E-7</v>
      </c>
      <c r="M25" s="13">
        <f>AMatrix!M23</f>
        <v>2.3576722142972131E-7</v>
      </c>
      <c r="N25" s="13">
        <f>AMatrix!N23</f>
        <v>7.9981015041618098E-8</v>
      </c>
      <c r="O25" s="13">
        <f>AMatrix!O23</f>
        <v>6.6375199035704058E-8</v>
      </c>
      <c r="P25" s="13">
        <f>AMatrix!P23</f>
        <v>3.2426145368758304E-9</v>
      </c>
      <c r="Q25" s="13">
        <f>AMatrix!Q23</f>
        <v>2.7628488507272848E-9</v>
      </c>
      <c r="R25" s="13">
        <f>AMatrix!R23</f>
        <v>2.7989676950929245E-8</v>
      </c>
      <c r="S25" s="13">
        <f>AMatrix!S23</f>
        <v>3.93165392162109E-8</v>
      </c>
      <c r="T25" s="13">
        <f>AMatrix!T23</f>
        <v>7.6258205685708991E-7</v>
      </c>
      <c r="U25" s="13">
        <f>AMatrix!U23</f>
        <v>4.5479025231064878E-7</v>
      </c>
      <c r="V25" s="13">
        <f>AMatrix!V23</f>
        <v>2.0143655489711109E-3</v>
      </c>
      <c r="W25" s="13">
        <f>AMatrix!W23</f>
        <v>0.1071822069297651</v>
      </c>
      <c r="X25" s="13">
        <f>AMatrix!X23</f>
        <v>6.0849029399726866E-7</v>
      </c>
      <c r="Y25" s="13">
        <f>AMatrix!Y23</f>
        <v>4.3450775992227617E-7</v>
      </c>
      <c r="Z25" s="13">
        <f>AMatrix!Z23</f>
        <v>5.0545249071483785E-3</v>
      </c>
      <c r="AA25" s="13">
        <f>AMatrix!AA23</f>
        <v>1.3557023443795531E-2</v>
      </c>
      <c r="AB25" s="13">
        <f>AMatrix!AB23</f>
        <v>2.3450690416384229E-7</v>
      </c>
      <c r="AC25" s="13">
        <f>AMatrix!AC23</f>
        <v>2.7127223819020036E-8</v>
      </c>
      <c r="AD25" s="13">
        <f>AMatrix!AD23</f>
        <v>8.8087917408402803E-8</v>
      </c>
      <c r="AE25" s="13">
        <f>AMatrix!AE23</f>
        <v>4.8165037484538676E-8</v>
      </c>
      <c r="AF25" s="13">
        <f>AMatrix!AF23</f>
        <v>1.4009102425514378E-7</v>
      </c>
      <c r="AG25" s="13">
        <f>AMatrix!AG23</f>
        <v>4.0890553832201855E-8</v>
      </c>
      <c r="AH25" s="13">
        <f>AMatrix!AH23</f>
        <v>2.8185334220997137E-6</v>
      </c>
      <c r="AI25" s="13">
        <f>AMatrix!AI23</f>
        <v>1.630727110560943E-8</v>
      </c>
      <c r="AJ25" s="13">
        <f>AMatrix!AJ23</f>
        <v>4.2100842983423091E-9</v>
      </c>
      <c r="AK25" s="13">
        <f>AMatrix!AK23</f>
        <v>3.9839266387457206E-9</v>
      </c>
      <c r="AL25" s="13">
        <f>AMatrix!AL23</f>
        <v>1.1227041169473148E-8</v>
      </c>
      <c r="AM25" s="13">
        <f>AMatrix!AM23</f>
        <v>4.8959681750265275E-9</v>
      </c>
      <c r="AN25" s="13">
        <f>AMatrix!AN23</f>
        <v>1.8564241566592329E-7</v>
      </c>
      <c r="AO25" s="13">
        <f>AMatrix!AO23</f>
        <v>2.193183717943675E-9</v>
      </c>
      <c r="AP25" s="13">
        <f>AMatrix!AP23</f>
        <v>1.1598746869733017E-8</v>
      </c>
      <c r="AQ25" s="13">
        <f>AMatrix!AQ23</f>
        <v>3.2937275328264375E-7</v>
      </c>
      <c r="AR25" s="13">
        <f>AMatrix!AR23</f>
        <v>4.2658533644377249E-9</v>
      </c>
      <c r="AS25" s="13">
        <f>AMatrix!AS23</f>
        <v>1.864136330275301E-10</v>
      </c>
      <c r="AT25" s="13">
        <f>AMatrix!AT23</f>
        <v>4.0964479891232866E-8</v>
      </c>
      <c r="AU25" s="13">
        <f>AMatrix!AU23</f>
        <v>4.2297567348660711E-7</v>
      </c>
      <c r="AV25" s="13">
        <f>AMatrix!AV23</f>
        <v>1.4807633601614527E-3</v>
      </c>
      <c r="AW25" s="13">
        <f>AMatrix!AW23</f>
        <v>3.442837287430367E-6</v>
      </c>
      <c r="AX25" s="13">
        <f>AMatrix!AX23</f>
        <v>5.7328085874705043E-6</v>
      </c>
      <c r="AY25" s="13">
        <f>AMatrix!AY23</f>
        <v>3.2745789517961948E-6</v>
      </c>
      <c r="AZ25" s="13">
        <f>AMatrix!AZ23</f>
        <v>2.5318265894911376E-8</v>
      </c>
      <c r="BA25" s="13">
        <f>AMatrix!BA23</f>
        <v>1.7081642569734635E-8</v>
      </c>
      <c r="BB25" s="13">
        <f>AMatrix!BB23</f>
        <v>2.2899275462482807E-7</v>
      </c>
      <c r="BC25" s="13">
        <f>AMatrix!BC23</f>
        <v>2.517376087115043E-7</v>
      </c>
      <c r="BD25" s="13">
        <f>AMatrix!BD23</f>
        <v>6.313712985426545E-4</v>
      </c>
      <c r="BE25" s="13">
        <f>AMatrix!BE23</f>
        <v>6.6421791680271198E-6</v>
      </c>
      <c r="BF25" s="13">
        <f>AMatrix!BF23</f>
        <v>1.0138349201277018E-9</v>
      </c>
      <c r="BG25" s="13">
        <v>0</v>
      </c>
      <c r="BH25" s="13">
        <v>0</v>
      </c>
      <c r="BI25" s="13">
        <f>AMatrix!BI23</f>
        <v>0</v>
      </c>
      <c r="BJ25" s="13">
        <f>AMatrix!BJ23</f>
        <v>0</v>
      </c>
      <c r="BK25" s="13">
        <f>AMatrix!BK23</f>
        <v>0</v>
      </c>
      <c r="BL25" s="13">
        <f>AMatrix!BL23</f>
        <v>4.5028487767113786E-3</v>
      </c>
      <c r="BM25" s="16"/>
    </row>
    <row r="26" spans="1:65">
      <c r="A26" s="3" t="str">
        <f>SAM!A24</f>
        <v>pcr</v>
      </c>
      <c r="B26" s="13">
        <f>AMatrix!B24</f>
        <v>1.6087908483044624E-3</v>
      </c>
      <c r="C26" s="13">
        <f>AMatrix!C24</f>
        <v>1.7377750839197579E-3</v>
      </c>
      <c r="D26" s="13">
        <f>AMatrix!D24</f>
        <v>1.5624751115659661E-3</v>
      </c>
      <c r="E26" s="13">
        <f>AMatrix!E24</f>
        <v>1.4980621557375722E-3</v>
      </c>
      <c r="F26" s="13">
        <f>AMatrix!F24</f>
        <v>8.957622166415525E-4</v>
      </c>
      <c r="G26" s="13">
        <f>AMatrix!G24</f>
        <v>1.7992341790409579E-3</v>
      </c>
      <c r="H26" s="13">
        <f>AMatrix!H24</f>
        <v>1.0463082307558846E-3</v>
      </c>
      <c r="I26" s="13">
        <f>AMatrix!I24</f>
        <v>1.6629688105849175E-3</v>
      </c>
      <c r="J26" s="13">
        <f>AMatrix!J24</f>
        <v>1.4970727988503307E-2</v>
      </c>
      <c r="K26" s="13">
        <f>AMatrix!K24</f>
        <v>1.2705041141597373E-2</v>
      </c>
      <c r="L26" s="13">
        <f>AMatrix!L24</f>
        <v>1.2360638526731202E-2</v>
      </c>
      <c r="M26" s="13">
        <f>AMatrix!M24</f>
        <v>1.5629277663180778E-2</v>
      </c>
      <c r="N26" s="13">
        <f>AMatrix!N24</f>
        <v>9.7369104842537273E-6</v>
      </c>
      <c r="O26" s="13">
        <f>AMatrix!O24</f>
        <v>3.1060284815857334E-3</v>
      </c>
      <c r="P26" s="13">
        <f>AMatrix!P24</f>
        <v>1.0304683072246107E-9</v>
      </c>
      <c r="Q26" s="13">
        <f>AMatrix!Q24</f>
        <v>5.8861868979673312E-10</v>
      </c>
      <c r="R26" s="13">
        <f>AMatrix!R24</f>
        <v>2.7022031904123734E-8</v>
      </c>
      <c r="S26" s="13">
        <f>AMatrix!S24</f>
        <v>2.5686767806212226E-9</v>
      </c>
      <c r="T26" s="13">
        <f>AMatrix!T24</f>
        <v>2.7017312840584966E-4</v>
      </c>
      <c r="U26" s="13">
        <f>AMatrix!U24</f>
        <v>1.3245088943539943E-4</v>
      </c>
      <c r="V26" s="13">
        <f>AMatrix!V24</f>
        <v>1.7691442488009094E-3</v>
      </c>
      <c r="W26" s="13">
        <f>AMatrix!W24</f>
        <v>1.8137559998706364E-4</v>
      </c>
      <c r="X26" s="13">
        <f>AMatrix!X24</f>
        <v>9.9872084841530952E-3</v>
      </c>
      <c r="Y26" s="13">
        <f>AMatrix!Y24</f>
        <v>1.6321206212153141E-3</v>
      </c>
      <c r="Z26" s="13">
        <f>AMatrix!Z24</f>
        <v>1.6661619231584626E-2</v>
      </c>
      <c r="AA26" s="13">
        <f>AMatrix!AA24</f>
        <v>1.0786862562099568E-2</v>
      </c>
      <c r="AB26" s="13">
        <f>AMatrix!AB24</f>
        <v>1.5245724898923764E-5</v>
      </c>
      <c r="AC26" s="13">
        <f>AMatrix!AC24</f>
        <v>1.5828223523968242E-6</v>
      </c>
      <c r="AD26" s="13">
        <f>AMatrix!AD24</f>
        <v>4.6834477116391854E-8</v>
      </c>
      <c r="AE26" s="13">
        <f>AMatrix!AE24</f>
        <v>1.2086161360532674E-4</v>
      </c>
      <c r="AF26" s="13">
        <f>AMatrix!AF24</f>
        <v>1.332805217494238E-4</v>
      </c>
      <c r="AG26" s="13">
        <f>AMatrix!AG24</f>
        <v>6.8187401830942715E-10</v>
      </c>
      <c r="AH26" s="13">
        <f>AMatrix!AH24</f>
        <v>5.1379115022446792E-5</v>
      </c>
      <c r="AI26" s="13">
        <f>AMatrix!AI24</f>
        <v>1.3147899245873462E-8</v>
      </c>
      <c r="AJ26" s="13">
        <f>AMatrix!AJ24</f>
        <v>1.0199158724963605E-8</v>
      </c>
      <c r="AK26" s="13">
        <f>AMatrix!AK24</f>
        <v>2.6436653612630761E-9</v>
      </c>
      <c r="AL26" s="13">
        <f>AMatrix!AL24</f>
        <v>3.2336639229797054E-9</v>
      </c>
      <c r="AM26" s="13">
        <f>AMatrix!AM24</f>
        <v>1.7018527167098169E-10</v>
      </c>
      <c r="AN26" s="13">
        <f>AMatrix!AN24</f>
        <v>1.2672169294212011E-9</v>
      </c>
      <c r="AO26" s="13">
        <f>AMatrix!AO24</f>
        <v>1.5746529075227001E-10</v>
      </c>
      <c r="AP26" s="13">
        <f>AMatrix!AP24</f>
        <v>3.3557239535641488E-8</v>
      </c>
      <c r="AQ26" s="13">
        <f>AMatrix!AQ24</f>
        <v>6.0027514927013284E-7</v>
      </c>
      <c r="AR26" s="13">
        <f>AMatrix!AR24</f>
        <v>8.409021990306161E-9</v>
      </c>
      <c r="AS26" s="13">
        <f>AMatrix!AS24</f>
        <v>3.2302352349682786E-9</v>
      </c>
      <c r="AT26" s="13">
        <f>AMatrix!AT24</f>
        <v>1.5387667718001168E-8</v>
      </c>
      <c r="AU26" s="13">
        <f>AMatrix!AU24</f>
        <v>4.9903805519919856E-8</v>
      </c>
      <c r="AV26" s="13">
        <f>AMatrix!AV24</f>
        <v>1.5716090583014169E-3</v>
      </c>
      <c r="AW26" s="13">
        <f>AMatrix!AW24</f>
        <v>1.370418081405868E-5</v>
      </c>
      <c r="AX26" s="13">
        <f>AMatrix!AX24</f>
        <v>2.7010821223731104E-6</v>
      </c>
      <c r="AY26" s="13">
        <f>AMatrix!AY24</f>
        <v>4.1209663047553024E-5</v>
      </c>
      <c r="AZ26" s="13">
        <f>AMatrix!AZ24</f>
        <v>1.2655033576214199E-9</v>
      </c>
      <c r="BA26" s="13">
        <f>AMatrix!BA24</f>
        <v>7.2777745250316541E-9</v>
      </c>
      <c r="BB26" s="13">
        <f>AMatrix!BB24</f>
        <v>3.5520832587567232E-7</v>
      </c>
      <c r="BC26" s="13">
        <f>AMatrix!BC24</f>
        <v>2.0948470031426455E-4</v>
      </c>
      <c r="BD26" s="13">
        <f>AMatrix!BD24</f>
        <v>3.300642066238345E-4</v>
      </c>
      <c r="BE26" s="13">
        <f>AMatrix!BE24</f>
        <v>8.8919515244490242E-5</v>
      </c>
      <c r="BF26" s="13">
        <f>AMatrix!BF24</f>
        <v>3.2987098981656157E-10</v>
      </c>
      <c r="BG26" s="13">
        <v>0</v>
      </c>
      <c r="BH26" s="13">
        <v>0</v>
      </c>
      <c r="BI26" s="13">
        <f>AMatrix!BI24</f>
        <v>0</v>
      </c>
      <c r="BJ26" s="13">
        <f>AMatrix!BJ24</f>
        <v>0</v>
      </c>
      <c r="BK26" s="13">
        <f>AMatrix!BK24</f>
        <v>0</v>
      </c>
      <c r="BL26" s="13">
        <f>AMatrix!BL24</f>
        <v>1.5197987276070021E-3</v>
      </c>
      <c r="BM26" s="16"/>
    </row>
    <row r="27" spans="1:65">
      <c r="A27" s="3" t="str">
        <f>SAM!A25</f>
        <v>sgr</v>
      </c>
      <c r="B27" s="13">
        <f>AMatrix!B25</f>
        <v>8.1315981721585463E-7</v>
      </c>
      <c r="C27" s="13">
        <f>AMatrix!C25</f>
        <v>8.8683746051899251E-7</v>
      </c>
      <c r="D27" s="13">
        <f>AMatrix!D25</f>
        <v>7.9058802697497799E-7</v>
      </c>
      <c r="E27" s="13">
        <f>AMatrix!E25</f>
        <v>3.216772709385172E-6</v>
      </c>
      <c r="F27" s="13">
        <f>AMatrix!F25</f>
        <v>4.5932376795079164E-7</v>
      </c>
      <c r="G27" s="13">
        <f>AMatrix!G25</f>
        <v>9.3130946745862505E-7</v>
      </c>
      <c r="H27" s="13">
        <f>AMatrix!H25</f>
        <v>5.5197272572538824E-7</v>
      </c>
      <c r="I27" s="13">
        <f>AMatrix!I25</f>
        <v>8.5912101594679411E-7</v>
      </c>
      <c r="J27" s="13">
        <f>AMatrix!J25</f>
        <v>4.5988756913894003E-5</v>
      </c>
      <c r="K27" s="13">
        <f>AMatrix!K25</f>
        <v>5.0202037903582155E-6</v>
      </c>
      <c r="L27" s="13">
        <f>AMatrix!L25</f>
        <v>4.3105305070311262E-6</v>
      </c>
      <c r="M27" s="13">
        <f>AMatrix!M25</f>
        <v>1.3111936627741647E-6</v>
      </c>
      <c r="N27" s="13">
        <f>AMatrix!N25</f>
        <v>3.7420650388511998E-7</v>
      </c>
      <c r="O27" s="13">
        <f>AMatrix!O25</f>
        <v>1.7663135143964463E-7</v>
      </c>
      <c r="P27" s="13">
        <f>AMatrix!P25</f>
        <v>3.8770540853382177E-10</v>
      </c>
      <c r="Q27" s="13">
        <f>AMatrix!Q25</f>
        <v>9.9835476737107518E-10</v>
      </c>
      <c r="R27" s="13">
        <f>AMatrix!R25</f>
        <v>4.5943756810073024E-10</v>
      </c>
      <c r="S27" s="13">
        <f>AMatrix!S25</f>
        <v>4.7964934674154405E-9</v>
      </c>
      <c r="T27" s="13">
        <f>AMatrix!T25</f>
        <v>1.0357789574933546E-3</v>
      </c>
      <c r="U27" s="13">
        <f>AMatrix!U25</f>
        <v>5.0504815146069741E-4</v>
      </c>
      <c r="V27" s="13">
        <f>AMatrix!V25</f>
        <v>1.1809225021656799E-6</v>
      </c>
      <c r="W27" s="13">
        <f>AMatrix!W25</f>
        <v>1.4871216129611842E-2</v>
      </c>
      <c r="X27" s="13">
        <f>AMatrix!X25</f>
        <v>4.9812749806048213E-7</v>
      </c>
      <c r="Y27" s="13">
        <f>AMatrix!Y25</f>
        <v>8.653529651839259E-2</v>
      </c>
      <c r="Z27" s="13">
        <f>AMatrix!Z25</f>
        <v>8.946985267587991E-3</v>
      </c>
      <c r="AA27" s="13">
        <f>AMatrix!AA25</f>
        <v>2.3442676337301863E-2</v>
      </c>
      <c r="AB27" s="13">
        <f>AMatrix!AB25</f>
        <v>1.4029366041102691E-8</v>
      </c>
      <c r="AC27" s="13">
        <f>AMatrix!AC25</f>
        <v>4.1717917018502986E-9</v>
      </c>
      <c r="AD27" s="13">
        <f>AMatrix!AD25</f>
        <v>4.6532595831009859E-9</v>
      </c>
      <c r="AE27" s="13">
        <f>AMatrix!AE25</f>
        <v>3.8821333089656762E-10</v>
      </c>
      <c r="AF27" s="13">
        <f>AMatrix!AF25</f>
        <v>4.0808684370679495E-8</v>
      </c>
      <c r="AG27" s="13">
        <f>AMatrix!AG25</f>
        <v>4.6153975122603168E-8</v>
      </c>
      <c r="AH27" s="13">
        <f>AMatrix!AH25</f>
        <v>4.3501015799820523E-4</v>
      </c>
      <c r="AI27" s="13">
        <f>AMatrix!AI25</f>
        <v>4.3474486443425808E-9</v>
      </c>
      <c r="AJ27" s="13">
        <f>AMatrix!AJ25</f>
        <v>4.295719776167101E-9</v>
      </c>
      <c r="AK27" s="13">
        <f>AMatrix!AK25</f>
        <v>3.9493425910364905E-10</v>
      </c>
      <c r="AL27" s="13">
        <f>AMatrix!AL25</f>
        <v>1.7981921959890122E-9</v>
      </c>
      <c r="AM27" s="13">
        <f>AMatrix!AM25</f>
        <v>1.1749716920083598E-6</v>
      </c>
      <c r="AN27" s="13">
        <f>AMatrix!AN25</f>
        <v>1.5876431080751201E-6</v>
      </c>
      <c r="AO27" s="13">
        <f>AMatrix!AO25</f>
        <v>5.2268078935487376E-11</v>
      </c>
      <c r="AP27" s="13">
        <f>AMatrix!AP25</f>
        <v>1.1135587195666586E-6</v>
      </c>
      <c r="AQ27" s="13">
        <f>AMatrix!AQ25</f>
        <v>3.4337101816603706E-8</v>
      </c>
      <c r="AR27" s="13">
        <f>AMatrix!AR25</f>
        <v>1.8764810831321219E-8</v>
      </c>
      <c r="AS27" s="13">
        <f>AMatrix!AS25</f>
        <v>9.1628210739441572E-7</v>
      </c>
      <c r="AT27" s="13">
        <f>AMatrix!AT25</f>
        <v>4.141318344153795E-6</v>
      </c>
      <c r="AU27" s="13">
        <f>AMatrix!AU25</f>
        <v>1.5303260633976154E-8</v>
      </c>
      <c r="AV27" s="13">
        <f>AMatrix!AV25</f>
        <v>2.9948622000395701E-4</v>
      </c>
      <c r="AW27" s="13">
        <f>AMatrix!AW25</f>
        <v>2.9196098581011056E-6</v>
      </c>
      <c r="AX27" s="13">
        <f>AMatrix!AX25</f>
        <v>2.8780537670697413E-7</v>
      </c>
      <c r="AY27" s="13">
        <f>AMatrix!AY25</f>
        <v>1.0074118175186171E-7</v>
      </c>
      <c r="AZ27" s="13">
        <f>AMatrix!AZ25</f>
        <v>1.2972190473650555E-10</v>
      </c>
      <c r="BA27" s="13">
        <f>AMatrix!BA25</f>
        <v>6.9639574653738771E-9</v>
      </c>
      <c r="BB27" s="13">
        <f>AMatrix!BB25</f>
        <v>2.2041452049856879E-7</v>
      </c>
      <c r="BC27" s="13">
        <f>AMatrix!BC25</f>
        <v>7.2896362988294123E-8</v>
      </c>
      <c r="BD27" s="13">
        <f>AMatrix!BD25</f>
        <v>2.2220281442216748E-5</v>
      </c>
      <c r="BE27" s="13">
        <f>AMatrix!BE25</f>
        <v>6.2546549981572119E-5</v>
      </c>
      <c r="BF27" s="13">
        <f>AMatrix!BF25</f>
        <v>8.8777531586170168E-10</v>
      </c>
      <c r="BG27" s="13">
        <v>0</v>
      </c>
      <c r="BH27" s="13">
        <v>0</v>
      </c>
      <c r="BI27" s="13">
        <f>AMatrix!BI25</f>
        <v>0</v>
      </c>
      <c r="BJ27" s="13">
        <f>AMatrix!BJ25</f>
        <v>0</v>
      </c>
      <c r="BK27" s="13">
        <f>AMatrix!BK25</f>
        <v>0</v>
      </c>
      <c r="BL27" s="13">
        <f>AMatrix!BL25</f>
        <v>3.9686381588457264E-4</v>
      </c>
      <c r="BM27" s="16"/>
    </row>
    <row r="28" spans="1:65">
      <c r="A28" s="3" t="str">
        <f>SAM!A26</f>
        <v>ofd</v>
      </c>
      <c r="B28" s="13">
        <f>AMatrix!B26</f>
        <v>7.275146179629423E-3</v>
      </c>
      <c r="C28" s="13">
        <f>AMatrix!C26</f>
        <v>7.8634066897182997E-3</v>
      </c>
      <c r="D28" s="13">
        <f>AMatrix!D26</f>
        <v>7.0642822022846273E-3</v>
      </c>
      <c r="E28" s="13">
        <f>AMatrix!E26</f>
        <v>6.7722355903985188E-3</v>
      </c>
      <c r="F28" s="13">
        <f>AMatrix!F26</f>
        <v>4.0540007514914458E-3</v>
      </c>
      <c r="G28" s="13">
        <f>AMatrix!G26</f>
        <v>8.1497535811683331E-3</v>
      </c>
      <c r="H28" s="13">
        <f>AMatrix!H26</f>
        <v>4.7530445021745516E-3</v>
      </c>
      <c r="I28" s="13">
        <f>AMatrix!I26</f>
        <v>7.5179970397782642E-3</v>
      </c>
      <c r="J28" s="13">
        <f>AMatrix!J26</f>
        <v>6.2983877824066281E-2</v>
      </c>
      <c r="K28" s="13">
        <f>AMatrix!K26</f>
        <v>0.21892065178968351</v>
      </c>
      <c r="L28" s="13">
        <f>AMatrix!L26</f>
        <v>0.22264361225729984</v>
      </c>
      <c r="M28" s="13">
        <f>AMatrix!M26</f>
        <v>2.8558923080067682E-2</v>
      </c>
      <c r="N28" s="13">
        <f>AMatrix!N26</f>
        <v>1.5353812994599656E-4</v>
      </c>
      <c r="O28" s="13">
        <f>AMatrix!O26</f>
        <v>0.10377644745979531</v>
      </c>
      <c r="P28" s="13">
        <f>AMatrix!P26</f>
        <v>9.8813424600502025E-8</v>
      </c>
      <c r="Q28" s="13">
        <f>AMatrix!Q26</f>
        <v>4.1065209236743487E-8</v>
      </c>
      <c r="R28" s="13">
        <f>AMatrix!R26</f>
        <v>2.6914162865951803E-7</v>
      </c>
      <c r="S28" s="13">
        <f>AMatrix!S26</f>
        <v>3.1737103247755678E-7</v>
      </c>
      <c r="T28" s="13">
        <f>AMatrix!T26</f>
        <v>5.3647357360299915E-2</v>
      </c>
      <c r="U28" s="13">
        <f>AMatrix!U26</f>
        <v>2.6264726130192637E-2</v>
      </c>
      <c r="V28" s="13">
        <f>AMatrix!V26</f>
        <v>1.1381901440723863E-2</v>
      </c>
      <c r="W28" s="13">
        <f>AMatrix!W26</f>
        <v>3.9855021949706158E-2</v>
      </c>
      <c r="X28" s="13">
        <f>AMatrix!X26</f>
        <v>2.5320863994597757E-2</v>
      </c>
      <c r="Y28" s="13">
        <f>AMatrix!Y26</f>
        <v>1.0379918593838341E-2</v>
      </c>
      <c r="Z28" s="13">
        <f>AMatrix!Z26</f>
        <v>0.13397906687819822</v>
      </c>
      <c r="AA28" s="13">
        <f>AMatrix!AA26</f>
        <v>5.1150782828020068E-2</v>
      </c>
      <c r="AB28" s="13">
        <f>AMatrix!AB26</f>
        <v>5.7824624478035487E-4</v>
      </c>
      <c r="AC28" s="13">
        <f>AMatrix!AC26</f>
        <v>3.4541251101968063E-6</v>
      </c>
      <c r="AD28" s="13">
        <f>AMatrix!AD26</f>
        <v>1.1303615718076288E-6</v>
      </c>
      <c r="AE28" s="13">
        <f>AMatrix!AE26</f>
        <v>2.7131079619152528E-4</v>
      </c>
      <c r="AF28" s="13">
        <f>AMatrix!AF26</f>
        <v>3.1525976490948235E-4</v>
      </c>
      <c r="AG28" s="13">
        <f>AMatrix!AG26</f>
        <v>4.1734134833638807E-8</v>
      </c>
      <c r="AH28" s="13">
        <f>AMatrix!AH26</f>
        <v>1.9776410294344332E-3</v>
      </c>
      <c r="AI28" s="13">
        <f>AMatrix!AI26</f>
        <v>5.0268806132395807E-6</v>
      </c>
      <c r="AJ28" s="13">
        <f>AMatrix!AJ26</f>
        <v>1.0165690767956172E-6</v>
      </c>
      <c r="AK28" s="13">
        <f>AMatrix!AK26</f>
        <v>1.0372260594408621E-7</v>
      </c>
      <c r="AL28" s="13">
        <f>AMatrix!AL26</f>
        <v>1.0180266147938087E-7</v>
      </c>
      <c r="AM28" s="13">
        <f>AMatrix!AM26</f>
        <v>1.4789826942864051E-8</v>
      </c>
      <c r="AN28" s="13">
        <f>AMatrix!AN26</f>
        <v>4.2199196864084424E-8</v>
      </c>
      <c r="AO28" s="13">
        <f>AMatrix!AO26</f>
        <v>3.1448334769836454E-8</v>
      </c>
      <c r="AP28" s="13">
        <f>AMatrix!AP26</f>
        <v>1.5826528012498212E-7</v>
      </c>
      <c r="AQ28" s="13">
        <f>AMatrix!AQ26</f>
        <v>3.240409232135161E-3</v>
      </c>
      <c r="AR28" s="13">
        <f>AMatrix!AR26</f>
        <v>3.882439174292168E-7</v>
      </c>
      <c r="AS28" s="13">
        <f>AMatrix!AS26</f>
        <v>1.1523773096342214E-8</v>
      </c>
      <c r="AT28" s="13">
        <f>AMatrix!AT26</f>
        <v>9.0725072931163976E-6</v>
      </c>
      <c r="AU28" s="13">
        <f>AMatrix!AU26</f>
        <v>2.5797270064113861E-6</v>
      </c>
      <c r="AV28" s="13">
        <f>AMatrix!AV26</f>
        <v>3.4495047703623709E-2</v>
      </c>
      <c r="AW28" s="13">
        <f>AMatrix!AW26</f>
        <v>1.5693698952908006E-3</v>
      </c>
      <c r="AX28" s="13">
        <f>AMatrix!AX26</f>
        <v>1.6251525757323573E-3</v>
      </c>
      <c r="AY28" s="13">
        <f>AMatrix!AY26</f>
        <v>1.0581307377023844E-2</v>
      </c>
      <c r="AZ28" s="13">
        <f>AMatrix!AZ26</f>
        <v>2.7257798664860599E-8</v>
      </c>
      <c r="BA28" s="13">
        <f>AMatrix!BA26</f>
        <v>7.820505710229642E-8</v>
      </c>
      <c r="BB28" s="13">
        <f>AMatrix!BB26</f>
        <v>8.4457207995413452E-7</v>
      </c>
      <c r="BC28" s="13">
        <f>AMatrix!BC26</f>
        <v>4.3533652587375172E-3</v>
      </c>
      <c r="BD28" s="13">
        <f>AMatrix!BD26</f>
        <v>6.7347486903814461E-3</v>
      </c>
      <c r="BE28" s="13">
        <f>AMatrix!BE26</f>
        <v>2.4225289583769006E-3</v>
      </c>
      <c r="BF28" s="13">
        <f>AMatrix!BF26</f>
        <v>6.4253827112487423E-9</v>
      </c>
      <c r="BG28" s="13">
        <v>0</v>
      </c>
      <c r="BH28" s="13">
        <v>0</v>
      </c>
      <c r="BI28" s="13">
        <f>AMatrix!BI26</f>
        <v>0</v>
      </c>
      <c r="BJ28" s="13">
        <f>AMatrix!BJ26</f>
        <v>0</v>
      </c>
      <c r="BK28" s="13">
        <f>AMatrix!BK26</f>
        <v>0</v>
      </c>
      <c r="BL28" s="13">
        <f>AMatrix!BL26</f>
        <v>3.1799434157279545E-2</v>
      </c>
      <c r="BM28" s="16"/>
    </row>
    <row r="29" spans="1:65">
      <c r="A29" s="3" t="str">
        <f>SAM!A27</f>
        <v>b_t</v>
      </c>
      <c r="B29" s="13">
        <f>AMatrix!B27</f>
        <v>8.3129982029988154E-5</v>
      </c>
      <c r="C29" s="13">
        <f>AMatrix!C27</f>
        <v>9.0030338914382809E-5</v>
      </c>
      <c r="D29" s="13">
        <f>AMatrix!D27</f>
        <v>8.0815495433503648E-5</v>
      </c>
      <c r="E29" s="13">
        <f>AMatrix!E27</f>
        <v>7.745440602555116E-5</v>
      </c>
      <c r="F29" s="13">
        <f>AMatrix!F27</f>
        <v>4.6303348153118714E-5</v>
      </c>
      <c r="G29" s="13">
        <f>AMatrix!G27</f>
        <v>9.3238075998194151E-5</v>
      </c>
      <c r="H29" s="13">
        <f>AMatrix!H27</f>
        <v>5.4406863471290759E-5</v>
      </c>
      <c r="I29" s="13">
        <f>AMatrix!I27</f>
        <v>8.594630128626973E-5</v>
      </c>
      <c r="J29" s="13">
        <f>AMatrix!J27</f>
        <v>8.7547905107793639E-5</v>
      </c>
      <c r="K29" s="13">
        <f>AMatrix!K27</f>
        <v>7.4345777941442148E-5</v>
      </c>
      <c r="L29" s="13">
        <f>AMatrix!L27</f>
        <v>7.232684297954298E-5</v>
      </c>
      <c r="M29" s="13">
        <f>AMatrix!M27</f>
        <v>9.2068515398514435E-5</v>
      </c>
      <c r="N29" s="13">
        <f>AMatrix!N27</f>
        <v>1.3980213044146976E-4</v>
      </c>
      <c r="O29" s="13">
        <f>AMatrix!O27</f>
        <v>6.0382100330314957E-5</v>
      </c>
      <c r="P29" s="13">
        <f>AMatrix!P27</f>
        <v>2.0030910613433135E-3</v>
      </c>
      <c r="Q29" s="13">
        <f>AMatrix!Q27</f>
        <v>1.2261326057053776E-3</v>
      </c>
      <c r="R29" s="13">
        <f>AMatrix!R27</f>
        <v>4.3495068943789054E-4</v>
      </c>
      <c r="S29" s="13">
        <f>AMatrix!S27</f>
        <v>1.6041765341373814E-3</v>
      </c>
      <c r="T29" s="13">
        <f>AMatrix!T27</f>
        <v>3.4686641776646332E-3</v>
      </c>
      <c r="U29" s="13">
        <f>AMatrix!U27</f>
        <v>1.6964150159435446E-3</v>
      </c>
      <c r="V29" s="13">
        <f>AMatrix!V27</f>
        <v>1.6794469638168701E-3</v>
      </c>
      <c r="W29" s="13">
        <f>AMatrix!W27</f>
        <v>3.5637515544721266E-3</v>
      </c>
      <c r="X29" s="13">
        <f>AMatrix!X27</f>
        <v>1.6308480467542618E-3</v>
      </c>
      <c r="Y29" s="13">
        <f>AMatrix!Y27</f>
        <v>2.4143636416607034E-3</v>
      </c>
      <c r="Z29" s="13">
        <f>AMatrix!Z27</f>
        <v>2.6195105904564717E-3</v>
      </c>
      <c r="AA29" s="13">
        <f>AMatrix!AA27</f>
        <v>7.4361303622579408E-2</v>
      </c>
      <c r="AB29" s="13">
        <f>AMatrix!AB27</f>
        <v>4.0641753924669614E-3</v>
      </c>
      <c r="AC29" s="13">
        <f>AMatrix!AC27</f>
        <v>2.3111282278330788E-3</v>
      </c>
      <c r="AD29" s="13">
        <f>AMatrix!AD27</f>
        <v>2.6242447578475369E-3</v>
      </c>
      <c r="AE29" s="13">
        <f>AMatrix!AE27</f>
        <v>2.7505859609800731E-3</v>
      </c>
      <c r="AF29" s="13">
        <f>AMatrix!AF27</f>
        <v>2.4165107815214519E-3</v>
      </c>
      <c r="AG29" s="13">
        <f>AMatrix!AG27</f>
        <v>1.7504876825824123E-3</v>
      </c>
      <c r="AH29" s="13">
        <f>AMatrix!AH27</f>
        <v>3.5502092168833528E-3</v>
      </c>
      <c r="AI29" s="13">
        <f>AMatrix!AI27</f>
        <v>3.2608598561263613E-3</v>
      </c>
      <c r="AJ29" s="13">
        <f>AMatrix!AJ27</f>
        <v>2.7001823103353275E-3</v>
      </c>
      <c r="AK29" s="13">
        <f>AMatrix!AK27</f>
        <v>2.8331286788843748E-3</v>
      </c>
      <c r="AL29" s="13">
        <f>AMatrix!AL27</f>
        <v>2.7501644261241124E-3</v>
      </c>
      <c r="AM29" s="13">
        <f>AMatrix!AM27</f>
        <v>2.4043409473312608E-3</v>
      </c>
      <c r="AN29" s="13">
        <f>AMatrix!AN27</f>
        <v>2.50320506570573E-3</v>
      </c>
      <c r="AO29" s="13">
        <f>AMatrix!AO27</f>
        <v>1.9338461126160277E-3</v>
      </c>
      <c r="AP29" s="13">
        <f>AMatrix!AP27</f>
        <v>2.4737954668458254E-3</v>
      </c>
      <c r="AQ29" s="13">
        <f>AMatrix!AQ27</f>
        <v>2.1474543159764534E-3</v>
      </c>
      <c r="AR29" s="13">
        <f>AMatrix!AR27</f>
        <v>3.9947073425271188E-3</v>
      </c>
      <c r="AS29" s="13">
        <f>AMatrix!AS27</f>
        <v>1.0120822750971019E-3</v>
      </c>
      <c r="AT29" s="13">
        <f>AMatrix!AT27</f>
        <v>2.3863809220604688E-3</v>
      </c>
      <c r="AU29" s="13">
        <f>AMatrix!AU27</f>
        <v>3.5244725191822201E-3</v>
      </c>
      <c r="AV29" s="13">
        <f>AMatrix!AV27</f>
        <v>2.3541048634186088E-2</v>
      </c>
      <c r="AW29" s="13">
        <f>AMatrix!AW27</f>
        <v>1.8546949550772311E-3</v>
      </c>
      <c r="AX29" s="13">
        <f>AMatrix!AX27</f>
        <v>7.2228314024153899E-3</v>
      </c>
      <c r="AY29" s="13">
        <f>AMatrix!AY27</f>
        <v>4.0028050452545604E-3</v>
      </c>
      <c r="AZ29" s="13">
        <f>AMatrix!AZ27</f>
        <v>1.6205865277349066E-3</v>
      </c>
      <c r="BA29" s="13">
        <f>AMatrix!BA27</f>
        <v>1.6974646214950435E-3</v>
      </c>
      <c r="BB29" s="13">
        <f>AMatrix!BB27</f>
        <v>1.6690086945256911E-3</v>
      </c>
      <c r="BC29" s="13">
        <f>AMatrix!BC27</f>
        <v>3.2903755663872031E-3</v>
      </c>
      <c r="BD29" s="13">
        <f>AMatrix!BD27</f>
        <v>2.3953303718986536E-2</v>
      </c>
      <c r="BE29" s="13">
        <f>AMatrix!BE27</f>
        <v>3.468801517268966E-3</v>
      </c>
      <c r="BF29" s="13">
        <f>AMatrix!BF27</f>
        <v>1.9448077389474197E-3</v>
      </c>
      <c r="BG29" s="13">
        <v>0</v>
      </c>
      <c r="BH29" s="13">
        <v>0</v>
      </c>
      <c r="BI29" s="13">
        <f>AMatrix!BI27</f>
        <v>0</v>
      </c>
      <c r="BJ29" s="13">
        <f>AMatrix!BJ27</f>
        <v>0</v>
      </c>
      <c r="BK29" s="13">
        <f>AMatrix!BK27</f>
        <v>0</v>
      </c>
      <c r="BL29" s="13">
        <f>AMatrix!BL27</f>
        <v>1.0429170610707474E-2</v>
      </c>
      <c r="BM29" s="16"/>
    </row>
    <row r="30" spans="1:65">
      <c r="A30" s="3" t="str">
        <f>SAM!A28</f>
        <v>tex</v>
      </c>
      <c r="B30" s="13">
        <f>AMatrix!B28</f>
        <v>1.6266126373891486E-4</v>
      </c>
      <c r="C30" s="13">
        <f>AMatrix!C28</f>
        <v>3.352623816011558E-4</v>
      </c>
      <c r="D30" s="13">
        <f>AMatrix!D28</f>
        <v>2.2465926995637005E-4</v>
      </c>
      <c r="E30" s="13">
        <f>AMatrix!E28</f>
        <v>1.5947479234255617E-4</v>
      </c>
      <c r="F30" s="13">
        <f>AMatrix!F28</f>
        <v>9.8184416829243722E-5</v>
      </c>
      <c r="G30" s="13">
        <f>AMatrix!G28</f>
        <v>2.4642092149080149E-4</v>
      </c>
      <c r="H30" s="13">
        <f>AMatrix!H28</f>
        <v>2.6534278228735074E-4</v>
      </c>
      <c r="I30" s="13">
        <f>AMatrix!I28</f>
        <v>8.5296165132484582E-5</v>
      </c>
      <c r="J30" s="13">
        <f>AMatrix!J28</f>
        <v>3.9188736389007292E-5</v>
      </c>
      <c r="K30" s="13">
        <f>AMatrix!K28</f>
        <v>4.1130351165336143E-5</v>
      </c>
      <c r="L30" s="13">
        <f>AMatrix!L28</f>
        <v>3.0263101959737455E-5</v>
      </c>
      <c r="M30" s="13">
        <f>AMatrix!M28</f>
        <v>8.7954496778205424E-5</v>
      </c>
      <c r="N30" s="13">
        <f>AMatrix!N28</f>
        <v>3.3377782844242913E-4</v>
      </c>
      <c r="O30" s="13">
        <f>AMatrix!O28</f>
        <v>4.1053571133308096E-3</v>
      </c>
      <c r="P30" s="13">
        <f>AMatrix!P28</f>
        <v>3.5022466413249992E-4</v>
      </c>
      <c r="Q30" s="13">
        <f>AMatrix!Q28</f>
        <v>6.5808156475074642E-4</v>
      </c>
      <c r="R30" s="13">
        <f>AMatrix!R28</f>
        <v>1.4619150629588889E-4</v>
      </c>
      <c r="S30" s="13">
        <f>AMatrix!S28</f>
        <v>1.5270677841527425E-3</v>
      </c>
      <c r="T30" s="13">
        <f>AMatrix!T28</f>
        <v>2.2767209617444875E-4</v>
      </c>
      <c r="U30" s="13">
        <f>AMatrix!U28</f>
        <v>4.8647299591342515E-5</v>
      </c>
      <c r="V30" s="13">
        <f>AMatrix!V28</f>
        <v>5.8006213849924181E-4</v>
      </c>
      <c r="W30" s="13">
        <f>AMatrix!W28</f>
        <v>3.3495054920888522E-4</v>
      </c>
      <c r="X30" s="13">
        <f>AMatrix!X28</f>
        <v>8.9719846919210833E-4</v>
      </c>
      <c r="Y30" s="13">
        <f>AMatrix!Y28</f>
        <v>1.012031524393222E-3</v>
      </c>
      <c r="Z30" s="13">
        <f>AMatrix!Z28</f>
        <v>1.1212699227739456E-3</v>
      </c>
      <c r="AA30" s="13">
        <f>AMatrix!AA28</f>
        <v>9.2881065032679889E-4</v>
      </c>
      <c r="AB30" s="13">
        <f>AMatrix!AB28</f>
        <v>0.38435499500892328</v>
      </c>
      <c r="AC30" s="13">
        <f>AMatrix!AC28</f>
        <v>0.46542767744267804</v>
      </c>
      <c r="AD30" s="13">
        <f>AMatrix!AD28</f>
        <v>6.0576195074058418E-2</v>
      </c>
      <c r="AE30" s="13">
        <f>AMatrix!AE28</f>
        <v>1.3025156690094396E-2</v>
      </c>
      <c r="AF30" s="13">
        <f>AMatrix!AF28</f>
        <v>1.2116840505324876E-2</v>
      </c>
      <c r="AG30" s="13">
        <f>AMatrix!AG28</f>
        <v>1.0231795838930701E-4</v>
      </c>
      <c r="AH30" s="13">
        <f>AMatrix!AH28</f>
        <v>9.7635138530026699E-3</v>
      </c>
      <c r="AI30" s="13">
        <f>AMatrix!AI28</f>
        <v>5.2195734183271949E-3</v>
      </c>
      <c r="AJ30" s="13">
        <f>AMatrix!AJ28</f>
        <v>3.7043356807832511E-5</v>
      </c>
      <c r="AK30" s="13">
        <f>AMatrix!AK28</f>
        <v>3.12403692577167E-4</v>
      </c>
      <c r="AL30" s="13">
        <f>AMatrix!AL28</f>
        <v>2.0601945899914203E-3</v>
      </c>
      <c r="AM30" s="13">
        <f>AMatrix!AM28</f>
        <v>2.5312104699344129E-3</v>
      </c>
      <c r="AN30" s="13">
        <f>AMatrix!AN28</f>
        <v>1.3802605078596705E-3</v>
      </c>
      <c r="AO30" s="13">
        <f>AMatrix!AO28</f>
        <v>1.0320156399074992E-3</v>
      </c>
      <c r="AP30" s="13">
        <f>AMatrix!AP28</f>
        <v>2.546537528801004E-3</v>
      </c>
      <c r="AQ30" s="13">
        <f>AMatrix!AQ28</f>
        <v>6.5634858434978793E-2</v>
      </c>
      <c r="AR30" s="13">
        <f>AMatrix!AR28</f>
        <v>8.1235748578657141E-5</v>
      </c>
      <c r="AS30" s="13">
        <f>AMatrix!AS28</f>
        <v>9.56159515546788E-5</v>
      </c>
      <c r="AT30" s="13">
        <f>AMatrix!AT28</f>
        <v>4.6564825133552177E-4</v>
      </c>
      <c r="AU30" s="13">
        <f>AMatrix!AU28</f>
        <v>8.4916531606057455E-4</v>
      </c>
      <c r="AV30" s="13">
        <f>AMatrix!AV28</f>
        <v>2.8746401854625857E-3</v>
      </c>
      <c r="AW30" s="13">
        <f>AMatrix!AW28</f>
        <v>7.1399603551503259E-4</v>
      </c>
      <c r="AX30" s="13">
        <f>AMatrix!AX28</f>
        <v>1.2311026848910304E-3</v>
      </c>
      <c r="AY30" s="13">
        <f>AMatrix!AY28</f>
        <v>2.666880292168849E-3</v>
      </c>
      <c r="AZ30" s="13">
        <f>AMatrix!AZ28</f>
        <v>1.6519183507460359E-4</v>
      </c>
      <c r="BA30" s="13">
        <f>AMatrix!BA28</f>
        <v>1.1336037006592807E-4</v>
      </c>
      <c r="BB30" s="13">
        <f>AMatrix!BB28</f>
        <v>2.407978941058675E-4</v>
      </c>
      <c r="BC30" s="13">
        <f>AMatrix!BC28</f>
        <v>6.1546545900338324E-3</v>
      </c>
      <c r="BD30" s="13">
        <f>AMatrix!BD28</f>
        <v>1.1515435083437862E-2</v>
      </c>
      <c r="BE30" s="13">
        <f>AMatrix!BE28</f>
        <v>4.0601521957832933E-3</v>
      </c>
      <c r="BF30" s="13">
        <f>AMatrix!BF28</f>
        <v>8.0183510648809252E-4</v>
      </c>
      <c r="BG30" s="13">
        <v>0</v>
      </c>
      <c r="BH30" s="13">
        <v>0</v>
      </c>
      <c r="BI30" s="13">
        <f>AMatrix!BI28</f>
        <v>0</v>
      </c>
      <c r="BJ30" s="13">
        <f>AMatrix!BJ28</f>
        <v>0</v>
      </c>
      <c r="BK30" s="13">
        <f>AMatrix!BK28</f>
        <v>0</v>
      </c>
      <c r="BL30" s="13">
        <f>AMatrix!BL28</f>
        <v>4.3337974802452476E-3</v>
      </c>
      <c r="BM30" s="16"/>
    </row>
    <row r="31" spans="1:65">
      <c r="A31" s="3" t="str">
        <f>SAM!A29</f>
        <v>wap</v>
      </c>
      <c r="B31" s="13">
        <f>AMatrix!B29</f>
        <v>5.6409074370964926E-6</v>
      </c>
      <c r="C31" s="13">
        <f>AMatrix!C29</f>
        <v>1.0092783267190651E-5</v>
      </c>
      <c r="D31" s="13">
        <f>AMatrix!D29</f>
        <v>6.5580329052384846E-6</v>
      </c>
      <c r="E31" s="13">
        <f>AMatrix!E29</f>
        <v>5.2588542480290598E-6</v>
      </c>
      <c r="F31" s="13">
        <f>AMatrix!F29</f>
        <v>2.8954266582033618E-6</v>
      </c>
      <c r="G31" s="13">
        <f>AMatrix!G29</f>
        <v>7.4128023392613424E-6</v>
      </c>
      <c r="H31" s="13">
        <f>AMatrix!H29</f>
        <v>7.7835741822835723E-6</v>
      </c>
      <c r="I31" s="13">
        <f>AMatrix!I29</f>
        <v>2.9342320376484688E-6</v>
      </c>
      <c r="J31" s="13">
        <f>AMatrix!J29</f>
        <v>6.507574005259352E-6</v>
      </c>
      <c r="K31" s="13">
        <f>AMatrix!K29</f>
        <v>7.0492278991086767E-6</v>
      </c>
      <c r="L31" s="13">
        <f>AMatrix!L29</f>
        <v>5.1235933101868479E-6</v>
      </c>
      <c r="M31" s="13">
        <f>AMatrix!M29</f>
        <v>1.4466494518532577E-5</v>
      </c>
      <c r="N31" s="13">
        <f>AMatrix!N29</f>
        <v>4.9321845388665755E-4</v>
      </c>
      <c r="O31" s="13">
        <f>AMatrix!O29</f>
        <v>6.5336765850327911E-6</v>
      </c>
      <c r="P31" s="13">
        <f>AMatrix!P29</f>
        <v>4.4327598725923748E-3</v>
      </c>
      <c r="Q31" s="13">
        <f>AMatrix!Q29</f>
        <v>2.5472264609020948E-3</v>
      </c>
      <c r="R31" s="13">
        <f>AMatrix!R29</f>
        <v>9.1986787124140388E-4</v>
      </c>
      <c r="S31" s="13">
        <f>AMatrix!S29</f>
        <v>2.9770326260359016E-3</v>
      </c>
      <c r="T31" s="13">
        <f>AMatrix!T29</f>
        <v>7.2166162512698659E-4</v>
      </c>
      <c r="U31" s="13">
        <f>AMatrix!U29</f>
        <v>1.5898857976936028E-4</v>
      </c>
      <c r="V31" s="13">
        <f>AMatrix!V29</f>
        <v>2.1074900365058722E-4</v>
      </c>
      <c r="W31" s="13">
        <f>AMatrix!W29</f>
        <v>8.8085972028160541E-4</v>
      </c>
      <c r="X31" s="13">
        <f>AMatrix!X29</f>
        <v>5.6796976134126681E-4</v>
      </c>
      <c r="Y31" s="13">
        <f>AMatrix!Y29</f>
        <v>6.848097975330165E-4</v>
      </c>
      <c r="Z31" s="13">
        <f>AMatrix!Z29</f>
        <v>8.1600040427319629E-4</v>
      </c>
      <c r="AA31" s="13">
        <f>AMatrix!AA29</f>
        <v>3.439396971929761E-3</v>
      </c>
      <c r="AB31" s="13">
        <f>AMatrix!AB29</f>
        <v>4.5539598829231632E-3</v>
      </c>
      <c r="AC31" s="13">
        <f>AMatrix!AC29</f>
        <v>2.3725415256049463E-2</v>
      </c>
      <c r="AD31" s="13">
        <f>AMatrix!AD29</f>
        <v>1.0523308343579327E-2</v>
      </c>
      <c r="AE31" s="13">
        <f>AMatrix!AE29</f>
        <v>2.138776496798527E-3</v>
      </c>
      <c r="AF31" s="13">
        <f>AMatrix!AF29</f>
        <v>1.2498007770141229E-3</v>
      </c>
      <c r="AG31" s="13">
        <f>AMatrix!AG29</f>
        <v>1.7715244374255865E-4</v>
      </c>
      <c r="AH31" s="13">
        <f>AMatrix!AH29</f>
        <v>1.2891704963189018E-3</v>
      </c>
      <c r="AI31" s="13">
        <f>AMatrix!AI29</f>
        <v>2.7885103192368172E-3</v>
      </c>
      <c r="AJ31" s="13">
        <f>AMatrix!AJ29</f>
        <v>2.1785331580725072E-3</v>
      </c>
      <c r="AK31" s="13">
        <f>AMatrix!AK29</f>
        <v>1.9663112525568648E-3</v>
      </c>
      <c r="AL31" s="13">
        <f>AMatrix!AL29</f>
        <v>2.8937767548904937E-3</v>
      </c>
      <c r="AM31" s="13">
        <f>AMatrix!AM29</f>
        <v>1.5937531959725711E-3</v>
      </c>
      <c r="AN31" s="13">
        <f>AMatrix!AN29</f>
        <v>1.91258864937396E-3</v>
      </c>
      <c r="AO31" s="13">
        <f>AMatrix!AO29</f>
        <v>9.9865605475403453E-4</v>
      </c>
      <c r="AP31" s="13">
        <f>AMatrix!AP29</f>
        <v>1.4614573724882249E-3</v>
      </c>
      <c r="AQ31" s="13">
        <f>AMatrix!AQ29</f>
        <v>2.0225327506740421E-3</v>
      </c>
      <c r="AR31" s="13">
        <f>AMatrix!AR29</f>
        <v>4.8658045411683172E-3</v>
      </c>
      <c r="AS31" s="13">
        <f>AMatrix!AS29</f>
        <v>3.4263232961463741E-3</v>
      </c>
      <c r="AT31" s="13">
        <f>AMatrix!AT29</f>
        <v>5.0884198254269996E-3</v>
      </c>
      <c r="AU31" s="13">
        <f>AMatrix!AU29</f>
        <v>3.6127658244631913E-3</v>
      </c>
      <c r="AV31" s="13">
        <f>AMatrix!AV29</f>
        <v>6.5417351831270803E-3</v>
      </c>
      <c r="AW31" s="13">
        <f>AMatrix!AW29</f>
        <v>4.3998946470744076E-3</v>
      </c>
      <c r="AX31" s="13">
        <f>AMatrix!AX29</f>
        <v>7.5831089708876566E-3</v>
      </c>
      <c r="AY31" s="13">
        <f>AMatrix!AY29</f>
        <v>4.1367177431780233E-3</v>
      </c>
      <c r="AZ31" s="13">
        <f>AMatrix!AZ29</f>
        <v>2.2360273659890843E-3</v>
      </c>
      <c r="BA31" s="13">
        <f>AMatrix!BA29</f>
        <v>1.571794333273052E-3</v>
      </c>
      <c r="BB31" s="13">
        <f>AMatrix!BB29</f>
        <v>3.3466698329866545E-3</v>
      </c>
      <c r="BC31" s="13">
        <f>AMatrix!BC29</f>
        <v>5.7268027891987806E-3</v>
      </c>
      <c r="BD31" s="13">
        <f>AMatrix!BD29</f>
        <v>1.0807449958074174E-2</v>
      </c>
      <c r="BE31" s="13">
        <f>AMatrix!BE29</f>
        <v>7.1676632706129464E-3</v>
      </c>
      <c r="BF31" s="13">
        <f>AMatrix!BF29</f>
        <v>3.3503360319614042E-3</v>
      </c>
      <c r="BG31" s="13">
        <v>0</v>
      </c>
      <c r="BH31" s="13">
        <v>0</v>
      </c>
      <c r="BI31" s="13">
        <f>AMatrix!BI29</f>
        <v>0</v>
      </c>
      <c r="BJ31" s="13">
        <f>AMatrix!BJ29</f>
        <v>0</v>
      </c>
      <c r="BK31" s="13">
        <f>AMatrix!BK29</f>
        <v>0</v>
      </c>
      <c r="BL31" s="13">
        <f>AMatrix!BL29</f>
        <v>1.5937975417668282E-2</v>
      </c>
      <c r="BM31" s="16"/>
    </row>
    <row r="32" spans="1:65">
      <c r="A32" s="3" t="str">
        <f>SAM!A30</f>
        <v>lea</v>
      </c>
      <c r="B32" s="13">
        <f>AMatrix!B30</f>
        <v>1.1971661358620657E-5</v>
      </c>
      <c r="C32" s="13">
        <f>AMatrix!C30</f>
        <v>2.4321799908468971E-5</v>
      </c>
      <c r="D32" s="13">
        <f>AMatrix!D30</f>
        <v>1.6224994677805392E-5</v>
      </c>
      <c r="E32" s="13">
        <f>AMatrix!E30</f>
        <v>1.166555889822078E-5</v>
      </c>
      <c r="F32" s="13">
        <f>AMatrix!F30</f>
        <v>7.2760937300904957E-6</v>
      </c>
      <c r="G32" s="13">
        <f>AMatrix!G30</f>
        <v>1.8314630547901247E-5</v>
      </c>
      <c r="H32" s="13">
        <f>AMatrix!H30</f>
        <v>1.96343758647732E-5</v>
      </c>
      <c r="I32" s="13">
        <f>AMatrix!I30</f>
        <v>6.0490566071274108E-6</v>
      </c>
      <c r="J32" s="13">
        <f>AMatrix!J30</f>
        <v>9.9991997393677589E-5</v>
      </c>
      <c r="K32" s="13">
        <f>AMatrix!K30</f>
        <v>1.0471095611414061E-4</v>
      </c>
      <c r="L32" s="13">
        <f>AMatrix!L30</f>
        <v>7.6795661549798827E-5</v>
      </c>
      <c r="M32" s="13">
        <f>AMatrix!M30</f>
        <v>2.3198550468447673E-4</v>
      </c>
      <c r="N32" s="13">
        <f>AMatrix!N30</f>
        <v>1.2303489499064621E-4</v>
      </c>
      <c r="O32" s="13">
        <f>AMatrix!O30</f>
        <v>6.8039019134384902E-6</v>
      </c>
      <c r="P32" s="13">
        <f>AMatrix!P30</f>
        <v>2.5157361161096563E-5</v>
      </c>
      <c r="Q32" s="13">
        <f>AMatrix!Q30</f>
        <v>1.2545843681205921E-4</v>
      </c>
      <c r="R32" s="13">
        <f>AMatrix!R30</f>
        <v>5.059518278219863E-5</v>
      </c>
      <c r="S32" s="13">
        <f>AMatrix!S30</f>
        <v>2.3899852617959809E-5</v>
      </c>
      <c r="T32" s="13">
        <f>AMatrix!T30</f>
        <v>4.6632040875872678E-4</v>
      </c>
      <c r="U32" s="13">
        <f>AMatrix!U30</f>
        <v>9.9020898116784702E-5</v>
      </c>
      <c r="V32" s="13">
        <f>AMatrix!V30</f>
        <v>8.6699848282967762E-6</v>
      </c>
      <c r="W32" s="13">
        <f>AMatrix!W30</f>
        <v>1.2034410979350902E-5</v>
      </c>
      <c r="X32" s="13">
        <f>AMatrix!X30</f>
        <v>1.4532206384190102E-8</v>
      </c>
      <c r="Y32" s="13">
        <f>AMatrix!Y30</f>
        <v>4.7386619979807546E-8</v>
      </c>
      <c r="Z32" s="13">
        <f>AMatrix!Z30</f>
        <v>9.359853935315542E-6</v>
      </c>
      <c r="AA32" s="13">
        <f>AMatrix!AA30</f>
        <v>1.0942296369350366E-5</v>
      </c>
      <c r="AB32" s="13">
        <f>AMatrix!AB30</f>
        <v>8.747837566835049E-3</v>
      </c>
      <c r="AC32" s="13">
        <f>AMatrix!AC30</f>
        <v>3.4848119933109968E-2</v>
      </c>
      <c r="AD32" s="13">
        <f>AMatrix!AD30</f>
        <v>0.26357142897568148</v>
      </c>
      <c r="AE32" s="13">
        <f>AMatrix!AE30</f>
        <v>1.7584131926180847E-2</v>
      </c>
      <c r="AF32" s="13">
        <f>AMatrix!AF30</f>
        <v>7.0185753731641701E-4</v>
      </c>
      <c r="AG32" s="13">
        <f>AMatrix!AG30</f>
        <v>7.8433087745040134E-7</v>
      </c>
      <c r="AH32" s="13">
        <f>AMatrix!AH30</f>
        <v>6.6566724481609025E-4</v>
      </c>
      <c r="AI32" s="13">
        <f>AMatrix!AI30</f>
        <v>5.861925406454096E-5</v>
      </c>
      <c r="AJ32" s="13">
        <f>AMatrix!AJ30</f>
        <v>3.3938892547959306E-7</v>
      </c>
      <c r="AK32" s="13">
        <f>AMatrix!AK30</f>
        <v>2.0550090063453631E-8</v>
      </c>
      <c r="AL32" s="13">
        <f>AMatrix!AL30</f>
        <v>3.9660942851064417E-5</v>
      </c>
      <c r="AM32" s="13">
        <f>AMatrix!AM30</f>
        <v>1.0203851754523558E-2</v>
      </c>
      <c r="AN32" s="13">
        <f>AMatrix!AN30</f>
        <v>1.2665788789756427E-4</v>
      </c>
      <c r="AO32" s="13">
        <f>AMatrix!AO30</f>
        <v>1.9088742752332161E-4</v>
      </c>
      <c r="AP32" s="13">
        <f>AMatrix!AP30</f>
        <v>3.3902989915131473E-4</v>
      </c>
      <c r="AQ32" s="13">
        <f>AMatrix!AQ30</f>
        <v>1.1002334126665259E-2</v>
      </c>
      <c r="AR32" s="13">
        <f>AMatrix!AR30</f>
        <v>7.8325900477342623E-7</v>
      </c>
      <c r="AS32" s="13">
        <f>AMatrix!AS30</f>
        <v>1.195966330020694E-6</v>
      </c>
      <c r="AT32" s="13">
        <f>AMatrix!AT30</f>
        <v>2.3128421018237512E-6</v>
      </c>
      <c r="AU32" s="13">
        <f>AMatrix!AU30</f>
        <v>4.0601067373966913E-5</v>
      </c>
      <c r="AV32" s="13">
        <f>AMatrix!AV30</f>
        <v>3.1004067073739043E-5</v>
      </c>
      <c r="AW32" s="13">
        <f>AMatrix!AW30</f>
        <v>4.0654719572840001E-5</v>
      </c>
      <c r="AX32" s="13">
        <f>AMatrix!AX30</f>
        <v>6.2204567904210491E-5</v>
      </c>
      <c r="AY32" s="13">
        <f>AMatrix!AY30</f>
        <v>2.9641384113682857E-5</v>
      </c>
      <c r="AZ32" s="13">
        <f>AMatrix!AZ30</f>
        <v>1.5841093472890042E-4</v>
      </c>
      <c r="BA32" s="13">
        <f>AMatrix!BA30</f>
        <v>5.8748847756476039E-6</v>
      </c>
      <c r="BB32" s="13">
        <f>AMatrix!BB30</f>
        <v>5.2475740825878156E-5</v>
      </c>
      <c r="BC32" s="13">
        <f>AMatrix!BC30</f>
        <v>4.6138213086719852E-4</v>
      </c>
      <c r="BD32" s="13">
        <f>AMatrix!BD30</f>
        <v>9.0343252181829487E-4</v>
      </c>
      <c r="BE32" s="13">
        <f>AMatrix!BE30</f>
        <v>1.2146778688040657E-3</v>
      </c>
      <c r="BF32" s="13">
        <f>AMatrix!BF30</f>
        <v>7.2347962549504922E-5</v>
      </c>
      <c r="BG32" s="13">
        <v>0</v>
      </c>
      <c r="BH32" s="13">
        <v>0</v>
      </c>
      <c r="BI32" s="13">
        <f>AMatrix!BI30</f>
        <v>0</v>
      </c>
      <c r="BJ32" s="13">
        <f>AMatrix!BJ30</f>
        <v>0</v>
      </c>
      <c r="BK32" s="13">
        <f>AMatrix!BK30</f>
        <v>0</v>
      </c>
      <c r="BL32" s="13">
        <f>AMatrix!BL30</f>
        <v>6.8842327057043453E-3</v>
      </c>
      <c r="BM32" s="16"/>
    </row>
    <row r="33" spans="1:65">
      <c r="A33" s="3" t="str">
        <f>SAM!A31</f>
        <v>lum</v>
      </c>
      <c r="B33" s="13">
        <f>AMatrix!B31</f>
        <v>5.6887505748990839E-4</v>
      </c>
      <c r="C33" s="13">
        <f>AMatrix!C31</f>
        <v>1.2003511217739725E-3</v>
      </c>
      <c r="D33" s="13">
        <f>AMatrix!D31</f>
        <v>7.9472317565837305E-4</v>
      </c>
      <c r="E33" s="13">
        <f>AMatrix!E31</f>
        <v>5.8475206044986724E-4</v>
      </c>
      <c r="F33" s="13">
        <f>AMatrix!F31</f>
        <v>3.5671511316245317E-4</v>
      </c>
      <c r="G33" s="13">
        <f>AMatrix!G31</f>
        <v>8.9072332565121482E-4</v>
      </c>
      <c r="H33" s="13">
        <f>AMatrix!H31</f>
        <v>9.5819145627612794E-4</v>
      </c>
      <c r="I33" s="13">
        <f>AMatrix!I31</f>
        <v>2.9948485492277589E-4</v>
      </c>
      <c r="J33" s="13">
        <f>AMatrix!J31</f>
        <v>3.7090468909604425E-4</v>
      </c>
      <c r="K33" s="13">
        <f>AMatrix!K31</f>
        <v>3.9405913156820803E-4</v>
      </c>
      <c r="L33" s="13">
        <f>AMatrix!L31</f>
        <v>2.8780149687990378E-4</v>
      </c>
      <c r="M33" s="13">
        <f>AMatrix!M31</f>
        <v>7.5769793637296169E-4</v>
      </c>
      <c r="N33" s="13">
        <f>AMatrix!N31</f>
        <v>1.2100189023164394E-3</v>
      </c>
      <c r="O33" s="13">
        <f>AMatrix!O31</f>
        <v>2.0523372461792402E-3</v>
      </c>
      <c r="P33" s="13">
        <f>AMatrix!P31</f>
        <v>9.0795017284598083E-3</v>
      </c>
      <c r="Q33" s="13">
        <f>AMatrix!Q31</f>
        <v>2.9547903185055354E-3</v>
      </c>
      <c r="R33" s="13">
        <f>AMatrix!R31</f>
        <v>8.511795868436083E-4</v>
      </c>
      <c r="S33" s="13">
        <f>AMatrix!S31</f>
        <v>1.7896870275659574E-3</v>
      </c>
      <c r="T33" s="13">
        <f>AMatrix!T31</f>
        <v>1.3199397260325329E-3</v>
      </c>
      <c r="U33" s="13">
        <f>AMatrix!U31</f>
        <v>2.7932557428143981E-4</v>
      </c>
      <c r="V33" s="13">
        <f>AMatrix!V31</f>
        <v>1.7680601063365436E-4</v>
      </c>
      <c r="W33" s="13">
        <f>AMatrix!W31</f>
        <v>1.6505628802334733E-3</v>
      </c>
      <c r="X33" s="13">
        <f>AMatrix!X31</f>
        <v>4.5335902567767648E-4</v>
      </c>
      <c r="Y33" s="13">
        <f>AMatrix!Y31</f>
        <v>2.23070028931573E-4</v>
      </c>
      <c r="Z33" s="13">
        <f>AMatrix!Z31</f>
        <v>9.5011664451603525E-4</v>
      </c>
      <c r="AA33" s="13">
        <f>AMatrix!AA31</f>
        <v>1.7177119825054243E-3</v>
      </c>
      <c r="AB33" s="13">
        <f>AMatrix!AB31</f>
        <v>9.0056627002642309E-4</v>
      </c>
      <c r="AC33" s="13">
        <f>AMatrix!AC31</f>
        <v>1.7298451122441307E-3</v>
      </c>
      <c r="AD33" s="13">
        <f>AMatrix!AD31</f>
        <v>1.1945986076430911E-3</v>
      </c>
      <c r="AE33" s="13">
        <f>AMatrix!AE31</f>
        <v>0.28371258494246299</v>
      </c>
      <c r="AF33" s="13">
        <f>AMatrix!AF31</f>
        <v>1.2232138008198624E-2</v>
      </c>
      <c r="AG33" s="13">
        <f>AMatrix!AG31</f>
        <v>1.2582835216201529E-4</v>
      </c>
      <c r="AH33" s="13">
        <f>AMatrix!AH31</f>
        <v>1.1952332861380722E-3</v>
      </c>
      <c r="AI33" s="13">
        <f>AMatrix!AI31</f>
        <v>6.8134335551816288E-3</v>
      </c>
      <c r="AJ33" s="13">
        <f>AMatrix!AJ31</f>
        <v>4.8466498206347898E-4</v>
      </c>
      <c r="AK33" s="13">
        <f>AMatrix!AK31</f>
        <v>8.2441052178424193E-4</v>
      </c>
      <c r="AL33" s="13">
        <f>AMatrix!AL31</f>
        <v>1.4961101844503876E-2</v>
      </c>
      <c r="AM33" s="13">
        <f>AMatrix!AM31</f>
        <v>9.7839440143462613E-3</v>
      </c>
      <c r="AN33" s="13">
        <f>AMatrix!AN31</f>
        <v>3.9037467874590138E-3</v>
      </c>
      <c r="AO33" s="13">
        <f>AMatrix!AO31</f>
        <v>9.9355616977549513E-4</v>
      </c>
      <c r="AP33" s="13">
        <f>AMatrix!AP31</f>
        <v>2.295763994647081E-3</v>
      </c>
      <c r="AQ33" s="13">
        <f>AMatrix!AQ31</f>
        <v>2.3073979338780987E-2</v>
      </c>
      <c r="AR33" s="13">
        <f>AMatrix!AR31</f>
        <v>8.6728091194772958E-4</v>
      </c>
      <c r="AS33" s="13">
        <f>AMatrix!AS31</f>
        <v>3.4246736945763907E-4</v>
      </c>
      <c r="AT33" s="13">
        <f>AMatrix!AT31</f>
        <v>1.4590437188638312E-3</v>
      </c>
      <c r="AU33" s="13">
        <f>AMatrix!AU31</f>
        <v>1.7489288243047411E-2</v>
      </c>
      <c r="AV33" s="13">
        <f>AMatrix!AV31</f>
        <v>2.512684593434361E-3</v>
      </c>
      <c r="AW33" s="13">
        <f>AMatrix!AW31</f>
        <v>8.7514733725868729E-4</v>
      </c>
      <c r="AX33" s="13">
        <f>AMatrix!AX31</f>
        <v>9.235669375906527E-4</v>
      </c>
      <c r="AY33" s="13">
        <f>AMatrix!AY31</f>
        <v>2.2347425718217823E-4</v>
      </c>
      <c r="AZ33" s="13">
        <f>AMatrix!AZ31</f>
        <v>1.1239144976691628E-3</v>
      </c>
      <c r="BA33" s="13">
        <f>AMatrix!BA31</f>
        <v>3.1357997007134414E-4</v>
      </c>
      <c r="BB33" s="13">
        <f>AMatrix!BB31</f>
        <v>2.0298834920121898E-3</v>
      </c>
      <c r="BC33" s="13">
        <f>AMatrix!BC31</f>
        <v>1.4911903688144144E-3</v>
      </c>
      <c r="BD33" s="13">
        <f>AMatrix!BD31</f>
        <v>1.1968608117516592E-2</v>
      </c>
      <c r="BE33" s="13">
        <f>AMatrix!BE31</f>
        <v>1.516869217964629E-2</v>
      </c>
      <c r="BF33" s="13">
        <f>AMatrix!BF31</f>
        <v>8.7899569610770353E-4</v>
      </c>
      <c r="BG33" s="13">
        <v>0</v>
      </c>
      <c r="BH33" s="13">
        <v>0</v>
      </c>
      <c r="BI33" s="13">
        <f>AMatrix!BI31</f>
        <v>0</v>
      </c>
      <c r="BJ33" s="13">
        <f>AMatrix!BJ31</f>
        <v>0</v>
      </c>
      <c r="BK33" s="13">
        <f>AMatrix!BK31</f>
        <v>0</v>
      </c>
      <c r="BL33" s="13">
        <f>AMatrix!BL31</f>
        <v>2.0118345887497257E-3</v>
      </c>
      <c r="BM33" s="16"/>
    </row>
    <row r="34" spans="1:65">
      <c r="A34" s="3" t="str">
        <f>SAM!A32</f>
        <v>ppp</v>
      </c>
      <c r="B34" s="13">
        <f>AMatrix!B32</f>
        <v>4.9529596591530475E-4</v>
      </c>
      <c r="C34" s="13">
        <f>AMatrix!C32</f>
        <v>9.8759744456869826E-4</v>
      </c>
      <c r="D34" s="13">
        <f>AMatrix!D32</f>
        <v>6.6149365307905457E-4</v>
      </c>
      <c r="E34" s="13">
        <f>AMatrix!E32</f>
        <v>5.0344029347752057E-4</v>
      </c>
      <c r="F34" s="13">
        <f>AMatrix!F32</f>
        <v>2.9539686352066043E-4</v>
      </c>
      <c r="G34" s="13">
        <f>AMatrix!G32</f>
        <v>7.54048391243198E-4</v>
      </c>
      <c r="H34" s="13">
        <f>AMatrix!H32</f>
        <v>8.0658010469404282E-4</v>
      </c>
      <c r="I34" s="13">
        <f>AMatrix!I32</f>
        <v>2.5218276463819677E-4</v>
      </c>
      <c r="J34" s="13">
        <f>AMatrix!J32</f>
        <v>1.5478819498670053E-4</v>
      </c>
      <c r="K34" s="13">
        <f>AMatrix!K32</f>
        <v>1.5629798665126103E-4</v>
      </c>
      <c r="L34" s="13">
        <f>AMatrix!L32</f>
        <v>1.0387622932873472E-4</v>
      </c>
      <c r="M34" s="13">
        <f>AMatrix!M32</f>
        <v>3.4760146770721118E-4</v>
      </c>
      <c r="N34" s="13">
        <f>AMatrix!N32</f>
        <v>1.3125713959573184E-3</v>
      </c>
      <c r="O34" s="13">
        <f>AMatrix!O32</f>
        <v>1.8816043622029283E-3</v>
      </c>
      <c r="P34" s="13">
        <f>AMatrix!P32</f>
        <v>1.1731277292507192E-3</v>
      </c>
      <c r="Q34" s="13">
        <f>AMatrix!Q32</f>
        <v>1.7006970379516758E-3</v>
      </c>
      <c r="R34" s="13">
        <f>AMatrix!R32</f>
        <v>2.3961911216779287E-4</v>
      </c>
      <c r="S34" s="13">
        <f>AMatrix!S32</f>
        <v>1.2543228412515697E-3</v>
      </c>
      <c r="T34" s="13">
        <f>AMatrix!T32</f>
        <v>1.4318723425296134E-2</v>
      </c>
      <c r="U34" s="13">
        <f>AMatrix!U32</f>
        <v>3.1342046475562411E-3</v>
      </c>
      <c r="V34" s="13">
        <f>AMatrix!V32</f>
        <v>4.7900316544238451E-3</v>
      </c>
      <c r="W34" s="13">
        <f>AMatrix!W32</f>
        <v>3.9814624435074983E-2</v>
      </c>
      <c r="X34" s="13">
        <f>AMatrix!X32</f>
        <v>1.0465644356773508E-3</v>
      </c>
      <c r="Y34" s="13">
        <f>AMatrix!Y32</f>
        <v>1.6000657847156149E-3</v>
      </c>
      <c r="Z34" s="13">
        <f>AMatrix!Z32</f>
        <v>8.7692848628709331E-3</v>
      </c>
      <c r="AA34" s="13">
        <f>AMatrix!AA32</f>
        <v>6.5098664719621877E-2</v>
      </c>
      <c r="AB34" s="13">
        <f>AMatrix!AB32</f>
        <v>9.4474106218892327E-3</v>
      </c>
      <c r="AC34" s="13">
        <f>AMatrix!AC32</f>
        <v>1.3177354094198384E-2</v>
      </c>
      <c r="AD34" s="13">
        <f>AMatrix!AD32</f>
        <v>1.1151405792285289E-2</v>
      </c>
      <c r="AE34" s="13">
        <f>AMatrix!AE32</f>
        <v>1.494629449866104E-2</v>
      </c>
      <c r="AF34" s="13">
        <f>AMatrix!AF32</f>
        <v>0.29728479597913565</v>
      </c>
      <c r="AG34" s="13">
        <f>AMatrix!AG32</f>
        <v>1.9255807462144911E-4</v>
      </c>
      <c r="AH34" s="13">
        <f>AMatrix!AH32</f>
        <v>1.0437408526347678E-2</v>
      </c>
      <c r="AI34" s="13">
        <f>AMatrix!AI32</f>
        <v>2.435609171523961E-2</v>
      </c>
      <c r="AJ34" s="13">
        <f>AMatrix!AJ32</f>
        <v>5.3139671746875439E-4</v>
      </c>
      <c r="AK34" s="13">
        <f>AMatrix!AK32</f>
        <v>1.390932446618594E-3</v>
      </c>
      <c r="AL34" s="13">
        <f>AMatrix!AL32</f>
        <v>8.6962936027465271E-3</v>
      </c>
      <c r="AM34" s="13">
        <f>AMatrix!AM32</f>
        <v>2.6564787292867958E-3</v>
      </c>
      <c r="AN34" s="13">
        <f>AMatrix!AN32</f>
        <v>3.976873234795196E-3</v>
      </c>
      <c r="AO34" s="13">
        <f>AMatrix!AO32</f>
        <v>5.7170296555432588E-3</v>
      </c>
      <c r="AP34" s="13">
        <f>AMatrix!AP32</f>
        <v>5.8038666584614464E-3</v>
      </c>
      <c r="AQ34" s="13">
        <f>AMatrix!AQ32</f>
        <v>2.2399361452654493E-2</v>
      </c>
      <c r="AR34" s="13">
        <f>AMatrix!AR32</f>
        <v>2.7333365316673567E-3</v>
      </c>
      <c r="AS34" s="13">
        <f>AMatrix!AS32</f>
        <v>5.7903654050667165E-4</v>
      </c>
      <c r="AT34" s="13">
        <f>AMatrix!AT32</f>
        <v>2.4481017469937956E-3</v>
      </c>
      <c r="AU34" s="13">
        <f>AMatrix!AU32</f>
        <v>1.2087114547839786E-3</v>
      </c>
      <c r="AV34" s="13">
        <f>AMatrix!AV32</f>
        <v>1.2648950625495581E-2</v>
      </c>
      <c r="AW34" s="13">
        <f>AMatrix!AW32</f>
        <v>2.9244663004675394E-3</v>
      </c>
      <c r="AX34" s="13">
        <f>AMatrix!AX32</f>
        <v>5.0697258801390077E-4</v>
      </c>
      <c r="AY34" s="13">
        <f>AMatrix!AY32</f>
        <v>1.2467871989981524E-3</v>
      </c>
      <c r="AZ34" s="13">
        <f>AMatrix!AZ32</f>
        <v>8.3982377354605252E-3</v>
      </c>
      <c r="BA34" s="13">
        <f>AMatrix!BA32</f>
        <v>1.0863296553011355E-2</v>
      </c>
      <c r="BB34" s="13">
        <f>AMatrix!BB32</f>
        <v>4.0995176936139001E-2</v>
      </c>
      <c r="BC34" s="13">
        <f>AMatrix!BC32</f>
        <v>4.1399610016149939E-2</v>
      </c>
      <c r="BD34" s="13">
        <f>AMatrix!BD32</f>
        <v>3.2867419128948305E-2</v>
      </c>
      <c r="BE34" s="13">
        <f>AMatrix!BE32</f>
        <v>2.602156314369795E-2</v>
      </c>
      <c r="BF34" s="13">
        <f>AMatrix!BF32</f>
        <v>2.573995898786108E-3</v>
      </c>
      <c r="BG34" s="13">
        <v>0</v>
      </c>
      <c r="BH34" s="13">
        <v>0</v>
      </c>
      <c r="BI34" s="13">
        <f>AMatrix!BI32</f>
        <v>0</v>
      </c>
      <c r="BJ34" s="13">
        <f>AMatrix!BJ32</f>
        <v>0</v>
      </c>
      <c r="BK34" s="13">
        <f>AMatrix!BK32</f>
        <v>0</v>
      </c>
      <c r="BL34" s="13">
        <f>AMatrix!BL32</f>
        <v>8.1104483616965307E-4</v>
      </c>
      <c r="BM34" s="16"/>
    </row>
    <row r="35" spans="1:65">
      <c r="A35" s="3" t="str">
        <f>SAM!A33</f>
        <v>p_c</v>
      </c>
      <c r="B35" s="13">
        <f>AMatrix!B33</f>
        <v>1.7620711770856119E-2</v>
      </c>
      <c r="C35" s="13">
        <f>AMatrix!C33</f>
        <v>3.5619376587372041E-2</v>
      </c>
      <c r="D35" s="13">
        <f>AMatrix!D33</f>
        <v>2.3789310742380634E-2</v>
      </c>
      <c r="E35" s="13">
        <f>AMatrix!E33</f>
        <v>1.716998990890202E-2</v>
      </c>
      <c r="F35" s="13">
        <f>AMatrix!F33</f>
        <v>1.0628199565944633E-2</v>
      </c>
      <c r="G35" s="13">
        <f>AMatrix!G33</f>
        <v>2.6922090780040001E-2</v>
      </c>
      <c r="H35" s="13">
        <f>AMatrix!H33</f>
        <v>2.8880576790916646E-2</v>
      </c>
      <c r="I35" s="13">
        <f>AMatrix!I33</f>
        <v>8.8660064557867183E-3</v>
      </c>
      <c r="J35" s="13">
        <f>AMatrix!J33</f>
        <v>4.5010305475075788E-3</v>
      </c>
      <c r="K35" s="13">
        <f>AMatrix!K33</f>
        <v>4.6611546010996959E-3</v>
      </c>
      <c r="L35" s="13">
        <f>AMatrix!L33</f>
        <v>3.4473231606011231E-3</v>
      </c>
      <c r="M35" s="13">
        <f>AMatrix!M33</f>
        <v>1.0963342752424745E-2</v>
      </c>
      <c r="N35" s="13">
        <f>AMatrix!N33</f>
        <v>1.7666236790404018E-2</v>
      </c>
      <c r="O35" s="13">
        <f>AMatrix!O33</f>
        <v>5.2837302289573701E-2</v>
      </c>
      <c r="P35" s="13">
        <f>AMatrix!P33</f>
        <v>6.6940993448921403E-3</v>
      </c>
      <c r="Q35" s="13">
        <f>AMatrix!Q33</f>
        <v>7.7453498263563188E-3</v>
      </c>
      <c r="R35" s="13">
        <f>AMatrix!R33</f>
        <v>0.33636800697552133</v>
      </c>
      <c r="S35" s="13">
        <f>AMatrix!S33</f>
        <v>5.9790587389644415E-3</v>
      </c>
      <c r="T35" s="13">
        <f>AMatrix!T33</f>
        <v>2.2434539182749733E-3</v>
      </c>
      <c r="U35" s="13">
        <f>AMatrix!U33</f>
        <v>4.9313726137763714E-4</v>
      </c>
      <c r="V35" s="13">
        <f>AMatrix!V33</f>
        <v>7.096414517617142E-4</v>
      </c>
      <c r="W35" s="13">
        <f>AMatrix!W33</f>
        <v>2.2013552636266295E-3</v>
      </c>
      <c r="X35" s="13">
        <f>AMatrix!X33</f>
        <v>9.3393657116529866E-4</v>
      </c>
      <c r="Y35" s="13">
        <f>AMatrix!Y33</f>
        <v>1.8781337254764317E-3</v>
      </c>
      <c r="Z35" s="13">
        <f>AMatrix!Z33</f>
        <v>2.2438567887143697E-3</v>
      </c>
      <c r="AA35" s="13">
        <f>AMatrix!AA33</f>
        <v>2.2697887642080306E-3</v>
      </c>
      <c r="AB35" s="13">
        <f>AMatrix!AB33</f>
        <v>1.6675957463639873E-3</v>
      </c>
      <c r="AC35" s="13">
        <f>AMatrix!AC33</f>
        <v>9.0573516598711908E-4</v>
      </c>
      <c r="AD35" s="13">
        <f>AMatrix!AD33</f>
        <v>1.0670913322558062E-3</v>
      </c>
      <c r="AE35" s="13">
        <f>AMatrix!AE33</f>
        <v>1.0412152429535547E-3</v>
      </c>
      <c r="AF35" s="13">
        <f>AMatrix!AF33</f>
        <v>2.6107493851691022E-3</v>
      </c>
      <c r="AG35" s="13">
        <f>AMatrix!AG33</f>
        <v>0.23775887770676413</v>
      </c>
      <c r="AH35" s="13">
        <f>AMatrix!AH33</f>
        <v>3.0097184374196003E-2</v>
      </c>
      <c r="AI35" s="13">
        <f>AMatrix!AI33</f>
        <v>2.2016300448604757E-2</v>
      </c>
      <c r="AJ35" s="13">
        <f>AMatrix!AJ33</f>
        <v>6.271029832080291E-2</v>
      </c>
      <c r="AK35" s="13">
        <f>AMatrix!AK33</f>
        <v>1.0280549501202604E-2</v>
      </c>
      <c r="AL35" s="13">
        <f>AMatrix!AL33</f>
        <v>4.8261170075873947E-3</v>
      </c>
      <c r="AM35" s="13">
        <f>AMatrix!AM33</f>
        <v>2.02451212462122E-3</v>
      </c>
      <c r="AN35" s="13">
        <f>AMatrix!AN33</f>
        <v>3.2915612133916383E-3</v>
      </c>
      <c r="AO35" s="13">
        <f>AMatrix!AO33</f>
        <v>8.9418523663571702E-4</v>
      </c>
      <c r="AP35" s="13">
        <f>AMatrix!AP33</f>
        <v>3.1176110241341688E-3</v>
      </c>
      <c r="AQ35" s="13">
        <f>AMatrix!AQ33</f>
        <v>4.6617281437500634E-4</v>
      </c>
      <c r="AR35" s="13">
        <f>AMatrix!AR33</f>
        <v>3.2970640596179039E-2</v>
      </c>
      <c r="AS35" s="13">
        <f>AMatrix!AS33</f>
        <v>0.24717840323054849</v>
      </c>
      <c r="AT35" s="13">
        <f>AMatrix!AT33</f>
        <v>6.374743348322021E-3</v>
      </c>
      <c r="AU35" s="13">
        <f>AMatrix!AU33</f>
        <v>1.2529123020536459E-2</v>
      </c>
      <c r="AV35" s="13">
        <f>AMatrix!AV33</f>
        <v>2.4930569705446282E-3</v>
      </c>
      <c r="AW35" s="13">
        <f>AMatrix!AW33</f>
        <v>9.1766768679589883E-2</v>
      </c>
      <c r="AX35" s="13">
        <f>AMatrix!AX33</f>
        <v>0.1673085318293451</v>
      </c>
      <c r="AY35" s="13">
        <f>AMatrix!AY33</f>
        <v>0.14424714741741074</v>
      </c>
      <c r="AZ35" s="13">
        <f>AMatrix!AZ33</f>
        <v>2.5291684515507075E-3</v>
      </c>
      <c r="BA35" s="13">
        <f>AMatrix!BA33</f>
        <v>1.8331822649742672E-3</v>
      </c>
      <c r="BB35" s="13">
        <f>AMatrix!BB33</f>
        <v>8.372495407126028E-3</v>
      </c>
      <c r="BC35" s="13">
        <f>AMatrix!BC33</f>
        <v>8.4750033130525787E-3</v>
      </c>
      <c r="BD35" s="13">
        <f>AMatrix!BD33</f>
        <v>9.173174568745961E-3</v>
      </c>
      <c r="BE35" s="13">
        <f>AMatrix!BE33</f>
        <v>8.504456888896058E-3</v>
      </c>
      <c r="BF35" s="13">
        <f>AMatrix!BF33</f>
        <v>4.4477718049304235E-5</v>
      </c>
      <c r="BG35" s="13">
        <v>0</v>
      </c>
      <c r="BH35" s="13">
        <v>0</v>
      </c>
      <c r="BI35" s="13">
        <f>AMatrix!BI33</f>
        <v>0</v>
      </c>
      <c r="BJ35" s="13">
        <f>AMatrix!BJ33</f>
        <v>0</v>
      </c>
      <c r="BK35" s="13">
        <f>AMatrix!BK33</f>
        <v>0</v>
      </c>
      <c r="BL35" s="13">
        <f>AMatrix!BL33</f>
        <v>9.1265529185872961E-3</v>
      </c>
      <c r="BM35" s="16"/>
    </row>
    <row r="36" spans="1:65">
      <c r="A36" s="3" t="str">
        <f>SAM!A34</f>
        <v>crp</v>
      </c>
      <c r="B36" s="13">
        <f>AMatrix!B34</f>
        <v>0.1136761774574081</v>
      </c>
      <c r="C36" s="13">
        <f>AMatrix!C34</f>
        <v>0.20528260206818336</v>
      </c>
      <c r="D36" s="13">
        <f>AMatrix!D34</f>
        <v>0.14074569129129591</v>
      </c>
      <c r="E36" s="13">
        <f>AMatrix!E34</f>
        <v>0.10479402969174238</v>
      </c>
      <c r="F36" s="13">
        <f>AMatrix!F34</f>
        <v>6.2339851876274291E-2</v>
      </c>
      <c r="G36" s="13">
        <f>AMatrix!G34</f>
        <v>0.16509890621996426</v>
      </c>
      <c r="H36" s="13">
        <f>AMatrix!H34</f>
        <v>0.17496363683460525</v>
      </c>
      <c r="I36" s="13">
        <f>AMatrix!I34</f>
        <v>5.2828643690927164E-2</v>
      </c>
      <c r="J36" s="13">
        <f>AMatrix!J34</f>
        <v>4.9832014379666357E-3</v>
      </c>
      <c r="K36" s="13">
        <f>AMatrix!K34</f>
        <v>4.5235432260219621E-3</v>
      </c>
      <c r="L36" s="13">
        <f>AMatrix!L34</f>
        <v>3.1930086895654549E-3</v>
      </c>
      <c r="M36" s="13">
        <f>AMatrix!M34</f>
        <v>1.4625989529792452E-2</v>
      </c>
      <c r="N36" s="13">
        <f>AMatrix!N34</f>
        <v>4.7965235782679319E-2</v>
      </c>
      <c r="O36" s="13">
        <f>AMatrix!O34</f>
        <v>4.7290024316649741E-3</v>
      </c>
      <c r="P36" s="13">
        <f>AMatrix!P34</f>
        <v>2.0664982499439762E-2</v>
      </c>
      <c r="Q36" s="13">
        <f>AMatrix!Q34</f>
        <v>1.8651371713208718E-2</v>
      </c>
      <c r="R36" s="13">
        <f>AMatrix!R34</f>
        <v>7.3366458897665618E-3</v>
      </c>
      <c r="S36" s="13">
        <f>AMatrix!S34</f>
        <v>4.8964225033657278E-2</v>
      </c>
      <c r="T36" s="13">
        <f>AMatrix!T34</f>
        <v>3.0048683957170041E-2</v>
      </c>
      <c r="U36" s="13">
        <f>AMatrix!U34</f>
        <v>6.696453372924736E-3</v>
      </c>
      <c r="V36" s="13">
        <f>AMatrix!V34</f>
        <v>9.8605460133361824E-3</v>
      </c>
      <c r="W36" s="13">
        <f>AMatrix!W34</f>
        <v>5.056257947669706E-2</v>
      </c>
      <c r="X36" s="13">
        <f>AMatrix!X34</f>
        <v>1.1833245294436686E-2</v>
      </c>
      <c r="Y36" s="13">
        <f>AMatrix!Y34</f>
        <v>1.6788341162072874E-2</v>
      </c>
      <c r="Z36" s="13">
        <f>AMatrix!Z34</f>
        <v>2.8071508885051246E-2</v>
      </c>
      <c r="AA36" s="13">
        <f>AMatrix!AA34</f>
        <v>5.3308420489770421E-2</v>
      </c>
      <c r="AB36" s="13">
        <f>AMatrix!AB34</f>
        <v>7.7889813367573377E-2</v>
      </c>
      <c r="AC36" s="13">
        <f>AMatrix!AC34</f>
        <v>2.1464297371686789E-2</v>
      </c>
      <c r="AD36" s="13">
        <f>AMatrix!AD34</f>
        <v>8.308479983962673E-2</v>
      </c>
      <c r="AE36" s="13">
        <f>AMatrix!AE34</f>
        <v>9.1545134173494094E-2</v>
      </c>
      <c r="AF36" s="13">
        <f>AMatrix!AF34</f>
        <v>0.10888873607453278</v>
      </c>
      <c r="AG36" s="13">
        <f>AMatrix!AG34</f>
        <v>6.5133611060537175E-3</v>
      </c>
      <c r="AH36" s="13">
        <f>AMatrix!AH34</f>
        <v>0.35265077988341037</v>
      </c>
      <c r="AI36" s="13">
        <f>AMatrix!AI34</f>
        <v>8.5286050700703872E-2</v>
      </c>
      <c r="AJ36" s="13">
        <f>AMatrix!AJ34</f>
        <v>6.7344577779894135E-3</v>
      </c>
      <c r="AK36" s="13">
        <f>AMatrix!AK34</f>
        <v>2.4422351568498427E-2</v>
      </c>
      <c r="AL36" s="13">
        <f>AMatrix!AL34</f>
        <v>4.2785316389605504E-2</v>
      </c>
      <c r="AM36" s="13">
        <f>AMatrix!AM34</f>
        <v>5.3250366903922222E-2</v>
      </c>
      <c r="AN36" s="13">
        <f>AMatrix!AN34</f>
        <v>4.7277387667027097E-2</v>
      </c>
      <c r="AO36" s="13">
        <f>AMatrix!AO34</f>
        <v>4.7299786944979348E-2</v>
      </c>
      <c r="AP36" s="13">
        <f>AMatrix!AP34</f>
        <v>5.1768312825279328E-2</v>
      </c>
      <c r="AQ36" s="13">
        <f>AMatrix!AQ34</f>
        <v>8.7753738519920854E-2</v>
      </c>
      <c r="AR36" s="13">
        <f>AMatrix!AR34</f>
        <v>4.70628703426265E-3</v>
      </c>
      <c r="AS36" s="13">
        <f>AMatrix!AS34</f>
        <v>1.9617809879932694E-3</v>
      </c>
      <c r="AT36" s="13">
        <f>AMatrix!AT34</f>
        <v>5.3878077271548662E-2</v>
      </c>
      <c r="AU36" s="13">
        <f>AMatrix!AU34</f>
        <v>4.3189328985879641E-2</v>
      </c>
      <c r="AV36" s="13">
        <f>AMatrix!AV34</f>
        <v>1.2638111242367918E-2</v>
      </c>
      <c r="AW36" s="13">
        <f>AMatrix!AW34</f>
        <v>1.7098230592715827E-2</v>
      </c>
      <c r="AX36" s="13">
        <f>AMatrix!AX34</f>
        <v>7.5009930446171547E-3</v>
      </c>
      <c r="AY36" s="13">
        <f>AMatrix!AY34</f>
        <v>2.4330417589012244E-3</v>
      </c>
      <c r="AZ36" s="13">
        <f>AMatrix!AZ34</f>
        <v>1.6785416945522098E-3</v>
      </c>
      <c r="BA36" s="13">
        <f>AMatrix!BA34</f>
        <v>2.7740338670593149E-3</v>
      </c>
      <c r="BB36" s="13">
        <f>AMatrix!BB34</f>
        <v>5.0494241225626816E-3</v>
      </c>
      <c r="BC36" s="13">
        <f>AMatrix!BC34</f>
        <v>2.8309277892461772E-2</v>
      </c>
      <c r="BD36" s="13">
        <f>AMatrix!BD34</f>
        <v>7.5089155741296376E-2</v>
      </c>
      <c r="BE36" s="13">
        <f>AMatrix!BE34</f>
        <v>9.7802630036247853E-2</v>
      </c>
      <c r="BF36" s="13">
        <f>AMatrix!BF34</f>
        <v>1.3258339951008198E-2</v>
      </c>
      <c r="BG36" s="13">
        <v>0</v>
      </c>
      <c r="BH36" s="13">
        <v>0</v>
      </c>
      <c r="BI36" s="13">
        <f>AMatrix!BI34</f>
        <v>0</v>
      </c>
      <c r="BJ36" s="13">
        <f>AMatrix!BJ34</f>
        <v>0</v>
      </c>
      <c r="BK36" s="13">
        <f>AMatrix!BK34</f>
        <v>0</v>
      </c>
      <c r="BL36" s="13">
        <f>AMatrix!BL34</f>
        <v>9.7114037017943366E-3</v>
      </c>
      <c r="BM36" s="16"/>
    </row>
    <row r="37" spans="1:65">
      <c r="A37" s="3" t="str">
        <f>SAM!A35</f>
        <v>nmm</v>
      </c>
      <c r="B37" s="13">
        <f>AMatrix!B35</f>
        <v>6.6855948314666774E-4</v>
      </c>
      <c r="C37" s="13">
        <f>AMatrix!C35</f>
        <v>1.4318139927995662E-3</v>
      </c>
      <c r="D37" s="13">
        <f>AMatrix!D35</f>
        <v>9.4313590084452463E-4</v>
      </c>
      <c r="E37" s="13">
        <f>AMatrix!E35</f>
        <v>6.8157881501801278E-4</v>
      </c>
      <c r="F37" s="13">
        <f>AMatrix!F35</f>
        <v>4.2308280698845476E-4</v>
      </c>
      <c r="G37" s="13">
        <f>AMatrix!G35</f>
        <v>1.0504906054177904E-3</v>
      </c>
      <c r="H37" s="13">
        <f>AMatrix!H35</f>
        <v>1.1330653381406617E-3</v>
      </c>
      <c r="I37" s="13">
        <f>AMatrix!I35</f>
        <v>3.5251372532186707E-4</v>
      </c>
      <c r="J37" s="13">
        <f>AMatrix!J35</f>
        <v>3.7733542281769358E-4</v>
      </c>
      <c r="K37" s="13">
        <f>AMatrix!K35</f>
        <v>4.0138952386445332E-4</v>
      </c>
      <c r="L37" s="13">
        <f>AMatrix!L35</f>
        <v>2.9132080397842108E-4</v>
      </c>
      <c r="M37" s="13">
        <f>AMatrix!M35</f>
        <v>7.1989054064570881E-4</v>
      </c>
      <c r="N37" s="13">
        <f>AMatrix!N35</f>
        <v>2.063381052031894E-3</v>
      </c>
      <c r="O37" s="13">
        <f>AMatrix!O35</f>
        <v>3.9172693274324016E-3</v>
      </c>
      <c r="P37" s="13">
        <f>AMatrix!P35</f>
        <v>1.0506512122252662E-2</v>
      </c>
      <c r="Q37" s="13">
        <f>AMatrix!Q35</f>
        <v>6.6941371565906165E-3</v>
      </c>
      <c r="R37" s="13">
        <f>AMatrix!R35</f>
        <v>1.1362964840008446E-3</v>
      </c>
      <c r="S37" s="13">
        <f>AMatrix!S35</f>
        <v>1.2641178938608324E-2</v>
      </c>
      <c r="T37" s="13">
        <f>AMatrix!T35</f>
        <v>1.2228795780895416E-3</v>
      </c>
      <c r="U37" s="13">
        <f>AMatrix!U35</f>
        <v>2.5825940941071073E-4</v>
      </c>
      <c r="V37" s="13">
        <f>AMatrix!V35</f>
        <v>2.7482999895117914E-4</v>
      </c>
      <c r="W37" s="13">
        <f>AMatrix!W35</f>
        <v>4.824567599932824E-3</v>
      </c>
      <c r="X37" s="13">
        <f>AMatrix!X35</f>
        <v>4.0515814062055071E-4</v>
      </c>
      <c r="Y37" s="13">
        <f>AMatrix!Y35</f>
        <v>2.0282300223850485E-3</v>
      </c>
      <c r="Z37" s="13">
        <f>AMatrix!Z35</f>
        <v>4.4516732907491996E-3</v>
      </c>
      <c r="AA37" s="13">
        <f>AMatrix!AA35</f>
        <v>1.8567027306606584E-2</v>
      </c>
      <c r="AB37" s="13">
        <f>AMatrix!AB35</f>
        <v>1.8069935577471918E-3</v>
      </c>
      <c r="AC37" s="13">
        <f>AMatrix!AC35</f>
        <v>9.0726739675429469E-4</v>
      </c>
      <c r="AD37" s="13">
        <f>AMatrix!AD35</f>
        <v>1.2553233082114746E-3</v>
      </c>
      <c r="AE37" s="13">
        <f>AMatrix!AE35</f>
        <v>8.4938111783568904E-3</v>
      </c>
      <c r="AF37" s="13">
        <f>AMatrix!AF35</f>
        <v>9.6628125598825776E-4</v>
      </c>
      <c r="AG37" s="13">
        <f>AMatrix!AG35</f>
        <v>1.2669383175904971E-3</v>
      </c>
      <c r="AH37" s="13">
        <f>AMatrix!AH35</f>
        <v>5.6416752300936963E-3</v>
      </c>
      <c r="AI37" s="13">
        <f>AMatrix!AI35</f>
        <v>0.17009664606389455</v>
      </c>
      <c r="AJ37" s="13">
        <f>AMatrix!AJ35</f>
        <v>1.5212476324345355E-2</v>
      </c>
      <c r="AK37" s="13">
        <f>AMatrix!AK35</f>
        <v>7.0416303261639458E-3</v>
      </c>
      <c r="AL37" s="13">
        <f>AMatrix!AL35</f>
        <v>9.9519966626199028E-3</v>
      </c>
      <c r="AM37" s="13">
        <f>AMatrix!AM35</f>
        <v>6.0656970449182758E-3</v>
      </c>
      <c r="AN37" s="13">
        <f>AMatrix!AN35</f>
        <v>4.4494899069972057E-3</v>
      </c>
      <c r="AO37" s="13">
        <f>AMatrix!AO35</f>
        <v>1.0807228940351158E-2</v>
      </c>
      <c r="AP37" s="13">
        <f>AMatrix!AP35</f>
        <v>9.2143910121254037E-3</v>
      </c>
      <c r="AQ37" s="13">
        <f>AMatrix!AQ35</f>
        <v>1.0738099230525317E-2</v>
      </c>
      <c r="AR37" s="13">
        <f>AMatrix!AR35</f>
        <v>2.7153115944240909E-3</v>
      </c>
      <c r="AS37" s="13">
        <f>AMatrix!AS35</f>
        <v>6.1393651964518228E-4</v>
      </c>
      <c r="AT37" s="13">
        <f>AMatrix!AT35</f>
        <v>2.6370670835216613E-3</v>
      </c>
      <c r="AU37" s="13">
        <f>AMatrix!AU35</f>
        <v>0.2033893012720141</v>
      </c>
      <c r="AV37" s="13">
        <f>AMatrix!AV35</f>
        <v>7.7449433713608416E-4</v>
      </c>
      <c r="AW37" s="13">
        <f>AMatrix!AW35</f>
        <v>1.7229499382517544E-3</v>
      </c>
      <c r="AX37" s="13">
        <f>AMatrix!AX35</f>
        <v>1.1382057377682997E-4</v>
      </c>
      <c r="AY37" s="13">
        <f>AMatrix!AY35</f>
        <v>1.3025631800001855E-4</v>
      </c>
      <c r="AZ37" s="13">
        <f>AMatrix!AZ35</f>
        <v>3.2032138266881107E-4</v>
      </c>
      <c r="BA37" s="13">
        <f>AMatrix!BA35</f>
        <v>1.0055869904168567E-4</v>
      </c>
      <c r="BB37" s="13">
        <f>AMatrix!BB35</f>
        <v>3.224186688800195E-4</v>
      </c>
      <c r="BC37" s="13">
        <f>AMatrix!BC35</f>
        <v>9.4720996564587854E-4</v>
      </c>
      <c r="BD37" s="13">
        <f>AMatrix!BD35</f>
        <v>2.691370225953317E-3</v>
      </c>
      <c r="BE37" s="13">
        <f>AMatrix!BE35</f>
        <v>5.5147201663710054E-3</v>
      </c>
      <c r="BF37" s="13">
        <f>AMatrix!BF35</f>
        <v>2.1536823956785342E-4</v>
      </c>
      <c r="BG37" s="13">
        <v>0</v>
      </c>
      <c r="BH37" s="13">
        <v>0</v>
      </c>
      <c r="BI37" s="13">
        <f>AMatrix!BI35</f>
        <v>0</v>
      </c>
      <c r="BJ37" s="13">
        <f>AMatrix!BJ35</f>
        <v>0</v>
      </c>
      <c r="BK37" s="13">
        <f>AMatrix!BK35</f>
        <v>0</v>
      </c>
      <c r="BL37" s="13">
        <f>AMatrix!BL35</f>
        <v>9.3589733756007092E-4</v>
      </c>
      <c r="BM37" s="16"/>
    </row>
    <row r="38" spans="1:65">
      <c r="A38" s="3" t="str">
        <f>SAM!A36</f>
        <v>i_s</v>
      </c>
      <c r="B38" s="13">
        <f>AMatrix!B36</f>
        <v>7.951086088932977E-5</v>
      </c>
      <c r="C38" s="13">
        <f>AMatrix!C36</f>
        <v>1.6534416367468277E-4</v>
      </c>
      <c r="D38" s="13">
        <f>AMatrix!D36</f>
        <v>1.098607861101232E-4</v>
      </c>
      <c r="E38" s="13">
        <f>AMatrix!E36</f>
        <v>7.8755583271972212E-5</v>
      </c>
      <c r="F38" s="13">
        <f>AMatrix!F36</f>
        <v>4.9173983762614006E-5</v>
      </c>
      <c r="G38" s="13">
        <f>AMatrix!G36</f>
        <v>1.2320118501420185E-4</v>
      </c>
      <c r="H38" s="13">
        <f>AMatrix!H36</f>
        <v>1.3270025355030553E-4</v>
      </c>
      <c r="I38" s="13">
        <f>AMatrix!I36</f>
        <v>4.0915660710062701E-5</v>
      </c>
      <c r="J38" s="13">
        <f>AMatrix!J36</f>
        <v>1.5019004771335095E-4</v>
      </c>
      <c r="K38" s="13">
        <f>AMatrix!K36</f>
        <v>1.5806242880412325E-4</v>
      </c>
      <c r="L38" s="13">
        <f>AMatrix!L36</f>
        <v>1.1586362117617473E-4</v>
      </c>
      <c r="M38" s="13">
        <f>AMatrix!M36</f>
        <v>3.2709854449384569E-4</v>
      </c>
      <c r="N38" s="13">
        <f>AMatrix!N36</f>
        <v>6.2473305196130357E-4</v>
      </c>
      <c r="O38" s="13">
        <f>AMatrix!O36</f>
        <v>4.9113554956519529E-4</v>
      </c>
      <c r="P38" s="13">
        <f>AMatrix!P36</f>
        <v>4.5376676533689903E-2</v>
      </c>
      <c r="Q38" s="13">
        <f>AMatrix!Q36</f>
        <v>2.5190998645838368E-2</v>
      </c>
      <c r="R38" s="13">
        <f>AMatrix!R36</f>
        <v>1.5666880770607114E-2</v>
      </c>
      <c r="S38" s="13">
        <f>AMatrix!S36</f>
        <v>4.5248884067503846E-3</v>
      </c>
      <c r="T38" s="13">
        <f>AMatrix!T36</f>
        <v>4.5751072856271586E-4</v>
      </c>
      <c r="U38" s="13">
        <f>AMatrix!U36</f>
        <v>9.6985680845542671E-5</v>
      </c>
      <c r="V38" s="13">
        <f>AMatrix!V36</f>
        <v>1.3127250038376959E-4</v>
      </c>
      <c r="W38" s="13">
        <f>AMatrix!W36</f>
        <v>9.7905684016324265E-4</v>
      </c>
      <c r="X38" s="13">
        <f>AMatrix!X36</f>
        <v>1.5214780170256934E-4</v>
      </c>
      <c r="Y38" s="13">
        <f>AMatrix!Y36</f>
        <v>1.0747572921645026E-3</v>
      </c>
      <c r="Z38" s="13">
        <f>AMatrix!Z36</f>
        <v>3.8660470815061039E-4</v>
      </c>
      <c r="AA38" s="13">
        <f>AMatrix!AA36</f>
        <v>8.4646075737623871E-4</v>
      </c>
      <c r="AB38" s="13">
        <f>AMatrix!AB36</f>
        <v>4.7568613160332081E-4</v>
      </c>
      <c r="AC38" s="13">
        <f>AMatrix!AC36</f>
        <v>3.0340788361275729E-4</v>
      </c>
      <c r="AD38" s="13">
        <f>AMatrix!AD36</f>
        <v>1.0601142912483705E-3</v>
      </c>
      <c r="AE38" s="13">
        <f>AMatrix!AE36</f>
        <v>2.0140332731173501E-2</v>
      </c>
      <c r="AF38" s="13">
        <f>AMatrix!AF36</f>
        <v>9.2236328542538216E-4</v>
      </c>
      <c r="AG38" s="13">
        <f>AMatrix!AG36</f>
        <v>1.7924399867346591E-4</v>
      </c>
      <c r="AH38" s="13">
        <f>AMatrix!AH36</f>
        <v>2.2448028980347045E-3</v>
      </c>
      <c r="AI38" s="13">
        <f>AMatrix!AI36</f>
        <v>1.943965159734511E-2</v>
      </c>
      <c r="AJ38" s="13">
        <f>AMatrix!AJ36</f>
        <v>0.28767090149942265</v>
      </c>
      <c r="AK38" s="13">
        <f>AMatrix!AK36</f>
        <v>8.5941763650909976E-3</v>
      </c>
      <c r="AL38" s="13">
        <f>AMatrix!AL36</f>
        <v>0.25302730016281283</v>
      </c>
      <c r="AM38" s="13">
        <f>AMatrix!AM36</f>
        <v>6.978494304508559E-2</v>
      </c>
      <c r="AN38" s="13">
        <f>AMatrix!AN36</f>
        <v>8.1307579011196243E-2</v>
      </c>
      <c r="AO38" s="13">
        <f>AMatrix!AO36</f>
        <v>2.8214147739383747E-3</v>
      </c>
      <c r="AP38" s="13">
        <f>AMatrix!AP36</f>
        <v>8.6292008565549277E-2</v>
      </c>
      <c r="AQ38" s="13">
        <f>AMatrix!AQ36</f>
        <v>1.1392255846523458E-2</v>
      </c>
      <c r="AR38" s="13">
        <f>AMatrix!AR36</f>
        <v>1.1621600950301272E-3</v>
      </c>
      <c r="AS38" s="13">
        <f>AMatrix!AS36</f>
        <v>6.5345765677188446E-4</v>
      </c>
      <c r="AT38" s="13">
        <f>AMatrix!AT36</f>
        <v>1.0221894778970934E-3</v>
      </c>
      <c r="AU38" s="13">
        <f>AMatrix!AU36</f>
        <v>0.13156349387986405</v>
      </c>
      <c r="AV38" s="13">
        <f>AMatrix!AV36</f>
        <v>3.0543553958063821E-4</v>
      </c>
      <c r="AW38" s="13">
        <f>AMatrix!AW36</f>
        <v>3.3272172448181557E-3</v>
      </c>
      <c r="AX38" s="13">
        <f>AMatrix!AX36</f>
        <v>9.1000151519470896E-4</v>
      </c>
      <c r="AY38" s="13">
        <f>AMatrix!AY36</f>
        <v>1.8002923016653721E-5</v>
      </c>
      <c r="AZ38" s="13">
        <f>AMatrix!AZ36</f>
        <v>1.0277115011371702E-5</v>
      </c>
      <c r="BA38" s="13">
        <f>AMatrix!BA36</f>
        <v>2.2702302297016763E-6</v>
      </c>
      <c r="BB38" s="13">
        <f>AMatrix!BB36</f>
        <v>1.6723687740896935E-6</v>
      </c>
      <c r="BC38" s="13">
        <f>AMatrix!BC36</f>
        <v>1.0110006582445508E-3</v>
      </c>
      <c r="BD38" s="13">
        <f>AMatrix!BD36</f>
        <v>7.0761034034572416E-4</v>
      </c>
      <c r="BE38" s="13">
        <f>AMatrix!BE36</f>
        <v>6.5797412859546173E-4</v>
      </c>
      <c r="BF38" s="13">
        <f>AMatrix!BF36</f>
        <v>4.0162849923247444E-4</v>
      </c>
      <c r="BG38" s="13">
        <v>0</v>
      </c>
      <c r="BH38" s="13">
        <v>0</v>
      </c>
      <c r="BI38" s="13">
        <f>AMatrix!BI36</f>
        <v>0</v>
      </c>
      <c r="BJ38" s="13">
        <f>AMatrix!BJ36</f>
        <v>0</v>
      </c>
      <c r="BK38" s="13">
        <f>AMatrix!BK36</f>
        <v>0</v>
      </c>
      <c r="BL38" s="13">
        <f>AMatrix!BL36</f>
        <v>4.9385415628755864E-6</v>
      </c>
      <c r="BM38" s="16"/>
    </row>
    <row r="39" spans="1:65">
      <c r="A39" s="3" t="str">
        <f>SAM!A37</f>
        <v>nfm</v>
      </c>
      <c r="B39" s="13">
        <f>AMatrix!B37</f>
        <v>1.5950924598255425E-6</v>
      </c>
      <c r="C39" s="13">
        <f>AMatrix!C37</f>
        <v>3.1312377942145495E-6</v>
      </c>
      <c r="D39" s="13">
        <f>AMatrix!D37</f>
        <v>2.0835037313906217E-6</v>
      </c>
      <c r="E39" s="13">
        <f>AMatrix!E37</f>
        <v>1.5052576018326411E-6</v>
      </c>
      <c r="F39" s="13">
        <f>AMatrix!F37</f>
        <v>9.0136488649747109E-7</v>
      </c>
      <c r="G39" s="13">
        <f>AMatrix!G37</f>
        <v>2.3647320571274769E-6</v>
      </c>
      <c r="H39" s="13">
        <f>AMatrix!H37</f>
        <v>2.5168261027522714E-6</v>
      </c>
      <c r="I39" s="13">
        <f>AMatrix!I37</f>
        <v>7.8520986448815452E-7</v>
      </c>
      <c r="J39" s="13">
        <f>AMatrix!J37</f>
        <v>6.3928827245720245E-8</v>
      </c>
      <c r="K39" s="13">
        <f>AMatrix!K37</f>
        <v>6.7302791081861115E-8</v>
      </c>
      <c r="L39" s="13">
        <f>AMatrix!L37</f>
        <v>4.5140742333365491E-8</v>
      </c>
      <c r="M39" s="13">
        <f>AMatrix!M37</f>
        <v>6.337723612213353E-8</v>
      </c>
      <c r="N39" s="13">
        <f>AMatrix!N37</f>
        <v>1.9095162881532873E-5</v>
      </c>
      <c r="O39" s="13">
        <f>AMatrix!O37</f>
        <v>4.6553223274744915E-7</v>
      </c>
      <c r="P39" s="13">
        <f>AMatrix!P37</f>
        <v>3.8225588553143673E-3</v>
      </c>
      <c r="Q39" s="13">
        <f>AMatrix!Q37</f>
        <v>1.3461891221827691E-3</v>
      </c>
      <c r="R39" s="13">
        <f>AMatrix!R37</f>
        <v>1.9576932798441224E-4</v>
      </c>
      <c r="S39" s="13">
        <f>AMatrix!S37</f>
        <v>2.9797216383697441E-3</v>
      </c>
      <c r="T39" s="13">
        <f>AMatrix!T37</f>
        <v>1.1742665707906365E-7</v>
      </c>
      <c r="U39" s="13">
        <f>AMatrix!U37</f>
        <v>1.6255118605666947E-7</v>
      </c>
      <c r="V39" s="13">
        <f>AMatrix!V37</f>
        <v>1.2959373005578359E-7</v>
      </c>
      <c r="W39" s="13">
        <f>AMatrix!W37</f>
        <v>3.9699257456817493E-6</v>
      </c>
      <c r="X39" s="13">
        <f>AMatrix!X37</f>
        <v>1.1311091623845551E-7</v>
      </c>
      <c r="Y39" s="13">
        <f>AMatrix!Y37</f>
        <v>2.5834972949876546E-5</v>
      </c>
      <c r="Z39" s="13">
        <f>AMatrix!Z37</f>
        <v>4.9231530012880457E-5</v>
      </c>
      <c r="AA39" s="13">
        <f>AMatrix!AA37</f>
        <v>2.7443179158291812E-3</v>
      </c>
      <c r="AB39" s="13">
        <f>AMatrix!AB37</f>
        <v>9.6947061542815215E-5</v>
      </c>
      <c r="AC39" s="13">
        <f>AMatrix!AC37</f>
        <v>1.7596003905436918E-4</v>
      </c>
      <c r="AD39" s="13">
        <f>AMatrix!AD37</f>
        <v>1.0796724418895495E-3</v>
      </c>
      <c r="AE39" s="13">
        <f>AMatrix!AE37</f>
        <v>2.2032664721307648E-3</v>
      </c>
      <c r="AF39" s="13">
        <f>AMatrix!AF37</f>
        <v>2.0032547828119731E-3</v>
      </c>
      <c r="AG39" s="13">
        <f>AMatrix!AG37</f>
        <v>7.3607064244521272E-5</v>
      </c>
      <c r="AH39" s="13">
        <f>AMatrix!AH37</f>
        <v>5.6691281740342686E-3</v>
      </c>
      <c r="AI39" s="13">
        <f>AMatrix!AI37</f>
        <v>5.1559621701363825E-3</v>
      </c>
      <c r="AJ39" s="13">
        <f>AMatrix!AJ37</f>
        <v>1.5019863586068487E-2</v>
      </c>
      <c r="AK39" s="13">
        <f>AMatrix!AK37</f>
        <v>0.28737137388983808</v>
      </c>
      <c r="AL39" s="13">
        <f>AMatrix!AL37</f>
        <v>8.9026891129992458E-2</v>
      </c>
      <c r="AM39" s="13">
        <f>AMatrix!AM37</f>
        <v>2.4894901936130701E-2</v>
      </c>
      <c r="AN39" s="13">
        <f>AMatrix!AN37</f>
        <v>2.5525175188349319E-2</v>
      </c>
      <c r="AO39" s="13">
        <f>AMatrix!AO37</f>
        <v>1.6959734289190429E-2</v>
      </c>
      <c r="AP39" s="13">
        <f>AMatrix!AP37</f>
        <v>9.7446230867318268E-2</v>
      </c>
      <c r="AQ39" s="13">
        <f>AMatrix!AQ37</f>
        <v>4.560291674211589E-2</v>
      </c>
      <c r="AR39" s="13">
        <f>AMatrix!AR37</f>
        <v>8.4769823471984355E-5</v>
      </c>
      <c r="AS39" s="13">
        <f>AMatrix!AS37</f>
        <v>2.2956591290233804E-6</v>
      </c>
      <c r="AT39" s="13">
        <f>AMatrix!AT37</f>
        <v>1.9955837186148014E-5</v>
      </c>
      <c r="AU39" s="13">
        <f>AMatrix!AU37</f>
        <v>1.5846936417932597E-2</v>
      </c>
      <c r="AV39" s="13">
        <f>AMatrix!AV37</f>
        <v>1.3972316095387329E-4</v>
      </c>
      <c r="AW39" s="13">
        <f>AMatrix!AW37</f>
        <v>3.9454578966963061E-5</v>
      </c>
      <c r="AX39" s="13">
        <f>AMatrix!AX37</f>
        <v>7.9619885209424063E-6</v>
      </c>
      <c r="AY39" s="13">
        <f>AMatrix!AY37</f>
        <v>1.885672753620084E-5</v>
      </c>
      <c r="AZ39" s="13">
        <f>AMatrix!AZ37</f>
        <v>4.4932638336975945E-6</v>
      </c>
      <c r="BA39" s="13">
        <f>AMatrix!BA37</f>
        <v>3.628255629756084E-6</v>
      </c>
      <c r="BB39" s="13">
        <f>AMatrix!BB37</f>
        <v>2.318110084494251E-6</v>
      </c>
      <c r="BC39" s="13">
        <f>AMatrix!BC37</f>
        <v>2.0986847270078684E-4</v>
      </c>
      <c r="BD39" s="13">
        <f>AMatrix!BD37</f>
        <v>1.319261261097571E-3</v>
      </c>
      <c r="BE39" s="13">
        <f>AMatrix!BE37</f>
        <v>3.9812479018443294E-4</v>
      </c>
      <c r="BF39" s="13">
        <f>AMatrix!BF37</f>
        <v>2.2793703796841468E-4</v>
      </c>
      <c r="BG39" s="13">
        <v>0</v>
      </c>
      <c r="BH39" s="13">
        <v>0</v>
      </c>
      <c r="BI39" s="13">
        <f>AMatrix!BI37</f>
        <v>0</v>
      </c>
      <c r="BJ39" s="13">
        <f>AMatrix!BJ37</f>
        <v>0</v>
      </c>
      <c r="BK39" s="13">
        <f>AMatrix!BK37</f>
        <v>0</v>
      </c>
      <c r="BL39" s="13">
        <f>AMatrix!BL37</f>
        <v>1.7357194167056436E-4</v>
      </c>
      <c r="BM39" s="16"/>
    </row>
    <row r="40" spans="1:65">
      <c r="A40" s="3" t="str">
        <f>SAM!A38</f>
        <v>fmp</v>
      </c>
      <c r="B40" s="13">
        <f>AMatrix!B38</f>
        <v>2.1594382171280383E-3</v>
      </c>
      <c r="C40" s="13">
        <f>AMatrix!C38</f>
        <v>4.4734099380364725E-3</v>
      </c>
      <c r="D40" s="13">
        <f>AMatrix!D38</f>
        <v>2.9759462297743477E-3</v>
      </c>
      <c r="E40" s="13">
        <f>AMatrix!E38</f>
        <v>2.1332257909982264E-3</v>
      </c>
      <c r="F40" s="13">
        <f>AMatrix!F38</f>
        <v>1.3315974980346507E-3</v>
      </c>
      <c r="G40" s="13">
        <f>AMatrix!G38</f>
        <v>3.3419302836076108E-3</v>
      </c>
      <c r="H40" s="13">
        <f>AMatrix!H38</f>
        <v>3.5962441973120276E-3</v>
      </c>
      <c r="I40" s="13">
        <f>AMatrix!I38</f>
        <v>1.1057520112909033E-3</v>
      </c>
      <c r="J40" s="13">
        <f>AMatrix!J38</f>
        <v>3.9198925155048349E-4</v>
      </c>
      <c r="K40" s="13">
        <f>AMatrix!K38</f>
        <v>4.1173036487160062E-4</v>
      </c>
      <c r="L40" s="13">
        <f>AMatrix!L38</f>
        <v>3.0234708944440328E-4</v>
      </c>
      <c r="M40" s="13">
        <f>AMatrix!M38</f>
        <v>8.6318570705498014E-4</v>
      </c>
      <c r="N40" s="13">
        <f>AMatrix!N38</f>
        <v>6.4244744983404916E-3</v>
      </c>
      <c r="O40" s="13">
        <f>AMatrix!O38</f>
        <v>2.1362755580982525E-3</v>
      </c>
      <c r="P40" s="13">
        <f>AMatrix!P38</f>
        <v>2.3502613046975148E-2</v>
      </c>
      <c r="Q40" s="13">
        <f>AMatrix!Q38</f>
        <v>5.0424670958110294E-3</v>
      </c>
      <c r="R40" s="13">
        <f>AMatrix!R38</f>
        <v>2.1617313963602901E-3</v>
      </c>
      <c r="S40" s="13">
        <f>AMatrix!S38</f>
        <v>1.1345153268439158E-2</v>
      </c>
      <c r="T40" s="13">
        <f>AMatrix!T38</f>
        <v>3.2565777710264034E-3</v>
      </c>
      <c r="U40" s="13">
        <f>AMatrix!U38</f>
        <v>7.459806618326188E-4</v>
      </c>
      <c r="V40" s="13">
        <f>AMatrix!V38</f>
        <v>1.073736900543329E-3</v>
      </c>
      <c r="W40" s="13">
        <f>AMatrix!W38</f>
        <v>1.0319570634330361E-2</v>
      </c>
      <c r="X40" s="13">
        <f>AMatrix!X38</f>
        <v>9.509136272869746E-4</v>
      </c>
      <c r="Y40" s="13">
        <f>AMatrix!Y38</f>
        <v>2.2735204725280334E-3</v>
      </c>
      <c r="Z40" s="13">
        <f>AMatrix!Z38</f>
        <v>4.8296156301060791E-3</v>
      </c>
      <c r="AA40" s="13">
        <f>AMatrix!AA38</f>
        <v>1.0040786882922722E-2</v>
      </c>
      <c r="AB40" s="13">
        <f>AMatrix!AB38</f>
        <v>1.7533335277381025E-3</v>
      </c>
      <c r="AC40" s="13">
        <f>AMatrix!AC38</f>
        <v>2.4127817951826651E-3</v>
      </c>
      <c r="AD40" s="13">
        <f>AMatrix!AD38</f>
        <v>5.4939272649015955E-3</v>
      </c>
      <c r="AE40" s="13">
        <f>AMatrix!AE38</f>
        <v>2.3556592939396492E-2</v>
      </c>
      <c r="AF40" s="13">
        <f>AMatrix!AF38</f>
        <v>5.8888690156714543E-3</v>
      </c>
      <c r="AG40" s="13">
        <f>AMatrix!AG38</f>
        <v>1.265708012051122E-3</v>
      </c>
      <c r="AH40" s="13">
        <f>AMatrix!AH38</f>
        <v>6.9324259051145205E-3</v>
      </c>
      <c r="AI40" s="13">
        <f>AMatrix!AI38</f>
        <v>2.8778652822431389E-2</v>
      </c>
      <c r="AJ40" s="13">
        <f>AMatrix!AJ38</f>
        <v>1.0482883627207817E-2</v>
      </c>
      <c r="AK40" s="13">
        <f>AMatrix!AK38</f>
        <v>7.3522056648474407E-3</v>
      </c>
      <c r="AL40" s="13">
        <f>AMatrix!AL38</f>
        <v>0.12151690726508878</v>
      </c>
      <c r="AM40" s="13">
        <f>AMatrix!AM38</f>
        <v>1.07205398880405E-2</v>
      </c>
      <c r="AN40" s="13">
        <f>AMatrix!AN38</f>
        <v>2.3780170251914961E-2</v>
      </c>
      <c r="AO40" s="13">
        <f>AMatrix!AO38</f>
        <v>1.7367094842927304E-2</v>
      </c>
      <c r="AP40" s="13">
        <f>AMatrix!AP38</f>
        <v>3.519384657168121E-2</v>
      </c>
      <c r="AQ40" s="13">
        <f>AMatrix!AQ38</f>
        <v>3.0756879412109688E-2</v>
      </c>
      <c r="AR40" s="13">
        <f>AMatrix!AR38</f>
        <v>6.3699650153606398E-3</v>
      </c>
      <c r="AS40" s="13">
        <f>AMatrix!AS38</f>
        <v>2.6680605791531945E-3</v>
      </c>
      <c r="AT40" s="13">
        <f>AMatrix!AT38</f>
        <v>2.5464753250000072E-2</v>
      </c>
      <c r="AU40" s="13">
        <f>AMatrix!AU38</f>
        <v>3.5706849617559981E-2</v>
      </c>
      <c r="AV40" s="13">
        <f>AMatrix!AV38</f>
        <v>7.0031564632136857E-4</v>
      </c>
      <c r="AW40" s="13">
        <f>AMatrix!AW38</f>
        <v>3.2755911004707715E-3</v>
      </c>
      <c r="AX40" s="13">
        <f>AMatrix!AX38</f>
        <v>8.8596722735056099E-4</v>
      </c>
      <c r="AY40" s="13">
        <f>AMatrix!AY38</f>
        <v>2.1206196209125477E-4</v>
      </c>
      <c r="AZ40" s="13">
        <f>AMatrix!AZ38</f>
        <v>1.0181580902324534E-3</v>
      </c>
      <c r="BA40" s="13">
        <f>AMatrix!BA38</f>
        <v>5.768585162616572E-4</v>
      </c>
      <c r="BB40" s="13">
        <f>AMatrix!BB38</f>
        <v>6.0212705027468713E-4</v>
      </c>
      <c r="BC40" s="13">
        <f>AMatrix!BC38</f>
        <v>1.2174736901780807E-2</v>
      </c>
      <c r="BD40" s="13">
        <f>AMatrix!BD38</f>
        <v>4.6372097472710209E-3</v>
      </c>
      <c r="BE40" s="13">
        <f>AMatrix!BE38</f>
        <v>3.6444845064294894E-3</v>
      </c>
      <c r="BF40" s="13">
        <f>AMatrix!BF38</f>
        <v>7.6562909940771709E-3</v>
      </c>
      <c r="BG40" s="13">
        <v>0</v>
      </c>
      <c r="BH40" s="13">
        <v>0</v>
      </c>
      <c r="BI40" s="13">
        <f>AMatrix!BI38</f>
        <v>0</v>
      </c>
      <c r="BJ40" s="13">
        <f>AMatrix!BJ38</f>
        <v>0</v>
      </c>
      <c r="BK40" s="13">
        <f>AMatrix!BK38</f>
        <v>0</v>
      </c>
      <c r="BL40" s="13">
        <f>AMatrix!BL38</f>
        <v>1.4609493474729781E-3</v>
      </c>
      <c r="BM40" s="16"/>
    </row>
    <row r="41" spans="1:65">
      <c r="A41" s="3" t="str">
        <f>SAM!A39</f>
        <v>mvh</v>
      </c>
      <c r="B41" s="13">
        <f>AMatrix!B39</f>
        <v>2.3726762264688538E-4</v>
      </c>
      <c r="C41" s="13">
        <f>AMatrix!C39</f>
        <v>4.7052218435786531E-4</v>
      </c>
      <c r="D41" s="13">
        <f>AMatrix!D39</f>
        <v>3.1639656184220572E-4</v>
      </c>
      <c r="E41" s="13">
        <f>AMatrix!E39</f>
        <v>2.2888340848989527E-4</v>
      </c>
      <c r="F41" s="13">
        <f>AMatrix!F39</f>
        <v>1.4094747732503509E-4</v>
      </c>
      <c r="G41" s="13">
        <f>AMatrix!G39</f>
        <v>3.5954924063187187E-4</v>
      </c>
      <c r="H41" s="13">
        <f>AMatrix!H39</f>
        <v>3.850256171589697E-4</v>
      </c>
      <c r="I41" s="13">
        <f>AMatrix!I39</f>
        <v>1.1777941759993359E-4</v>
      </c>
      <c r="J41" s="13">
        <f>AMatrix!J39</f>
        <v>4.1066846265946363E-4</v>
      </c>
      <c r="K41" s="13">
        <f>AMatrix!K39</f>
        <v>3.8565149775564306E-4</v>
      </c>
      <c r="L41" s="13">
        <f>AMatrix!L39</f>
        <v>2.6627544892181721E-4</v>
      </c>
      <c r="M41" s="13">
        <f>AMatrix!M39</f>
        <v>9.1124715720647398E-4</v>
      </c>
      <c r="N41" s="13">
        <f>AMatrix!N39</f>
        <v>1.8729292396060758E-3</v>
      </c>
      <c r="O41" s="13">
        <f>AMatrix!O39</f>
        <v>1.3454963246317345E-3</v>
      </c>
      <c r="P41" s="13">
        <f>AMatrix!P39</f>
        <v>7.5797684944921987E-3</v>
      </c>
      <c r="Q41" s="13">
        <f>AMatrix!Q39</f>
        <v>1.0045497686004975E-3</v>
      </c>
      <c r="R41" s="13">
        <f>AMatrix!R39</f>
        <v>2.8183206945692645E-3</v>
      </c>
      <c r="S41" s="13">
        <f>AMatrix!S39</f>
        <v>6.8803603188967635E-3</v>
      </c>
      <c r="T41" s="13">
        <f>AMatrix!T39</f>
        <v>3.3139955718146227E-3</v>
      </c>
      <c r="U41" s="13">
        <f>AMatrix!U39</f>
        <v>7.0737940895276754E-4</v>
      </c>
      <c r="V41" s="13">
        <f>AMatrix!V39</f>
        <v>8.6234204307421075E-4</v>
      </c>
      <c r="W41" s="13">
        <f>AMatrix!W39</f>
        <v>9.0854404058360783E-4</v>
      </c>
      <c r="X41" s="13">
        <f>AMatrix!X39</f>
        <v>1.018858453624896E-3</v>
      </c>
      <c r="Y41" s="13">
        <f>AMatrix!Y39</f>
        <v>1.3533413412064037E-3</v>
      </c>
      <c r="Z41" s="13">
        <f>AMatrix!Z39</f>
        <v>1.0043955632714535E-3</v>
      </c>
      <c r="AA41" s="13">
        <f>AMatrix!AA39</f>
        <v>1.4811209075155081E-3</v>
      </c>
      <c r="AB41" s="13">
        <f>AMatrix!AB39</f>
        <v>1.7622131431557053E-3</v>
      </c>
      <c r="AC41" s="13">
        <f>AMatrix!AC39</f>
        <v>1.3485842880147814E-3</v>
      </c>
      <c r="AD41" s="13">
        <f>AMatrix!AD39</f>
        <v>1.3283298527436325E-3</v>
      </c>
      <c r="AE41" s="13">
        <f>AMatrix!AE39</f>
        <v>4.3967813220222142E-3</v>
      </c>
      <c r="AF41" s="13">
        <f>AMatrix!AF39</f>
        <v>6.5910812898972394E-3</v>
      </c>
      <c r="AG41" s="13">
        <f>AMatrix!AG39</f>
        <v>9.1456894099531047E-4</v>
      </c>
      <c r="AH41" s="13">
        <f>AMatrix!AH39</f>
        <v>2.3416415908798314E-3</v>
      </c>
      <c r="AI41" s="13">
        <f>AMatrix!AI39</f>
        <v>4.8089236840910933E-3</v>
      </c>
      <c r="AJ41" s="13">
        <f>AMatrix!AJ39</f>
        <v>6.0421010399720728E-3</v>
      </c>
      <c r="AK41" s="13">
        <f>AMatrix!AK39</f>
        <v>2.2518359598883409E-3</v>
      </c>
      <c r="AL41" s="13">
        <f>AMatrix!AL39</f>
        <v>7.737374238816974E-3</v>
      </c>
      <c r="AM41" s="13">
        <f>AMatrix!AM39</f>
        <v>0.34963939006867173</v>
      </c>
      <c r="AN41" s="13">
        <f>AMatrix!AN39</f>
        <v>5.8630423522394335E-3</v>
      </c>
      <c r="AO41" s="13">
        <f>AMatrix!AO39</f>
        <v>1.5899014915158665E-3</v>
      </c>
      <c r="AP41" s="13">
        <f>AMatrix!AP39</f>
        <v>6.5131754941872202E-3</v>
      </c>
      <c r="AQ41" s="13">
        <f>AMatrix!AQ39</f>
        <v>6.4629410614333149E-3</v>
      </c>
      <c r="AR41" s="13">
        <f>AMatrix!AR39</f>
        <v>1.5267249575850416E-2</v>
      </c>
      <c r="AS41" s="13">
        <f>AMatrix!AS39</f>
        <v>9.9538567902894017E-4</v>
      </c>
      <c r="AT41" s="13">
        <f>AMatrix!AT39</f>
        <v>1.2266344429301787E-2</v>
      </c>
      <c r="AU41" s="13">
        <f>AMatrix!AU39</f>
        <v>3.380882913160254E-3</v>
      </c>
      <c r="AV41" s="13">
        <f>AMatrix!AV39</f>
        <v>1.0153538037124746E-2</v>
      </c>
      <c r="AW41" s="13">
        <f>AMatrix!AW39</f>
        <v>3.3863793262833307E-2</v>
      </c>
      <c r="AX41" s="13">
        <f>AMatrix!AX39</f>
        <v>1.2297923411374592E-3</v>
      </c>
      <c r="AY41" s="13">
        <f>AMatrix!AY39</f>
        <v>1.6249333673489363E-3</v>
      </c>
      <c r="AZ41" s="13">
        <f>AMatrix!AZ39</f>
        <v>4.6888502712817788E-3</v>
      </c>
      <c r="BA41" s="13">
        <f>AMatrix!BA39</f>
        <v>1.1821854094044514E-3</v>
      </c>
      <c r="BB41" s="13">
        <f>AMatrix!BB39</f>
        <v>6.2837254348084275E-3</v>
      </c>
      <c r="BC41" s="13">
        <f>AMatrix!BC39</f>
        <v>1.7758592442121052E-2</v>
      </c>
      <c r="BD41" s="13">
        <f>AMatrix!BD39</f>
        <v>2.2706214203290165E-2</v>
      </c>
      <c r="BE41" s="13">
        <f>AMatrix!BE39</f>
        <v>1.0862750612697524E-2</v>
      </c>
      <c r="BF41" s="13">
        <f>AMatrix!BF39</f>
        <v>4.068023409532876E-3</v>
      </c>
      <c r="BG41" s="13">
        <v>0</v>
      </c>
      <c r="BH41" s="13">
        <v>0</v>
      </c>
      <c r="BI41" s="13">
        <f>AMatrix!BI39</f>
        <v>0</v>
      </c>
      <c r="BJ41" s="13">
        <f>AMatrix!BJ39</f>
        <v>0</v>
      </c>
      <c r="BK41" s="13">
        <f>AMatrix!BK39</f>
        <v>0</v>
      </c>
      <c r="BL41" s="13">
        <f>AMatrix!BL39</f>
        <v>5.7300309181750391E-3</v>
      </c>
      <c r="BM41" s="16"/>
    </row>
    <row r="42" spans="1:65">
      <c r="A42" s="3" t="str">
        <f>SAM!A40</f>
        <v>otn</v>
      </c>
      <c r="B42" s="13">
        <f>AMatrix!B40</f>
        <v>4.3529998839929925E-4</v>
      </c>
      <c r="C42" s="13">
        <f>AMatrix!C40</f>
        <v>8.1891328069543543E-4</v>
      </c>
      <c r="D42" s="13">
        <f>AMatrix!D40</f>
        <v>5.5575157119327047E-4</v>
      </c>
      <c r="E42" s="13">
        <f>AMatrix!E40</f>
        <v>4.1512549380890931E-4</v>
      </c>
      <c r="F42" s="13">
        <f>AMatrix!F40</f>
        <v>2.4708581526362334E-4</v>
      </c>
      <c r="G42" s="13">
        <f>AMatrix!G40</f>
        <v>6.440670511451336E-4</v>
      </c>
      <c r="H42" s="13">
        <f>AMatrix!H40</f>
        <v>6.8592853266537072E-4</v>
      </c>
      <c r="I42" s="13">
        <f>AMatrix!I40</f>
        <v>2.0866727144228114E-4</v>
      </c>
      <c r="J42" s="13">
        <f>AMatrix!J40</f>
        <v>5.5577679438018523E-4</v>
      </c>
      <c r="K42" s="13">
        <f>AMatrix!K40</f>
        <v>5.5755215059708396E-4</v>
      </c>
      <c r="L42" s="13">
        <f>AMatrix!L40</f>
        <v>4.0810178489688204E-4</v>
      </c>
      <c r="M42" s="13">
        <f>AMatrix!M40</f>
        <v>1.6627827331691038E-3</v>
      </c>
      <c r="N42" s="13">
        <f>AMatrix!N40</f>
        <v>9.1182741448692518E-4</v>
      </c>
      <c r="O42" s="13">
        <f>AMatrix!O40</f>
        <v>1.9254889451260995E-2</v>
      </c>
      <c r="P42" s="13">
        <f>AMatrix!P40</f>
        <v>2.1010615084976285E-3</v>
      </c>
      <c r="Q42" s="13">
        <f>AMatrix!Q40</f>
        <v>6.6623934454689069E-4</v>
      </c>
      <c r="R42" s="13">
        <f>AMatrix!R40</f>
        <v>1.4998133586619465E-3</v>
      </c>
      <c r="S42" s="13">
        <f>AMatrix!S40</f>
        <v>1.5587150260754814E-3</v>
      </c>
      <c r="T42" s="13">
        <f>AMatrix!T40</f>
        <v>4.5678278031748258E-5</v>
      </c>
      <c r="U42" s="13">
        <f>AMatrix!U40</f>
        <v>9.8531572427203842E-6</v>
      </c>
      <c r="V42" s="13">
        <f>AMatrix!V40</f>
        <v>1.4923367126694885E-5</v>
      </c>
      <c r="W42" s="13">
        <f>AMatrix!W40</f>
        <v>2.9917504375380239E-6</v>
      </c>
      <c r="X42" s="13">
        <f>AMatrix!X40</f>
        <v>4.8151125219452449E-5</v>
      </c>
      <c r="Y42" s="13">
        <f>AMatrix!Y40</f>
        <v>1.8553620161325605E-4</v>
      </c>
      <c r="Z42" s="13">
        <f>AMatrix!Z40</f>
        <v>2.3643350777295276E-5</v>
      </c>
      <c r="AA42" s="13">
        <f>AMatrix!AA40</f>
        <v>2.1295440587945703E-4</v>
      </c>
      <c r="AB42" s="13">
        <f>AMatrix!AB40</f>
        <v>8.7724512140896629E-5</v>
      </c>
      <c r="AC42" s="13">
        <f>AMatrix!AC40</f>
        <v>3.8893839401574848E-5</v>
      </c>
      <c r="AD42" s="13">
        <f>AMatrix!AD40</f>
        <v>3.732279608562296E-6</v>
      </c>
      <c r="AE42" s="13">
        <f>AMatrix!AE40</f>
        <v>3.1598867517795002E-4</v>
      </c>
      <c r="AF42" s="13">
        <f>AMatrix!AF40</f>
        <v>2.034833845984439E-4</v>
      </c>
      <c r="AG42" s="13">
        <f>AMatrix!AG40</f>
        <v>3.5975660934551148E-5</v>
      </c>
      <c r="AH42" s="13">
        <f>AMatrix!AH40</f>
        <v>3.323956588598074E-4</v>
      </c>
      <c r="AI42" s="13">
        <f>AMatrix!AI40</f>
        <v>1.212163646826485E-3</v>
      </c>
      <c r="AJ42" s="13">
        <f>AMatrix!AJ40</f>
        <v>1.1539255629918659E-3</v>
      </c>
      <c r="AK42" s="13">
        <f>AMatrix!AK40</f>
        <v>8.6021338721256439E-4</v>
      </c>
      <c r="AL42" s="13">
        <f>AMatrix!AL40</f>
        <v>1.3405045116505411E-3</v>
      </c>
      <c r="AM42" s="13">
        <f>AMatrix!AM40</f>
        <v>1.3335163279189204E-3</v>
      </c>
      <c r="AN42" s="13">
        <f>AMatrix!AN40</f>
        <v>0.14570338369106428</v>
      </c>
      <c r="AO42" s="13">
        <f>AMatrix!AO40</f>
        <v>7.9385660620112045E-4</v>
      </c>
      <c r="AP42" s="13">
        <f>AMatrix!AP40</f>
        <v>1.7784118962474674E-3</v>
      </c>
      <c r="AQ42" s="13">
        <f>AMatrix!AQ40</f>
        <v>1.3967527683657578E-3</v>
      </c>
      <c r="AR42" s="13">
        <f>AMatrix!AR40</f>
        <v>9.0158451576183697E-4</v>
      </c>
      <c r="AS42" s="13">
        <f>AMatrix!AS40</f>
        <v>5.7330618696917234E-3</v>
      </c>
      <c r="AT42" s="13">
        <f>AMatrix!AT40</f>
        <v>3.1714863726789916E-4</v>
      </c>
      <c r="AU42" s="13">
        <f>AMatrix!AU40</f>
        <v>1.3221953831272591E-3</v>
      </c>
      <c r="AV42" s="13">
        <f>AMatrix!AV40</f>
        <v>2.1655502142458229E-3</v>
      </c>
      <c r="AW42" s="13">
        <f>AMatrix!AW40</f>
        <v>9.4997500175628639E-3</v>
      </c>
      <c r="AX42" s="13">
        <f>AMatrix!AX40</f>
        <v>6.4696225993134113E-2</v>
      </c>
      <c r="AY42" s="13">
        <f>AMatrix!AY40</f>
        <v>8.2987543790258009E-2</v>
      </c>
      <c r="AZ42" s="13">
        <f>AMatrix!AZ40</f>
        <v>6.3521449636129192E-3</v>
      </c>
      <c r="BA42" s="13">
        <f>AMatrix!BA40</f>
        <v>1.7725551694468971E-4</v>
      </c>
      <c r="BB42" s="13">
        <f>AMatrix!BB40</f>
        <v>8.8397638656637892E-4</v>
      </c>
      <c r="BC42" s="13">
        <f>AMatrix!BC40</f>
        <v>6.5791037054665732E-4</v>
      </c>
      <c r="BD42" s="13">
        <f>AMatrix!BD40</f>
        <v>1.150084171633718E-2</v>
      </c>
      <c r="BE42" s="13">
        <f>AMatrix!BE40</f>
        <v>1.1704581074138325E-3</v>
      </c>
      <c r="BF42" s="13">
        <f>AMatrix!BF40</f>
        <v>1.805014486385872E-5</v>
      </c>
      <c r="BG42" s="13">
        <v>0</v>
      </c>
      <c r="BH42" s="13">
        <v>0</v>
      </c>
      <c r="BI42" s="13">
        <f>AMatrix!BI40</f>
        <v>0</v>
      </c>
      <c r="BJ42" s="13">
        <f>AMatrix!BJ40</f>
        <v>0</v>
      </c>
      <c r="BK42" s="13">
        <f>AMatrix!BK40</f>
        <v>0</v>
      </c>
      <c r="BL42" s="13">
        <f>AMatrix!BL40</f>
        <v>2.6607459359979761E-3</v>
      </c>
      <c r="BM42" s="16"/>
    </row>
    <row r="43" spans="1:65">
      <c r="A43" s="3" t="str">
        <f>SAM!A41</f>
        <v>ele</v>
      </c>
      <c r="B43" s="13">
        <f>AMatrix!B41</f>
        <v>8.8305200018216148E-6</v>
      </c>
      <c r="C43" s="13">
        <f>AMatrix!C41</f>
        <v>1.3012740849310193E-5</v>
      </c>
      <c r="D43" s="13">
        <f>AMatrix!D41</f>
        <v>9.2712665015777078E-6</v>
      </c>
      <c r="E43" s="13">
        <f>AMatrix!E41</f>
        <v>7.294152038565582E-6</v>
      </c>
      <c r="F43" s="13">
        <f>AMatrix!F41</f>
        <v>4.0232469420141676E-6</v>
      </c>
      <c r="G43" s="13">
        <f>AMatrix!G41</f>
        <v>1.1642087832547574E-5</v>
      </c>
      <c r="H43" s="13">
        <f>AMatrix!H41</f>
        <v>1.1968237564391435E-5</v>
      </c>
      <c r="I43" s="13">
        <f>AMatrix!I41</f>
        <v>3.5931822745375801E-6</v>
      </c>
      <c r="J43" s="13">
        <f>AMatrix!J41</f>
        <v>5.3664624204435305E-5</v>
      </c>
      <c r="K43" s="13">
        <f>AMatrix!K41</f>
        <v>4.6571653225036378E-5</v>
      </c>
      <c r="L43" s="13">
        <f>AMatrix!L41</f>
        <v>3.3783161343884906E-5</v>
      </c>
      <c r="M43" s="13">
        <f>AMatrix!M41</f>
        <v>2.4203828868956336E-4</v>
      </c>
      <c r="N43" s="13">
        <f>AMatrix!N41</f>
        <v>5.1837168820246398E-4</v>
      </c>
      <c r="O43" s="13">
        <f>AMatrix!O41</f>
        <v>2.9461469157659559E-4</v>
      </c>
      <c r="P43" s="13">
        <f>AMatrix!P41</f>
        <v>2.3917126958843461E-3</v>
      </c>
      <c r="Q43" s="13">
        <f>AMatrix!Q41</f>
        <v>9.4363310151476365E-4</v>
      </c>
      <c r="R43" s="13">
        <f>AMatrix!R41</f>
        <v>5.3900677419907548E-4</v>
      </c>
      <c r="S43" s="13">
        <f>AMatrix!S41</f>
        <v>1.1855786054010531E-3</v>
      </c>
      <c r="T43" s="13">
        <f>AMatrix!T41</f>
        <v>8.4376194709934323E-4</v>
      </c>
      <c r="U43" s="13">
        <f>AMatrix!U41</f>
        <v>1.8811214267178833E-4</v>
      </c>
      <c r="V43" s="13">
        <f>AMatrix!V41</f>
        <v>1.6679438174077509E-4</v>
      </c>
      <c r="W43" s="13">
        <f>AMatrix!W41</f>
        <v>2.7938805118987926E-4</v>
      </c>
      <c r="X43" s="13">
        <f>AMatrix!X41</f>
        <v>3.6221395369367217E-4</v>
      </c>
      <c r="Y43" s="13">
        <f>AMatrix!Y41</f>
        <v>7.5269743986639383E-4</v>
      </c>
      <c r="Z43" s="13">
        <f>AMatrix!Z41</f>
        <v>3.6277678895474717E-4</v>
      </c>
      <c r="AA43" s="13">
        <f>AMatrix!AA41</f>
        <v>8.7140982649735576E-4</v>
      </c>
      <c r="AB43" s="13">
        <f>AMatrix!AB41</f>
        <v>8.7264206461900836E-4</v>
      </c>
      <c r="AC43" s="13">
        <f>AMatrix!AC41</f>
        <v>1.6929950268362224E-3</v>
      </c>
      <c r="AD43" s="13">
        <f>AMatrix!AD41</f>
        <v>4.7827318471372005E-4</v>
      </c>
      <c r="AE43" s="13">
        <f>AMatrix!AE41</f>
        <v>4.9125954494701977E-4</v>
      </c>
      <c r="AF43" s="13">
        <f>AMatrix!AF41</f>
        <v>1.2741989926584999E-3</v>
      </c>
      <c r="AG43" s="13">
        <f>AMatrix!AG41</f>
        <v>7.161321642621318E-5</v>
      </c>
      <c r="AH43" s="13">
        <f>AMatrix!AH41</f>
        <v>5.667964924239838E-4</v>
      </c>
      <c r="AI43" s="13">
        <f>AMatrix!AI41</f>
        <v>7.8016620899340548E-4</v>
      </c>
      <c r="AJ43" s="13">
        <f>AMatrix!AJ41</f>
        <v>4.7646079518432328E-4</v>
      </c>
      <c r="AK43" s="13">
        <f>AMatrix!AK41</f>
        <v>2.6800464850971144E-4</v>
      </c>
      <c r="AL43" s="13">
        <f>AMatrix!AL41</f>
        <v>1.5830386790372096E-3</v>
      </c>
      <c r="AM43" s="13">
        <f>AMatrix!AM41</f>
        <v>5.8803289671706871E-3</v>
      </c>
      <c r="AN43" s="13">
        <f>AMatrix!AN41</f>
        <v>2.2179984475283038E-2</v>
      </c>
      <c r="AO43" s="13">
        <f>AMatrix!AO41</f>
        <v>0.36443836828971976</v>
      </c>
      <c r="AP43" s="13">
        <f>AMatrix!AP41</f>
        <v>4.4593203877795161E-2</v>
      </c>
      <c r="AQ43" s="13">
        <f>AMatrix!AQ41</f>
        <v>1.2635151941729365E-2</v>
      </c>
      <c r="AR43" s="13">
        <f>AMatrix!AR41</f>
        <v>1.0268244365033295E-3</v>
      </c>
      <c r="AS43" s="13">
        <f>AMatrix!AS41</f>
        <v>1.8264358011947589E-4</v>
      </c>
      <c r="AT43" s="13">
        <f>AMatrix!AT41</f>
        <v>9.7539724552622449E-4</v>
      </c>
      <c r="AU43" s="13">
        <f>AMatrix!AU41</f>
        <v>3.4904937891352132E-3</v>
      </c>
      <c r="AV43" s="13">
        <f>AMatrix!AV41</f>
        <v>9.1178898459650798E-3</v>
      </c>
      <c r="AW43" s="13">
        <f>AMatrix!AW41</f>
        <v>2.4350948593826337E-3</v>
      </c>
      <c r="AX43" s="13">
        <f>AMatrix!AX41</f>
        <v>1.319407659904242E-3</v>
      </c>
      <c r="AY43" s="13">
        <f>AMatrix!AY41</f>
        <v>5.6393447313696152E-3</v>
      </c>
      <c r="AZ43" s="13">
        <f>AMatrix!AZ41</f>
        <v>3.8433943569978243E-2</v>
      </c>
      <c r="BA43" s="13">
        <f>AMatrix!BA41</f>
        <v>9.6500084625809814E-4</v>
      </c>
      <c r="BB43" s="13">
        <f>AMatrix!BB41</f>
        <v>1.1827281639665006E-3</v>
      </c>
      <c r="BC43" s="13">
        <f>AMatrix!BC41</f>
        <v>5.6767657037404488E-2</v>
      </c>
      <c r="BD43" s="13">
        <f>AMatrix!BD41</f>
        <v>2.3332330634131777E-2</v>
      </c>
      <c r="BE43" s="13">
        <f>AMatrix!BE41</f>
        <v>7.9247305710313624E-3</v>
      </c>
      <c r="BF43" s="13">
        <f>AMatrix!BF41</f>
        <v>2.8433315827079658E-3</v>
      </c>
      <c r="BG43" s="13">
        <v>0</v>
      </c>
      <c r="BH43" s="13">
        <v>0</v>
      </c>
      <c r="BI43" s="13">
        <f>AMatrix!BI41</f>
        <v>0</v>
      </c>
      <c r="BJ43" s="13">
        <f>AMatrix!BJ41</f>
        <v>0</v>
      </c>
      <c r="BK43" s="13">
        <f>AMatrix!BK41</f>
        <v>0</v>
      </c>
      <c r="BL43" s="13">
        <f>AMatrix!BL41</f>
        <v>8.7505097258561704E-3</v>
      </c>
      <c r="BM43" s="16"/>
    </row>
    <row r="44" spans="1:65">
      <c r="A44" s="3" t="str">
        <f>SAM!A42</f>
        <v>ome</v>
      </c>
      <c r="B44" s="13">
        <f>AMatrix!B42</f>
        <v>5.488704370800652E-3</v>
      </c>
      <c r="C44" s="13">
        <f>AMatrix!C42</f>
        <v>9.8868901385480695E-3</v>
      </c>
      <c r="D44" s="13">
        <f>AMatrix!D42</f>
        <v>6.7893919977680996E-3</v>
      </c>
      <c r="E44" s="13">
        <f>AMatrix!E42</f>
        <v>5.043298905828662E-3</v>
      </c>
      <c r="F44" s="13">
        <f>AMatrix!F42</f>
        <v>3.0039653369215132E-3</v>
      </c>
      <c r="G44" s="13">
        <f>AMatrix!G42</f>
        <v>7.9611297657621212E-3</v>
      </c>
      <c r="H44" s="13">
        <f>AMatrix!H42</f>
        <v>8.4345123509625506E-3</v>
      </c>
      <c r="I44" s="13">
        <f>AMatrix!I42</f>
        <v>2.5424727132414907E-3</v>
      </c>
      <c r="J44" s="13">
        <f>AMatrix!J42</f>
        <v>1.2375287033564338E-3</v>
      </c>
      <c r="K44" s="13">
        <f>AMatrix!K42</f>
        <v>1.1437933119389182E-3</v>
      </c>
      <c r="L44" s="13">
        <f>AMatrix!L42</f>
        <v>8.4679594662253113E-4</v>
      </c>
      <c r="M44" s="13">
        <f>AMatrix!M42</f>
        <v>3.9197440896210582E-3</v>
      </c>
      <c r="N44" s="13">
        <f>AMatrix!N42</f>
        <v>8.1681367466985028E-3</v>
      </c>
      <c r="O44" s="13">
        <f>AMatrix!O42</f>
        <v>1.287511007758548E-2</v>
      </c>
      <c r="P44" s="13">
        <f>AMatrix!P42</f>
        <v>9.0164801903614256E-2</v>
      </c>
      <c r="Q44" s="13">
        <f>AMatrix!Q42</f>
        <v>4.9097036919455918E-2</v>
      </c>
      <c r="R44" s="13">
        <f>AMatrix!R42</f>
        <v>2.4798862994535806E-2</v>
      </c>
      <c r="S44" s="13">
        <f>AMatrix!S42</f>
        <v>5.3898646698120396E-2</v>
      </c>
      <c r="T44" s="13">
        <f>AMatrix!T42</f>
        <v>8.2924878325833298E-3</v>
      </c>
      <c r="U44" s="13">
        <f>AMatrix!U42</f>
        <v>1.7949611045922607E-3</v>
      </c>
      <c r="V44" s="13">
        <f>AMatrix!V42</f>
        <v>2.3579560101922043E-3</v>
      </c>
      <c r="W44" s="13">
        <f>AMatrix!W42</f>
        <v>2.9397576589505672E-3</v>
      </c>
      <c r="X44" s="13">
        <f>AMatrix!X42</f>
        <v>3.7089757536456825E-3</v>
      </c>
      <c r="Y44" s="13">
        <f>AMatrix!Y42</f>
        <v>1.1139943120873904E-2</v>
      </c>
      <c r="Z44" s="13">
        <f>AMatrix!Z42</f>
        <v>4.03116864738966E-3</v>
      </c>
      <c r="AA44" s="13">
        <f>AMatrix!AA42</f>
        <v>1.048402236537606E-2</v>
      </c>
      <c r="AB44" s="13">
        <f>AMatrix!AB42</f>
        <v>1.3060138420207663E-2</v>
      </c>
      <c r="AC44" s="13">
        <f>AMatrix!AC42</f>
        <v>6.5761678238612795E-3</v>
      </c>
      <c r="AD44" s="13">
        <f>AMatrix!AD42</f>
        <v>9.4726844389618932E-3</v>
      </c>
      <c r="AE44" s="13">
        <f>AMatrix!AE42</f>
        <v>1.8434383070973535E-2</v>
      </c>
      <c r="AF44" s="13">
        <f>AMatrix!AF42</f>
        <v>1.7054490188745091E-2</v>
      </c>
      <c r="AG44" s="13">
        <f>AMatrix!AG42</f>
        <v>6.2989956337944145E-3</v>
      </c>
      <c r="AH44" s="13">
        <f>AMatrix!AH42</f>
        <v>1.7696007273513524E-2</v>
      </c>
      <c r="AI44" s="13">
        <f>AMatrix!AI42</f>
        <v>3.6910986442672676E-2</v>
      </c>
      <c r="AJ44" s="13">
        <f>AMatrix!AJ42</f>
        <v>4.2594932011170886E-2</v>
      </c>
      <c r="AK44" s="13">
        <f>AMatrix!AK42</f>
        <v>2.2010077740054989E-2</v>
      </c>
      <c r="AL44" s="13">
        <f>AMatrix!AL42</f>
        <v>5.6556003360536379E-2</v>
      </c>
      <c r="AM44" s="13">
        <f>AMatrix!AM42</f>
        <v>9.8882539218857424E-2</v>
      </c>
      <c r="AN44" s="13">
        <f>AMatrix!AN42</f>
        <v>0.1878461053828725</v>
      </c>
      <c r="AO44" s="13">
        <f>AMatrix!AO42</f>
        <v>3.2829578208825795E-2</v>
      </c>
      <c r="AP44" s="13">
        <f>AMatrix!AP42</f>
        <v>0.19679260877699511</v>
      </c>
      <c r="AQ44" s="13">
        <f>AMatrix!AQ42</f>
        <v>1.4416899138442617E-2</v>
      </c>
      <c r="AR44" s="13">
        <f>AMatrix!AR42</f>
        <v>0.11500045224041792</v>
      </c>
      <c r="AS44" s="13">
        <f>AMatrix!AS42</f>
        <v>4.9570557354564476E-3</v>
      </c>
      <c r="AT44" s="13">
        <f>AMatrix!AT42</f>
        <v>1.9585544428519938E-2</v>
      </c>
      <c r="AU44" s="13">
        <f>AMatrix!AU42</f>
        <v>7.4713407226157241E-2</v>
      </c>
      <c r="AV44" s="13">
        <f>AMatrix!AV42</f>
        <v>1.1754619512839317E-2</v>
      </c>
      <c r="AW44" s="13">
        <f>AMatrix!AW42</f>
        <v>1.7112926612810123E-2</v>
      </c>
      <c r="AX44" s="13">
        <f>AMatrix!AX42</f>
        <v>2.7012283964599655E-2</v>
      </c>
      <c r="AY44" s="13">
        <f>AMatrix!AY42</f>
        <v>1.8533458329853602E-2</v>
      </c>
      <c r="AZ44" s="13">
        <f>AMatrix!AZ42</f>
        <v>9.0381921091108638E-2</v>
      </c>
      <c r="BA44" s="13">
        <f>AMatrix!BA42</f>
        <v>8.7229278418155011E-3</v>
      </c>
      <c r="BB44" s="13">
        <f>AMatrix!BB42</f>
        <v>2.5296896049930655E-3</v>
      </c>
      <c r="BC44" s="13">
        <f>AMatrix!BC42</f>
        <v>5.1769694207842124E-2</v>
      </c>
      <c r="BD44" s="13">
        <f>AMatrix!BD42</f>
        <v>2.8475823899205308E-2</v>
      </c>
      <c r="BE44" s="13">
        <f>AMatrix!BE42</f>
        <v>2.8042805484128915E-2</v>
      </c>
      <c r="BF44" s="13">
        <f>AMatrix!BF42</f>
        <v>1.3835939343228718E-2</v>
      </c>
      <c r="BG44" s="13">
        <v>0</v>
      </c>
      <c r="BH44" s="13">
        <v>0</v>
      </c>
      <c r="BI44" s="13">
        <f>AMatrix!BI42</f>
        <v>0</v>
      </c>
      <c r="BJ44" s="13">
        <f>AMatrix!BJ42</f>
        <v>0</v>
      </c>
      <c r="BK44" s="13">
        <f>AMatrix!BK42</f>
        <v>0</v>
      </c>
      <c r="BL44" s="13">
        <f>AMatrix!BL42</f>
        <v>8.173252220314349E-3</v>
      </c>
      <c r="BM44" s="16"/>
    </row>
    <row r="45" spans="1:65">
      <c r="A45" s="3" t="str">
        <f>SAM!A43</f>
        <v>omf</v>
      </c>
      <c r="B45" s="13">
        <f>AMatrix!B43</f>
        <v>5.414343691634931E-4</v>
      </c>
      <c r="C45" s="13">
        <f>AMatrix!C43</f>
        <v>1.1372701646907236E-3</v>
      </c>
      <c r="D45" s="13">
        <f>AMatrix!D43</f>
        <v>7.5362374904936749E-4</v>
      </c>
      <c r="E45" s="13">
        <f>AMatrix!E43</f>
        <v>5.3890656053868656E-4</v>
      </c>
      <c r="F45" s="13">
        <f>AMatrix!F43</f>
        <v>3.3798839904244384E-4</v>
      </c>
      <c r="G45" s="13">
        <f>AMatrix!G43</f>
        <v>8.4329632643340819E-4</v>
      </c>
      <c r="H45" s="13">
        <f>AMatrix!H43</f>
        <v>9.0891531133138834E-4</v>
      </c>
      <c r="I45" s="13">
        <f>AMatrix!I43</f>
        <v>2.8025295919567421E-4</v>
      </c>
      <c r="J45" s="13">
        <f>AMatrix!J43</f>
        <v>5.0271259508829688E-4</v>
      </c>
      <c r="K45" s="13">
        <f>AMatrix!K43</f>
        <v>5.338747328306623E-4</v>
      </c>
      <c r="L45" s="13">
        <f>AMatrix!L43</f>
        <v>3.8915148745337651E-4</v>
      </c>
      <c r="M45" s="13">
        <f>AMatrix!M43</f>
        <v>1.0421169787518162E-3</v>
      </c>
      <c r="N45" s="13">
        <f>AMatrix!N43</f>
        <v>3.4793406245647615E-3</v>
      </c>
      <c r="O45" s="13">
        <f>AMatrix!O43</f>
        <v>1.2831505869490354E-3</v>
      </c>
      <c r="P45" s="13">
        <f>AMatrix!P43</f>
        <v>4.2351623805360235E-3</v>
      </c>
      <c r="Q45" s="13">
        <f>AMatrix!Q43</f>
        <v>8.8386745615574001E-4</v>
      </c>
      <c r="R45" s="13">
        <f>AMatrix!R43</f>
        <v>5.243072800437677E-4</v>
      </c>
      <c r="S45" s="13">
        <f>AMatrix!S43</f>
        <v>5.39006211162814E-3</v>
      </c>
      <c r="T45" s="13">
        <f>AMatrix!T43</f>
        <v>1.8116617496671283E-3</v>
      </c>
      <c r="U45" s="13">
        <f>AMatrix!U43</f>
        <v>3.8340965634682533E-4</v>
      </c>
      <c r="V45" s="13">
        <f>AMatrix!V43</f>
        <v>9.3001963038583145E-4</v>
      </c>
      <c r="W45" s="13">
        <f>AMatrix!W43</f>
        <v>2.7749387812747478E-3</v>
      </c>
      <c r="X45" s="13">
        <f>AMatrix!X43</f>
        <v>6.9369221431909186E-4</v>
      </c>
      <c r="Y45" s="13">
        <f>AMatrix!Y43</f>
        <v>1.9184474652269737E-3</v>
      </c>
      <c r="Z45" s="13">
        <f>AMatrix!Z43</f>
        <v>2.2311135996904061E-3</v>
      </c>
      <c r="AA45" s="13">
        <f>AMatrix!AA43</f>
        <v>3.0040478849467662E-3</v>
      </c>
      <c r="AB45" s="13">
        <f>AMatrix!AB43</f>
        <v>4.5773326203263588E-3</v>
      </c>
      <c r="AC45" s="13">
        <f>AMatrix!AC43</f>
        <v>4.6284418572271873E-3</v>
      </c>
      <c r="AD45" s="13">
        <f>AMatrix!AD43</f>
        <v>2.7471134859817148E-3</v>
      </c>
      <c r="AE45" s="13">
        <f>AMatrix!AE43</f>
        <v>5.7566577570610684E-3</v>
      </c>
      <c r="AF45" s="13">
        <f>AMatrix!AF43</f>
        <v>5.234299791274695E-2</v>
      </c>
      <c r="AG45" s="13">
        <f>AMatrix!AG43</f>
        <v>2.6341373565403914E-4</v>
      </c>
      <c r="AH45" s="13">
        <f>AMatrix!AH43</f>
        <v>4.5348216747053771E-3</v>
      </c>
      <c r="AI45" s="13">
        <f>AMatrix!AI43</f>
        <v>1.8330981168340661E-2</v>
      </c>
      <c r="AJ45" s="13">
        <f>AMatrix!AJ43</f>
        <v>3.6651281187807049E-2</v>
      </c>
      <c r="AK45" s="13">
        <f>AMatrix!AK43</f>
        <v>3.761012356746183E-2</v>
      </c>
      <c r="AL45" s="13">
        <f>AMatrix!AL43</f>
        <v>1.1059912571667167E-2</v>
      </c>
      <c r="AM45" s="13">
        <f>AMatrix!AM43</f>
        <v>1.7373514579874544E-3</v>
      </c>
      <c r="AN45" s="13">
        <f>AMatrix!AN43</f>
        <v>5.7929744032504255E-3</v>
      </c>
      <c r="AO45" s="13">
        <f>AMatrix!AO43</f>
        <v>2.6452883855968535E-3</v>
      </c>
      <c r="AP45" s="13">
        <f>AMatrix!AP43</f>
        <v>1.2323609971548747E-2</v>
      </c>
      <c r="AQ45" s="13">
        <f>AMatrix!AQ43</f>
        <v>6.8714878212217723E-2</v>
      </c>
      <c r="AR45" s="13">
        <f>AMatrix!AR43</f>
        <v>9.8130699027414972E-4</v>
      </c>
      <c r="AS45" s="13">
        <f>AMatrix!AS43</f>
        <v>3.4571617480759178E-4</v>
      </c>
      <c r="AT45" s="13">
        <f>AMatrix!AT43</f>
        <v>1.0687710109918763E-3</v>
      </c>
      <c r="AU45" s="13">
        <f>AMatrix!AU43</f>
        <v>3.2124592359477665E-3</v>
      </c>
      <c r="AV45" s="13">
        <f>AMatrix!AV43</f>
        <v>1.6733396995026414E-3</v>
      </c>
      <c r="AW45" s="13">
        <f>AMatrix!AW43</f>
        <v>1.1210906059588507E-3</v>
      </c>
      <c r="AX45" s="13">
        <f>AMatrix!AX43</f>
        <v>1.254720904653363E-3</v>
      </c>
      <c r="AY45" s="13">
        <f>AMatrix!AY43</f>
        <v>5.7008444764592445E-4</v>
      </c>
      <c r="AZ45" s="13">
        <f>AMatrix!AZ43</f>
        <v>1.0649657581115887E-3</v>
      </c>
      <c r="BA45" s="13">
        <f>AMatrix!BA43</f>
        <v>2.3745088519144587E-3</v>
      </c>
      <c r="BB45" s="13">
        <f>AMatrix!BB43</f>
        <v>1.6780918504260986E-2</v>
      </c>
      <c r="BC45" s="13">
        <f>AMatrix!BC43</f>
        <v>5.3856845375105603E-3</v>
      </c>
      <c r="BD45" s="13">
        <f>AMatrix!BD43</f>
        <v>8.5382656065255778E-3</v>
      </c>
      <c r="BE45" s="13">
        <f>AMatrix!BE43</f>
        <v>6.5388605371148757E-3</v>
      </c>
      <c r="BF45" s="13">
        <f>AMatrix!BF43</f>
        <v>2.3984581743242894E-3</v>
      </c>
      <c r="BG45" s="13">
        <v>0</v>
      </c>
      <c r="BH45" s="13">
        <v>0</v>
      </c>
      <c r="BI45" s="13">
        <f>AMatrix!BI43</f>
        <v>0</v>
      </c>
      <c r="BJ45" s="13">
        <f>AMatrix!BJ43</f>
        <v>0</v>
      </c>
      <c r="BK45" s="13">
        <f>AMatrix!BK43</f>
        <v>0</v>
      </c>
      <c r="BL45" s="13">
        <f>AMatrix!BL43</f>
        <v>6.7004643614993935E-3</v>
      </c>
      <c r="BM45" s="16"/>
    </row>
    <row r="46" spans="1:65">
      <c r="A46" s="3" t="str">
        <f>SAM!A44</f>
        <v>ely</v>
      </c>
      <c r="B46" s="13">
        <f>AMatrix!B44</f>
        <v>1.4495857053188762E-2</v>
      </c>
      <c r="C46" s="13">
        <f>AMatrix!C44</f>
        <v>3.1402159423694953E-2</v>
      </c>
      <c r="D46" s="13">
        <f>AMatrix!D44</f>
        <v>2.0677936270872461E-2</v>
      </c>
      <c r="E46" s="13">
        <f>AMatrix!E44</f>
        <v>1.4676746756828576E-2</v>
      </c>
      <c r="F46" s="13">
        <f>AMatrix!F44</f>
        <v>9.2948447162517593E-3</v>
      </c>
      <c r="G46" s="13">
        <f>AMatrix!G44</f>
        <v>2.2924983511858343E-2</v>
      </c>
      <c r="H46" s="13">
        <f>AMatrix!H44</f>
        <v>2.4803850111103903E-2</v>
      </c>
      <c r="I46" s="13">
        <f>AMatrix!I44</f>
        <v>7.6777466021258753E-3</v>
      </c>
      <c r="J46" s="13">
        <f>AMatrix!J44</f>
        <v>2.7374464030620023E-3</v>
      </c>
      <c r="K46" s="13">
        <f>AMatrix!K44</f>
        <v>2.9595238223066207E-3</v>
      </c>
      <c r="L46" s="13">
        <f>AMatrix!L44</f>
        <v>2.1487420949155645E-3</v>
      </c>
      <c r="M46" s="13">
        <f>AMatrix!M44</f>
        <v>4.9222362389563174E-3</v>
      </c>
      <c r="N46" s="13">
        <f>AMatrix!N44</f>
        <v>2.802420855479406E-3</v>
      </c>
      <c r="O46" s="13">
        <f>AMatrix!O44</f>
        <v>8.4222419997022034E-3</v>
      </c>
      <c r="P46" s="13">
        <f>AMatrix!P44</f>
        <v>5.3057955729247729E-2</v>
      </c>
      <c r="Q46" s="13">
        <f>AMatrix!Q44</f>
        <v>1.287747650683725E-2</v>
      </c>
      <c r="R46" s="13">
        <f>AMatrix!R44</f>
        <v>0.20348756769135845</v>
      </c>
      <c r="S46" s="13">
        <f>AMatrix!S44</f>
        <v>2.6062229121550123E-2</v>
      </c>
      <c r="T46" s="13">
        <f>AMatrix!T44</f>
        <v>1.2851145946220621E-2</v>
      </c>
      <c r="U46" s="13">
        <f>AMatrix!U44</f>
        <v>2.7378229884129882E-3</v>
      </c>
      <c r="V46" s="13">
        <f>AMatrix!V44</f>
        <v>8.5286028071106367E-3</v>
      </c>
      <c r="W46" s="13">
        <f>AMatrix!W44</f>
        <v>1.3041668908828312E-2</v>
      </c>
      <c r="X46" s="13">
        <f>AMatrix!X44</f>
        <v>2.0333065042161463E-2</v>
      </c>
      <c r="Y46" s="13">
        <f>AMatrix!Y44</f>
        <v>2.2684033133988975E-2</v>
      </c>
      <c r="Z46" s="13">
        <f>AMatrix!Z44</f>
        <v>1.5406087567410791E-2</v>
      </c>
      <c r="AA46" s="13">
        <f>AMatrix!AA44</f>
        <v>1.4240155730178599E-2</v>
      </c>
      <c r="AB46" s="13">
        <f>AMatrix!AB44</f>
        <v>3.0236050537515255E-2</v>
      </c>
      <c r="AC46" s="13">
        <f>AMatrix!AC44</f>
        <v>8.7005491251536411E-3</v>
      </c>
      <c r="AD46" s="13">
        <f>AMatrix!AD44</f>
        <v>5.5489384735057847E-3</v>
      </c>
      <c r="AE46" s="13">
        <f>AMatrix!AE44</f>
        <v>9.5185692139738206E-3</v>
      </c>
      <c r="AF46" s="13">
        <f>AMatrix!AF44</f>
        <v>3.5521806077125226E-2</v>
      </c>
      <c r="AG46" s="13">
        <f>AMatrix!AG44</f>
        <v>2.5369506817654201E-2</v>
      </c>
      <c r="AH46" s="13">
        <f>AMatrix!AH44</f>
        <v>3.9537894670230424E-2</v>
      </c>
      <c r="AI46" s="13">
        <f>AMatrix!AI44</f>
        <v>4.5879525461325607E-2</v>
      </c>
      <c r="AJ46" s="13">
        <f>AMatrix!AJ44</f>
        <v>5.8967169624979193E-2</v>
      </c>
      <c r="AK46" s="13">
        <f>AMatrix!AK44</f>
        <v>6.5012384942804619E-2</v>
      </c>
      <c r="AL46" s="13">
        <f>AMatrix!AL44</f>
        <v>2.6010599462303188E-2</v>
      </c>
      <c r="AM46" s="13">
        <f>AMatrix!AM44</f>
        <v>9.0158584157362196E-3</v>
      </c>
      <c r="AN46" s="13">
        <f>AMatrix!AN44</f>
        <v>8.2685871039624229E-3</v>
      </c>
      <c r="AO46" s="13">
        <f>AMatrix!AO44</f>
        <v>4.049181419686439E-3</v>
      </c>
      <c r="AP46" s="13">
        <f>AMatrix!AP44</f>
        <v>8.174683430572937E-3</v>
      </c>
      <c r="AQ46" s="13">
        <f>AMatrix!AQ44</f>
        <v>2.5963555178318792E-3</v>
      </c>
      <c r="AR46" s="13">
        <f>AMatrix!AR44</f>
        <v>7.3566923018080016E-2</v>
      </c>
      <c r="AS46" s="13">
        <f>AMatrix!AS44</f>
        <v>4.9602000830628087E-2</v>
      </c>
      <c r="AT46" s="13">
        <f>AMatrix!AT44</f>
        <v>0.14216569190165765</v>
      </c>
      <c r="AU46" s="13">
        <f>AMatrix!AU44</f>
        <v>2.9817096621067799E-3</v>
      </c>
      <c r="AV46" s="13">
        <f>AMatrix!AV44</f>
        <v>1.5292479201755317E-2</v>
      </c>
      <c r="AW46" s="13">
        <f>AMatrix!AW44</f>
        <v>6.4360220583535915E-3</v>
      </c>
      <c r="AX46" s="13">
        <f>AMatrix!AX44</f>
        <v>6.7112073841422515E-4</v>
      </c>
      <c r="AY46" s="13">
        <f>AMatrix!AY44</f>
        <v>9.7050151974462388E-4</v>
      </c>
      <c r="AZ46" s="13">
        <f>AMatrix!AZ44</f>
        <v>1.9538737974929068E-2</v>
      </c>
      <c r="BA46" s="13">
        <f>AMatrix!BA44</f>
        <v>5.4066789129985204E-3</v>
      </c>
      <c r="BB46" s="13">
        <f>AMatrix!BB44</f>
        <v>9.5318787201764156E-3</v>
      </c>
      <c r="BC46" s="13">
        <f>AMatrix!BC44</f>
        <v>5.9810460954578433E-3</v>
      </c>
      <c r="BD46" s="13">
        <f>AMatrix!BD44</f>
        <v>9.0639452803795324E-3</v>
      </c>
      <c r="BE46" s="13">
        <f>AMatrix!BE44</f>
        <v>1.3685064883781723E-2</v>
      </c>
      <c r="BF46" s="13">
        <f>AMatrix!BF44</f>
        <v>1.9839148790532637E-5</v>
      </c>
      <c r="BG46" s="13">
        <v>0</v>
      </c>
      <c r="BH46" s="13">
        <v>0</v>
      </c>
      <c r="BI46" s="13">
        <f>AMatrix!BI44</f>
        <v>0</v>
      </c>
      <c r="BJ46" s="13">
        <f>AMatrix!BJ44</f>
        <v>0</v>
      </c>
      <c r="BK46" s="13">
        <f>AMatrix!BK44</f>
        <v>0</v>
      </c>
      <c r="BL46" s="13">
        <f>AMatrix!BL44</f>
        <v>1.0956264311433655E-2</v>
      </c>
      <c r="BM46" s="16"/>
    </row>
    <row r="47" spans="1:65">
      <c r="A47" s="3" t="str">
        <f>SAM!A45</f>
        <v>gdt</v>
      </c>
      <c r="B47" s="13">
        <f>AMatrix!B45</f>
        <v>7.1800430732945357E-8</v>
      </c>
      <c r="C47" s="13">
        <f>AMatrix!C45</f>
        <v>4.2573526317289321E-7</v>
      </c>
      <c r="D47" s="13">
        <f>AMatrix!D45</f>
        <v>1.6261117101645937E-7</v>
      </c>
      <c r="E47" s="13">
        <f>AMatrix!E45</f>
        <v>1.4438428738891212E-7</v>
      </c>
      <c r="F47" s="13">
        <f>AMatrix!F45</f>
        <v>5.4111049560346937E-8</v>
      </c>
      <c r="G47" s="13">
        <f>AMatrix!G45</f>
        <v>1.5698132553060262E-7</v>
      </c>
      <c r="H47" s="13">
        <f>AMatrix!H45</f>
        <v>1.2984431276946294E-7</v>
      </c>
      <c r="I47" s="13">
        <f>AMatrix!I45</f>
        <v>8.4507743504541447E-8</v>
      </c>
      <c r="J47" s="13">
        <f>AMatrix!J45</f>
        <v>1.3780173278932185E-7</v>
      </c>
      <c r="K47" s="13">
        <f>AMatrix!K45</f>
        <v>2.1861282122195234E-7</v>
      </c>
      <c r="L47" s="13">
        <f>AMatrix!L45</f>
        <v>1.1990919829570724E-7</v>
      </c>
      <c r="M47" s="13">
        <f>AMatrix!M45</f>
        <v>4.0752971728742563E-7</v>
      </c>
      <c r="N47" s="13">
        <f>AMatrix!N45</f>
        <v>1.3485584818186658E-7</v>
      </c>
      <c r="O47" s="13">
        <f>AMatrix!O45</f>
        <v>8.1522626456764382E-7</v>
      </c>
      <c r="P47" s="13">
        <f>AMatrix!P45</f>
        <v>3.8735457619261557E-6</v>
      </c>
      <c r="Q47" s="13">
        <f>AMatrix!Q45</f>
        <v>1.0268547795542083E-3</v>
      </c>
      <c r="R47" s="13">
        <f>AMatrix!R45</f>
        <v>1.8485068238785918E-2</v>
      </c>
      <c r="S47" s="13">
        <f>AMatrix!S45</f>
        <v>9.4406214783545133E-5</v>
      </c>
      <c r="T47" s="13">
        <f>AMatrix!T45</f>
        <v>2.3744015847390425E-5</v>
      </c>
      <c r="U47" s="13">
        <f>AMatrix!U45</f>
        <v>5.4401053673833132E-6</v>
      </c>
      <c r="V47" s="13">
        <f>AMatrix!V45</f>
        <v>6.9774669160643325E-6</v>
      </c>
      <c r="W47" s="13">
        <f>AMatrix!W45</f>
        <v>6.5249552795911204E-5</v>
      </c>
      <c r="X47" s="13">
        <f>AMatrix!X45</f>
        <v>9.4400211501799016E-5</v>
      </c>
      <c r="Y47" s="13">
        <f>AMatrix!Y45</f>
        <v>6.6527545659801789E-5</v>
      </c>
      <c r="Z47" s="13">
        <f>AMatrix!Z45</f>
        <v>4.8161927573008401E-5</v>
      </c>
      <c r="AA47" s="13">
        <f>AMatrix!AA45</f>
        <v>6.4540350782493861E-5</v>
      </c>
      <c r="AB47" s="13">
        <f>AMatrix!AB45</f>
        <v>1.2809022989900166E-5</v>
      </c>
      <c r="AC47" s="13">
        <f>AMatrix!AC45</f>
        <v>2.7980218320974127E-6</v>
      </c>
      <c r="AD47" s="13">
        <f>AMatrix!AD45</f>
        <v>1.8457314875941198E-5</v>
      </c>
      <c r="AE47" s="13">
        <f>AMatrix!AE45</f>
        <v>1.2724989532589376E-5</v>
      </c>
      <c r="AF47" s="13">
        <f>AMatrix!AF45</f>
        <v>2.8378061106193051E-5</v>
      </c>
      <c r="AG47" s="13">
        <f>AMatrix!AG45</f>
        <v>1.3537443177741281E-5</v>
      </c>
      <c r="AH47" s="13">
        <f>AMatrix!AH45</f>
        <v>6.3861305031790675E-4</v>
      </c>
      <c r="AI47" s="13">
        <f>AMatrix!AI45</f>
        <v>2.8012021670298755E-4</v>
      </c>
      <c r="AJ47" s="13">
        <f>AMatrix!AJ45</f>
        <v>1.2818888259017602E-4</v>
      </c>
      <c r="AK47" s="13">
        <f>AMatrix!AK45</f>
        <v>1.9808341004770732E-4</v>
      </c>
      <c r="AL47" s="13">
        <f>AMatrix!AL45</f>
        <v>1.3369400304083398E-4</v>
      </c>
      <c r="AM47" s="13">
        <f>AMatrix!AM45</f>
        <v>7.6200947151446922E-5</v>
      </c>
      <c r="AN47" s="13">
        <f>AMatrix!AN45</f>
        <v>2.8747155387899744E-4</v>
      </c>
      <c r="AO47" s="13">
        <f>AMatrix!AO45</f>
        <v>4.6720576900545706E-5</v>
      </c>
      <c r="AP47" s="13">
        <f>AMatrix!AP45</f>
        <v>8.3488683482067896E-5</v>
      </c>
      <c r="AQ47" s="13">
        <f>AMatrix!AQ45</f>
        <v>8.466139827148007E-6</v>
      </c>
      <c r="AR47" s="13">
        <f>AMatrix!AR45</f>
        <v>2.4340018314378906E-3</v>
      </c>
      <c r="AS47" s="13">
        <f>AMatrix!AS45</f>
        <v>3.1880664794248705E-2</v>
      </c>
      <c r="AT47" s="13">
        <f>AMatrix!AT45</f>
        <v>7.3455033747228389E-4</v>
      </c>
      <c r="AU47" s="13">
        <f>AMatrix!AU45</f>
        <v>2.2219164004486924E-5</v>
      </c>
      <c r="AV47" s="13">
        <f>AMatrix!AV45</f>
        <v>2.5825922489498463E-4</v>
      </c>
      <c r="AW47" s="13">
        <f>AMatrix!AW45</f>
        <v>3.7825129211345431E-5</v>
      </c>
      <c r="AX47" s="13">
        <f>AMatrix!AX45</f>
        <v>3.2576657773537482E-5</v>
      </c>
      <c r="AY47" s="13">
        <f>AMatrix!AY45</f>
        <v>6.2994447076708852E-5</v>
      </c>
      <c r="AZ47" s="13">
        <f>AMatrix!AZ45</f>
        <v>1.5014558956254355E-4</v>
      </c>
      <c r="BA47" s="13">
        <f>AMatrix!BA45</f>
        <v>1.1631147448081969E-5</v>
      </c>
      <c r="BB47" s="13">
        <f>AMatrix!BB45</f>
        <v>2.4578843378263675E-6</v>
      </c>
      <c r="BC47" s="13">
        <f>AMatrix!BC45</f>
        <v>1.5134249302482415E-4</v>
      </c>
      <c r="BD47" s="13">
        <f>AMatrix!BD45</f>
        <v>1.8271327006590821E-4</v>
      </c>
      <c r="BE47" s="13">
        <f>AMatrix!BE45</f>
        <v>1.7407109405559625E-4</v>
      </c>
      <c r="BF47" s="13">
        <f>AMatrix!BF45</f>
        <v>3.5935711540601256E-7</v>
      </c>
      <c r="BG47" s="13">
        <v>0</v>
      </c>
      <c r="BH47" s="13">
        <v>0</v>
      </c>
      <c r="BI47" s="13">
        <f>AMatrix!BI45</f>
        <v>0</v>
      </c>
      <c r="BJ47" s="13">
        <f>AMatrix!BJ45</f>
        <v>0</v>
      </c>
      <c r="BK47" s="13">
        <f>AMatrix!BK45</f>
        <v>0</v>
      </c>
      <c r="BL47" s="13">
        <f>AMatrix!BL45</f>
        <v>4.5250292393023416E-4</v>
      </c>
      <c r="BM47" s="16"/>
    </row>
    <row r="48" spans="1:65">
      <c r="A48" s="3" t="str">
        <f>SAM!A46</f>
        <v>wtr</v>
      </c>
      <c r="B48" s="13">
        <f>AMatrix!B46</f>
        <v>6.6144395648075197E-5</v>
      </c>
      <c r="C48" s="13">
        <f>AMatrix!C46</f>
        <v>1.4798494151162402E-4</v>
      </c>
      <c r="D48" s="13">
        <f>AMatrix!D46</f>
        <v>1.0350662588833223E-4</v>
      </c>
      <c r="E48" s="13">
        <f>AMatrix!E46</f>
        <v>8.8536323071395314E-5</v>
      </c>
      <c r="F48" s="13">
        <f>AMatrix!F46</f>
        <v>4.5546586064085873E-5</v>
      </c>
      <c r="G48" s="13">
        <f>AMatrix!G46</f>
        <v>1.0996299802817494E-4</v>
      </c>
      <c r="H48" s="13">
        <f>AMatrix!H46</f>
        <v>1.1696185352307379E-4</v>
      </c>
      <c r="I48" s="13">
        <f>AMatrix!I46</f>
        <v>3.7548115382564723E-5</v>
      </c>
      <c r="J48" s="13">
        <f>AMatrix!J46</f>
        <v>7.1215022705450044E-5</v>
      </c>
      <c r="K48" s="13">
        <f>AMatrix!K46</f>
        <v>6.7818703255779152E-5</v>
      </c>
      <c r="L48" s="13">
        <f>AMatrix!L46</f>
        <v>4.223347811549089E-5</v>
      </c>
      <c r="M48" s="13">
        <f>AMatrix!M46</f>
        <v>8.9777761000069809E-5</v>
      </c>
      <c r="N48" s="13">
        <f>AMatrix!N46</f>
        <v>2.7473085779109227E-4</v>
      </c>
      <c r="O48" s="13">
        <f>AMatrix!O46</f>
        <v>1.6573943900748852E-4</v>
      </c>
      <c r="P48" s="13">
        <f>AMatrix!P46</f>
        <v>1.3961191914966106E-3</v>
      </c>
      <c r="Q48" s="13">
        <f>AMatrix!Q46</f>
        <v>8.427628535887929E-4</v>
      </c>
      <c r="R48" s="13">
        <f>AMatrix!R46</f>
        <v>4.1165067657002153E-4</v>
      </c>
      <c r="S48" s="13">
        <f>AMatrix!S46</f>
        <v>1.0617589031141985E-3</v>
      </c>
      <c r="T48" s="13">
        <f>AMatrix!T46</f>
        <v>1.1508816829496576E-3</v>
      </c>
      <c r="U48" s="13">
        <f>AMatrix!U46</f>
        <v>2.5844687444749457E-4</v>
      </c>
      <c r="V48" s="13">
        <f>AMatrix!V46</f>
        <v>4.7505228974655163E-4</v>
      </c>
      <c r="W48" s="13">
        <f>AMatrix!W46</f>
        <v>9.6146748086467287E-4</v>
      </c>
      <c r="X48" s="13">
        <f>AMatrix!X46</f>
        <v>5.803980010960501E-4</v>
      </c>
      <c r="Y48" s="13">
        <f>AMatrix!Y46</f>
        <v>4.3284317976258121E-4</v>
      </c>
      <c r="Z48" s="13">
        <f>AMatrix!Z46</f>
        <v>4.5821925037763334E-4</v>
      </c>
      <c r="AA48" s="13">
        <f>AMatrix!AA46</f>
        <v>1.3182670905358773E-3</v>
      </c>
      <c r="AB48" s="13">
        <f>AMatrix!AB46</f>
        <v>1.7198389468955268E-3</v>
      </c>
      <c r="AC48" s="13">
        <f>AMatrix!AC46</f>
        <v>6.7558623904689571E-4</v>
      </c>
      <c r="AD48" s="13">
        <f>AMatrix!AD46</f>
        <v>4.8327053637820758E-4</v>
      </c>
      <c r="AE48" s="13">
        <f>AMatrix!AE46</f>
        <v>1.0271746504318844E-3</v>
      </c>
      <c r="AF48" s="13">
        <f>AMatrix!AF46</f>
        <v>3.1914171881334769E-3</v>
      </c>
      <c r="AG48" s="13">
        <f>AMatrix!AG46</f>
        <v>2.0233976689359735E-4</v>
      </c>
      <c r="AH48" s="13">
        <f>AMatrix!AH46</f>
        <v>1.3745544834263116E-3</v>
      </c>
      <c r="AI48" s="13">
        <f>AMatrix!AI46</f>
        <v>1.5973943822244871E-3</v>
      </c>
      <c r="AJ48" s="13">
        <f>AMatrix!AJ46</f>
        <v>1.3720558296818879E-3</v>
      </c>
      <c r="AK48" s="13">
        <f>AMatrix!AK46</f>
        <v>5.0067056941081455E-4</v>
      </c>
      <c r="AL48" s="13">
        <f>AMatrix!AL46</f>
        <v>1.2632772142954995E-3</v>
      </c>
      <c r="AM48" s="13">
        <f>AMatrix!AM46</f>
        <v>5.0394554095344361E-4</v>
      </c>
      <c r="AN48" s="13">
        <f>AMatrix!AN46</f>
        <v>9.0934815380431502E-4</v>
      </c>
      <c r="AO48" s="13">
        <f>AMatrix!AO46</f>
        <v>3.7517801557585467E-4</v>
      </c>
      <c r="AP48" s="13">
        <f>AMatrix!AP46</f>
        <v>4.7800725924706893E-4</v>
      </c>
      <c r="AQ48" s="13">
        <f>AMatrix!AQ46</f>
        <v>9.7461189269789088E-4</v>
      </c>
      <c r="AR48" s="13">
        <f>AMatrix!AR46</f>
        <v>3.0086860995574044E-3</v>
      </c>
      <c r="AS48" s="13">
        <f>AMatrix!AS46</f>
        <v>2.5735583406649709E-4</v>
      </c>
      <c r="AT48" s="13">
        <f>AMatrix!AT46</f>
        <v>3.3554961407892041E-2</v>
      </c>
      <c r="AU48" s="13">
        <f>AMatrix!AU46</f>
        <v>4.0232319225736731E-4</v>
      </c>
      <c r="AV48" s="13">
        <f>AMatrix!AV46</f>
        <v>1.8966013269749624E-3</v>
      </c>
      <c r="AW48" s="13">
        <f>AMatrix!AW46</f>
        <v>1.3006210716400054E-3</v>
      </c>
      <c r="AX48" s="13">
        <f>AMatrix!AX46</f>
        <v>3.3949214938604173E-4</v>
      </c>
      <c r="AY48" s="13">
        <f>AMatrix!AY46</f>
        <v>3.7210480641031141E-4</v>
      </c>
      <c r="AZ48" s="13">
        <f>AMatrix!AZ46</f>
        <v>2.1275846786555884E-3</v>
      </c>
      <c r="BA48" s="13">
        <f>AMatrix!BA46</f>
        <v>5.1434041720907952E-4</v>
      </c>
      <c r="BB48" s="13">
        <f>AMatrix!BB46</f>
        <v>1.4473852846434501E-3</v>
      </c>
      <c r="BC48" s="13">
        <f>AMatrix!BC46</f>
        <v>9.8935365141829311E-4</v>
      </c>
      <c r="BD48" s="13">
        <f>AMatrix!BD46</f>
        <v>2.5025012545017815E-3</v>
      </c>
      <c r="BE48" s="13">
        <f>AMatrix!BE46</f>
        <v>1.8100341090334972E-3</v>
      </c>
      <c r="BF48" s="13">
        <f>AMatrix!BF46</f>
        <v>2.1889218803309505E-4</v>
      </c>
      <c r="BG48" s="13">
        <v>0</v>
      </c>
      <c r="BH48" s="13">
        <v>0</v>
      </c>
      <c r="BI48" s="13">
        <f>AMatrix!BI46</f>
        <v>0</v>
      </c>
      <c r="BJ48" s="13">
        <f>AMatrix!BJ46</f>
        <v>0</v>
      </c>
      <c r="BK48" s="13">
        <f>AMatrix!BK46</f>
        <v>0</v>
      </c>
      <c r="BL48" s="13">
        <f>AMatrix!BL46</f>
        <v>1.2376162243159339E-3</v>
      </c>
      <c r="BM48" s="16"/>
    </row>
    <row r="49" spans="1:65">
      <c r="A49" s="3" t="str">
        <f>SAM!A47</f>
        <v>cns</v>
      </c>
      <c r="B49" s="13">
        <f>AMatrix!B47</f>
        <v>2.5979485546205567E-4</v>
      </c>
      <c r="C49" s="13">
        <f>AMatrix!C47</f>
        <v>5.7331763573865502E-4</v>
      </c>
      <c r="D49" s="13">
        <f>AMatrix!D47</f>
        <v>3.842055267221444E-4</v>
      </c>
      <c r="E49" s="13">
        <f>AMatrix!E47</f>
        <v>2.6693630092187559E-4</v>
      </c>
      <c r="F49" s="13">
        <f>AMatrix!F47</f>
        <v>1.7010738601983124E-4</v>
      </c>
      <c r="G49" s="13">
        <f>AMatrix!G47</f>
        <v>4.0799206655803207E-4</v>
      </c>
      <c r="H49" s="13">
        <f>AMatrix!H47</f>
        <v>4.4285110831233286E-4</v>
      </c>
      <c r="I49" s="13">
        <f>AMatrix!I47</f>
        <v>1.396634613991053E-4</v>
      </c>
      <c r="J49" s="13">
        <f>AMatrix!J47</f>
        <v>5.5511256862945394E-5</v>
      </c>
      <c r="K49" s="13">
        <f>AMatrix!K47</f>
        <v>4.7210932955096435E-5</v>
      </c>
      <c r="L49" s="13">
        <f>AMatrix!L47</f>
        <v>2.984535041305456E-5</v>
      </c>
      <c r="M49" s="13">
        <f>AMatrix!M47</f>
        <v>5.1970576459264321E-5</v>
      </c>
      <c r="N49" s="13">
        <f>AMatrix!N47</f>
        <v>1.6152876641141285E-4</v>
      </c>
      <c r="O49" s="13">
        <f>AMatrix!O47</f>
        <v>8.2044836946233769E-5</v>
      </c>
      <c r="P49" s="13">
        <f>AMatrix!P47</f>
        <v>1.420735748921867E-3</v>
      </c>
      <c r="Q49" s="13">
        <f>AMatrix!Q47</f>
        <v>5.9787764302350263E-4</v>
      </c>
      <c r="R49" s="13">
        <f>AMatrix!R47</f>
        <v>6.9856208509712315E-4</v>
      </c>
      <c r="S49" s="13">
        <f>AMatrix!S47</f>
        <v>6.1357212758918916E-4</v>
      </c>
      <c r="T49" s="13">
        <f>AMatrix!T47</f>
        <v>4.9417941434077791E-4</v>
      </c>
      <c r="U49" s="13">
        <f>AMatrix!U47</f>
        <v>1.1510407755631756E-4</v>
      </c>
      <c r="V49" s="13">
        <f>AMatrix!V47</f>
        <v>9.530174973528945E-5</v>
      </c>
      <c r="W49" s="13">
        <f>AMatrix!W47</f>
        <v>2.3345427943418455E-4</v>
      </c>
      <c r="X49" s="13">
        <f>AMatrix!X47</f>
        <v>1.6214883071654824E-4</v>
      </c>
      <c r="Y49" s="13">
        <f>AMatrix!Y47</f>
        <v>3.0299522971539668E-4</v>
      </c>
      <c r="Z49" s="13">
        <f>AMatrix!Z47</f>
        <v>2.3212332050240425E-4</v>
      </c>
      <c r="AA49" s="13">
        <f>AMatrix!AA47</f>
        <v>4.9156223198545262E-4</v>
      </c>
      <c r="AB49" s="13">
        <f>AMatrix!AB47</f>
        <v>4.5520788381805461E-4</v>
      </c>
      <c r="AC49" s="13">
        <f>AMatrix!AC47</f>
        <v>2.8387195927421463E-4</v>
      </c>
      <c r="AD49" s="13">
        <f>AMatrix!AD47</f>
        <v>2.161747284909263E-4</v>
      </c>
      <c r="AE49" s="13">
        <f>AMatrix!AE47</f>
        <v>2.5275203044372693E-4</v>
      </c>
      <c r="AF49" s="13">
        <f>AMatrix!AF47</f>
        <v>3.1101160015762746E-4</v>
      </c>
      <c r="AG49" s="13">
        <f>AMatrix!AG47</f>
        <v>1.8265992690700672E-4</v>
      </c>
      <c r="AH49" s="13">
        <f>AMatrix!AH47</f>
        <v>3.1188013052243591E-4</v>
      </c>
      <c r="AI49" s="13">
        <f>AMatrix!AI47</f>
        <v>3.3840195046423043E-4</v>
      </c>
      <c r="AJ49" s="13">
        <f>AMatrix!AJ47</f>
        <v>4.1346052382851847E-4</v>
      </c>
      <c r="AK49" s="13">
        <f>AMatrix!AK47</f>
        <v>1.1828368625646517E-4</v>
      </c>
      <c r="AL49" s="13">
        <f>AMatrix!AL47</f>
        <v>1.8991390289710498E-4</v>
      </c>
      <c r="AM49" s="13">
        <f>AMatrix!AM47</f>
        <v>1.9397521855809646E-4</v>
      </c>
      <c r="AN49" s="13">
        <f>AMatrix!AN47</f>
        <v>3.9066145151879852E-4</v>
      </c>
      <c r="AO49" s="13">
        <f>AMatrix!AO47</f>
        <v>1.2143957670638881E-4</v>
      </c>
      <c r="AP49" s="13">
        <f>AMatrix!AP47</f>
        <v>2.2473447909298681E-4</v>
      </c>
      <c r="AQ49" s="13">
        <f>AMatrix!AQ47</f>
        <v>1.6957281949216371E-4</v>
      </c>
      <c r="AR49" s="13">
        <f>AMatrix!AR47</f>
        <v>5.4008174056238885E-4</v>
      </c>
      <c r="AS49" s="13">
        <f>AMatrix!AS47</f>
        <v>2.3116629426517019E-4</v>
      </c>
      <c r="AT49" s="13">
        <f>AMatrix!AT47</f>
        <v>1.2184447428330006E-3</v>
      </c>
      <c r="AU49" s="13">
        <f>AMatrix!AU47</f>
        <v>9.4148141294832805E-3</v>
      </c>
      <c r="AV49" s="13">
        <f>AMatrix!AV47</f>
        <v>2.468741940911282E-3</v>
      </c>
      <c r="AW49" s="13">
        <f>AMatrix!AW47</f>
        <v>3.4867994137509311E-3</v>
      </c>
      <c r="AX49" s="13">
        <f>AMatrix!AX47</f>
        <v>2.7207942158598947E-4</v>
      </c>
      <c r="AY49" s="13">
        <f>AMatrix!AY47</f>
        <v>6.5496490415428525E-4</v>
      </c>
      <c r="AZ49" s="13">
        <f>AMatrix!AZ47</f>
        <v>4.5602876457645266E-3</v>
      </c>
      <c r="BA49" s="13">
        <f>AMatrix!BA47</f>
        <v>8.680975398456278E-4</v>
      </c>
      <c r="BB49" s="13">
        <f>AMatrix!BB47</f>
        <v>2.8662891423954641E-3</v>
      </c>
      <c r="BC49" s="13">
        <f>AMatrix!BC47</f>
        <v>3.2051127088008422E-3</v>
      </c>
      <c r="BD49" s="13">
        <f>AMatrix!BD47</f>
        <v>7.6380689409312474E-3</v>
      </c>
      <c r="BE49" s="13">
        <f>AMatrix!BE47</f>
        <v>1.2965150304706265E-2</v>
      </c>
      <c r="BF49" s="13">
        <f>AMatrix!BF47</f>
        <v>1.699935884274496E-2</v>
      </c>
      <c r="BG49" s="13">
        <v>0</v>
      </c>
      <c r="BH49" s="13">
        <v>0</v>
      </c>
      <c r="BI49" s="13">
        <f>AMatrix!BI47</f>
        <v>0</v>
      </c>
      <c r="BJ49" s="13">
        <f>AMatrix!BJ47</f>
        <v>0</v>
      </c>
      <c r="BK49" s="13">
        <f>AMatrix!BK47</f>
        <v>0</v>
      </c>
      <c r="BL49" s="13">
        <f>AMatrix!BL47</f>
        <v>3.2512651831550668E-3</v>
      </c>
      <c r="BM49" s="16"/>
    </row>
    <row r="50" spans="1:65">
      <c r="A50" s="3" t="str">
        <f>SAM!A48</f>
        <v>trd</v>
      </c>
      <c r="B50" s="13">
        <f>AMatrix!B48</f>
        <v>8.9970024431842884E-3</v>
      </c>
      <c r="C50" s="13">
        <f>AMatrix!C48</f>
        <v>1.8222148056230666E-2</v>
      </c>
      <c r="D50" s="13">
        <f>AMatrix!D48</f>
        <v>1.2204308376042488E-2</v>
      </c>
      <c r="E50" s="13">
        <f>AMatrix!E48</f>
        <v>9.0557598048241605E-3</v>
      </c>
      <c r="F50" s="13">
        <f>AMatrix!F48</f>
        <v>5.4302015819441491E-3</v>
      </c>
      <c r="G50" s="13">
        <f>AMatrix!G48</f>
        <v>1.3780280376390952E-2</v>
      </c>
      <c r="H50" s="13">
        <f>AMatrix!H48</f>
        <v>1.4730381950689651E-2</v>
      </c>
      <c r="I50" s="13">
        <f>AMatrix!I48</f>
        <v>4.6216475528683765E-3</v>
      </c>
      <c r="J50" s="13">
        <f>AMatrix!J48</f>
        <v>1.905250885604879E-2</v>
      </c>
      <c r="K50" s="13">
        <f>AMatrix!K48</f>
        <v>1.934245531306231E-2</v>
      </c>
      <c r="L50" s="13">
        <f>AMatrix!L48</f>
        <v>1.3738046114754687E-2</v>
      </c>
      <c r="M50" s="13">
        <f>AMatrix!M48</f>
        <v>4.3408187918945941E-2</v>
      </c>
      <c r="N50" s="13">
        <f>AMatrix!N48</f>
        <v>1.3406567042708843E-2</v>
      </c>
      <c r="O50" s="13">
        <f>AMatrix!O48</f>
        <v>1.3030487528910596E-2</v>
      </c>
      <c r="P50" s="13">
        <f>AMatrix!P48</f>
        <v>2.6803713201300271E-2</v>
      </c>
      <c r="Q50" s="13">
        <f>AMatrix!Q48</f>
        <v>1.3979343854966646E-2</v>
      </c>
      <c r="R50" s="13">
        <f>AMatrix!R48</f>
        <v>4.3642241735450489E-3</v>
      </c>
      <c r="S50" s="13">
        <f>AMatrix!S48</f>
        <v>1.964465323314803E-2</v>
      </c>
      <c r="T50" s="13">
        <f>AMatrix!T48</f>
        <v>7.9039671355912111E-2</v>
      </c>
      <c r="U50" s="13">
        <f>AMatrix!U48</f>
        <v>1.7368972906533088E-2</v>
      </c>
      <c r="V50" s="13">
        <f>AMatrix!V48</f>
        <v>1.4924716038391761E-2</v>
      </c>
      <c r="W50" s="13">
        <f>AMatrix!W48</f>
        <v>3.3926302715663423E-2</v>
      </c>
      <c r="X50" s="13">
        <f>AMatrix!X48</f>
        <v>1.9732465889809567E-2</v>
      </c>
      <c r="Y50" s="13">
        <f>AMatrix!Y48</f>
        <v>2.1743174874946893E-2</v>
      </c>
      <c r="Z50" s="13">
        <f>AMatrix!Z48</f>
        <v>2.7485129986522187E-2</v>
      </c>
      <c r="AA50" s="13">
        <f>AMatrix!AA48</f>
        <v>4.2081900816259725E-2</v>
      </c>
      <c r="AB50" s="13">
        <f>AMatrix!AB48</f>
        <v>2.9085476764034581E-2</v>
      </c>
      <c r="AC50" s="13">
        <f>AMatrix!AC48</f>
        <v>2.0417747031496389E-2</v>
      </c>
      <c r="AD50" s="13">
        <f>AMatrix!AD48</f>
        <v>2.1923368852275811E-2</v>
      </c>
      <c r="AE50" s="13">
        <f>AMatrix!AE48</f>
        <v>2.7511811320718366E-2</v>
      </c>
      <c r="AF50" s="13">
        <f>AMatrix!AF48</f>
        <v>2.9527889857526846E-2</v>
      </c>
      <c r="AG50" s="13">
        <f>AMatrix!AG48</f>
        <v>5.637872139287679E-3</v>
      </c>
      <c r="AH50" s="13">
        <f>AMatrix!AH48</f>
        <v>2.0014849168679662E-2</v>
      </c>
      <c r="AI50" s="13">
        <f>AMatrix!AI48</f>
        <v>3.1175000638880044E-2</v>
      </c>
      <c r="AJ50" s="13">
        <f>AMatrix!AJ48</f>
        <v>2.0086767053985908E-2</v>
      </c>
      <c r="AK50" s="13">
        <f>AMatrix!AK48</f>
        <v>1.8839757900138178E-2</v>
      </c>
      <c r="AL50" s="13">
        <f>AMatrix!AL48</f>
        <v>3.2604782153724636E-2</v>
      </c>
      <c r="AM50" s="13">
        <f>AMatrix!AM48</f>
        <v>3.1188500835419086E-2</v>
      </c>
      <c r="AN50" s="13">
        <f>AMatrix!AN48</f>
        <v>3.0513183073975155E-2</v>
      </c>
      <c r="AO50" s="13">
        <f>AMatrix!AO48</f>
        <v>2.3708502585099805E-2</v>
      </c>
      <c r="AP50" s="13">
        <f>AMatrix!AP48</f>
        <v>2.646573968111033E-2</v>
      </c>
      <c r="AQ50" s="13">
        <f>AMatrix!AQ48</f>
        <v>2.2278337342615289E-2</v>
      </c>
      <c r="AR50" s="13">
        <f>AMatrix!AR48</f>
        <v>1.534670816273829E-2</v>
      </c>
      <c r="AS50" s="13">
        <f>AMatrix!AS48</f>
        <v>6.3066996489977243E-3</v>
      </c>
      <c r="AT50" s="13">
        <f>AMatrix!AT48</f>
        <v>1.5657578974874041E-2</v>
      </c>
      <c r="AU50" s="13">
        <f>AMatrix!AU48</f>
        <v>3.5755985600440306E-2</v>
      </c>
      <c r="AV50" s="13">
        <f>AMatrix!AV48</f>
        <v>8.4924809351677275E-2</v>
      </c>
      <c r="AW50" s="13">
        <f>AMatrix!AW48</f>
        <v>7.0680594738598779E-2</v>
      </c>
      <c r="AX50" s="13">
        <f>AMatrix!AX48</f>
        <v>2.4771057446683543E-2</v>
      </c>
      <c r="AY50" s="13">
        <f>AMatrix!AY48</f>
        <v>5.3026454649842888E-2</v>
      </c>
      <c r="AZ50" s="13">
        <f>AMatrix!AZ48</f>
        <v>4.1994894478666153E-2</v>
      </c>
      <c r="BA50" s="13">
        <f>AMatrix!BA48</f>
        <v>1.9803199274923251E-2</v>
      </c>
      <c r="BB50" s="13">
        <f>AMatrix!BB48</f>
        <v>0.1075709257629614</v>
      </c>
      <c r="BC50" s="13">
        <f>AMatrix!BC48</f>
        <v>5.0364161528504314E-2</v>
      </c>
      <c r="BD50" s="13">
        <f>AMatrix!BD48</f>
        <v>4.7244349243585976E-2</v>
      </c>
      <c r="BE50" s="13">
        <f>AMatrix!BE48</f>
        <v>5.6223535516998345E-2</v>
      </c>
      <c r="BF50" s="13">
        <f>AMatrix!BF48</f>
        <v>1.6304385396137717E-2</v>
      </c>
      <c r="BG50" s="13">
        <v>0</v>
      </c>
      <c r="BH50" s="13">
        <v>0</v>
      </c>
      <c r="BI50" s="13">
        <f>AMatrix!BI48</f>
        <v>0</v>
      </c>
      <c r="BJ50" s="13">
        <f>AMatrix!BJ48</f>
        <v>0</v>
      </c>
      <c r="BK50" s="13">
        <f>AMatrix!BK48</f>
        <v>0</v>
      </c>
      <c r="BL50" s="13">
        <f>AMatrix!BL48</f>
        <v>5.8449496378100346E-2</v>
      </c>
      <c r="BM50" s="16"/>
    </row>
    <row r="51" spans="1:65">
      <c r="A51" s="3" t="str">
        <f>SAM!A49</f>
        <v>otp</v>
      </c>
      <c r="B51" s="13">
        <f>AMatrix!B49</f>
        <v>1.0521841754986423E-2</v>
      </c>
      <c r="C51" s="13">
        <f>AMatrix!C49</f>
        <v>2.213465072084362E-2</v>
      </c>
      <c r="D51" s="13">
        <f>AMatrix!D49</f>
        <v>1.4669259599509378E-2</v>
      </c>
      <c r="E51" s="13">
        <f>AMatrix!E49</f>
        <v>1.0642030959939137E-2</v>
      </c>
      <c r="F51" s="13">
        <f>AMatrix!F49</f>
        <v>6.5686723426896234E-3</v>
      </c>
      <c r="G51" s="13">
        <f>AMatrix!G49</f>
        <v>1.6408978810136528E-2</v>
      </c>
      <c r="H51" s="13">
        <f>AMatrix!H49</f>
        <v>1.7656910451777832E-2</v>
      </c>
      <c r="I51" s="13">
        <f>AMatrix!I49</f>
        <v>5.4823021283075613E-3</v>
      </c>
      <c r="J51" s="13">
        <f>AMatrix!J49</f>
        <v>5.7454091365635946E-3</v>
      </c>
      <c r="K51" s="13">
        <f>AMatrix!K49</f>
        <v>5.9075272091968422E-3</v>
      </c>
      <c r="L51" s="13">
        <f>AMatrix!L49</f>
        <v>3.9000968465914172E-3</v>
      </c>
      <c r="M51" s="13">
        <f>AMatrix!M49</f>
        <v>1.0356492777262465E-2</v>
      </c>
      <c r="N51" s="13">
        <f>AMatrix!N49</f>
        <v>1.3345741144278247E-2</v>
      </c>
      <c r="O51" s="13">
        <f>AMatrix!O49</f>
        <v>1.1732955494015632E-2</v>
      </c>
      <c r="P51" s="13">
        <f>AMatrix!P49</f>
        <v>4.2449638208452524E-2</v>
      </c>
      <c r="Q51" s="13">
        <f>AMatrix!Q49</f>
        <v>7.1314754034387268E-3</v>
      </c>
      <c r="R51" s="13">
        <f>AMatrix!R49</f>
        <v>5.1516083965545811E-3</v>
      </c>
      <c r="S51" s="13">
        <f>AMatrix!S49</f>
        <v>2.9036924245064936E-2</v>
      </c>
      <c r="T51" s="13">
        <f>AMatrix!T49</f>
        <v>2.7652736670551618E-2</v>
      </c>
      <c r="U51" s="13">
        <f>AMatrix!U49</f>
        <v>6.0600373582102374E-3</v>
      </c>
      <c r="V51" s="13">
        <f>AMatrix!V49</f>
        <v>8.6055098649151056E-3</v>
      </c>
      <c r="W51" s="13">
        <f>AMatrix!W49</f>
        <v>2.2741890891387267E-2</v>
      </c>
      <c r="X51" s="13">
        <f>AMatrix!X49</f>
        <v>1.217712982583229E-2</v>
      </c>
      <c r="Y51" s="13">
        <f>AMatrix!Y49</f>
        <v>2.4168029534558429E-2</v>
      </c>
      <c r="Z51" s="13">
        <f>AMatrix!Z49</f>
        <v>1.7241123319020918E-2</v>
      </c>
      <c r="AA51" s="13">
        <f>AMatrix!AA49</f>
        <v>2.6868703551370686E-2</v>
      </c>
      <c r="AB51" s="13">
        <f>AMatrix!AB49</f>
        <v>1.4490177696571124E-2</v>
      </c>
      <c r="AC51" s="13">
        <f>AMatrix!AC49</f>
        <v>1.5551001538157857E-2</v>
      </c>
      <c r="AD51" s="13">
        <f>AMatrix!AD49</f>
        <v>1.0815823098193842E-2</v>
      </c>
      <c r="AE51" s="13">
        <f>AMatrix!AE49</f>
        <v>2.2428312171596868E-2</v>
      </c>
      <c r="AF51" s="13">
        <f>AMatrix!AF49</f>
        <v>1.86858919782644E-2</v>
      </c>
      <c r="AG51" s="13">
        <f>AMatrix!AG49</f>
        <v>6.412208809925715E-3</v>
      </c>
      <c r="AH51" s="13">
        <f>AMatrix!AH49</f>
        <v>1.599347823315871E-2</v>
      </c>
      <c r="AI51" s="13">
        <f>AMatrix!AI49</f>
        <v>3.1335242755040266E-2</v>
      </c>
      <c r="AJ51" s="13">
        <f>AMatrix!AJ49</f>
        <v>1.4633767286487799E-2</v>
      </c>
      <c r="AK51" s="13">
        <f>AMatrix!AK49</f>
        <v>9.9860425205176573E-3</v>
      </c>
      <c r="AL51" s="13">
        <f>AMatrix!AL49</f>
        <v>1.5121099086478918E-2</v>
      </c>
      <c r="AM51" s="13">
        <f>AMatrix!AM49</f>
        <v>1.1739294367439597E-2</v>
      </c>
      <c r="AN51" s="13">
        <f>AMatrix!AN49</f>
        <v>8.971145920593367E-3</v>
      </c>
      <c r="AO51" s="13">
        <f>AMatrix!AO49</f>
        <v>6.4777452598749228E-3</v>
      </c>
      <c r="AP51" s="13">
        <f>AMatrix!AP49</f>
        <v>1.3407099998622034E-2</v>
      </c>
      <c r="AQ51" s="13">
        <f>AMatrix!AQ49</f>
        <v>1.2275180555174792E-2</v>
      </c>
      <c r="AR51" s="13">
        <f>AMatrix!AR49</f>
        <v>1.1939745569829749E-2</v>
      </c>
      <c r="AS51" s="13">
        <f>AMatrix!AS49</f>
        <v>6.351808822570912E-3</v>
      </c>
      <c r="AT51" s="13">
        <f>AMatrix!AT49</f>
        <v>1.0117869782532599E-2</v>
      </c>
      <c r="AU51" s="13">
        <f>AMatrix!AU49</f>
        <v>7.3815161989250325E-2</v>
      </c>
      <c r="AV51" s="13">
        <f>AMatrix!AV49</f>
        <v>6.0708997223528495E-2</v>
      </c>
      <c r="AW51" s="13">
        <f>AMatrix!AW49</f>
        <v>0.13170529795231389</v>
      </c>
      <c r="AX51" s="13">
        <f>AMatrix!AX49</f>
        <v>6.665086983525749E-2</v>
      </c>
      <c r="AY51" s="13">
        <f>AMatrix!AY49</f>
        <v>0.15434239369171757</v>
      </c>
      <c r="AZ51" s="13">
        <f>AMatrix!AZ49</f>
        <v>1.0065236302611654E-2</v>
      </c>
      <c r="BA51" s="13">
        <f>AMatrix!BA49</f>
        <v>8.0162035758626366E-3</v>
      </c>
      <c r="BB51" s="13">
        <f>AMatrix!BB49</f>
        <v>3.479283863178495E-2</v>
      </c>
      <c r="BC51" s="13">
        <f>AMatrix!BC49</f>
        <v>1.6140034623543405E-2</v>
      </c>
      <c r="BD51" s="13">
        <f>AMatrix!BD49</f>
        <v>1.6110816279121132E-2</v>
      </c>
      <c r="BE51" s="13">
        <f>AMatrix!BE49</f>
        <v>1.3151913258794357E-2</v>
      </c>
      <c r="BF51" s="13">
        <f>AMatrix!BF49</f>
        <v>3.3855193874566271E-3</v>
      </c>
      <c r="BG51" s="13">
        <v>0</v>
      </c>
      <c r="BH51" s="13">
        <v>0</v>
      </c>
      <c r="BI51" s="13">
        <f>AMatrix!BI49</f>
        <v>0</v>
      </c>
      <c r="BJ51" s="13">
        <f>AMatrix!BJ49</f>
        <v>0</v>
      </c>
      <c r="BK51" s="13">
        <f>AMatrix!BK49</f>
        <v>0</v>
      </c>
      <c r="BL51" s="13">
        <f>AMatrix!BL49</f>
        <v>1.1601065708901764E-2</v>
      </c>
      <c r="BM51" s="16"/>
    </row>
    <row r="52" spans="1:65">
      <c r="A52" s="3" t="str">
        <f>SAM!A50</f>
        <v>wtp</v>
      </c>
      <c r="B52" s="13">
        <f>AMatrix!B50</f>
        <v>1.0577095189940602E-3</v>
      </c>
      <c r="C52" s="13">
        <f>AMatrix!C50</f>
        <v>2.2728470424029225E-3</v>
      </c>
      <c r="D52" s="13">
        <f>AMatrix!D50</f>
        <v>1.4988791593537572E-3</v>
      </c>
      <c r="E52" s="13">
        <f>AMatrix!E50</f>
        <v>1.0787293599235814E-3</v>
      </c>
      <c r="F52" s="13">
        <f>AMatrix!F50</f>
        <v>6.7161526071878117E-4</v>
      </c>
      <c r="G52" s="13">
        <f>AMatrix!G50</f>
        <v>1.6645432743410402E-3</v>
      </c>
      <c r="H52" s="13">
        <f>AMatrix!H50</f>
        <v>1.7956317284510955E-3</v>
      </c>
      <c r="I52" s="13">
        <f>AMatrix!I50</f>
        <v>5.5932843790611458E-4</v>
      </c>
      <c r="J52" s="13">
        <f>AMatrix!J50</f>
        <v>1.1070605070710394E-3</v>
      </c>
      <c r="K52" s="13">
        <f>AMatrix!K50</f>
        <v>1.1947663741596582E-3</v>
      </c>
      <c r="L52" s="13">
        <f>AMatrix!L50</f>
        <v>8.3397564736399264E-4</v>
      </c>
      <c r="M52" s="13">
        <f>AMatrix!M50</f>
        <v>2.0066439767707335E-3</v>
      </c>
      <c r="N52" s="13">
        <f>AMatrix!N50</f>
        <v>1.1099700382604619E-3</v>
      </c>
      <c r="O52" s="13">
        <f>AMatrix!O50</f>
        <v>2.8685461729443143E-3</v>
      </c>
      <c r="P52" s="13">
        <f>AMatrix!P50</f>
        <v>1.1992557340460003E-2</v>
      </c>
      <c r="Q52" s="13">
        <f>AMatrix!Q50</f>
        <v>2.0803761671700544E-3</v>
      </c>
      <c r="R52" s="13">
        <f>AMatrix!R50</f>
        <v>1.1775182740400942E-3</v>
      </c>
      <c r="S52" s="13">
        <f>AMatrix!S50</f>
        <v>9.7683859381010249E-3</v>
      </c>
      <c r="T52" s="13">
        <f>AMatrix!T50</f>
        <v>6.5053137327289769E-3</v>
      </c>
      <c r="U52" s="13">
        <f>AMatrix!U50</f>
        <v>1.3752060861009874E-3</v>
      </c>
      <c r="V52" s="13">
        <f>AMatrix!V50</f>
        <v>4.6502196772191442E-3</v>
      </c>
      <c r="W52" s="13">
        <f>AMatrix!W50</f>
        <v>4.9604256273776161E-3</v>
      </c>
      <c r="X52" s="13">
        <f>AMatrix!X50</f>
        <v>6.6206308647374021E-3</v>
      </c>
      <c r="Y52" s="13">
        <f>AMatrix!Y50</f>
        <v>8.0961844890052124E-3</v>
      </c>
      <c r="Z52" s="13">
        <f>AMatrix!Z50</f>
        <v>6.6778006010869114E-3</v>
      </c>
      <c r="AA52" s="13">
        <f>AMatrix!AA50</f>
        <v>7.0546086679806877E-3</v>
      </c>
      <c r="AB52" s="13">
        <f>AMatrix!AB50</f>
        <v>3.6319292492313646E-3</v>
      </c>
      <c r="AC52" s="13">
        <f>AMatrix!AC50</f>
        <v>3.9415816544282334E-3</v>
      </c>
      <c r="AD52" s="13">
        <f>AMatrix!AD50</f>
        <v>2.7753213008717718E-3</v>
      </c>
      <c r="AE52" s="13">
        <f>AMatrix!AE50</f>
        <v>7.6610044073368725E-3</v>
      </c>
      <c r="AF52" s="13">
        <f>AMatrix!AF50</f>
        <v>4.9607069213303059E-3</v>
      </c>
      <c r="AG52" s="13">
        <f>AMatrix!AG50</f>
        <v>1.6015716086473309E-3</v>
      </c>
      <c r="AH52" s="13">
        <f>AMatrix!AH50</f>
        <v>4.44951687791551E-3</v>
      </c>
      <c r="AI52" s="13">
        <f>AMatrix!AI50</f>
        <v>1.0930239426241719E-2</v>
      </c>
      <c r="AJ52" s="13">
        <f>AMatrix!AJ50</f>
        <v>8.4044932278089547E-3</v>
      </c>
      <c r="AK52" s="13">
        <f>AMatrix!AK50</f>
        <v>5.0488027819188732E-3</v>
      </c>
      <c r="AL52" s="13">
        <f>AMatrix!AL50</f>
        <v>4.8975836357176578E-3</v>
      </c>
      <c r="AM52" s="13">
        <f>AMatrix!AM50</f>
        <v>3.5530769758540153E-3</v>
      </c>
      <c r="AN52" s="13">
        <f>AMatrix!AN50</f>
        <v>2.8281801492769936E-3</v>
      </c>
      <c r="AO52" s="13">
        <f>AMatrix!AO50</f>
        <v>1.8995951431024526E-3</v>
      </c>
      <c r="AP52" s="13">
        <f>AMatrix!AP50</f>
        <v>3.8182710466836862E-3</v>
      </c>
      <c r="AQ52" s="13">
        <f>AMatrix!AQ50</f>
        <v>3.7476051304435893E-3</v>
      </c>
      <c r="AR52" s="13">
        <f>AMatrix!AR50</f>
        <v>4.2860022274914299E-3</v>
      </c>
      <c r="AS52" s="13">
        <f>AMatrix!AS50</f>
        <v>1.6207533041051601E-3</v>
      </c>
      <c r="AT52" s="13">
        <f>AMatrix!AT50</f>
        <v>1.4536546067821E-3</v>
      </c>
      <c r="AU52" s="13">
        <f>AMatrix!AU50</f>
        <v>2.6931259361257999E-3</v>
      </c>
      <c r="AV52" s="13">
        <f>AMatrix!AV50</f>
        <v>1.1628367834405979E-2</v>
      </c>
      <c r="AW52" s="13">
        <f>AMatrix!AW50</f>
        <v>2.8922793985403832E-3</v>
      </c>
      <c r="AX52" s="13">
        <f>AMatrix!AX50</f>
        <v>0.10616930881276469</v>
      </c>
      <c r="AY52" s="13">
        <f>AMatrix!AY50</f>
        <v>4.3370792861872993E-3</v>
      </c>
      <c r="AZ52" s="13">
        <f>AMatrix!AZ50</f>
        <v>3.3558727480202856E-4</v>
      </c>
      <c r="BA52" s="13">
        <f>AMatrix!BA50</f>
        <v>1.2170254028482871E-4</v>
      </c>
      <c r="BB52" s="13">
        <f>AMatrix!BB50</f>
        <v>4.1616230121773986E-4</v>
      </c>
      <c r="BC52" s="13">
        <f>AMatrix!BC50</f>
        <v>1.0036066238436783E-3</v>
      </c>
      <c r="BD52" s="13">
        <f>AMatrix!BD50</f>
        <v>1.3439979634695381E-3</v>
      </c>
      <c r="BE52" s="13">
        <f>AMatrix!BE50</f>
        <v>7.9189778490760198E-4</v>
      </c>
      <c r="BF52" s="13">
        <f>AMatrix!BF50</f>
        <v>1.7130562035900647E-4</v>
      </c>
      <c r="BG52" s="13">
        <v>0</v>
      </c>
      <c r="BH52" s="13">
        <v>0</v>
      </c>
      <c r="BI52" s="13">
        <f>AMatrix!BI50</f>
        <v>0</v>
      </c>
      <c r="BJ52" s="13">
        <f>AMatrix!BJ50</f>
        <v>0</v>
      </c>
      <c r="BK52" s="13">
        <f>AMatrix!BK50</f>
        <v>0</v>
      </c>
      <c r="BL52" s="13">
        <f>AMatrix!BL50</f>
        <v>1.2077813481361495E-3</v>
      </c>
      <c r="BM52" s="16"/>
    </row>
    <row r="53" spans="1:65">
      <c r="A53" s="3" t="str">
        <f>SAM!A51</f>
        <v>atp</v>
      </c>
      <c r="B53" s="13">
        <f>AMatrix!B51</f>
        <v>3.6198332709267041E-4</v>
      </c>
      <c r="C53" s="13">
        <f>AMatrix!C51</f>
        <v>6.4858708121737544E-4</v>
      </c>
      <c r="D53" s="13">
        <f>AMatrix!D51</f>
        <v>4.4525453548333824E-4</v>
      </c>
      <c r="E53" s="13">
        <f>AMatrix!E51</f>
        <v>3.4843304896064071E-4</v>
      </c>
      <c r="F53" s="13">
        <f>AMatrix!F51</f>
        <v>1.9602766173632688E-4</v>
      </c>
      <c r="G53" s="13">
        <f>AMatrix!G51</f>
        <v>5.2888262963255101E-4</v>
      </c>
      <c r="H53" s="13">
        <f>AMatrix!H51</f>
        <v>5.5174586621546499E-4</v>
      </c>
      <c r="I53" s="13">
        <f>AMatrix!I51</f>
        <v>1.9746958524062707E-4</v>
      </c>
      <c r="J53" s="13">
        <f>AMatrix!J51</f>
        <v>1.7162823734438132E-4</v>
      </c>
      <c r="K53" s="13">
        <f>AMatrix!K51</f>
        <v>1.4798507881824802E-4</v>
      </c>
      <c r="L53" s="13">
        <f>AMatrix!L51</f>
        <v>6.7750903006549208E-5</v>
      </c>
      <c r="M53" s="13">
        <f>AMatrix!M51</f>
        <v>3.2218501063189386E-4</v>
      </c>
      <c r="N53" s="13">
        <f>AMatrix!N51</f>
        <v>6.4320087351332766E-4</v>
      </c>
      <c r="O53" s="13">
        <f>AMatrix!O51</f>
        <v>2.531625532302462E-4</v>
      </c>
      <c r="P53" s="13">
        <f>AMatrix!P51</f>
        <v>1.1415200756463807E-3</v>
      </c>
      <c r="Q53" s="13">
        <f>AMatrix!Q51</f>
        <v>7.6294659398562828E-4</v>
      </c>
      <c r="R53" s="13">
        <f>AMatrix!R51</f>
        <v>8.2500508644922925E-4</v>
      </c>
      <c r="S53" s="13">
        <f>AMatrix!S51</f>
        <v>1.0594457827418462E-3</v>
      </c>
      <c r="T53" s="13">
        <f>AMatrix!T51</f>
        <v>1.2597551073907842E-3</v>
      </c>
      <c r="U53" s="13">
        <f>AMatrix!U51</f>
        <v>3.5208658238740495E-4</v>
      </c>
      <c r="V53" s="13">
        <f>AMatrix!V51</f>
        <v>3.3278303165363367E-4</v>
      </c>
      <c r="W53" s="13">
        <f>AMatrix!W51</f>
        <v>1.1383562406343665E-3</v>
      </c>
      <c r="X53" s="13">
        <f>AMatrix!X51</f>
        <v>5.2788847678394209E-4</v>
      </c>
      <c r="Y53" s="13">
        <f>AMatrix!Y51</f>
        <v>3.4276969040336684E-4</v>
      </c>
      <c r="Z53" s="13">
        <f>AMatrix!Z51</f>
        <v>1.1044477028987595E-3</v>
      </c>
      <c r="AA53" s="13">
        <f>AMatrix!AA51</f>
        <v>1.7011595594317638E-3</v>
      </c>
      <c r="AB53" s="13">
        <f>AMatrix!AB51</f>
        <v>1.9533466871943035E-3</v>
      </c>
      <c r="AC53" s="13">
        <f>AMatrix!AC51</f>
        <v>1.698976693469073E-3</v>
      </c>
      <c r="AD53" s="13">
        <f>AMatrix!AD51</f>
        <v>9.2421641549663835E-4</v>
      </c>
      <c r="AE53" s="13">
        <f>AMatrix!AE51</f>
        <v>1.0527433248586921E-3</v>
      </c>
      <c r="AF53" s="13">
        <f>AMatrix!AF51</f>
        <v>1.7809127789280093E-3</v>
      </c>
      <c r="AG53" s="13">
        <f>AMatrix!AG51</f>
        <v>4.769882309285775E-5</v>
      </c>
      <c r="AH53" s="13">
        <f>AMatrix!AH51</f>
        <v>1.0826378675192611E-3</v>
      </c>
      <c r="AI53" s="13">
        <f>AMatrix!AI51</f>
        <v>9.0471878854474631E-4</v>
      </c>
      <c r="AJ53" s="13">
        <f>AMatrix!AJ51</f>
        <v>2.2963871947912434E-4</v>
      </c>
      <c r="AK53" s="13">
        <f>AMatrix!AK51</f>
        <v>4.8011444289674783E-4</v>
      </c>
      <c r="AL53" s="13">
        <f>AMatrix!AL51</f>
        <v>1.0468887780779848E-3</v>
      </c>
      <c r="AM53" s="13">
        <f>AMatrix!AM51</f>
        <v>6.8701422808456741E-4</v>
      </c>
      <c r="AN53" s="13">
        <f>AMatrix!AN51</f>
        <v>1.0120499248786575E-3</v>
      </c>
      <c r="AO53" s="13">
        <f>AMatrix!AO51</f>
        <v>9.1549416332206506E-4</v>
      </c>
      <c r="AP53" s="13">
        <f>AMatrix!AP51</f>
        <v>1.2471779710481955E-3</v>
      </c>
      <c r="AQ53" s="13">
        <f>AMatrix!AQ51</f>
        <v>1.0663728606660568E-3</v>
      </c>
      <c r="AR53" s="13">
        <f>AMatrix!AR51</f>
        <v>7.7754068379490488E-4</v>
      </c>
      <c r="AS53" s="13">
        <f>AMatrix!AS51</f>
        <v>1.6732042036479562E-4</v>
      </c>
      <c r="AT53" s="13">
        <f>AMatrix!AT51</f>
        <v>9.2680682807465622E-4</v>
      </c>
      <c r="AU53" s="13">
        <f>AMatrix!AU51</f>
        <v>8.1824970177400388E-4</v>
      </c>
      <c r="AV53" s="13">
        <f>AMatrix!AV51</f>
        <v>9.7353642407813096E-3</v>
      </c>
      <c r="AW53" s="13">
        <f>AMatrix!AW51</f>
        <v>3.6750307910342361E-3</v>
      </c>
      <c r="AX53" s="13">
        <f>AMatrix!AX51</f>
        <v>2.7251763519027614E-3</v>
      </c>
      <c r="AY53" s="13">
        <f>AMatrix!AY51</f>
        <v>8.524206031782959E-2</v>
      </c>
      <c r="AZ53" s="13">
        <f>AMatrix!AZ51</f>
        <v>5.7184139580397182E-3</v>
      </c>
      <c r="BA53" s="13">
        <f>AMatrix!BA51</f>
        <v>2.3446461081570976E-3</v>
      </c>
      <c r="BB53" s="13">
        <f>AMatrix!BB51</f>
        <v>1.074901863329039E-2</v>
      </c>
      <c r="BC53" s="13">
        <f>AMatrix!BC51</f>
        <v>6.3550795640023522E-3</v>
      </c>
      <c r="BD53" s="13">
        <f>AMatrix!BD51</f>
        <v>9.8208247415923419E-3</v>
      </c>
      <c r="BE53" s="13">
        <f>AMatrix!BE51</f>
        <v>8.0147537411490687E-3</v>
      </c>
      <c r="BF53" s="13">
        <f>AMatrix!BF51</f>
        <v>1.0603213289112096E-3</v>
      </c>
      <c r="BG53" s="13">
        <v>0</v>
      </c>
      <c r="BH53" s="13">
        <v>0</v>
      </c>
      <c r="BI53" s="13">
        <f>AMatrix!BI51</f>
        <v>0</v>
      </c>
      <c r="BJ53" s="13">
        <f>AMatrix!BJ51</f>
        <v>0</v>
      </c>
      <c r="BK53" s="13">
        <f>AMatrix!BK51</f>
        <v>0</v>
      </c>
      <c r="BL53" s="13">
        <f>AMatrix!BL51</f>
        <v>9.6173385002022434E-4</v>
      </c>
      <c r="BM53" s="16"/>
    </row>
    <row r="54" spans="1:65">
      <c r="A54" s="3" t="str">
        <f>SAM!A52</f>
        <v>cmn</v>
      </c>
      <c r="B54" s="13">
        <f>AMatrix!B52</f>
        <v>3.0773805737532647E-3</v>
      </c>
      <c r="C54" s="13">
        <f>AMatrix!C52</f>
        <v>6.5671820668769705E-3</v>
      </c>
      <c r="D54" s="13">
        <f>AMatrix!D52</f>
        <v>4.336699588200761E-3</v>
      </c>
      <c r="E54" s="13">
        <f>AMatrix!E52</f>
        <v>3.0938251565516875E-3</v>
      </c>
      <c r="F54" s="13">
        <f>AMatrix!F52</f>
        <v>1.9463450057137825E-3</v>
      </c>
      <c r="G54" s="13">
        <f>AMatrix!G52</f>
        <v>4.8330670170974761E-3</v>
      </c>
      <c r="H54" s="13">
        <f>AMatrix!H52</f>
        <v>5.2165683360262984E-3</v>
      </c>
      <c r="I54" s="13">
        <f>AMatrix!I52</f>
        <v>1.6112872825531825E-3</v>
      </c>
      <c r="J54" s="13">
        <f>AMatrix!J52</f>
        <v>1.403684015535468E-3</v>
      </c>
      <c r="K54" s="13">
        <f>AMatrix!K52</f>
        <v>1.4666223103130115E-3</v>
      </c>
      <c r="L54" s="13">
        <f>AMatrix!L52</f>
        <v>1.0535114480248403E-3</v>
      </c>
      <c r="M54" s="13">
        <f>AMatrix!M52</f>
        <v>2.6413198900453868E-3</v>
      </c>
      <c r="N54" s="13">
        <f>AMatrix!N52</f>
        <v>3.3930095372539416E-3</v>
      </c>
      <c r="O54" s="13">
        <f>AMatrix!O52</f>
        <v>4.0184879465981187E-3</v>
      </c>
      <c r="P54" s="13">
        <f>AMatrix!P52</f>
        <v>2.1408704250787621E-3</v>
      </c>
      <c r="Q54" s="13">
        <f>AMatrix!Q52</f>
        <v>1.1303124154203601E-3</v>
      </c>
      <c r="R54" s="13">
        <f>AMatrix!R52</f>
        <v>6.4085403169348296E-4</v>
      </c>
      <c r="S54" s="13">
        <f>AMatrix!S52</f>
        <v>1.3903751173750072E-3</v>
      </c>
      <c r="T54" s="13">
        <f>AMatrix!T52</f>
        <v>3.7152295502549397E-3</v>
      </c>
      <c r="U54" s="13">
        <f>AMatrix!U52</f>
        <v>7.9594895983565637E-4</v>
      </c>
      <c r="V54" s="13">
        <f>AMatrix!V52</f>
        <v>4.673672855942183E-4</v>
      </c>
      <c r="W54" s="13">
        <f>AMatrix!W52</f>
        <v>1.6770494479152478E-3</v>
      </c>
      <c r="X54" s="13">
        <f>AMatrix!X52</f>
        <v>1.4789230002095629E-3</v>
      </c>
      <c r="Y54" s="13">
        <f>AMatrix!Y52</f>
        <v>1.1663577889255625E-3</v>
      </c>
      <c r="Z54" s="13">
        <f>AMatrix!Z52</f>
        <v>1.5587768180586733E-3</v>
      </c>
      <c r="AA54" s="13">
        <f>AMatrix!AA52</f>
        <v>2.5124268873050848E-3</v>
      </c>
      <c r="AB54" s="13">
        <f>AMatrix!AB52</f>
        <v>1.9701160049010557E-3</v>
      </c>
      <c r="AC54" s="13">
        <f>AMatrix!AC52</f>
        <v>3.8977476402135293E-3</v>
      </c>
      <c r="AD54" s="13">
        <f>AMatrix!AD52</f>
        <v>2.970287437484368E-3</v>
      </c>
      <c r="AE54" s="13">
        <f>AMatrix!AE52</f>
        <v>2.4231577702825777E-3</v>
      </c>
      <c r="AF54" s="13">
        <f>AMatrix!AF52</f>
        <v>1.4650062953738051E-3</v>
      </c>
      <c r="AG54" s="13">
        <f>AMatrix!AG52</f>
        <v>1.2270009814231218E-3</v>
      </c>
      <c r="AH54" s="13">
        <f>AMatrix!AH52</f>
        <v>2.9507443520901621E-3</v>
      </c>
      <c r="AI54" s="13">
        <f>AMatrix!AI52</f>
        <v>1.8370299458401339E-3</v>
      </c>
      <c r="AJ54" s="13">
        <f>AMatrix!AJ52</f>
        <v>4.5519119060440571E-3</v>
      </c>
      <c r="AK54" s="13">
        <f>AMatrix!AK52</f>
        <v>1.4887314434126839E-2</v>
      </c>
      <c r="AL54" s="13">
        <f>AMatrix!AL52</f>
        <v>1.4635704444219868E-3</v>
      </c>
      <c r="AM54" s="13">
        <f>AMatrix!AM52</f>
        <v>1.0156565248114421E-3</v>
      </c>
      <c r="AN54" s="13">
        <f>AMatrix!AN52</f>
        <v>1.2291868606774435E-3</v>
      </c>
      <c r="AO54" s="13">
        <f>AMatrix!AO52</f>
        <v>2.7381266949634908E-3</v>
      </c>
      <c r="AP54" s="13">
        <f>AMatrix!AP52</f>
        <v>2.1849009387118149E-3</v>
      </c>
      <c r="AQ54" s="13">
        <f>AMatrix!AQ52</f>
        <v>1.8195317448747659E-3</v>
      </c>
      <c r="AR54" s="13">
        <f>AMatrix!AR52</f>
        <v>6.5751912923036875E-3</v>
      </c>
      <c r="AS54" s="13">
        <f>AMatrix!AS52</f>
        <v>4.7277243386132923E-4</v>
      </c>
      <c r="AT54" s="13">
        <f>AMatrix!AT52</f>
        <v>2.9746896974172294E-3</v>
      </c>
      <c r="AU54" s="13">
        <f>AMatrix!AU52</f>
        <v>1.5179925217719291E-2</v>
      </c>
      <c r="AV54" s="13">
        <f>AMatrix!AV52</f>
        <v>9.4079281428674551E-3</v>
      </c>
      <c r="AW54" s="13">
        <f>AMatrix!AW52</f>
        <v>4.6202739510437536E-3</v>
      </c>
      <c r="AX54" s="13">
        <f>AMatrix!AX52</f>
        <v>2.2014969190232572E-2</v>
      </c>
      <c r="AY54" s="13">
        <f>AMatrix!AY52</f>
        <v>5.0292022492397703E-3</v>
      </c>
      <c r="AZ54" s="13">
        <f>AMatrix!AZ52</f>
        <v>2.1196846120820109E-2</v>
      </c>
      <c r="BA54" s="13">
        <f>AMatrix!BA52</f>
        <v>1.0768442786820966E-2</v>
      </c>
      <c r="BB54" s="13">
        <f>AMatrix!BB52</f>
        <v>4.6496424006676702E-2</v>
      </c>
      <c r="BC54" s="13">
        <f>AMatrix!BC52</f>
        <v>1.22002935945042E-2</v>
      </c>
      <c r="BD54" s="13">
        <f>AMatrix!BD52</f>
        <v>7.0240551298158442E-3</v>
      </c>
      <c r="BE54" s="13">
        <f>AMatrix!BE52</f>
        <v>1.706990833680978E-2</v>
      </c>
      <c r="BF54" s="13">
        <f>AMatrix!BF52</f>
        <v>3.4265443079832089E-3</v>
      </c>
      <c r="BG54" s="13">
        <v>0</v>
      </c>
      <c r="BH54" s="13">
        <v>0</v>
      </c>
      <c r="BI54" s="13">
        <f>AMatrix!BI52</f>
        <v>0</v>
      </c>
      <c r="BJ54" s="13">
        <f>AMatrix!BJ52</f>
        <v>0</v>
      </c>
      <c r="BK54" s="13">
        <f>AMatrix!BK52</f>
        <v>0</v>
      </c>
      <c r="BL54" s="13">
        <f>AMatrix!BL52</f>
        <v>1.0042965355127833E-2</v>
      </c>
      <c r="BM54" s="16"/>
    </row>
    <row r="55" spans="1:65">
      <c r="A55" s="3" t="str">
        <f>SAM!A53</f>
        <v>ofi</v>
      </c>
      <c r="B55" s="13">
        <f>AMatrix!B53</f>
        <v>4.0264911718340696E-3</v>
      </c>
      <c r="C55" s="13">
        <f>AMatrix!C53</f>
        <v>8.6116214786214635E-3</v>
      </c>
      <c r="D55" s="13">
        <f>AMatrix!D53</f>
        <v>5.6760803555687567E-3</v>
      </c>
      <c r="E55" s="13">
        <f>AMatrix!E53</f>
        <v>4.0901007404444273E-3</v>
      </c>
      <c r="F55" s="13">
        <f>AMatrix!F53</f>
        <v>2.551944860585909E-3</v>
      </c>
      <c r="G55" s="13">
        <f>AMatrix!G53</f>
        <v>6.3574640081718505E-3</v>
      </c>
      <c r="H55" s="13">
        <f>AMatrix!H53</f>
        <v>6.8139872455908086E-3</v>
      </c>
      <c r="I55" s="13">
        <f>AMatrix!I53</f>
        <v>2.1428741628476316E-3</v>
      </c>
      <c r="J55" s="13">
        <f>AMatrix!J53</f>
        <v>2.6361059960051995E-3</v>
      </c>
      <c r="K55" s="13">
        <f>AMatrix!K53</f>
        <v>2.6638015702095163E-3</v>
      </c>
      <c r="L55" s="13">
        <f>AMatrix!L53</f>
        <v>1.8103259337029179E-3</v>
      </c>
      <c r="M55" s="13">
        <f>AMatrix!M53</f>
        <v>4.3718707203697603E-3</v>
      </c>
      <c r="N55" s="13">
        <f>AMatrix!N53</f>
        <v>5.9184924480729538E-3</v>
      </c>
      <c r="O55" s="13">
        <f>AMatrix!O53</f>
        <v>8.5689611981141743E-3</v>
      </c>
      <c r="P55" s="13">
        <f>AMatrix!P53</f>
        <v>1.749479724986637E-2</v>
      </c>
      <c r="Q55" s="13">
        <f>AMatrix!Q53</f>
        <v>2.4012416342519458E-3</v>
      </c>
      <c r="R55" s="13">
        <f>AMatrix!R53</f>
        <v>1.9497284073878994E-3</v>
      </c>
      <c r="S55" s="13">
        <f>AMatrix!S53</f>
        <v>6.6844299711120974E-3</v>
      </c>
      <c r="T55" s="13">
        <f>AMatrix!T53</f>
        <v>1.7651324183584147E-2</v>
      </c>
      <c r="U55" s="13">
        <f>AMatrix!U53</f>
        <v>3.7734016089820792E-3</v>
      </c>
      <c r="V55" s="13">
        <f>AMatrix!V53</f>
        <v>3.9938936026907733E-3</v>
      </c>
      <c r="W55" s="13">
        <f>AMatrix!W53</f>
        <v>4.3379688081662199E-3</v>
      </c>
      <c r="X55" s="13">
        <f>AMatrix!X53</f>
        <v>5.0029013470959064E-3</v>
      </c>
      <c r="Y55" s="13">
        <f>AMatrix!Y53</f>
        <v>2.2406493559239578E-2</v>
      </c>
      <c r="Z55" s="13">
        <f>AMatrix!Z53</f>
        <v>7.6683716100771418E-3</v>
      </c>
      <c r="AA55" s="13">
        <f>AMatrix!AA53</f>
        <v>8.9581660241063316E-3</v>
      </c>
      <c r="AB55" s="13">
        <f>AMatrix!AB53</f>
        <v>1.2674347913006055E-2</v>
      </c>
      <c r="AC55" s="13">
        <f>AMatrix!AC53</f>
        <v>7.4687028913064122E-3</v>
      </c>
      <c r="AD55" s="13">
        <f>AMatrix!AD53</f>
        <v>6.6145271581163016E-3</v>
      </c>
      <c r="AE55" s="13">
        <f>AMatrix!AE53</f>
        <v>1.1426890412246154E-2</v>
      </c>
      <c r="AF55" s="13">
        <f>AMatrix!AF53</f>
        <v>1.0705163129587142E-2</v>
      </c>
      <c r="AG55" s="13">
        <f>AMatrix!AG53</f>
        <v>1.7283018194792982E-3</v>
      </c>
      <c r="AH55" s="13">
        <f>AMatrix!AH53</f>
        <v>9.4339802077453936E-3</v>
      </c>
      <c r="AI55" s="13">
        <f>AMatrix!AI53</f>
        <v>2.3356248952304794E-2</v>
      </c>
      <c r="AJ55" s="13">
        <f>AMatrix!AJ53</f>
        <v>1.072500484867925E-2</v>
      </c>
      <c r="AK55" s="13">
        <f>AMatrix!AK53</f>
        <v>9.2056059550475969E-3</v>
      </c>
      <c r="AL55" s="13">
        <f>AMatrix!AL53</f>
        <v>6.706878246545948E-3</v>
      </c>
      <c r="AM55" s="13">
        <f>AMatrix!AM53</f>
        <v>3.2345771985143445E-3</v>
      </c>
      <c r="AN55" s="13">
        <f>AMatrix!AN53</f>
        <v>1.0642158274113087E-2</v>
      </c>
      <c r="AO55" s="13">
        <f>AMatrix!AO53</f>
        <v>1.4566519877150222E-2</v>
      </c>
      <c r="AP55" s="13">
        <f>AMatrix!AP53</f>
        <v>6.4919697829275112E-3</v>
      </c>
      <c r="AQ55" s="13">
        <f>AMatrix!AQ53</f>
        <v>7.1504724603863919E-3</v>
      </c>
      <c r="AR55" s="13">
        <f>AMatrix!AR53</f>
        <v>4.5506998146069719E-2</v>
      </c>
      <c r="AS55" s="13">
        <f>AMatrix!AS53</f>
        <v>7.8375621744219137E-3</v>
      </c>
      <c r="AT55" s="13">
        <f>AMatrix!AT53</f>
        <v>4.5667504284613289E-2</v>
      </c>
      <c r="AU55" s="13">
        <f>AMatrix!AU53</f>
        <v>7.5884600313739824E-3</v>
      </c>
      <c r="AV55" s="13">
        <f>AMatrix!AV53</f>
        <v>2.671340446935767E-2</v>
      </c>
      <c r="AW55" s="13">
        <f>AMatrix!AW53</f>
        <v>3.1765241778105281E-2</v>
      </c>
      <c r="AX55" s="13">
        <f>AMatrix!AX53</f>
        <v>1.2123819534168703E-2</v>
      </c>
      <c r="AY55" s="13">
        <f>AMatrix!AY53</f>
        <v>9.0344621128051472E-3</v>
      </c>
      <c r="AZ55" s="13">
        <f>AMatrix!AZ53</f>
        <v>7.8975204524903038E-3</v>
      </c>
      <c r="BA55" s="13">
        <f>AMatrix!BA53</f>
        <v>5.4843297465132036E-2</v>
      </c>
      <c r="BB55" s="13">
        <f>AMatrix!BB53</f>
        <v>3.4313983745238114E-2</v>
      </c>
      <c r="BC55" s="13">
        <f>AMatrix!BC53</f>
        <v>2.3616004577176459E-2</v>
      </c>
      <c r="BD55" s="13">
        <f>AMatrix!BD53</f>
        <v>1.4962598125930702E-2</v>
      </c>
      <c r="BE55" s="13">
        <f>AMatrix!BE53</f>
        <v>1.6113821666724051E-2</v>
      </c>
      <c r="BF55" s="13">
        <f>AMatrix!BF53</f>
        <v>2.4486220425824934E-2</v>
      </c>
      <c r="BG55" s="13">
        <v>0</v>
      </c>
      <c r="BH55" s="13">
        <v>0</v>
      </c>
      <c r="BI55" s="13">
        <f>AMatrix!BI53</f>
        <v>0</v>
      </c>
      <c r="BJ55" s="13">
        <f>AMatrix!BJ53</f>
        <v>0</v>
      </c>
      <c r="BK55" s="13">
        <f>AMatrix!BK53</f>
        <v>0</v>
      </c>
      <c r="BL55" s="13">
        <f>AMatrix!BL53</f>
        <v>9.8618662749086657E-3</v>
      </c>
      <c r="BM55" s="16"/>
    </row>
    <row r="56" spans="1:65">
      <c r="A56" s="3" t="str">
        <f>SAM!A54</f>
        <v>isr</v>
      </c>
      <c r="B56" s="13">
        <f>AMatrix!B54</f>
        <v>1.3709883902079474E-3</v>
      </c>
      <c r="C56" s="13">
        <f>AMatrix!C54</f>
        <v>2.6462208986593907E-3</v>
      </c>
      <c r="D56" s="13">
        <f>AMatrix!D54</f>
        <v>1.7848111178477104E-3</v>
      </c>
      <c r="E56" s="13">
        <f>AMatrix!E54</f>
        <v>1.319300423337286E-3</v>
      </c>
      <c r="F56" s="13">
        <f>AMatrix!F54</f>
        <v>7.9445819704933491E-4</v>
      </c>
      <c r="G56" s="13">
        <f>AMatrix!G54</f>
        <v>2.0506817384199107E-3</v>
      </c>
      <c r="H56" s="13">
        <f>AMatrix!H54</f>
        <v>2.1875380110974864E-3</v>
      </c>
      <c r="I56" s="13">
        <f>AMatrix!I54</f>
        <v>6.7145519762136301E-4</v>
      </c>
      <c r="J56" s="13">
        <f>AMatrix!J54</f>
        <v>1.9120798857524457E-3</v>
      </c>
      <c r="K56" s="13">
        <f>AMatrix!K54</f>
        <v>1.7937653540859417E-3</v>
      </c>
      <c r="L56" s="13">
        <f>AMatrix!L54</f>
        <v>1.3186407015842933E-3</v>
      </c>
      <c r="M56" s="13">
        <f>AMatrix!M54</f>
        <v>4.9337042584750085E-3</v>
      </c>
      <c r="N56" s="13">
        <f>AMatrix!N54</f>
        <v>3.0436434779558506E-3</v>
      </c>
      <c r="O56" s="13">
        <f>AMatrix!O54</f>
        <v>4.5272776651007892E-3</v>
      </c>
      <c r="P56" s="13">
        <f>AMatrix!P54</f>
        <v>5.6580291971319221E-3</v>
      </c>
      <c r="Q56" s="13">
        <f>AMatrix!Q54</f>
        <v>5.3993559028184309E-3</v>
      </c>
      <c r="R56" s="13">
        <f>AMatrix!R54</f>
        <v>2.7368425461339356E-3</v>
      </c>
      <c r="S56" s="13">
        <f>AMatrix!S54</f>
        <v>3.0020900488302721E-3</v>
      </c>
      <c r="T56" s="13">
        <f>AMatrix!T54</f>
        <v>2.6932308204913884E-3</v>
      </c>
      <c r="U56" s="13">
        <f>AMatrix!U54</f>
        <v>5.8848934458605477E-4</v>
      </c>
      <c r="V56" s="13">
        <f>AMatrix!V54</f>
        <v>7.1757157682222309E-4</v>
      </c>
      <c r="W56" s="13">
        <f>AMatrix!W54</f>
        <v>6.3344583856077708E-4</v>
      </c>
      <c r="X56" s="13">
        <f>AMatrix!X54</f>
        <v>1.0770438720078632E-3</v>
      </c>
      <c r="Y56" s="13">
        <f>AMatrix!Y54</f>
        <v>7.6881671553922408E-4</v>
      </c>
      <c r="Z56" s="13">
        <f>AMatrix!Z54</f>
        <v>1.2247270646733989E-3</v>
      </c>
      <c r="AA56" s="13">
        <f>AMatrix!AA54</f>
        <v>1.4037506162554096E-3</v>
      </c>
      <c r="AB56" s="13">
        <f>AMatrix!AB54</f>
        <v>1.0467587011695767E-3</v>
      </c>
      <c r="AC56" s="13">
        <f>AMatrix!AC54</f>
        <v>1.4889648148152048E-3</v>
      </c>
      <c r="AD56" s="13">
        <f>AMatrix!AD54</f>
        <v>1.1984060171823688E-3</v>
      </c>
      <c r="AE56" s="13">
        <f>AMatrix!AE54</f>
        <v>1.5699396914837451E-3</v>
      </c>
      <c r="AF56" s="13">
        <f>AMatrix!AF54</f>
        <v>1.0363467671898679E-3</v>
      </c>
      <c r="AG56" s="13">
        <f>AMatrix!AG54</f>
        <v>6.7593495526670861E-4</v>
      </c>
      <c r="AH56" s="13">
        <f>AMatrix!AH54</f>
        <v>1.2078506851633205E-3</v>
      </c>
      <c r="AI56" s="13">
        <f>AMatrix!AI54</f>
        <v>1.4764148638458845E-3</v>
      </c>
      <c r="AJ56" s="13">
        <f>AMatrix!AJ54</f>
        <v>2.1983614240577982E-3</v>
      </c>
      <c r="AK56" s="13">
        <f>AMatrix!AK54</f>
        <v>1.4491160843226815E-3</v>
      </c>
      <c r="AL56" s="13">
        <f>AMatrix!AL54</f>
        <v>9.501310938861996E-4</v>
      </c>
      <c r="AM56" s="13">
        <f>AMatrix!AM54</f>
        <v>6.4957157578851728E-4</v>
      </c>
      <c r="AN56" s="13">
        <f>AMatrix!AN54</f>
        <v>1.1120784525071147E-3</v>
      </c>
      <c r="AO56" s="13">
        <f>AMatrix!AO54</f>
        <v>6.1960826555531765E-4</v>
      </c>
      <c r="AP56" s="13">
        <f>AMatrix!AP54</f>
        <v>1.0892530995474134E-3</v>
      </c>
      <c r="AQ56" s="13">
        <f>AMatrix!AQ54</f>
        <v>1.1705382944376961E-3</v>
      </c>
      <c r="AR56" s="13">
        <f>AMatrix!AR54</f>
        <v>7.1015254872802804E-3</v>
      </c>
      <c r="AS56" s="13">
        <f>AMatrix!AS54</f>
        <v>4.9890864511394658E-4</v>
      </c>
      <c r="AT56" s="13">
        <f>AMatrix!AT54</f>
        <v>3.7126472079735849E-3</v>
      </c>
      <c r="AU56" s="13">
        <f>AMatrix!AU54</f>
        <v>2.4022509178609729E-3</v>
      </c>
      <c r="AV56" s="13">
        <f>AMatrix!AV54</f>
        <v>3.4401372599126246E-3</v>
      </c>
      <c r="AW56" s="13">
        <f>AMatrix!AW54</f>
        <v>2.3074455062244374E-2</v>
      </c>
      <c r="AX56" s="13">
        <f>AMatrix!AX54</f>
        <v>4.5842899741384358E-3</v>
      </c>
      <c r="AY56" s="13">
        <f>AMatrix!AY54</f>
        <v>1.2100149945765691E-2</v>
      </c>
      <c r="AZ56" s="13">
        <f>AMatrix!AZ54</f>
        <v>1.6082945251031425E-3</v>
      </c>
      <c r="BA56" s="13">
        <f>AMatrix!BA54</f>
        <v>1.2330229610714337E-3</v>
      </c>
      <c r="BB56" s="13">
        <f>AMatrix!BB54</f>
        <v>9.8958409263859556E-2</v>
      </c>
      <c r="BC56" s="13">
        <f>AMatrix!BC54</f>
        <v>4.7072230869057924E-3</v>
      </c>
      <c r="BD56" s="13">
        <f>AMatrix!BD54</f>
        <v>6.754486801839989E-3</v>
      </c>
      <c r="BE56" s="13">
        <f>AMatrix!BE54</f>
        <v>3.2651600296964341E-3</v>
      </c>
      <c r="BF56" s="13">
        <f>AMatrix!BF54</f>
        <v>3.1512325826635757E-3</v>
      </c>
      <c r="BG56" s="13">
        <v>0</v>
      </c>
      <c r="BH56" s="13">
        <v>0</v>
      </c>
      <c r="BI56" s="13">
        <f>AMatrix!BI54</f>
        <v>0</v>
      </c>
      <c r="BJ56" s="13">
        <f>AMatrix!BJ54</f>
        <v>0</v>
      </c>
      <c r="BK56" s="13">
        <f>AMatrix!BK54</f>
        <v>0</v>
      </c>
      <c r="BL56" s="13">
        <f>AMatrix!BL54</f>
        <v>5.9839018599256305E-3</v>
      </c>
      <c r="BM56" s="16"/>
    </row>
    <row r="57" spans="1:65">
      <c r="A57" s="3" t="str">
        <f>SAM!A55</f>
        <v>obs</v>
      </c>
      <c r="B57" s="13">
        <f>AMatrix!B55</f>
        <v>1.6313481264616458E-2</v>
      </c>
      <c r="C57" s="13">
        <f>AMatrix!C55</f>
        <v>3.3330323982857422E-2</v>
      </c>
      <c r="D57" s="13">
        <f>AMatrix!D55</f>
        <v>2.2283289825991814E-2</v>
      </c>
      <c r="E57" s="13">
        <f>AMatrix!E55</f>
        <v>1.611946596435064E-2</v>
      </c>
      <c r="F57" s="13">
        <f>AMatrix!F55</f>
        <v>9.9526851644797191E-3</v>
      </c>
      <c r="G57" s="13">
        <f>AMatrix!G55</f>
        <v>2.5064181198633229E-2</v>
      </c>
      <c r="H57" s="13">
        <f>AMatrix!H55</f>
        <v>2.6950188472710735E-2</v>
      </c>
      <c r="I57" s="13">
        <f>AMatrix!I55</f>
        <v>8.2997328413836734E-3</v>
      </c>
      <c r="J57" s="13">
        <f>AMatrix!J55</f>
        <v>8.0913307745799669E-3</v>
      </c>
      <c r="K57" s="13">
        <f>AMatrix!K55</f>
        <v>8.3500500860423776E-3</v>
      </c>
      <c r="L57" s="13">
        <f>AMatrix!L55</f>
        <v>5.8746533588942699E-3</v>
      </c>
      <c r="M57" s="13">
        <f>AMatrix!M55</f>
        <v>1.7739677241525437E-2</v>
      </c>
      <c r="N57" s="13">
        <f>AMatrix!N55</f>
        <v>2.7085813714983156E-2</v>
      </c>
      <c r="O57" s="13">
        <f>AMatrix!O55</f>
        <v>1.8898111021520295E-2</v>
      </c>
      <c r="P57" s="13">
        <f>AMatrix!P55</f>
        <v>1.124056650318459E-2</v>
      </c>
      <c r="Q57" s="13">
        <f>AMatrix!Q55</f>
        <v>6.6063386039099063E-3</v>
      </c>
      <c r="R57" s="13">
        <f>AMatrix!R55</f>
        <v>2.6251032336496536E-3</v>
      </c>
      <c r="S57" s="13">
        <f>AMatrix!S55</f>
        <v>7.7014318167774095E-3</v>
      </c>
      <c r="T57" s="13">
        <f>AMatrix!T55</f>
        <v>1.5022945890855156E-2</v>
      </c>
      <c r="U57" s="13">
        <f>AMatrix!U55</f>
        <v>3.3359390432732578E-3</v>
      </c>
      <c r="V57" s="13">
        <f>AMatrix!V55</f>
        <v>4.2623822496764491E-3</v>
      </c>
      <c r="W57" s="13">
        <f>AMatrix!W55</f>
        <v>2.8866739843107343E-2</v>
      </c>
      <c r="X57" s="13">
        <f>AMatrix!X55</f>
        <v>3.7004194388091374E-3</v>
      </c>
      <c r="Y57" s="13">
        <f>AMatrix!Y55</f>
        <v>3.9378071448570254E-3</v>
      </c>
      <c r="Z57" s="13">
        <f>AMatrix!Z55</f>
        <v>1.2115232259571571E-2</v>
      </c>
      <c r="AA57" s="13">
        <f>AMatrix!AA55</f>
        <v>3.0514427164045479E-2</v>
      </c>
      <c r="AB57" s="13">
        <f>AMatrix!AB55</f>
        <v>2.2212526326448295E-2</v>
      </c>
      <c r="AC57" s="13">
        <f>AMatrix!AC55</f>
        <v>2.6036861108845569E-2</v>
      </c>
      <c r="AD57" s="13">
        <f>AMatrix!AD55</f>
        <v>1.7113286666222347E-2</v>
      </c>
      <c r="AE57" s="13">
        <f>AMatrix!AE55</f>
        <v>1.112246341087403E-2</v>
      </c>
      <c r="AF57" s="13">
        <f>AMatrix!AF55</f>
        <v>9.7756570825142559E-3</v>
      </c>
      <c r="AG57" s="13">
        <f>AMatrix!AG55</f>
        <v>2.2883736501910345E-3</v>
      </c>
      <c r="AH57" s="13">
        <f>AMatrix!AH55</f>
        <v>1.246903590799165E-2</v>
      </c>
      <c r="AI57" s="13">
        <f>AMatrix!AI55</f>
        <v>8.2299278296141531E-3</v>
      </c>
      <c r="AJ57" s="13">
        <f>AMatrix!AJ55</f>
        <v>4.9123016096034137E-3</v>
      </c>
      <c r="AK57" s="13">
        <f>AMatrix!AK55</f>
        <v>3.8077082323354108E-3</v>
      </c>
      <c r="AL57" s="13">
        <f>AMatrix!AL55</f>
        <v>8.5341900262769915E-3</v>
      </c>
      <c r="AM57" s="13">
        <f>AMatrix!AM55</f>
        <v>1.8569302096641767E-2</v>
      </c>
      <c r="AN57" s="13">
        <f>AMatrix!AN55</f>
        <v>8.2797141788498695E-3</v>
      </c>
      <c r="AO57" s="13">
        <f>AMatrix!AO55</f>
        <v>1.3586631199477018E-2</v>
      </c>
      <c r="AP57" s="13">
        <f>AMatrix!AP55</f>
        <v>1.3583594670414343E-2</v>
      </c>
      <c r="AQ57" s="13">
        <f>AMatrix!AQ55</f>
        <v>1.0335230899435659E-2</v>
      </c>
      <c r="AR57" s="13">
        <f>AMatrix!AR55</f>
        <v>1.5335294024844855E-2</v>
      </c>
      <c r="AS57" s="13">
        <f>AMatrix!AS55</f>
        <v>1.5446796480360343E-3</v>
      </c>
      <c r="AT57" s="13">
        <f>AMatrix!AT55</f>
        <v>5.7725360994583834E-3</v>
      </c>
      <c r="AU57" s="13">
        <f>AMatrix!AU55</f>
        <v>1.2344846742474779E-2</v>
      </c>
      <c r="AV57" s="13">
        <f>AMatrix!AV55</f>
        <v>5.3796426122340431E-2</v>
      </c>
      <c r="AW57" s="13">
        <f>AMatrix!AW55</f>
        <v>1.1815759743493279E-2</v>
      </c>
      <c r="AX57" s="13">
        <f>AMatrix!AX55</f>
        <v>1.4851569075732112E-2</v>
      </c>
      <c r="AY57" s="13">
        <f>AMatrix!AY55</f>
        <v>2.4822646741305954E-2</v>
      </c>
      <c r="AZ57" s="13">
        <f>AMatrix!AZ55</f>
        <v>2.9061176877193812E-2</v>
      </c>
      <c r="BA57" s="13">
        <f>AMatrix!BA55</f>
        <v>5.4242311749096453E-2</v>
      </c>
      <c r="BB57" s="13">
        <f>AMatrix!BB55</f>
        <v>7.6170977381771476E-2</v>
      </c>
      <c r="BC57" s="13">
        <f>AMatrix!BC55</f>
        <v>4.9650682975300613E-2</v>
      </c>
      <c r="BD57" s="13">
        <f>AMatrix!BD55</f>
        <v>2.3586316807553263E-2</v>
      </c>
      <c r="BE57" s="13">
        <f>AMatrix!BE55</f>
        <v>1.5892861784744708E-2</v>
      </c>
      <c r="BF57" s="13">
        <f>AMatrix!BF55</f>
        <v>2.5358511440849465E-2</v>
      </c>
      <c r="BG57" s="13">
        <v>0</v>
      </c>
      <c r="BH57" s="13">
        <v>0</v>
      </c>
      <c r="BI57" s="13">
        <f>AMatrix!BI55</f>
        <v>0</v>
      </c>
      <c r="BJ57" s="13">
        <f>AMatrix!BJ55</f>
        <v>0</v>
      </c>
      <c r="BK57" s="13">
        <f>AMatrix!BK55</f>
        <v>0</v>
      </c>
      <c r="BL57" s="13">
        <f>AMatrix!BL55</f>
        <v>9.1915643237215384E-3</v>
      </c>
      <c r="BM57" s="16"/>
    </row>
    <row r="58" spans="1:65">
      <c r="A58" s="3" t="str">
        <f>SAM!A56</f>
        <v>ros</v>
      </c>
      <c r="B58" s="13">
        <f>AMatrix!B56</f>
        <v>3.028364428971145E-3</v>
      </c>
      <c r="C58" s="13">
        <f>AMatrix!C56</f>
        <v>6.3575380130241879E-3</v>
      </c>
      <c r="D58" s="13">
        <f>AMatrix!D56</f>
        <v>4.210922326509315E-3</v>
      </c>
      <c r="E58" s="13">
        <f>AMatrix!E56</f>
        <v>3.0216541792604194E-3</v>
      </c>
      <c r="F58" s="13">
        <f>AMatrix!F56</f>
        <v>1.8882095702143253E-3</v>
      </c>
      <c r="G58" s="13">
        <f>AMatrix!G56</f>
        <v>4.7093465957697249E-3</v>
      </c>
      <c r="H58" s="13">
        <f>AMatrix!H56</f>
        <v>5.077490472612657E-3</v>
      </c>
      <c r="I58" s="13">
        <f>AMatrix!I56</f>
        <v>1.5672788830652703E-3</v>
      </c>
      <c r="J58" s="13">
        <f>AMatrix!J56</f>
        <v>1.0891590111809064E-3</v>
      </c>
      <c r="K58" s="13">
        <f>AMatrix!K56</f>
        <v>1.1905439282700859E-3</v>
      </c>
      <c r="L58" s="13">
        <f>AMatrix!L56</f>
        <v>8.3731213675659508E-4</v>
      </c>
      <c r="M58" s="13">
        <f>AMatrix!M56</f>
        <v>2.2169341464193448E-3</v>
      </c>
      <c r="N58" s="13">
        <f>AMatrix!N56</f>
        <v>4.0934938657151351E-3</v>
      </c>
      <c r="O58" s="13">
        <f>AMatrix!O56</f>
        <v>4.3088535635332943E-3</v>
      </c>
      <c r="P58" s="13">
        <f>AMatrix!P56</f>
        <v>1.2353452562602819E-2</v>
      </c>
      <c r="Q58" s="13">
        <f>AMatrix!Q56</f>
        <v>3.0983171154119189E-3</v>
      </c>
      <c r="R58" s="13">
        <f>AMatrix!R56</f>
        <v>2.3302697308807876E-3</v>
      </c>
      <c r="S58" s="13">
        <f>AMatrix!S56</f>
        <v>4.5960333045295737E-3</v>
      </c>
      <c r="T58" s="13">
        <f>AMatrix!T56</f>
        <v>3.8408234007761507E-3</v>
      </c>
      <c r="U58" s="13">
        <f>AMatrix!U56</f>
        <v>8.2661775022916588E-4</v>
      </c>
      <c r="V58" s="13">
        <f>AMatrix!V56</f>
        <v>9.2758010736864946E-4</v>
      </c>
      <c r="W58" s="13">
        <f>AMatrix!W56</f>
        <v>2.2234180088684147E-3</v>
      </c>
      <c r="X58" s="13">
        <f>AMatrix!X56</f>
        <v>1.3381625207344963E-3</v>
      </c>
      <c r="Y58" s="13">
        <f>AMatrix!Y56</f>
        <v>3.2812056842174016E-3</v>
      </c>
      <c r="Z58" s="13">
        <f>AMatrix!Z56</f>
        <v>2.0849969815464422E-3</v>
      </c>
      <c r="AA58" s="13">
        <f>AMatrix!AA56</f>
        <v>4.5912521325427004E-3</v>
      </c>
      <c r="AB58" s="13">
        <f>AMatrix!AB56</f>
        <v>2.206585599184734E-3</v>
      </c>
      <c r="AC58" s="13">
        <f>AMatrix!AC56</f>
        <v>2.7044194516385981E-3</v>
      </c>
      <c r="AD58" s="13">
        <f>AMatrix!AD56</f>
        <v>3.722697709266253E-3</v>
      </c>
      <c r="AE58" s="13">
        <f>AMatrix!AE56</f>
        <v>2.4327156680275693E-3</v>
      </c>
      <c r="AF58" s="13">
        <f>AMatrix!AF56</f>
        <v>2.8869806714979171E-3</v>
      </c>
      <c r="AG58" s="13">
        <f>AMatrix!AG56</f>
        <v>5.2692994088396935E-4</v>
      </c>
      <c r="AH58" s="13">
        <f>AMatrix!AH56</f>
        <v>2.8224126157029121E-3</v>
      </c>
      <c r="AI58" s="13">
        <f>AMatrix!AI56</f>
        <v>5.2101648963214257E-3</v>
      </c>
      <c r="AJ58" s="13">
        <f>AMatrix!AJ56</f>
        <v>3.2121730005160317E-3</v>
      </c>
      <c r="AK58" s="13">
        <f>AMatrix!AK56</f>
        <v>2.6794483093690652E-3</v>
      </c>
      <c r="AL58" s="13">
        <f>AMatrix!AL56</f>
        <v>2.7016742639824286E-3</v>
      </c>
      <c r="AM58" s="13">
        <f>AMatrix!AM56</f>
        <v>1.8162689161343088E-3</v>
      </c>
      <c r="AN58" s="13">
        <f>AMatrix!AN56</f>
        <v>2.2760749469798586E-3</v>
      </c>
      <c r="AO58" s="13">
        <f>AMatrix!AO56</f>
        <v>1.0448487935618323E-3</v>
      </c>
      <c r="AP58" s="13">
        <f>AMatrix!AP56</f>
        <v>2.0221544457526782E-3</v>
      </c>
      <c r="AQ58" s="13">
        <f>AMatrix!AQ56</f>
        <v>1.8504196545881045E-3</v>
      </c>
      <c r="AR58" s="13">
        <f>AMatrix!AR56</f>
        <v>1.6736450888147437E-2</v>
      </c>
      <c r="AS58" s="13">
        <f>AMatrix!AS56</f>
        <v>1.6308746255359597E-3</v>
      </c>
      <c r="AT58" s="13">
        <f>AMatrix!AT56</f>
        <v>1.2799698880911455E-2</v>
      </c>
      <c r="AU58" s="13">
        <f>AMatrix!AU56</f>
        <v>3.1058938659345239E-3</v>
      </c>
      <c r="AV58" s="13">
        <f>AMatrix!AV56</f>
        <v>1.5062293298972849E-2</v>
      </c>
      <c r="AW58" s="13">
        <f>AMatrix!AW56</f>
        <v>2.0905782977914303E-2</v>
      </c>
      <c r="AX58" s="13">
        <f>AMatrix!AX56</f>
        <v>5.4128716574674248E-3</v>
      </c>
      <c r="AY58" s="13">
        <f>AMatrix!AY56</f>
        <v>1.2096700803097354E-2</v>
      </c>
      <c r="AZ58" s="13">
        <f>AMatrix!AZ56</f>
        <v>1.2101453098687041E-2</v>
      </c>
      <c r="BA58" s="13">
        <f>AMatrix!BA56</f>
        <v>5.5023381316035508E-3</v>
      </c>
      <c r="BB58" s="13">
        <f>AMatrix!BB56</f>
        <v>2.7222425734104421E-2</v>
      </c>
      <c r="BC58" s="13">
        <f>AMatrix!BC56</f>
        <v>1.441447600737333E-2</v>
      </c>
      <c r="BD58" s="13">
        <f>AMatrix!BD56</f>
        <v>5.4797657810387958E-2</v>
      </c>
      <c r="BE58" s="13">
        <f>AMatrix!BE56</f>
        <v>2.1345828621626019E-2</v>
      </c>
      <c r="BF58" s="13">
        <f>AMatrix!BF56</f>
        <v>1.0709767492662893E-2</v>
      </c>
      <c r="BG58" s="13">
        <v>0</v>
      </c>
      <c r="BH58" s="13">
        <v>0</v>
      </c>
      <c r="BI58" s="13">
        <f>AMatrix!BI56</f>
        <v>0</v>
      </c>
      <c r="BJ58" s="13">
        <f>AMatrix!BJ56</f>
        <v>0</v>
      </c>
      <c r="BK58" s="13">
        <f>AMatrix!BK56</f>
        <v>0</v>
      </c>
      <c r="BL58" s="13">
        <f>AMatrix!BL56</f>
        <v>1.8285131535201539E-2</v>
      </c>
      <c r="BM58" s="16"/>
    </row>
    <row r="59" spans="1:65">
      <c r="A59" s="3" t="str">
        <f>SAM!A57</f>
        <v>osg</v>
      </c>
      <c r="B59" s="13">
        <f>AMatrix!B57</f>
        <v>5.797857371168955E-3</v>
      </c>
      <c r="C59" s="13">
        <f>AMatrix!C57</f>
        <v>1.2483474281866152E-2</v>
      </c>
      <c r="D59" s="13">
        <f>AMatrix!D57</f>
        <v>8.2303680561862328E-3</v>
      </c>
      <c r="E59" s="13">
        <f>AMatrix!E57</f>
        <v>5.8512109267421083E-3</v>
      </c>
      <c r="F59" s="13">
        <f>AMatrix!F57</f>
        <v>3.6971151397010788E-3</v>
      </c>
      <c r="G59" s="13">
        <f>AMatrix!G57</f>
        <v>9.1428492556953692E-3</v>
      </c>
      <c r="H59" s="13">
        <f>AMatrix!H57</f>
        <v>9.8848782319451121E-3</v>
      </c>
      <c r="I59" s="13">
        <f>AMatrix!I57</f>
        <v>3.056139807782647E-3</v>
      </c>
      <c r="J59" s="13">
        <f>AMatrix!J57</f>
        <v>3.8747144893895567E-3</v>
      </c>
      <c r="K59" s="13">
        <f>AMatrix!K57</f>
        <v>4.1653966056220014E-3</v>
      </c>
      <c r="L59" s="13">
        <f>AMatrix!L57</f>
        <v>3.0149113378689757E-3</v>
      </c>
      <c r="M59" s="13">
        <f>AMatrix!M57</f>
        <v>7.2015714660863261E-3</v>
      </c>
      <c r="N59" s="13">
        <f>AMatrix!N57</f>
        <v>4.8023319986362578E-3</v>
      </c>
      <c r="O59" s="13">
        <f>AMatrix!O57</f>
        <v>4.1210968469723112E-3</v>
      </c>
      <c r="P59" s="13">
        <f>AMatrix!P57</f>
        <v>1.4627891076495063E-2</v>
      </c>
      <c r="Q59" s="13">
        <f>AMatrix!Q57</f>
        <v>3.3710593826956395E-3</v>
      </c>
      <c r="R59" s="13">
        <f>AMatrix!R57</f>
        <v>2.0413122205205276E-3</v>
      </c>
      <c r="S59" s="13">
        <f>AMatrix!S57</f>
        <v>6.9530680050907193E-3</v>
      </c>
      <c r="T59" s="13">
        <f>AMatrix!T57</f>
        <v>6.3492833109692007E-3</v>
      </c>
      <c r="U59" s="13">
        <f>AMatrix!U57</f>
        <v>1.3409739784964137E-3</v>
      </c>
      <c r="V59" s="13">
        <f>AMatrix!V57</f>
        <v>4.6098852386555045E-4</v>
      </c>
      <c r="W59" s="13">
        <f>AMatrix!W57</f>
        <v>1.1231551580735766E-3</v>
      </c>
      <c r="X59" s="13">
        <f>AMatrix!X57</f>
        <v>4.3139381906587385E-4</v>
      </c>
      <c r="Y59" s="13">
        <f>AMatrix!Y57</f>
        <v>7.4980150300304948E-3</v>
      </c>
      <c r="Z59" s="13">
        <f>AMatrix!Z57</f>
        <v>1.7703798262377302E-3</v>
      </c>
      <c r="AA59" s="13">
        <f>AMatrix!AA57</f>
        <v>4.6940355996316924E-3</v>
      </c>
      <c r="AB59" s="13">
        <f>AMatrix!AB57</f>
        <v>2.2180255846806426E-3</v>
      </c>
      <c r="AC59" s="13">
        <f>AMatrix!AC57</f>
        <v>9.0997399715841499E-4</v>
      </c>
      <c r="AD59" s="13">
        <f>AMatrix!AD57</f>
        <v>2.6015819408976618E-3</v>
      </c>
      <c r="AE59" s="13">
        <f>AMatrix!AE57</f>
        <v>2.0423744625893687E-3</v>
      </c>
      <c r="AF59" s="13">
        <f>AMatrix!AF57</f>
        <v>4.3023799877641529E-3</v>
      </c>
      <c r="AG59" s="13">
        <f>AMatrix!AG57</f>
        <v>3.4094189349035753E-4</v>
      </c>
      <c r="AH59" s="13">
        <f>AMatrix!AH57</f>
        <v>3.2153038681781796E-3</v>
      </c>
      <c r="AI59" s="13">
        <f>AMatrix!AI57</f>
        <v>4.3302407443410011E-3</v>
      </c>
      <c r="AJ59" s="13">
        <f>AMatrix!AJ57</f>
        <v>2.0644566024779231E-3</v>
      </c>
      <c r="AK59" s="13">
        <f>AMatrix!AK57</f>
        <v>1.4518544587140258E-3</v>
      </c>
      <c r="AL59" s="13">
        <f>AMatrix!AL57</f>
        <v>3.8464145421332847E-3</v>
      </c>
      <c r="AM59" s="13">
        <f>AMatrix!AM57</f>
        <v>6.1437134379237141E-3</v>
      </c>
      <c r="AN59" s="13">
        <f>AMatrix!AN57</f>
        <v>4.4198344974312144E-3</v>
      </c>
      <c r="AO59" s="13">
        <f>AMatrix!AO57</f>
        <v>1.8389191052027229E-3</v>
      </c>
      <c r="AP59" s="13">
        <f>AMatrix!AP57</f>
        <v>4.8231713401337955E-3</v>
      </c>
      <c r="AQ59" s="13">
        <f>AMatrix!AQ57</f>
        <v>1.1436059406056717E-3</v>
      </c>
      <c r="AR59" s="13">
        <f>AMatrix!AR57</f>
        <v>6.1564271395778431E-3</v>
      </c>
      <c r="AS59" s="13">
        <f>AMatrix!AS57</f>
        <v>1.7111327693955266E-3</v>
      </c>
      <c r="AT59" s="13">
        <f>AMatrix!AT57</f>
        <v>5.520000984427087E-2</v>
      </c>
      <c r="AU59" s="13">
        <f>AMatrix!AU57</f>
        <v>2.8374759351565441E-3</v>
      </c>
      <c r="AV59" s="13">
        <f>AMatrix!AV57</f>
        <v>2.5656537305818422E-3</v>
      </c>
      <c r="AW59" s="13">
        <f>AMatrix!AW57</f>
        <v>5.4158191398225178E-3</v>
      </c>
      <c r="AX59" s="13">
        <f>AMatrix!AX57</f>
        <v>1.7215879665298552E-3</v>
      </c>
      <c r="AY59" s="13">
        <f>AMatrix!AY57</f>
        <v>5.8716715180328503E-3</v>
      </c>
      <c r="AZ59" s="13">
        <f>AMatrix!AZ57</f>
        <v>3.2400176162347954E-3</v>
      </c>
      <c r="BA59" s="13">
        <f>AMatrix!BA57</f>
        <v>3.2069318938552421E-3</v>
      </c>
      <c r="BB59" s="13">
        <f>AMatrix!BB57</f>
        <v>2.4913603479521772E-2</v>
      </c>
      <c r="BC59" s="13">
        <f>AMatrix!BC57</f>
        <v>3.6160023934415702E-3</v>
      </c>
      <c r="BD59" s="13">
        <f>AMatrix!BD57</f>
        <v>4.6635917551473716E-3</v>
      </c>
      <c r="BE59" s="13">
        <f>AMatrix!BE57</f>
        <v>2.1723569476414926E-2</v>
      </c>
      <c r="BF59" s="13">
        <f>AMatrix!BF57</f>
        <v>1.6355369891353057E-3</v>
      </c>
      <c r="BG59" s="13">
        <v>0</v>
      </c>
      <c r="BH59" s="13">
        <v>0</v>
      </c>
      <c r="BI59" s="13">
        <f>AMatrix!BI57</f>
        <v>0</v>
      </c>
      <c r="BJ59" s="13">
        <f>AMatrix!BJ57</f>
        <v>0</v>
      </c>
      <c r="BK59" s="13">
        <f>AMatrix!BK57</f>
        <v>0</v>
      </c>
      <c r="BL59" s="13">
        <f>AMatrix!BL57</f>
        <v>3.7059745494203794E-2</v>
      </c>
      <c r="BM59" s="16"/>
    </row>
    <row r="60" spans="1:65">
      <c r="A60" s="3" t="str">
        <f>SAM!A58</f>
        <v>dwe</v>
      </c>
      <c r="B60" s="13">
        <f>AMatrix!B58</f>
        <v>1.8065638011664442E-4</v>
      </c>
      <c r="C60" s="13">
        <f>AMatrix!C58</f>
        <v>3.9186415166289509E-4</v>
      </c>
      <c r="D60" s="13">
        <f>AMatrix!D58</f>
        <v>2.5794935885642867E-4</v>
      </c>
      <c r="E60" s="13">
        <f>AMatrix!E58</f>
        <v>1.8301349626156655E-4</v>
      </c>
      <c r="F60" s="13">
        <f>AMatrix!F58</f>
        <v>1.1592012721658946E-4</v>
      </c>
      <c r="G60" s="13">
        <f>AMatrix!G58</f>
        <v>2.8587486075471656E-4</v>
      </c>
      <c r="H60" s="13">
        <f>AMatrix!H58</f>
        <v>3.0931249274620073E-4</v>
      </c>
      <c r="I60" s="13">
        <f>AMatrix!I58</f>
        <v>9.5653339145339376E-5</v>
      </c>
      <c r="J60" s="13">
        <f>AMatrix!J58</f>
        <v>8.2396434899970674E-7</v>
      </c>
      <c r="K60" s="13">
        <f>AMatrix!K58</f>
        <v>8.8646042323564987E-7</v>
      </c>
      <c r="L60" s="13">
        <f>AMatrix!L58</f>
        <v>5.2535341143824793E-7</v>
      </c>
      <c r="M60" s="13">
        <f>AMatrix!M58</f>
        <v>1.2347078639682928E-6</v>
      </c>
      <c r="N60" s="13">
        <f>AMatrix!N58</f>
        <v>1.1350033069748589E-5</v>
      </c>
      <c r="O60" s="13">
        <f>AMatrix!O58</f>
        <v>3.9563951041697874E-7</v>
      </c>
      <c r="P60" s="13">
        <f>AMatrix!P58</f>
        <v>1.0111758328783761E-3</v>
      </c>
      <c r="Q60" s="13">
        <f>AMatrix!Q58</f>
        <v>2.7843584714027216E-4</v>
      </c>
      <c r="R60" s="13">
        <f>AMatrix!R58</f>
        <v>2.8135687810725138E-5</v>
      </c>
      <c r="S60" s="13">
        <f>AMatrix!S58</f>
        <v>3.6359211797316079E-4</v>
      </c>
      <c r="T60" s="13">
        <f>AMatrix!T58</f>
        <v>1.3724302144998656E-3</v>
      </c>
      <c r="U60" s="13">
        <f>AMatrix!U58</f>
        <v>2.8907237187966018E-4</v>
      </c>
      <c r="V60" s="13">
        <f>AMatrix!V58</f>
        <v>3.1167633784396444E-4</v>
      </c>
      <c r="W60" s="13">
        <f>AMatrix!W58</f>
        <v>1.2634151170790439E-3</v>
      </c>
      <c r="X60" s="13">
        <f>AMatrix!X58</f>
        <v>3.2199016734862072E-4</v>
      </c>
      <c r="Y60" s="13">
        <f>AMatrix!Y58</f>
        <v>4.3352210625820437E-4</v>
      </c>
      <c r="Z60" s="13">
        <f>AMatrix!Z58</f>
        <v>1.0663269797834059E-3</v>
      </c>
      <c r="AA60" s="13">
        <f>AMatrix!AA58</f>
        <v>1.5464485574866189E-3</v>
      </c>
      <c r="AB60" s="13">
        <f>AMatrix!AB58</f>
        <v>1.3638067949305393E-3</v>
      </c>
      <c r="AC60" s="13">
        <f>AMatrix!AC58</f>
        <v>5.3794195924488078E-3</v>
      </c>
      <c r="AD60" s="13">
        <f>AMatrix!AD58</f>
        <v>4.0003789871709307E-3</v>
      </c>
      <c r="AE60" s="13">
        <f>AMatrix!AE58</f>
        <v>2.8367220041967292E-3</v>
      </c>
      <c r="AF60" s="13">
        <f>AMatrix!AF58</f>
        <v>2.3577251592528793E-3</v>
      </c>
      <c r="AG60" s="13">
        <f>AMatrix!AG58</f>
        <v>4.1474392528946917E-5</v>
      </c>
      <c r="AH60" s="13">
        <f>AMatrix!AH58</f>
        <v>1.0863048154896161E-3</v>
      </c>
      <c r="AI60" s="13">
        <f>AMatrix!AI58</f>
        <v>1.4535507780187255E-3</v>
      </c>
      <c r="AJ60" s="13">
        <f>AMatrix!AJ58</f>
        <v>1.3573487724524797E-4</v>
      </c>
      <c r="AK60" s="13">
        <f>AMatrix!AK58</f>
        <v>1.4914010457194415E-4</v>
      </c>
      <c r="AL60" s="13">
        <f>AMatrix!AL58</f>
        <v>2.4717015905512535E-3</v>
      </c>
      <c r="AM60" s="13">
        <f>AMatrix!AM58</f>
        <v>7.3319503925051816E-4</v>
      </c>
      <c r="AN60" s="13">
        <f>AMatrix!AN58</f>
        <v>7.292561070080403E-4</v>
      </c>
      <c r="AO60" s="13">
        <f>AMatrix!AO58</f>
        <v>9.3781613292441373E-4</v>
      </c>
      <c r="AP60" s="13">
        <f>AMatrix!AP58</f>
        <v>1.4627218830204731E-3</v>
      </c>
      <c r="AQ60" s="13">
        <f>AMatrix!AQ58</f>
        <v>2.3994070264136106E-3</v>
      </c>
      <c r="AR60" s="13">
        <f>AMatrix!AR58</f>
        <v>3.9931819090556199E-4</v>
      </c>
      <c r="AS60" s="13">
        <f>AMatrix!AS58</f>
        <v>1.9937355287118845E-4</v>
      </c>
      <c r="AT60" s="13">
        <f>AMatrix!AT58</f>
        <v>3.3699161738966719E-4</v>
      </c>
      <c r="AU60" s="13">
        <f>AMatrix!AU58</f>
        <v>3.6557860128241451E-4</v>
      </c>
      <c r="AV60" s="13">
        <f>AMatrix!AV58</f>
        <v>9.9643969228251465E-3</v>
      </c>
      <c r="AW60" s="13">
        <f>AMatrix!AW58</f>
        <v>2.1168728985339435E-3</v>
      </c>
      <c r="AX60" s="13">
        <f>AMatrix!AX58</f>
        <v>1.182052123591752E-4</v>
      </c>
      <c r="AY60" s="13">
        <f>AMatrix!AY58</f>
        <v>1.2599381526735029E-3</v>
      </c>
      <c r="AZ60" s="13">
        <f>AMatrix!AZ58</f>
        <v>8.0009742269493336E-3</v>
      </c>
      <c r="BA60" s="13">
        <f>AMatrix!BA58</f>
        <v>1.1784829438666291E-2</v>
      </c>
      <c r="BB60" s="13">
        <f>AMatrix!BB58</f>
        <v>2.6829417237548121E-2</v>
      </c>
      <c r="BC60" s="13">
        <f>AMatrix!BC58</f>
        <v>7.232467247958921E-3</v>
      </c>
      <c r="BD60" s="13">
        <f>AMatrix!BD58</f>
        <v>1.5201851032057942E-2</v>
      </c>
      <c r="BE60" s="13">
        <f>AMatrix!BE58</f>
        <v>2.8987539210983131E-3</v>
      </c>
      <c r="BF60" s="13">
        <f>AMatrix!BF58</f>
        <v>6.1982132499045278E-3</v>
      </c>
      <c r="BG60" s="13">
        <v>0</v>
      </c>
      <c r="BH60" s="13">
        <v>0</v>
      </c>
      <c r="BI60" s="13">
        <f>AMatrix!BI58</f>
        <v>0</v>
      </c>
      <c r="BJ60" s="13">
        <f>AMatrix!BJ58</f>
        <v>0</v>
      </c>
      <c r="BK60" s="13">
        <f>AMatrix!BK58</f>
        <v>0</v>
      </c>
      <c r="BL60" s="13">
        <f>AMatrix!BL58</f>
        <v>1.8621264303099423E-2</v>
      </c>
      <c r="BM60" s="16"/>
    </row>
    <row r="61" spans="1:65">
      <c r="A61" s="3" t="str">
        <f>SAM!A59</f>
        <v>UnSkil</v>
      </c>
      <c r="B61" s="13">
        <f>AMatrix!B59</f>
        <v>0.39251625513968114</v>
      </c>
      <c r="C61" s="13">
        <f>AMatrix!C59</f>
        <v>0.26317104727399998</v>
      </c>
      <c r="D61" s="13">
        <f>AMatrix!D59</f>
        <v>0.29529306637108144</v>
      </c>
      <c r="E61" s="13">
        <f>AMatrix!E59</f>
        <v>0.41268232997896925</v>
      </c>
      <c r="F61" s="13">
        <f>AMatrix!F59</f>
        <v>0.21342207442258249</v>
      </c>
      <c r="G61" s="13">
        <f>AMatrix!G59</f>
        <v>0.39083717968850279</v>
      </c>
      <c r="H61" s="13">
        <f>AMatrix!H59</f>
        <v>0.16424360891732209</v>
      </c>
      <c r="I61" s="13">
        <f>AMatrix!I59</f>
        <v>0.37876564063957802</v>
      </c>
      <c r="J61" s="13">
        <f>AMatrix!J59</f>
        <v>0.4090939731655846</v>
      </c>
      <c r="K61" s="13">
        <f>AMatrix!K59</f>
        <v>0.28331931393302856</v>
      </c>
      <c r="L61" s="13">
        <f>AMatrix!L59</f>
        <v>0.36003282970298478</v>
      </c>
      <c r="M61" s="13">
        <f>AMatrix!M59</f>
        <v>0.25199601785766523</v>
      </c>
      <c r="N61" s="13">
        <f>AMatrix!N59</f>
        <v>0.51978549443336375</v>
      </c>
      <c r="O61" s="13">
        <f>AMatrix!O59</f>
        <v>0.36430373345861755</v>
      </c>
      <c r="P61" s="13">
        <f>AMatrix!P59</f>
        <v>0.15780750243157832</v>
      </c>
      <c r="Q61" s="13">
        <f>AMatrix!Q59</f>
        <v>5.0838410091210741E-2</v>
      </c>
      <c r="R61" s="13">
        <f>AMatrix!R59</f>
        <v>1.8533134176738977E-2</v>
      </c>
      <c r="S61" s="13">
        <f>AMatrix!S59</f>
        <v>9.5449454190172048E-2</v>
      </c>
      <c r="T61" s="13">
        <f>AMatrix!T59</f>
        <v>0.11338049939179801</v>
      </c>
      <c r="U61" s="13">
        <f>AMatrix!U59</f>
        <v>5.6253437412140499E-2</v>
      </c>
      <c r="V61" s="13">
        <f>AMatrix!V59</f>
        <v>5.6149787702682696E-2</v>
      </c>
      <c r="W61" s="13">
        <f>AMatrix!W59</f>
        <v>4.9564484995206486E-2</v>
      </c>
      <c r="X61" s="13">
        <f>AMatrix!X59</f>
        <v>6.571070701743896E-2</v>
      </c>
      <c r="Y61" s="13">
        <f>AMatrix!Y59</f>
        <v>6.0808431800757491E-2</v>
      </c>
      <c r="Z61" s="13">
        <f>AMatrix!Z59</f>
        <v>6.5974942874861608E-2</v>
      </c>
      <c r="AA61" s="13">
        <f>AMatrix!AA59</f>
        <v>0.11994270296876869</v>
      </c>
      <c r="AB61" s="13">
        <f>AMatrix!AB59</f>
        <v>7.161579152390779E-2</v>
      </c>
      <c r="AC61" s="13">
        <f>AMatrix!AC59</f>
        <v>0.12776412699035278</v>
      </c>
      <c r="AD61" s="13">
        <f>AMatrix!AD59</f>
        <v>8.9647953780195661E-2</v>
      </c>
      <c r="AE61" s="13">
        <f>AMatrix!AE59</f>
        <v>0.11058769255258008</v>
      </c>
      <c r="AF61" s="13">
        <f>AMatrix!AF59</f>
        <v>8.4677468945332193E-2</v>
      </c>
      <c r="AG61" s="13">
        <f>AMatrix!AG59</f>
        <v>1.8616041848052108E-2</v>
      </c>
      <c r="AH61" s="13">
        <f>AMatrix!AH59</f>
        <v>5.6470304530875821E-2</v>
      </c>
      <c r="AI61" s="13">
        <f>AMatrix!AI59</f>
        <v>0.11760190665280215</v>
      </c>
      <c r="AJ61" s="13">
        <f>AMatrix!AJ59</f>
        <v>5.7616863521546074E-2</v>
      </c>
      <c r="AK61" s="13">
        <f>AMatrix!AK59</f>
        <v>4.8905626935785033E-2</v>
      </c>
      <c r="AL61" s="13">
        <f>AMatrix!AL59</f>
        <v>8.1976069028114482E-2</v>
      </c>
      <c r="AM61" s="13">
        <f>AMatrix!AM59</f>
        <v>7.0009852992481456E-2</v>
      </c>
      <c r="AN61" s="13">
        <f>AMatrix!AN59</f>
        <v>0.1079885985239664</v>
      </c>
      <c r="AO61" s="13">
        <f>AMatrix!AO59</f>
        <v>4.5187220208084869E-2</v>
      </c>
      <c r="AP61" s="13">
        <f>AMatrix!AP59</f>
        <v>6.8040822569290324E-2</v>
      </c>
      <c r="AQ61" s="13">
        <f>AMatrix!AQ59</f>
        <v>8.3061544763947601E-2</v>
      </c>
      <c r="AR61" s="13">
        <f>AMatrix!AR59</f>
        <v>8.5918449396146054E-2</v>
      </c>
      <c r="AS61" s="13">
        <f>AMatrix!AS59</f>
        <v>2.48887060613311E-2</v>
      </c>
      <c r="AT61" s="13">
        <f>AMatrix!AT59</f>
        <v>0.18281893052919118</v>
      </c>
      <c r="AU61" s="13">
        <f>AMatrix!AU59</f>
        <v>0.13532150090495657</v>
      </c>
      <c r="AV61" s="13">
        <f>AMatrix!AV59</f>
        <v>0.13233363008966351</v>
      </c>
      <c r="AW61" s="13">
        <f>AMatrix!AW59</f>
        <v>0.12626042678091143</v>
      </c>
      <c r="AX61" s="13">
        <f>AMatrix!AX59</f>
        <v>0.11123630653300874</v>
      </c>
      <c r="AY61" s="13">
        <f>AMatrix!AY59</f>
        <v>5.0492816530912858E-2</v>
      </c>
      <c r="AZ61" s="13">
        <f>AMatrix!AZ59</f>
        <v>8.7427243944617677E-2</v>
      </c>
      <c r="BA61" s="13">
        <f>AMatrix!BA59</f>
        <v>0.14415735248727929</v>
      </c>
      <c r="BB61" s="13">
        <f>AMatrix!BB59</f>
        <v>0.12823399248546669</v>
      </c>
      <c r="BC61" s="13">
        <f>AMatrix!BC59</f>
        <v>0.12761158413813267</v>
      </c>
      <c r="BD61" s="13">
        <f>AMatrix!BD59</f>
        <v>0.11171206077131147</v>
      </c>
      <c r="BE61" s="13">
        <f>AMatrix!BE59</f>
        <v>0.1795591901982781</v>
      </c>
      <c r="BF61" s="13">
        <f>AMatrix!BF59</f>
        <v>0.12761570042360657</v>
      </c>
      <c r="BG61" s="13">
        <v>0</v>
      </c>
      <c r="BH61" s="13">
        <v>0</v>
      </c>
      <c r="BI61" s="13">
        <f>AMatrix!BI59</f>
        <v>0</v>
      </c>
      <c r="BJ61" s="13">
        <f>AMatrix!BJ59</f>
        <v>0</v>
      </c>
      <c r="BK61" s="13">
        <f>AMatrix!BK59</f>
        <v>0</v>
      </c>
      <c r="BL61" s="13">
        <f>AMatrix!BL59</f>
        <v>0</v>
      </c>
      <c r="BM61" s="16"/>
    </row>
    <row r="62" spans="1:65">
      <c r="A62" s="3" t="str">
        <f>SAM!A60</f>
        <v>Skill</v>
      </c>
      <c r="B62" s="13">
        <f>AMatrix!B60</f>
        <v>3.1686465887255807E-3</v>
      </c>
      <c r="C62" s="13">
        <f>AMatrix!C60</f>
        <v>2.1283394648486964E-3</v>
      </c>
      <c r="D62" s="13">
        <f>AMatrix!D60</f>
        <v>2.386846246168257E-3</v>
      </c>
      <c r="E62" s="13">
        <f>AMatrix!E60</f>
        <v>3.3645780817585175E-3</v>
      </c>
      <c r="F62" s="13">
        <f>AMatrix!F60</f>
        <v>1.7222372990039181E-3</v>
      </c>
      <c r="G62" s="13">
        <f>AMatrix!G60</f>
        <v>3.1606707134887407E-3</v>
      </c>
      <c r="H62" s="13">
        <f>AMatrix!H60</f>
        <v>1.3256001321099926E-3</v>
      </c>
      <c r="I62" s="13">
        <f>AMatrix!I60</f>
        <v>3.1641462319865264E-3</v>
      </c>
      <c r="J62" s="13">
        <f>AMatrix!J60</f>
        <v>3.4618214770814381E-3</v>
      </c>
      <c r="K62" s="13">
        <f>AMatrix!K60</f>
        <v>2.4299154680567296E-3</v>
      </c>
      <c r="L62" s="13">
        <f>AMatrix!L60</f>
        <v>2.9047394546423658E-3</v>
      </c>
      <c r="M62" s="13">
        <f>AMatrix!M60</f>
        <v>2.0322678112641873E-3</v>
      </c>
      <c r="N62" s="13">
        <f>AMatrix!N60</f>
        <v>4.1931403823025539E-3</v>
      </c>
      <c r="O62" s="13">
        <f>AMatrix!O60</f>
        <v>2.9515117974327925E-3</v>
      </c>
      <c r="P62" s="13">
        <f>AMatrix!P60</f>
        <v>1.8908773063260154E-2</v>
      </c>
      <c r="Q62" s="13">
        <f>AMatrix!Q60</f>
        <v>9.3254427055802294E-3</v>
      </c>
      <c r="R62" s="13">
        <f>AMatrix!R60</f>
        <v>2.4095377935355435E-3</v>
      </c>
      <c r="S62" s="13">
        <f>AMatrix!S60</f>
        <v>1.3883701865846115E-2</v>
      </c>
      <c r="T62" s="13">
        <f>AMatrix!T60</f>
        <v>2.2245119219198986E-2</v>
      </c>
      <c r="U62" s="13">
        <f>AMatrix!U60</f>
        <v>1.0964656274356577E-2</v>
      </c>
      <c r="V62" s="13">
        <f>AMatrix!V60</f>
        <v>1.2076134801282402E-2</v>
      </c>
      <c r="W62" s="13">
        <f>AMatrix!W60</f>
        <v>1.0732163296658321E-2</v>
      </c>
      <c r="X62" s="13">
        <f>AMatrix!X60</f>
        <v>1.2714646544468139E-2</v>
      </c>
      <c r="Y62" s="13">
        <f>AMatrix!Y60</f>
        <v>1.3077998299492194E-2</v>
      </c>
      <c r="Z62" s="13">
        <f>AMatrix!Z60</f>
        <v>1.478451661621571E-2</v>
      </c>
      <c r="AA62" s="13">
        <f>AMatrix!AA60</f>
        <v>1.6949786473345271E-2</v>
      </c>
      <c r="AB62" s="13">
        <f>AMatrix!AB60</f>
        <v>1.2496591521669388E-2</v>
      </c>
      <c r="AC62" s="13">
        <f>AMatrix!AC60</f>
        <v>1.9945576600432505E-2</v>
      </c>
      <c r="AD62" s="13">
        <f>AMatrix!AD60</f>
        <v>1.511127713059341E-2</v>
      </c>
      <c r="AE62" s="13">
        <f>AMatrix!AE60</f>
        <v>1.4288460319799422E-2</v>
      </c>
      <c r="AF62" s="13">
        <f>AMatrix!AF60</f>
        <v>1.7763252994841532E-2</v>
      </c>
      <c r="AG62" s="13">
        <f>AMatrix!AG60</f>
        <v>3.9549364939392593E-3</v>
      </c>
      <c r="AH62" s="13">
        <f>AMatrix!AH60</f>
        <v>1.1713943803221846E-2</v>
      </c>
      <c r="AI62" s="13">
        <f>AMatrix!AI60</f>
        <v>2.0346435448728706E-2</v>
      </c>
      <c r="AJ62" s="13">
        <f>AMatrix!AJ60</f>
        <v>1.0336762656180141E-2</v>
      </c>
      <c r="AK62" s="13">
        <f>AMatrix!AK60</f>
        <v>9.3727646232455719E-3</v>
      </c>
      <c r="AL62" s="13">
        <f>AMatrix!AL60</f>
        <v>1.4858355896591412E-2</v>
      </c>
      <c r="AM62" s="13">
        <f>AMatrix!AM60</f>
        <v>1.3352812373665899E-2</v>
      </c>
      <c r="AN62" s="13">
        <f>AMatrix!AN60</f>
        <v>2.0974821197113882E-2</v>
      </c>
      <c r="AO62" s="13">
        <f>AMatrix!AO60</f>
        <v>9.6468799057477152E-3</v>
      </c>
      <c r="AP62" s="13">
        <f>AMatrix!AP60</f>
        <v>1.443896335856879E-2</v>
      </c>
      <c r="AQ62" s="13">
        <f>AMatrix!AQ60</f>
        <v>1.0420762744443453E-2</v>
      </c>
      <c r="AR62" s="13">
        <f>AMatrix!AR60</f>
        <v>4.5692747901581163E-2</v>
      </c>
      <c r="AS62" s="13">
        <f>AMatrix!AS60</f>
        <v>1.3149251803368607E-2</v>
      </c>
      <c r="AT62" s="13">
        <f>AMatrix!AT60</f>
        <v>0.10184012838302822</v>
      </c>
      <c r="AU62" s="13">
        <f>AMatrix!AU60</f>
        <v>2.5210665313649221E-2</v>
      </c>
      <c r="AV62" s="13">
        <f>AMatrix!AV60</f>
        <v>4.4166781718038638E-2</v>
      </c>
      <c r="AW62" s="13">
        <f>AMatrix!AW60</f>
        <v>3.5241578323212466E-2</v>
      </c>
      <c r="AX62" s="13">
        <f>AMatrix!AX60</f>
        <v>2.7754196025045603E-2</v>
      </c>
      <c r="AY62" s="13">
        <f>AMatrix!AY60</f>
        <v>1.8797646951752161E-2</v>
      </c>
      <c r="AZ62" s="13">
        <f>AMatrix!AZ60</f>
        <v>6.0792792726386088E-2</v>
      </c>
      <c r="BA62" s="13">
        <f>AMatrix!BA60</f>
        <v>0.10170516245121694</v>
      </c>
      <c r="BB62" s="13">
        <f>AMatrix!BB60</f>
        <v>8.9994485790555509E-2</v>
      </c>
      <c r="BC62" s="13">
        <f>AMatrix!BC60</f>
        <v>9.1000564573984602E-2</v>
      </c>
      <c r="BD62" s="13">
        <f>AMatrix!BD60</f>
        <v>7.7706099191108699E-2</v>
      </c>
      <c r="BE62" s="13">
        <f>AMatrix!BE60</f>
        <v>0.27746261045468057</v>
      </c>
      <c r="BF62" s="13">
        <f>AMatrix!BF60</f>
        <v>0</v>
      </c>
      <c r="BG62" s="13">
        <v>0</v>
      </c>
      <c r="BH62" s="13">
        <v>0</v>
      </c>
      <c r="BI62" s="13">
        <f>AMatrix!BI60</f>
        <v>0</v>
      </c>
      <c r="BJ62" s="13">
        <f>AMatrix!BJ60</f>
        <v>0</v>
      </c>
      <c r="BK62" s="13">
        <f>AMatrix!BK60</f>
        <v>0</v>
      </c>
      <c r="BL62" s="13">
        <f>AMatrix!BL60</f>
        <v>0</v>
      </c>
      <c r="BM62" s="16"/>
    </row>
    <row r="63" spans="1:65">
      <c r="A63" s="3" t="str">
        <f>SAM!A61</f>
        <v>Captl</v>
      </c>
      <c r="B63" s="13">
        <f>AMatrix!B61</f>
        <v>8.0474792953305035E-2</v>
      </c>
      <c r="C63" s="13">
        <f>AMatrix!C61</f>
        <v>5.3952628655598023E-2</v>
      </c>
      <c r="D63" s="13">
        <f>AMatrix!D61</f>
        <v>6.0539090794997384E-2</v>
      </c>
      <c r="E63" s="13">
        <f>AMatrix!E61</f>
        <v>8.4579721869922894E-2</v>
      </c>
      <c r="F63" s="13">
        <f>AMatrix!F61</f>
        <v>4.3756970330265835E-2</v>
      </c>
      <c r="G63" s="13">
        <f>AMatrix!G61</f>
        <v>8.0125564159554366E-2</v>
      </c>
      <c r="H63" s="13">
        <f>AMatrix!H61</f>
        <v>3.3673940305952874E-2</v>
      </c>
      <c r="I63" s="13">
        <f>AMatrix!I61</f>
        <v>7.7560528619229532E-2</v>
      </c>
      <c r="J63" s="13">
        <f>AMatrix!J61</f>
        <v>8.3731363572497414E-2</v>
      </c>
      <c r="K63" s="13">
        <f>AMatrix!K61</f>
        <v>5.7959484006341849E-2</v>
      </c>
      <c r="L63" s="13">
        <f>AMatrix!L61</f>
        <v>7.3816441357703155E-2</v>
      </c>
      <c r="M63" s="13">
        <f>AMatrix!M61</f>
        <v>5.1666724054993951E-2</v>
      </c>
      <c r="N63" s="13">
        <f>AMatrix!N61</f>
        <v>8.1433043504495747E-2</v>
      </c>
      <c r="O63" s="13">
        <f>AMatrix!O61</f>
        <v>0.24857706892455902</v>
      </c>
      <c r="P63" s="13">
        <f>AMatrix!P61</f>
        <v>9.8081634218757208E-2</v>
      </c>
      <c r="Q63" s="13">
        <f>AMatrix!Q61</f>
        <v>0.11516225657469019</v>
      </c>
      <c r="R63" s="13">
        <f>AMatrix!R61</f>
        <v>3.7512604692424505E-2</v>
      </c>
      <c r="S63" s="13">
        <f>AMatrix!S61</f>
        <v>0.14708732175468733</v>
      </c>
      <c r="T63" s="13">
        <f>AMatrix!T61</f>
        <v>0.10091366061512164</v>
      </c>
      <c r="U63" s="13">
        <f>AMatrix!U61</f>
        <v>3.107820245613914E-2</v>
      </c>
      <c r="V63" s="13">
        <f>AMatrix!V61</f>
        <v>6.2284516796787495E-2</v>
      </c>
      <c r="W63" s="13">
        <f>AMatrix!W61</f>
        <v>8.7331584053733258E-2</v>
      </c>
      <c r="X63" s="13">
        <f>AMatrix!X61</f>
        <v>6.6861874348487213E-2</v>
      </c>
      <c r="Y63" s="13">
        <f>AMatrix!Y61</f>
        <v>7.3830174831684955E-2</v>
      </c>
      <c r="Z63" s="13">
        <f>AMatrix!Z61</f>
        <v>7.6293958035195703E-2</v>
      </c>
      <c r="AA63" s="13">
        <f>AMatrix!AA61</f>
        <v>0.15097574680251427</v>
      </c>
      <c r="AB63" s="13">
        <f>AMatrix!AB61</f>
        <v>7.4672762484670807E-2</v>
      </c>
      <c r="AC63" s="13">
        <f>AMatrix!AC61</f>
        <v>6.6453060504343256E-2</v>
      </c>
      <c r="AD63" s="13">
        <f>AMatrix!AD61</f>
        <v>6.7431723159609033E-2</v>
      </c>
      <c r="AE63" s="13">
        <f>AMatrix!AE61</f>
        <v>9.3246121193611781E-2</v>
      </c>
      <c r="AF63" s="13">
        <f>AMatrix!AF61</f>
        <v>9.8858633803613816E-2</v>
      </c>
      <c r="AG63" s="13">
        <f>AMatrix!AG61</f>
        <v>2.4815153447107809E-2</v>
      </c>
      <c r="AH63" s="13">
        <f>AMatrix!AH61</f>
        <v>8.4104529162959019E-2</v>
      </c>
      <c r="AI63" s="13">
        <f>AMatrix!AI61</f>
        <v>0.12801623390928318</v>
      </c>
      <c r="AJ63" s="13">
        <f>AMatrix!AJ61</f>
        <v>9.6122037098147747E-2</v>
      </c>
      <c r="AK63" s="13">
        <f>AMatrix!AK61</f>
        <v>7.2698843574896366E-2</v>
      </c>
      <c r="AL63" s="13">
        <f>AMatrix!AL61</f>
        <v>9.7798484862026039E-2</v>
      </c>
      <c r="AM63" s="13">
        <f>AMatrix!AM61</f>
        <v>6.3825814275467352E-2</v>
      </c>
      <c r="AN63" s="13">
        <f>AMatrix!AN61</f>
        <v>6.2847446839014637E-2</v>
      </c>
      <c r="AO63" s="13">
        <f>AMatrix!AO61</f>
        <v>5.6145598205862783E-2</v>
      </c>
      <c r="AP63" s="13">
        <f>AMatrix!AP61</f>
        <v>7.9598285979001662E-2</v>
      </c>
      <c r="AQ63" s="13">
        <f>AMatrix!AQ61</f>
        <v>0.30283296458116682</v>
      </c>
      <c r="AR63" s="13">
        <f>AMatrix!AR61</f>
        <v>0.27134829575200703</v>
      </c>
      <c r="AS63" s="13">
        <f>AMatrix!AS61</f>
        <v>3.5578983057610744E-2</v>
      </c>
      <c r="AT63" s="13">
        <f>AMatrix!AT61</f>
        <v>0.23143231174807402</v>
      </c>
      <c r="AU63" s="13">
        <f>AMatrix!AU61</f>
        <v>8.7611483147770494E-2</v>
      </c>
      <c r="AV63" s="13">
        <f>AMatrix!AV61</f>
        <v>0.27085556016491513</v>
      </c>
      <c r="AW63" s="13">
        <f>AMatrix!AW61</f>
        <v>0.27269450746042118</v>
      </c>
      <c r="AX63" s="13">
        <f>AMatrix!AX61</f>
        <v>0.27757354440625898</v>
      </c>
      <c r="AY63" s="13">
        <f>AMatrix!AY61</f>
        <v>0.12670971339457771</v>
      </c>
      <c r="AZ63" s="13">
        <f>AMatrix!AZ61</f>
        <v>0.49510694010398931</v>
      </c>
      <c r="BA63" s="13">
        <f>AMatrix!BA61</f>
        <v>0.51061078613838151</v>
      </c>
      <c r="BB63" s="13">
        <f>AMatrix!BB61</f>
        <v>5.9175534724950719E-2</v>
      </c>
      <c r="BC63" s="13">
        <f>AMatrix!BC61</f>
        <v>0.24932433154361722</v>
      </c>
      <c r="BD63" s="13">
        <f>AMatrix!BD61</f>
        <v>0.25294795818490146</v>
      </c>
      <c r="BE63" s="13">
        <f>AMatrix!BE61</f>
        <v>8.7757645885860477E-2</v>
      </c>
      <c r="BF63" s="13">
        <f>AMatrix!BF61</f>
        <v>0.70445065675473917</v>
      </c>
      <c r="BG63" s="13">
        <v>0</v>
      </c>
      <c r="BH63" s="13">
        <v>0</v>
      </c>
      <c r="BI63" s="13">
        <f>AMatrix!BI61</f>
        <v>0</v>
      </c>
      <c r="BJ63" s="13">
        <f>AMatrix!BJ61</f>
        <v>0</v>
      </c>
      <c r="BK63" s="13">
        <f>AMatrix!BK61</f>
        <v>0</v>
      </c>
      <c r="BL63" s="13">
        <f>AMatrix!BL61</f>
        <v>0</v>
      </c>
      <c r="BM63" s="16"/>
    </row>
    <row r="64" spans="1:65">
      <c r="A64" s="3" t="str">
        <f>SAM!A62</f>
        <v>LandR</v>
      </c>
      <c r="B64" s="13">
        <f>AMatrix!B62</f>
        <v>0.19450264770885539</v>
      </c>
      <c r="C64" s="13">
        <f>AMatrix!C62</f>
        <v>0.13042661459337107</v>
      </c>
      <c r="D64" s="13">
        <f>AMatrix!D62</f>
        <v>0.14634017891261653</v>
      </c>
      <c r="E64" s="13">
        <f>AMatrix!E62</f>
        <v>0.20465128100417387</v>
      </c>
      <c r="F64" s="13">
        <f>AMatrix!F62</f>
        <v>0.10575349173587753</v>
      </c>
      <c r="G64" s="13">
        <f>AMatrix!G62</f>
        <v>0.19369682959350329</v>
      </c>
      <c r="H64" s="13">
        <f>AMatrix!H62</f>
        <v>8.1385921015644694E-2</v>
      </c>
      <c r="I64" s="13">
        <f>AMatrix!I62</f>
        <v>0.18818950635488735</v>
      </c>
      <c r="J64" s="13">
        <f>AMatrix!J62</f>
        <v>0.20346647273901389</v>
      </c>
      <c r="K64" s="13">
        <f>AMatrix!K62</f>
        <v>0.14106376397233905</v>
      </c>
      <c r="L64" s="13">
        <f>AMatrix!L62</f>
        <v>0.17839831330181791</v>
      </c>
      <c r="M64" s="13">
        <f>AMatrix!M62</f>
        <v>0.1248615370775201</v>
      </c>
      <c r="N64" s="13">
        <f>AMatrix!N62</f>
        <v>0</v>
      </c>
      <c r="O64" s="13">
        <f>AMatrix!O62</f>
        <v>0</v>
      </c>
      <c r="P64" s="13">
        <f>AMatrix!P62</f>
        <v>0</v>
      </c>
      <c r="Q64" s="13">
        <f>AMatrix!Q62</f>
        <v>0</v>
      </c>
      <c r="R64" s="13">
        <f>AMatrix!R62</f>
        <v>0</v>
      </c>
      <c r="S64" s="13">
        <f>AMatrix!S62</f>
        <v>0</v>
      </c>
      <c r="T64" s="13">
        <f>AMatrix!T62</f>
        <v>0</v>
      </c>
      <c r="U64" s="13">
        <f>AMatrix!U62</f>
        <v>0</v>
      </c>
      <c r="V64" s="13">
        <f>AMatrix!V62</f>
        <v>0</v>
      </c>
      <c r="W64" s="13">
        <f>AMatrix!W62</f>
        <v>0</v>
      </c>
      <c r="X64" s="13">
        <f>AMatrix!X62</f>
        <v>0</v>
      </c>
      <c r="Y64" s="13">
        <f>AMatrix!Y62</f>
        <v>0</v>
      </c>
      <c r="Z64" s="13">
        <f>AMatrix!Z62</f>
        <v>0</v>
      </c>
      <c r="AA64" s="13">
        <f>AMatrix!AA62</f>
        <v>0</v>
      </c>
      <c r="AB64" s="13">
        <f>AMatrix!AB62</f>
        <v>0</v>
      </c>
      <c r="AC64" s="13">
        <f>AMatrix!AC62</f>
        <v>0</v>
      </c>
      <c r="AD64" s="13">
        <f>AMatrix!AD62</f>
        <v>0</v>
      </c>
      <c r="AE64" s="13">
        <f>AMatrix!AE62</f>
        <v>0</v>
      </c>
      <c r="AF64" s="13">
        <f>AMatrix!AF62</f>
        <v>0</v>
      </c>
      <c r="AG64" s="13">
        <f>AMatrix!AG62</f>
        <v>0</v>
      </c>
      <c r="AH64" s="13">
        <f>AMatrix!AH62</f>
        <v>0</v>
      </c>
      <c r="AI64" s="13">
        <f>AMatrix!AI62</f>
        <v>0</v>
      </c>
      <c r="AJ64" s="13">
        <f>AMatrix!AJ62</f>
        <v>0</v>
      </c>
      <c r="AK64" s="13">
        <f>AMatrix!AK62</f>
        <v>0</v>
      </c>
      <c r="AL64" s="13">
        <f>AMatrix!AL62</f>
        <v>0</v>
      </c>
      <c r="AM64" s="13">
        <f>AMatrix!AM62</f>
        <v>0</v>
      </c>
      <c r="AN64" s="13">
        <f>AMatrix!AN62</f>
        <v>0</v>
      </c>
      <c r="AO64" s="13">
        <f>AMatrix!AO62</f>
        <v>0</v>
      </c>
      <c r="AP64" s="13">
        <f>AMatrix!AP62</f>
        <v>0</v>
      </c>
      <c r="AQ64" s="13">
        <f>AMatrix!AQ62</f>
        <v>0</v>
      </c>
      <c r="AR64" s="13">
        <f>AMatrix!AR62</f>
        <v>0</v>
      </c>
      <c r="AS64" s="13">
        <f>AMatrix!AS62</f>
        <v>0</v>
      </c>
      <c r="AT64" s="13">
        <f>AMatrix!AT62</f>
        <v>0</v>
      </c>
      <c r="AU64" s="13">
        <f>AMatrix!AU62</f>
        <v>0</v>
      </c>
      <c r="AV64" s="13">
        <f>AMatrix!AV62</f>
        <v>0</v>
      </c>
      <c r="AW64" s="13">
        <f>AMatrix!AW62</f>
        <v>0</v>
      </c>
      <c r="AX64" s="13">
        <f>AMatrix!AX62</f>
        <v>0</v>
      </c>
      <c r="AY64" s="13">
        <f>AMatrix!AY62</f>
        <v>0</v>
      </c>
      <c r="AZ64" s="13">
        <f>AMatrix!AZ62</f>
        <v>0</v>
      </c>
      <c r="BA64" s="13">
        <f>AMatrix!BA62</f>
        <v>0</v>
      </c>
      <c r="BB64" s="13">
        <f>AMatrix!BB62</f>
        <v>0</v>
      </c>
      <c r="BC64" s="13">
        <f>AMatrix!BC62</f>
        <v>0</v>
      </c>
      <c r="BD64" s="13">
        <f>AMatrix!BD62</f>
        <v>0</v>
      </c>
      <c r="BE64" s="13">
        <f>AMatrix!BE62</f>
        <v>0</v>
      </c>
      <c r="BF64" s="13">
        <f>AMatrix!BF62</f>
        <v>0</v>
      </c>
      <c r="BG64" s="13">
        <v>0</v>
      </c>
      <c r="BH64" s="13">
        <v>0</v>
      </c>
      <c r="BI64" s="13">
        <f>AMatrix!BI62</f>
        <v>0</v>
      </c>
      <c r="BJ64" s="13">
        <f>AMatrix!BJ62</f>
        <v>0</v>
      </c>
      <c r="BK64" s="13">
        <f>AMatrix!BK62</f>
        <v>0</v>
      </c>
      <c r="BL64" s="13">
        <f>AMatrix!BL62</f>
        <v>0</v>
      </c>
      <c r="BM64" s="16"/>
    </row>
    <row r="65" spans="1:65">
      <c r="A65" s="3" t="str">
        <f>SAM!A63</f>
        <v>natrs</v>
      </c>
      <c r="B65" s="13">
        <f>AMatrix!B63</f>
        <v>0</v>
      </c>
      <c r="C65" s="13">
        <f>AMatrix!C63</f>
        <v>0</v>
      </c>
      <c r="D65" s="13">
        <f>AMatrix!D63</f>
        <v>0</v>
      </c>
      <c r="E65" s="13">
        <f>AMatrix!E63</f>
        <v>0</v>
      </c>
      <c r="F65" s="13">
        <f>AMatrix!F63</f>
        <v>0</v>
      </c>
      <c r="G65" s="13">
        <f>AMatrix!G63</f>
        <v>0</v>
      </c>
      <c r="H65" s="13">
        <f>AMatrix!H63</f>
        <v>0</v>
      </c>
      <c r="I65" s="13">
        <f>AMatrix!I63</f>
        <v>0</v>
      </c>
      <c r="J65" s="13">
        <f>AMatrix!J63</f>
        <v>0</v>
      </c>
      <c r="K65" s="13">
        <f>AMatrix!K63</f>
        <v>0</v>
      </c>
      <c r="L65" s="13">
        <f>AMatrix!L63</f>
        <v>0</v>
      </c>
      <c r="M65" s="13">
        <f>AMatrix!M63</f>
        <v>0</v>
      </c>
      <c r="N65" s="13">
        <f>AMatrix!N63</f>
        <v>0</v>
      </c>
      <c r="O65" s="13">
        <f>AMatrix!O63</f>
        <v>0</v>
      </c>
      <c r="P65" s="13">
        <f>AMatrix!P63</f>
        <v>0.21471254862671738</v>
      </c>
      <c r="Q65" s="13">
        <f>AMatrix!Q63</f>
        <v>0.11952038101556896</v>
      </c>
      <c r="R65" s="13">
        <f>AMatrix!R63</f>
        <v>0.11217243430882502</v>
      </c>
      <c r="S65" s="13">
        <f>AMatrix!S63</f>
        <v>0</v>
      </c>
      <c r="T65" s="13">
        <f>AMatrix!T63</f>
        <v>0</v>
      </c>
      <c r="U65" s="13">
        <f>AMatrix!U63</f>
        <v>0</v>
      </c>
      <c r="V65" s="13">
        <f>AMatrix!V63</f>
        <v>0</v>
      </c>
      <c r="W65" s="13">
        <f>AMatrix!W63</f>
        <v>0</v>
      </c>
      <c r="X65" s="13">
        <f>AMatrix!X63</f>
        <v>0</v>
      </c>
      <c r="Y65" s="13">
        <f>AMatrix!Y63</f>
        <v>0</v>
      </c>
      <c r="Z65" s="13">
        <f>AMatrix!Z63</f>
        <v>0</v>
      </c>
      <c r="AA65" s="13">
        <f>AMatrix!AA63</f>
        <v>0</v>
      </c>
      <c r="AB65" s="13">
        <f>AMatrix!AB63</f>
        <v>0</v>
      </c>
      <c r="AC65" s="13">
        <f>AMatrix!AC63</f>
        <v>0</v>
      </c>
      <c r="AD65" s="13">
        <f>AMatrix!AD63</f>
        <v>0</v>
      </c>
      <c r="AE65" s="13">
        <f>AMatrix!AE63</f>
        <v>0</v>
      </c>
      <c r="AF65" s="13">
        <f>AMatrix!AF63</f>
        <v>0</v>
      </c>
      <c r="AG65" s="13">
        <f>AMatrix!AG63</f>
        <v>0</v>
      </c>
      <c r="AH65" s="13">
        <f>AMatrix!AH63</f>
        <v>0</v>
      </c>
      <c r="AI65" s="13">
        <f>AMatrix!AI63</f>
        <v>0</v>
      </c>
      <c r="AJ65" s="13">
        <f>AMatrix!AJ63</f>
        <v>0</v>
      </c>
      <c r="AK65" s="13">
        <f>AMatrix!AK63</f>
        <v>0</v>
      </c>
      <c r="AL65" s="13">
        <f>AMatrix!AL63</f>
        <v>0</v>
      </c>
      <c r="AM65" s="13">
        <f>AMatrix!AM63</f>
        <v>0</v>
      </c>
      <c r="AN65" s="13">
        <f>AMatrix!AN63</f>
        <v>0</v>
      </c>
      <c r="AO65" s="13">
        <f>AMatrix!AO63</f>
        <v>0</v>
      </c>
      <c r="AP65" s="13">
        <f>AMatrix!AP63</f>
        <v>0</v>
      </c>
      <c r="AQ65" s="13">
        <f>AMatrix!AQ63</f>
        <v>0</v>
      </c>
      <c r="AR65" s="13">
        <f>AMatrix!AR63</f>
        <v>0</v>
      </c>
      <c r="AS65" s="13">
        <f>AMatrix!AS63</f>
        <v>0</v>
      </c>
      <c r="AT65" s="13">
        <f>AMatrix!AT63</f>
        <v>0</v>
      </c>
      <c r="AU65" s="13">
        <f>AMatrix!AU63</f>
        <v>0</v>
      </c>
      <c r="AV65" s="13">
        <f>AMatrix!AV63</f>
        <v>0</v>
      </c>
      <c r="AW65" s="13">
        <f>AMatrix!AW63</f>
        <v>0</v>
      </c>
      <c r="AX65" s="13">
        <f>AMatrix!AX63</f>
        <v>0</v>
      </c>
      <c r="AY65" s="13">
        <f>AMatrix!AY63</f>
        <v>0</v>
      </c>
      <c r="AZ65" s="13">
        <f>AMatrix!AZ63</f>
        <v>0</v>
      </c>
      <c r="BA65" s="13">
        <f>AMatrix!BA63</f>
        <v>0</v>
      </c>
      <c r="BB65" s="13">
        <f>AMatrix!BB63</f>
        <v>0</v>
      </c>
      <c r="BC65" s="13">
        <f>AMatrix!BC63</f>
        <v>0</v>
      </c>
      <c r="BD65" s="13">
        <f>AMatrix!BD63</f>
        <v>0</v>
      </c>
      <c r="BE65" s="13">
        <f>AMatrix!BE63</f>
        <v>0</v>
      </c>
      <c r="BF65" s="13">
        <f>AMatrix!BF63</f>
        <v>0</v>
      </c>
      <c r="BG65" s="13">
        <v>0</v>
      </c>
      <c r="BH65" s="13">
        <v>0</v>
      </c>
      <c r="BI65" s="13">
        <f>AMatrix!BI63</f>
        <v>0</v>
      </c>
      <c r="BJ65" s="13">
        <f>AMatrix!BJ63</f>
        <v>0</v>
      </c>
      <c r="BK65" s="13">
        <f>AMatrix!BK63</f>
        <v>0</v>
      </c>
      <c r="BL65" s="13">
        <f>AMatrix!BL63</f>
        <v>0</v>
      </c>
      <c r="BM65" s="16"/>
    </row>
    <row r="66" spans="1:65">
      <c r="A66" s="3" t="str">
        <f>SAM!A64</f>
        <v>hhsld</v>
      </c>
      <c r="B66" s="13">
        <f>AMatrix!B64</f>
        <v>0</v>
      </c>
      <c r="C66" s="13">
        <f>AMatrix!C64</f>
        <v>0</v>
      </c>
      <c r="D66" s="13">
        <f>AMatrix!D64</f>
        <v>0</v>
      </c>
      <c r="E66" s="13">
        <f>AMatrix!E64</f>
        <v>0</v>
      </c>
      <c r="F66" s="13">
        <f>AMatrix!F64</f>
        <v>0</v>
      </c>
      <c r="G66" s="13">
        <f>AMatrix!G64</f>
        <v>0</v>
      </c>
      <c r="H66" s="13">
        <f>AMatrix!H64</f>
        <v>0</v>
      </c>
      <c r="I66" s="13">
        <f>AMatrix!I64</f>
        <v>0</v>
      </c>
      <c r="J66" s="13">
        <f>AMatrix!J64</f>
        <v>0</v>
      </c>
      <c r="K66" s="13">
        <f>AMatrix!K64</f>
        <v>0</v>
      </c>
      <c r="L66" s="13">
        <f>AMatrix!L64</f>
        <v>0</v>
      </c>
      <c r="M66" s="13">
        <f>AMatrix!M64</f>
        <v>0</v>
      </c>
      <c r="N66" s="13">
        <f>AMatrix!N64</f>
        <v>0</v>
      </c>
      <c r="O66" s="13">
        <f>AMatrix!O64</f>
        <v>0</v>
      </c>
      <c r="P66" s="13">
        <f>AMatrix!P64</f>
        <v>0</v>
      </c>
      <c r="Q66" s="13">
        <f>AMatrix!Q64</f>
        <v>0</v>
      </c>
      <c r="R66" s="13">
        <f>AMatrix!R64</f>
        <v>0</v>
      </c>
      <c r="S66" s="13">
        <f>AMatrix!S64</f>
        <v>0</v>
      </c>
      <c r="T66" s="13">
        <f>AMatrix!T64</f>
        <v>0</v>
      </c>
      <c r="U66" s="13">
        <f>AMatrix!U64</f>
        <v>0</v>
      </c>
      <c r="V66" s="13">
        <f>AMatrix!V64</f>
        <v>0</v>
      </c>
      <c r="W66" s="13">
        <f>AMatrix!W64</f>
        <v>0</v>
      </c>
      <c r="X66" s="13">
        <f>AMatrix!X64</f>
        <v>0</v>
      </c>
      <c r="Y66" s="13">
        <f>AMatrix!Y64</f>
        <v>0</v>
      </c>
      <c r="Z66" s="13">
        <f>AMatrix!Z64</f>
        <v>0</v>
      </c>
      <c r="AA66" s="13">
        <f>AMatrix!AA64</f>
        <v>0</v>
      </c>
      <c r="AB66" s="13">
        <f>AMatrix!AB64</f>
        <v>0</v>
      </c>
      <c r="AC66" s="13">
        <f>AMatrix!AC64</f>
        <v>0</v>
      </c>
      <c r="AD66" s="13">
        <f>AMatrix!AD64</f>
        <v>0</v>
      </c>
      <c r="AE66" s="13">
        <f>AMatrix!AE64</f>
        <v>0</v>
      </c>
      <c r="AF66" s="13">
        <f>AMatrix!AF64</f>
        <v>0</v>
      </c>
      <c r="AG66" s="13">
        <f>AMatrix!AG64</f>
        <v>0</v>
      </c>
      <c r="AH66" s="13">
        <f>AMatrix!AH64</f>
        <v>0</v>
      </c>
      <c r="AI66" s="13">
        <f>AMatrix!AI64</f>
        <v>0</v>
      </c>
      <c r="AJ66" s="13">
        <f>AMatrix!AJ64</f>
        <v>0</v>
      </c>
      <c r="AK66" s="13">
        <f>AMatrix!AK64</f>
        <v>0</v>
      </c>
      <c r="AL66" s="13">
        <f>AMatrix!AL64</f>
        <v>0</v>
      </c>
      <c r="AM66" s="13">
        <f>AMatrix!AM64</f>
        <v>0</v>
      </c>
      <c r="AN66" s="13">
        <f>AMatrix!AN64</f>
        <v>0</v>
      </c>
      <c r="AO66" s="13">
        <f>AMatrix!AO64</f>
        <v>0</v>
      </c>
      <c r="AP66" s="13">
        <f>AMatrix!AP64</f>
        <v>0</v>
      </c>
      <c r="AQ66" s="13">
        <f>AMatrix!AQ64</f>
        <v>0</v>
      </c>
      <c r="AR66" s="13">
        <f>AMatrix!AR64</f>
        <v>0</v>
      </c>
      <c r="AS66" s="13">
        <f>AMatrix!AS64</f>
        <v>0</v>
      </c>
      <c r="AT66" s="13">
        <f>AMatrix!AT64</f>
        <v>0</v>
      </c>
      <c r="AU66" s="13">
        <f>AMatrix!AU64</f>
        <v>0</v>
      </c>
      <c r="AV66" s="13">
        <f>AMatrix!AV64</f>
        <v>0</v>
      </c>
      <c r="AW66" s="13">
        <f>AMatrix!AW64</f>
        <v>0</v>
      </c>
      <c r="AX66" s="13">
        <f>AMatrix!AX64</f>
        <v>0</v>
      </c>
      <c r="AY66" s="13">
        <f>AMatrix!AY64</f>
        <v>0</v>
      </c>
      <c r="AZ66" s="13">
        <f>AMatrix!AZ64</f>
        <v>0</v>
      </c>
      <c r="BA66" s="13">
        <f>AMatrix!BA64</f>
        <v>0</v>
      </c>
      <c r="BB66" s="13">
        <f>AMatrix!BB64</f>
        <v>0</v>
      </c>
      <c r="BC66" s="13">
        <f>AMatrix!BC64</f>
        <v>0</v>
      </c>
      <c r="BD66" s="13">
        <f>AMatrix!BD64</f>
        <v>0</v>
      </c>
      <c r="BE66" s="13">
        <f>AMatrix!BE64</f>
        <v>0</v>
      </c>
      <c r="BF66" s="13">
        <f>AMatrix!BF64</f>
        <v>0</v>
      </c>
      <c r="BG66" s="13">
        <f>AMatrix!BG64</f>
        <v>1</v>
      </c>
      <c r="BH66" s="13">
        <f>AMatrix!BH64</f>
        <v>1</v>
      </c>
      <c r="BI66" s="13">
        <f>AMatrix!BI64</f>
        <v>1.0026107397419177</v>
      </c>
      <c r="BJ66" s="13">
        <f>AMatrix!BJ64</f>
        <v>1.0669465500753086</v>
      </c>
      <c r="BK66" s="13">
        <f>AMatrix!BK64</f>
        <v>1</v>
      </c>
      <c r="BL66" s="13">
        <f>AMatrix!BL64</f>
        <v>0</v>
      </c>
      <c r="BM66" s="16"/>
    </row>
    <row r="67" spans="1:65" s="14" customFormat="1"/>
    <row r="68" spans="1:65" s="14" customFormat="1" ht="17">
      <c r="A68" s="18" t="s">
        <v>63</v>
      </c>
    </row>
    <row r="69" spans="1:65">
      <c r="A69" s="3"/>
      <c r="B69" s="3" t="str">
        <f t="shared" ref="B69:AG69" si="0">B3</f>
        <v>pdr</v>
      </c>
      <c r="C69" s="3" t="str">
        <f t="shared" si="0"/>
        <v>wht</v>
      </c>
      <c r="D69" s="3" t="str">
        <f t="shared" si="0"/>
        <v>gro</v>
      </c>
      <c r="E69" s="3" t="str">
        <f t="shared" si="0"/>
        <v>v_f</v>
      </c>
      <c r="F69" s="3" t="str">
        <f t="shared" si="0"/>
        <v>osd</v>
      </c>
      <c r="G69" s="3" t="str">
        <f t="shared" si="0"/>
        <v>c_b</v>
      </c>
      <c r="H69" s="3" t="str">
        <f t="shared" si="0"/>
        <v>pfb</v>
      </c>
      <c r="I69" s="3" t="str">
        <f t="shared" si="0"/>
        <v>ocr</v>
      </c>
      <c r="J69" s="3" t="str">
        <f t="shared" si="0"/>
        <v>ctl</v>
      </c>
      <c r="K69" s="3" t="str">
        <f t="shared" si="0"/>
        <v>oap</v>
      </c>
      <c r="L69" s="3" t="str">
        <f t="shared" si="0"/>
        <v>rmk</v>
      </c>
      <c r="M69" s="3" t="str">
        <f t="shared" si="0"/>
        <v>wol</v>
      </c>
      <c r="N69" s="3" t="str">
        <f t="shared" si="0"/>
        <v>frs</v>
      </c>
      <c r="O69" s="3" t="str">
        <f t="shared" si="0"/>
        <v>fsh</v>
      </c>
      <c r="P69" s="3" t="str">
        <f t="shared" si="0"/>
        <v>coa</v>
      </c>
      <c r="Q69" s="3" t="str">
        <f t="shared" si="0"/>
        <v>oil</v>
      </c>
      <c r="R69" s="3" t="str">
        <f t="shared" si="0"/>
        <v>gas</v>
      </c>
      <c r="S69" s="3" t="str">
        <f t="shared" si="0"/>
        <v>omn</v>
      </c>
      <c r="T69" s="3" t="str">
        <f t="shared" si="0"/>
        <v>cmt</v>
      </c>
      <c r="U69" s="3" t="str">
        <f t="shared" si="0"/>
        <v>omt</v>
      </c>
      <c r="V69" s="3" t="str">
        <f t="shared" si="0"/>
        <v>vol</v>
      </c>
      <c r="W69" s="3" t="str">
        <f t="shared" si="0"/>
        <v>mil</v>
      </c>
      <c r="X69" s="3" t="str">
        <f t="shared" si="0"/>
        <v>pcr</v>
      </c>
      <c r="Y69" s="3" t="str">
        <f t="shared" si="0"/>
        <v>sgr</v>
      </c>
      <c r="Z69" s="3" t="str">
        <f t="shared" si="0"/>
        <v>ofd</v>
      </c>
      <c r="AA69" s="3" t="str">
        <f t="shared" si="0"/>
        <v>b_t</v>
      </c>
      <c r="AB69" s="3" t="str">
        <f t="shared" si="0"/>
        <v>tex</v>
      </c>
      <c r="AC69" s="3" t="str">
        <f t="shared" si="0"/>
        <v>wap</v>
      </c>
      <c r="AD69" s="3" t="str">
        <f t="shared" si="0"/>
        <v>lea</v>
      </c>
      <c r="AE69" s="3" t="str">
        <f t="shared" si="0"/>
        <v>lum</v>
      </c>
      <c r="AF69" s="3" t="str">
        <f t="shared" si="0"/>
        <v>ppp</v>
      </c>
      <c r="AG69" s="3" t="str">
        <f t="shared" si="0"/>
        <v>p_c</v>
      </c>
      <c r="AH69" s="3" t="str">
        <f t="shared" ref="AH69:BL69" si="1">AH3</f>
        <v>crp</v>
      </c>
      <c r="AI69" s="3" t="str">
        <f t="shared" si="1"/>
        <v>nmm</v>
      </c>
      <c r="AJ69" s="3" t="str">
        <f t="shared" si="1"/>
        <v>i_s</v>
      </c>
      <c r="AK69" s="3" t="str">
        <f t="shared" si="1"/>
        <v>nfm</v>
      </c>
      <c r="AL69" s="3" t="str">
        <f t="shared" si="1"/>
        <v>fmp</v>
      </c>
      <c r="AM69" s="3" t="str">
        <f t="shared" si="1"/>
        <v>mvh</v>
      </c>
      <c r="AN69" s="3" t="str">
        <f t="shared" si="1"/>
        <v>otn</v>
      </c>
      <c r="AO69" s="3" t="str">
        <f t="shared" si="1"/>
        <v>ele</v>
      </c>
      <c r="AP69" s="3" t="str">
        <f t="shared" si="1"/>
        <v>ome</v>
      </c>
      <c r="AQ69" s="3" t="str">
        <f t="shared" si="1"/>
        <v>omf</v>
      </c>
      <c r="AR69" s="3" t="str">
        <f t="shared" si="1"/>
        <v>ely</v>
      </c>
      <c r="AS69" s="3" t="str">
        <f t="shared" si="1"/>
        <v>gdt</v>
      </c>
      <c r="AT69" s="3" t="str">
        <f t="shared" si="1"/>
        <v>wtr</v>
      </c>
      <c r="AU69" s="3" t="str">
        <f t="shared" si="1"/>
        <v>cns</v>
      </c>
      <c r="AV69" s="3" t="str">
        <f t="shared" si="1"/>
        <v>trd</v>
      </c>
      <c r="AW69" s="3" t="str">
        <f t="shared" si="1"/>
        <v>otp</v>
      </c>
      <c r="AX69" s="3" t="str">
        <f t="shared" si="1"/>
        <v>wtp</v>
      </c>
      <c r="AY69" s="3" t="str">
        <f t="shared" si="1"/>
        <v>atp</v>
      </c>
      <c r="AZ69" s="3" t="str">
        <f t="shared" si="1"/>
        <v>cmn</v>
      </c>
      <c r="BA69" s="3" t="str">
        <f t="shared" si="1"/>
        <v>ofi</v>
      </c>
      <c r="BB69" s="3" t="str">
        <f t="shared" si="1"/>
        <v>isr</v>
      </c>
      <c r="BC69" s="3" t="str">
        <f t="shared" si="1"/>
        <v>obs</v>
      </c>
      <c r="BD69" s="3" t="str">
        <f t="shared" si="1"/>
        <v>ros</v>
      </c>
      <c r="BE69" s="3" t="str">
        <f t="shared" si="1"/>
        <v>osg</v>
      </c>
      <c r="BF69" s="3" t="str">
        <f t="shared" si="1"/>
        <v>dwe</v>
      </c>
      <c r="BG69" s="3" t="str">
        <f t="shared" si="1"/>
        <v>UnSkil</v>
      </c>
      <c r="BH69" s="3" t="str">
        <f t="shared" si="1"/>
        <v>Skill</v>
      </c>
      <c r="BI69" s="3" t="str">
        <f t="shared" si="1"/>
        <v>Captl</v>
      </c>
      <c r="BJ69" s="3" t="str">
        <f t="shared" si="1"/>
        <v>LandR</v>
      </c>
      <c r="BK69" s="3" t="str">
        <f t="shared" si="1"/>
        <v>natrs</v>
      </c>
      <c r="BL69" s="3" t="str">
        <f t="shared" si="1"/>
        <v>hhsld</v>
      </c>
      <c r="BM69" s="14"/>
    </row>
    <row r="70" spans="1:65">
      <c r="A70" s="3" t="str">
        <f t="shared" ref="A70:AF70" si="2">A4</f>
        <v>pdr</v>
      </c>
      <c r="B70" s="13">
        <f t="shared" si="2"/>
        <v>0.11011020503515592</v>
      </c>
      <c r="C70" s="13">
        <f t="shared" si="2"/>
        <v>3.1697522441656294E-5</v>
      </c>
      <c r="D70" s="13">
        <f t="shared" si="2"/>
        <v>2.5566486691249583E-5</v>
      </c>
      <c r="E70" s="13">
        <f t="shared" si="2"/>
        <v>2.5304760650598454E-5</v>
      </c>
      <c r="F70" s="13">
        <f t="shared" si="2"/>
        <v>1.4897313699815703E-5</v>
      </c>
      <c r="G70" s="13">
        <f t="shared" si="2"/>
        <v>3.145380462075367E-5</v>
      </c>
      <c r="H70" s="13">
        <f t="shared" si="2"/>
        <v>1.7360495756333188E-5</v>
      </c>
      <c r="I70" s="13">
        <f t="shared" si="2"/>
        <v>2.8211455112541476E-5</v>
      </c>
      <c r="J70" s="13">
        <f t="shared" si="2"/>
        <v>2.4457825023493057E-2</v>
      </c>
      <c r="K70" s="13">
        <f t="shared" si="2"/>
        <v>4.3608926994753536E-2</v>
      </c>
      <c r="L70" s="13">
        <f t="shared" si="2"/>
        <v>2.1537951627201117E-2</v>
      </c>
      <c r="M70" s="13">
        <f t="shared" si="2"/>
        <v>4.4497275340795624E-2</v>
      </c>
      <c r="N70" s="13">
        <f t="shared" si="2"/>
        <v>1.4027592030179884E-3</v>
      </c>
      <c r="O70" s="13">
        <f t="shared" si="2"/>
        <v>3.7205547597415527E-3</v>
      </c>
      <c r="P70" s="13">
        <f t="shared" si="2"/>
        <v>3.3759911676942606E-6</v>
      </c>
      <c r="Q70" s="13">
        <f t="shared" si="2"/>
        <v>1.1324122020282833E-10</v>
      </c>
      <c r="R70" s="13">
        <f t="shared" si="2"/>
        <v>1.5756432656693524E-8</v>
      </c>
      <c r="S70" s="13">
        <f t="shared" si="2"/>
        <v>6.1005400195598971E-6</v>
      </c>
      <c r="T70" s="13">
        <f t="shared" si="2"/>
        <v>1.3240217082335637E-3</v>
      </c>
      <c r="U70" s="13">
        <f t="shared" si="2"/>
        <v>6.4553943161490136E-4</v>
      </c>
      <c r="V70" s="13">
        <f t="shared" si="2"/>
        <v>2.3407950204589852E-2</v>
      </c>
      <c r="W70" s="13">
        <f t="shared" si="2"/>
        <v>2.3106588390682105E-3</v>
      </c>
      <c r="X70" s="13">
        <f t="shared" si="2"/>
        <v>0.60630688137416777</v>
      </c>
      <c r="Y70" s="13">
        <f t="shared" si="2"/>
        <v>2.869225405538417E-2</v>
      </c>
      <c r="Z70" s="13">
        <f t="shared" si="2"/>
        <v>2.9578570477769459E-5</v>
      </c>
      <c r="AA70" s="13">
        <f t="shared" si="2"/>
        <v>8.3056695510771508E-3</v>
      </c>
      <c r="AB70" s="13">
        <f t="shared" si="2"/>
        <v>7.3499891545614066E-3</v>
      </c>
      <c r="AC70" s="13">
        <f t="shared" si="2"/>
        <v>2.1865852097213101E-4</v>
      </c>
      <c r="AD70" s="13">
        <f t="shared" si="2"/>
        <v>4.1623559025013961E-4</v>
      </c>
      <c r="AE70" s="13">
        <f t="shared" si="2"/>
        <v>1.1504741633242509E-3</v>
      </c>
      <c r="AF70" s="13">
        <f t="shared" si="2"/>
        <v>4.2741012804140312E-3</v>
      </c>
      <c r="AG70" s="13">
        <f t="shared" ref="AG70:BF70" si="3">AG4</f>
        <v>6.3314960107620707E-10</v>
      </c>
      <c r="AH70" s="13">
        <f t="shared" si="3"/>
        <v>1.2229205098172788E-3</v>
      </c>
      <c r="AI70" s="13">
        <f t="shared" si="3"/>
        <v>3.0877832507572539E-5</v>
      </c>
      <c r="AJ70" s="13">
        <f t="shared" si="3"/>
        <v>2.5381871704459526E-11</v>
      </c>
      <c r="AK70" s="13">
        <f t="shared" si="3"/>
        <v>1.2714291825277021E-9</v>
      </c>
      <c r="AL70" s="13">
        <f t="shared" si="3"/>
        <v>1.4133744015892499E-10</v>
      </c>
      <c r="AM70" s="13">
        <f t="shared" si="3"/>
        <v>7.5166955286142323E-13</v>
      </c>
      <c r="AN70" s="13">
        <f t="shared" si="3"/>
        <v>6.9969259644247433E-11</v>
      </c>
      <c r="AO70" s="13">
        <f t="shared" si="3"/>
        <v>1.3334522495840712E-11</v>
      </c>
      <c r="AP70" s="13">
        <f t="shared" si="3"/>
        <v>5.6430680071220387E-7</v>
      </c>
      <c r="AQ70" s="13">
        <f t="shared" si="3"/>
        <v>8.5140750302017325E-4</v>
      </c>
      <c r="AR70" s="13">
        <f t="shared" si="3"/>
        <v>2.7478374413012078E-6</v>
      </c>
      <c r="AS70" s="13">
        <f t="shared" si="3"/>
        <v>4.4317680442639255E-6</v>
      </c>
      <c r="AT70" s="13">
        <f t="shared" si="3"/>
        <v>1.9155649866133468E-9</v>
      </c>
      <c r="AU70" s="13">
        <f t="shared" si="3"/>
        <v>3.445686546911507E-4</v>
      </c>
      <c r="AV70" s="13">
        <f t="shared" si="3"/>
        <v>6.7764477806617196E-4</v>
      </c>
      <c r="AW70" s="13">
        <f t="shared" si="3"/>
        <v>1.9581942755427665E-3</v>
      </c>
      <c r="AX70" s="13">
        <f t="shared" si="3"/>
        <v>2.2859841478199389E-6</v>
      </c>
      <c r="AY70" s="13">
        <f t="shared" si="3"/>
        <v>8.1880093365895673E-10</v>
      </c>
      <c r="AZ70" s="13">
        <f t="shared" si="3"/>
        <v>8.7327021550833971E-11</v>
      </c>
      <c r="BA70" s="13">
        <f t="shared" si="3"/>
        <v>1.6739077496338862E-10</v>
      </c>
      <c r="BB70" s="13">
        <f t="shared" si="3"/>
        <v>5.6254946165399019E-10</v>
      </c>
      <c r="BC70" s="13">
        <f t="shared" si="3"/>
        <v>9.7666057499623147E-4</v>
      </c>
      <c r="BD70" s="13">
        <f t="shared" si="3"/>
        <v>1.0854578266419547E-3</v>
      </c>
      <c r="BE70" s="13">
        <f t="shared" si="3"/>
        <v>4.8528674772883694E-4</v>
      </c>
      <c r="BF70" s="13">
        <f t="shared" si="3"/>
        <v>2.738882065173034E-5</v>
      </c>
      <c r="BG70" s="13">
        <v>0</v>
      </c>
      <c r="BH70" s="13">
        <v>0</v>
      </c>
      <c r="BI70" s="13">
        <v>0</v>
      </c>
      <c r="BJ70" s="13">
        <v>0</v>
      </c>
      <c r="BK70" s="13">
        <v>0</v>
      </c>
      <c r="BL70" s="13">
        <v>0</v>
      </c>
      <c r="BM70" s="16"/>
    </row>
    <row r="71" spans="1:65">
      <c r="A71" s="3" t="str">
        <f t="shared" ref="A71:AF71" si="4">A5</f>
        <v>wht</v>
      </c>
      <c r="B71" s="13">
        <f t="shared" si="4"/>
        <v>3.8491534354118877E-6</v>
      </c>
      <c r="C71" s="13">
        <f t="shared" si="4"/>
        <v>0.12052948074745402</v>
      </c>
      <c r="D71" s="13">
        <f t="shared" si="4"/>
        <v>4.0087279170100888E-6</v>
      </c>
      <c r="E71" s="13">
        <f t="shared" si="4"/>
        <v>3.5884235984019663E-6</v>
      </c>
      <c r="F71" s="13">
        <f t="shared" si="4"/>
        <v>2.2616646849618856E-6</v>
      </c>
      <c r="G71" s="13">
        <f t="shared" si="4"/>
        <v>6.1629985385589228E-6</v>
      </c>
      <c r="H71" s="13">
        <f t="shared" si="4"/>
        <v>2.7211947174222193E-6</v>
      </c>
      <c r="I71" s="13">
        <f t="shared" si="4"/>
        <v>3.8147252587883234E-6</v>
      </c>
      <c r="J71" s="13">
        <f t="shared" si="4"/>
        <v>3.0775261762026884E-2</v>
      </c>
      <c r="K71" s="13">
        <f t="shared" si="4"/>
        <v>5.4829052758082746E-2</v>
      </c>
      <c r="L71" s="13">
        <f t="shared" si="4"/>
        <v>2.7519191241502598E-2</v>
      </c>
      <c r="M71" s="13">
        <f t="shared" si="4"/>
        <v>5.5959950596664906E-2</v>
      </c>
      <c r="N71" s="13">
        <f t="shared" si="4"/>
        <v>1.3985833800003852E-4</v>
      </c>
      <c r="O71" s="13">
        <f t="shared" si="4"/>
        <v>3.6983900447077581E-4</v>
      </c>
      <c r="P71" s="13">
        <f t="shared" si="4"/>
        <v>3.4022371191297433E-7</v>
      </c>
      <c r="Q71" s="13">
        <f t="shared" si="4"/>
        <v>1.3242305141641997E-10</v>
      </c>
      <c r="R71" s="13">
        <f t="shared" si="4"/>
        <v>5.4782365224161103E-9</v>
      </c>
      <c r="S71" s="13">
        <f t="shared" si="4"/>
        <v>6.1436985674053414E-7</v>
      </c>
      <c r="T71" s="13">
        <f t="shared" si="4"/>
        <v>1.3264049926640361E-4</v>
      </c>
      <c r="U71" s="13">
        <f t="shared" si="4"/>
        <v>6.5338270976770187E-5</v>
      </c>
      <c r="V71" s="13">
        <f t="shared" si="4"/>
        <v>2.368844848064224E-3</v>
      </c>
      <c r="W71" s="13">
        <f t="shared" si="4"/>
        <v>2.3966415130343972E-4</v>
      </c>
      <c r="X71" s="13">
        <f t="shared" si="4"/>
        <v>1.2906908753697593E-4</v>
      </c>
      <c r="Y71" s="13">
        <f t="shared" si="4"/>
        <v>2.9081795423429946E-3</v>
      </c>
      <c r="Z71" s="13">
        <f t="shared" si="4"/>
        <v>2.6028778908979643E-3</v>
      </c>
      <c r="AA71" s="13">
        <f t="shared" si="4"/>
        <v>3.183591636143824E-4</v>
      </c>
      <c r="AB71" s="13">
        <f t="shared" si="4"/>
        <v>7.3715795437380785E-4</v>
      </c>
      <c r="AC71" s="13">
        <f t="shared" si="4"/>
        <v>2.2784312600300494E-5</v>
      </c>
      <c r="AD71" s="13">
        <f t="shared" si="4"/>
        <v>4.1412340636171508E-5</v>
      </c>
      <c r="AE71" s="13">
        <f t="shared" si="4"/>
        <v>1.1463291862182858E-4</v>
      </c>
      <c r="AF71" s="13">
        <f t="shared" si="4"/>
        <v>4.2522585865050638E-4</v>
      </c>
      <c r="AG71" s="13">
        <f t="shared" ref="AG71:BF71" si="5">AG5</f>
        <v>1.9862750693816999E-9</v>
      </c>
      <c r="AH71" s="13">
        <f t="shared" si="5"/>
        <v>1.2207656267776231E-4</v>
      </c>
      <c r="AI71" s="13">
        <f t="shared" si="5"/>
        <v>3.0725823907478135E-6</v>
      </c>
      <c r="AJ71" s="13">
        <f t="shared" si="5"/>
        <v>1.068903627221951E-10</v>
      </c>
      <c r="AK71" s="13">
        <f t="shared" si="5"/>
        <v>6.4959861041707088E-9</v>
      </c>
      <c r="AL71" s="13">
        <f t="shared" si="5"/>
        <v>1.938540073538719E-10</v>
      </c>
      <c r="AM71" s="13">
        <f t="shared" si="5"/>
        <v>4.5265739152491877E-12</v>
      </c>
      <c r="AN71" s="13">
        <f t="shared" si="5"/>
        <v>9.973830157924879E-11</v>
      </c>
      <c r="AO71" s="13">
        <f t="shared" si="5"/>
        <v>8.742158325705043E-11</v>
      </c>
      <c r="AP71" s="13">
        <f t="shared" si="5"/>
        <v>5.6986050453845826E-8</v>
      </c>
      <c r="AQ71" s="13">
        <f t="shared" si="5"/>
        <v>8.4694836956750161E-5</v>
      </c>
      <c r="AR71" s="13">
        <f t="shared" si="5"/>
        <v>2.7401649831281516E-7</v>
      </c>
      <c r="AS71" s="13">
        <f t="shared" si="5"/>
        <v>4.4193393007235377E-7</v>
      </c>
      <c r="AT71" s="13">
        <f t="shared" si="5"/>
        <v>2.0084044333146218E-9</v>
      </c>
      <c r="AU71" s="13">
        <f t="shared" si="5"/>
        <v>3.4195326544097E-5</v>
      </c>
      <c r="AV71" s="13">
        <f t="shared" si="5"/>
        <v>6.7615311562920722E-5</v>
      </c>
      <c r="AW71" s="13">
        <f t="shared" si="5"/>
        <v>1.9523752847098427E-4</v>
      </c>
      <c r="AX71" s="13">
        <f t="shared" si="5"/>
        <v>2.279122345128504E-7</v>
      </c>
      <c r="AY71" s="13">
        <f t="shared" si="5"/>
        <v>6.9996553059306374E-10</v>
      </c>
      <c r="AZ71" s="13">
        <f t="shared" si="5"/>
        <v>1.5197685156646493E-9</v>
      </c>
      <c r="BA71" s="13">
        <f t="shared" si="5"/>
        <v>3.3612765928764285E-9</v>
      </c>
      <c r="BB71" s="13">
        <f t="shared" si="5"/>
        <v>5.6471788287347275E-9</v>
      </c>
      <c r="BC71" s="13">
        <f t="shared" si="5"/>
        <v>9.8429503982989133E-5</v>
      </c>
      <c r="BD71" s="13">
        <f t="shared" si="5"/>
        <v>1.0839198218294084E-4</v>
      </c>
      <c r="BE71" s="13">
        <f t="shared" si="5"/>
        <v>4.8302083115890919E-5</v>
      </c>
      <c r="BF71" s="13">
        <f t="shared" si="5"/>
        <v>7.5917520488608754E-7</v>
      </c>
      <c r="BG71" s="13">
        <v>0</v>
      </c>
      <c r="BH71" s="13">
        <v>0</v>
      </c>
      <c r="BI71" s="13">
        <v>0</v>
      </c>
      <c r="BJ71" s="13">
        <v>0</v>
      </c>
      <c r="BK71" s="13">
        <v>0</v>
      </c>
      <c r="BL71" s="13">
        <v>0</v>
      </c>
      <c r="BM71" s="16"/>
    </row>
    <row r="72" spans="1:65">
      <c r="A72" s="3" t="str">
        <f t="shared" ref="A72:AF72" si="6">A6</f>
        <v>gro</v>
      </c>
      <c r="B72" s="13">
        <f t="shared" si="6"/>
        <v>2.270558809269795E-5</v>
      </c>
      <c r="C72" s="13">
        <f t="shared" si="6"/>
        <v>2.5858041112942476E-5</v>
      </c>
      <c r="D72" s="13">
        <f t="shared" si="6"/>
        <v>0.19404143481332473</v>
      </c>
      <c r="E72" s="13">
        <f t="shared" si="6"/>
        <v>2.1092897160023342E-5</v>
      </c>
      <c r="F72" s="13">
        <f t="shared" si="6"/>
        <v>1.2898574582137341E-5</v>
      </c>
      <c r="G72" s="13">
        <f t="shared" si="6"/>
        <v>2.7818652523831891E-5</v>
      </c>
      <c r="H72" s="13">
        <f t="shared" si="6"/>
        <v>1.5095600347835811E-5</v>
      </c>
      <c r="I72" s="13">
        <f t="shared" si="6"/>
        <v>2.3333501884325808E-5</v>
      </c>
      <c r="J72" s="13">
        <f t="shared" si="6"/>
        <v>9.3157604441744379E-3</v>
      </c>
      <c r="K72" s="13">
        <f t="shared" si="6"/>
        <v>1.9961497036037395E-3</v>
      </c>
      <c r="L72" s="13">
        <f t="shared" si="6"/>
        <v>3.8476386912042269E-2</v>
      </c>
      <c r="M72" s="13">
        <f t="shared" si="6"/>
        <v>2.8013103579960317E-3</v>
      </c>
      <c r="N72" s="13">
        <f t="shared" si="6"/>
        <v>9.8543563785033093E-4</v>
      </c>
      <c r="O72" s="13">
        <f t="shared" si="6"/>
        <v>2.6108407922660927E-3</v>
      </c>
      <c r="P72" s="13">
        <f t="shared" si="6"/>
        <v>2.3782869588903134E-6</v>
      </c>
      <c r="Q72" s="13">
        <f t="shared" si="6"/>
        <v>6.0237791614941514E-11</v>
      </c>
      <c r="R72" s="13">
        <f t="shared" si="6"/>
        <v>1.5853722375795966E-8</v>
      </c>
      <c r="S72" s="13">
        <f t="shared" si="6"/>
        <v>4.2954655690130254E-6</v>
      </c>
      <c r="T72" s="13">
        <f t="shared" si="6"/>
        <v>9.3107984594411534E-4</v>
      </c>
      <c r="U72" s="13">
        <f t="shared" si="6"/>
        <v>4.5403628773130227E-4</v>
      </c>
      <c r="V72" s="13">
        <f t="shared" si="6"/>
        <v>1.6571231781770866E-2</v>
      </c>
      <c r="W72" s="13">
        <f t="shared" si="6"/>
        <v>1.6257739741930735E-3</v>
      </c>
      <c r="X72" s="13">
        <f t="shared" si="6"/>
        <v>4.6921914348908357E-4</v>
      </c>
      <c r="Y72" s="13">
        <f t="shared" si="6"/>
        <v>2.0305795266210156E-2</v>
      </c>
      <c r="Z72" s="13">
        <f t="shared" si="6"/>
        <v>1.7913661671266356E-2</v>
      </c>
      <c r="AA72" s="13">
        <f t="shared" si="6"/>
        <v>6.201971456638181E-3</v>
      </c>
      <c r="AB72" s="13">
        <f t="shared" si="6"/>
        <v>5.1810667289883608E-3</v>
      </c>
      <c r="AC72" s="13">
        <f t="shared" si="6"/>
        <v>1.5742464266834796E-4</v>
      </c>
      <c r="AD72" s="13">
        <f t="shared" si="6"/>
        <v>2.9233486529670532E-4</v>
      </c>
      <c r="AE72" s="13">
        <f t="shared" si="6"/>
        <v>8.0755806362928153E-4</v>
      </c>
      <c r="AF72" s="13">
        <f t="shared" si="6"/>
        <v>3.0001867714701839E-3</v>
      </c>
      <c r="AG72" s="13">
        <f t="shared" ref="AG72:BF72" si="7">AG6</f>
        <v>3.992046359221884E-10</v>
      </c>
      <c r="AH72" s="13">
        <f t="shared" si="7"/>
        <v>8.5892153059696492E-4</v>
      </c>
      <c r="AI72" s="13">
        <f t="shared" si="7"/>
        <v>2.1672549171514672E-5</v>
      </c>
      <c r="AJ72" s="13">
        <f t="shared" si="7"/>
        <v>2.9133677892692816E-11</v>
      </c>
      <c r="AK72" s="13">
        <f t="shared" si="7"/>
        <v>1.0108471087649763E-10</v>
      </c>
      <c r="AL72" s="13">
        <f t="shared" si="7"/>
        <v>1.7308191117358451E-10</v>
      </c>
      <c r="AM72" s="13">
        <f t="shared" si="7"/>
        <v>6.6954882638140867E-12</v>
      </c>
      <c r="AN72" s="13">
        <f t="shared" si="7"/>
        <v>1.552480483034847E-10</v>
      </c>
      <c r="AO72" s="13">
        <f t="shared" si="7"/>
        <v>5.7621075304708331E-10</v>
      </c>
      <c r="AP72" s="13">
        <f t="shared" si="7"/>
        <v>3.9846038812167312E-7</v>
      </c>
      <c r="AQ72" s="13">
        <f t="shared" si="7"/>
        <v>5.9631210500960398E-4</v>
      </c>
      <c r="AR72" s="13">
        <f t="shared" si="7"/>
        <v>1.9381503663172512E-6</v>
      </c>
      <c r="AS72" s="13">
        <f t="shared" si="7"/>
        <v>3.1113724830057071E-6</v>
      </c>
      <c r="AT72" s="13">
        <f t="shared" si="7"/>
        <v>1.4763840068943685E-9</v>
      </c>
      <c r="AU72" s="13">
        <f t="shared" si="7"/>
        <v>2.4199444061165091E-4</v>
      </c>
      <c r="AV72" s="13">
        <f t="shared" si="7"/>
        <v>4.761316205389654E-4</v>
      </c>
      <c r="AW72" s="13">
        <f t="shared" si="7"/>
        <v>1.3745199061630812E-3</v>
      </c>
      <c r="AX72" s="13">
        <f t="shared" si="7"/>
        <v>1.6047010794993817E-6</v>
      </c>
      <c r="AY72" s="13">
        <f t="shared" si="7"/>
        <v>5.5775445354806112E-9</v>
      </c>
      <c r="AZ72" s="13">
        <f t="shared" si="7"/>
        <v>2.6817272468006536E-10</v>
      </c>
      <c r="BA72" s="13">
        <f t="shared" si="7"/>
        <v>4.6727152589068692E-9</v>
      </c>
      <c r="BB72" s="13">
        <f t="shared" si="7"/>
        <v>2.0120066625840928E-9</v>
      </c>
      <c r="BC72" s="13">
        <f t="shared" si="7"/>
        <v>6.8683958573020475E-4</v>
      </c>
      <c r="BD72" s="13">
        <f t="shared" si="7"/>
        <v>7.6281630660888404E-4</v>
      </c>
      <c r="BE72" s="13">
        <f t="shared" si="7"/>
        <v>3.4069030549312189E-4</v>
      </c>
      <c r="BF72" s="13">
        <f t="shared" si="7"/>
        <v>5.345356361042483E-6</v>
      </c>
      <c r="BG72" s="13">
        <v>0</v>
      </c>
      <c r="BH72" s="13">
        <v>0</v>
      </c>
      <c r="BI72" s="13">
        <v>0</v>
      </c>
      <c r="BJ72" s="13">
        <v>0</v>
      </c>
      <c r="BK72" s="13">
        <v>0</v>
      </c>
      <c r="BL72" s="13">
        <v>0</v>
      </c>
      <c r="BM72" s="16"/>
    </row>
    <row r="73" spans="1:65">
      <c r="A73" s="3" t="str">
        <f t="shared" ref="A73:AF73" si="8">A7</f>
        <v>v_f</v>
      </c>
      <c r="B73" s="13">
        <f t="shared" si="8"/>
        <v>1.9909037709533062E-4</v>
      </c>
      <c r="C73" s="13">
        <f t="shared" si="8"/>
        <v>2.1727917273709003E-4</v>
      </c>
      <c r="D73" s="13">
        <f t="shared" si="8"/>
        <v>1.9534588030086704E-4</v>
      </c>
      <c r="E73" s="13">
        <f t="shared" si="8"/>
        <v>7.1046923294499478E-2</v>
      </c>
      <c r="F73" s="13">
        <f t="shared" si="8"/>
        <v>1.1105182359041659E-4</v>
      </c>
      <c r="G73" s="13">
        <f t="shared" si="8"/>
        <v>2.2663573865950725E-4</v>
      </c>
      <c r="H73" s="13">
        <f t="shared" si="8"/>
        <v>1.3168996645615834E-4</v>
      </c>
      <c r="I73" s="13">
        <f t="shared" si="8"/>
        <v>2.0591434240043826E-4</v>
      </c>
      <c r="J73" s="13">
        <f t="shared" si="8"/>
        <v>6.1365049298885924E-3</v>
      </c>
      <c r="K73" s="13">
        <f t="shared" si="8"/>
        <v>9.0107816570891962E-3</v>
      </c>
      <c r="L73" s="13">
        <f t="shared" si="8"/>
        <v>1.0847324062503981E-2</v>
      </c>
      <c r="M73" s="13">
        <f t="shared" si="8"/>
        <v>9.4912511340657715E-3</v>
      </c>
      <c r="N73" s="13">
        <f t="shared" si="8"/>
        <v>7.6266560349075828E-3</v>
      </c>
      <c r="O73" s="13">
        <f t="shared" si="8"/>
        <v>2.0220090874487524E-2</v>
      </c>
      <c r="P73" s="13">
        <f t="shared" si="8"/>
        <v>1.8342780160271842E-5</v>
      </c>
      <c r="Q73" s="13">
        <f t="shared" si="8"/>
        <v>1.3694737897677241E-8</v>
      </c>
      <c r="R73" s="13">
        <f t="shared" si="8"/>
        <v>3.3341361807880484E-8</v>
      </c>
      <c r="S73" s="13">
        <f t="shared" si="8"/>
        <v>3.3173894232697523E-5</v>
      </c>
      <c r="T73" s="13">
        <f t="shared" si="8"/>
        <v>7.1878466093517838E-3</v>
      </c>
      <c r="U73" s="13">
        <f t="shared" si="8"/>
        <v>3.5084015117526962E-3</v>
      </c>
      <c r="V73" s="13">
        <f t="shared" si="8"/>
        <v>0.1294874323879659</v>
      </c>
      <c r="W73" s="13">
        <f t="shared" si="8"/>
        <v>1.2540902211260632E-2</v>
      </c>
      <c r="X73" s="13">
        <f t="shared" si="8"/>
        <v>6.0919416316241861E-3</v>
      </c>
      <c r="Y73" s="13">
        <f t="shared" si="8"/>
        <v>0.1579517903045668</v>
      </c>
      <c r="Z73" s="13">
        <f t="shared" si="8"/>
        <v>0.26847761310808888</v>
      </c>
      <c r="AA73" s="13">
        <f t="shared" si="8"/>
        <v>0.15283923919226133</v>
      </c>
      <c r="AB73" s="13">
        <f t="shared" si="8"/>
        <v>4.0203158531114037E-2</v>
      </c>
      <c r="AC73" s="13">
        <f t="shared" si="8"/>
        <v>1.2271053350326039E-3</v>
      </c>
      <c r="AD73" s="13">
        <f t="shared" si="8"/>
        <v>2.2742639995932418E-3</v>
      </c>
      <c r="AE73" s="13">
        <f t="shared" si="8"/>
        <v>6.2490323396773625E-3</v>
      </c>
      <c r="AF73" s="13">
        <f t="shared" si="8"/>
        <v>2.3255878067956821E-2</v>
      </c>
      <c r="AG73" s="13">
        <f t="shared" ref="AG73:BF73" si="9">AG7</f>
        <v>9.2107863909855493E-10</v>
      </c>
      <c r="AH73" s="13">
        <f t="shared" si="9"/>
        <v>6.6594087838120304E-3</v>
      </c>
      <c r="AI73" s="13">
        <f t="shared" si="9"/>
        <v>1.6866769602404794E-4</v>
      </c>
      <c r="AJ73" s="13">
        <f t="shared" si="9"/>
        <v>1.7362860470246448E-7</v>
      </c>
      <c r="AK73" s="13">
        <f t="shared" si="9"/>
        <v>1.2057071490059951E-8</v>
      </c>
      <c r="AL73" s="13">
        <f t="shared" si="9"/>
        <v>4.6660234058155004E-6</v>
      </c>
      <c r="AM73" s="13">
        <f t="shared" si="9"/>
        <v>2.8223498632226712E-7</v>
      </c>
      <c r="AN73" s="13">
        <f t="shared" si="9"/>
        <v>1.1403883654337484E-6</v>
      </c>
      <c r="AO73" s="13">
        <f t="shared" si="9"/>
        <v>5.6983425749765707E-8</v>
      </c>
      <c r="AP73" s="13">
        <f t="shared" si="9"/>
        <v>3.6903001501628293E-6</v>
      </c>
      <c r="AQ73" s="13">
        <f t="shared" si="9"/>
        <v>4.6447153430135965E-3</v>
      </c>
      <c r="AR73" s="13">
        <f t="shared" si="9"/>
        <v>1.683456229343186E-5</v>
      </c>
      <c r="AS73" s="13">
        <f t="shared" si="9"/>
        <v>2.4204376171816316E-5</v>
      </c>
      <c r="AT73" s="13">
        <f t="shared" si="9"/>
        <v>3.8968312899230909E-5</v>
      </c>
      <c r="AU73" s="13">
        <f t="shared" si="9"/>
        <v>1.8688191831902684E-3</v>
      </c>
      <c r="AV73" s="13">
        <f t="shared" si="9"/>
        <v>4.5931955759707854E-3</v>
      </c>
      <c r="AW73" s="13">
        <f t="shared" si="9"/>
        <v>1.0637163063511441E-2</v>
      </c>
      <c r="AX73" s="13">
        <f t="shared" si="9"/>
        <v>2.1821042841957653E-5</v>
      </c>
      <c r="AY73" s="13">
        <f t="shared" si="9"/>
        <v>9.5486149578203153E-6</v>
      </c>
      <c r="AZ73" s="13">
        <f t="shared" si="9"/>
        <v>4.6242876816991309E-8</v>
      </c>
      <c r="BA73" s="13">
        <f t="shared" si="9"/>
        <v>2.9236550890476012E-7</v>
      </c>
      <c r="BB73" s="13">
        <f t="shared" si="9"/>
        <v>1.4066106220211015E-6</v>
      </c>
      <c r="BC73" s="13">
        <f t="shared" si="9"/>
        <v>5.3218551775692565E-3</v>
      </c>
      <c r="BD73" s="13">
        <f t="shared" si="9"/>
        <v>6.1019773944696485E-3</v>
      </c>
      <c r="BE73" s="13">
        <f t="shared" si="9"/>
        <v>2.6837008128019913E-3</v>
      </c>
      <c r="BF73" s="13">
        <f t="shared" si="9"/>
        <v>4.1371394770573667E-5</v>
      </c>
      <c r="BG73" s="13">
        <v>0</v>
      </c>
      <c r="BH73" s="13">
        <v>0</v>
      </c>
      <c r="BI73" s="13">
        <v>0</v>
      </c>
      <c r="BJ73" s="13">
        <v>0</v>
      </c>
      <c r="BK73" s="13">
        <v>0</v>
      </c>
      <c r="BL73" s="13">
        <v>0</v>
      </c>
      <c r="BM73" s="16"/>
    </row>
    <row r="74" spans="1:65">
      <c r="A74" s="3" t="str">
        <f t="shared" ref="A74:AF74" si="10">A8</f>
        <v>osd</v>
      </c>
      <c r="B74" s="13">
        <f t="shared" si="10"/>
        <v>4.9944410799428684E-4</v>
      </c>
      <c r="C74" s="13">
        <f t="shared" si="10"/>
        <v>5.4094457122813306E-4</v>
      </c>
      <c r="D74" s="13">
        <f t="shared" si="10"/>
        <v>4.8974040174356063E-4</v>
      </c>
      <c r="E74" s="13">
        <f t="shared" si="10"/>
        <v>4.759364379424258E-4</v>
      </c>
      <c r="F74" s="13">
        <f t="shared" si="10"/>
        <v>1.6988035295581753E-3</v>
      </c>
      <c r="G74" s="13">
        <f t="shared" si="10"/>
        <v>5.8623014501747457E-4</v>
      </c>
      <c r="H74" s="13">
        <f t="shared" si="10"/>
        <v>3.5258990344782111E-4</v>
      </c>
      <c r="I74" s="13">
        <f t="shared" si="10"/>
        <v>5.1818239868779779E-4</v>
      </c>
      <c r="J74" s="13">
        <f t="shared" si="10"/>
        <v>5.282659426419288E-4</v>
      </c>
      <c r="K74" s="13">
        <f t="shared" si="10"/>
        <v>8.1861207500538268E-4</v>
      </c>
      <c r="L74" s="13">
        <f t="shared" si="10"/>
        <v>4.9930027160977248E-4</v>
      </c>
      <c r="M74" s="13">
        <f t="shared" si="10"/>
        <v>8.6690813205984017E-4</v>
      </c>
      <c r="N74" s="13">
        <f t="shared" si="10"/>
        <v>8.0620093697161203E-4</v>
      </c>
      <c r="O74" s="13">
        <f t="shared" si="10"/>
        <v>2.136792983209017E-3</v>
      </c>
      <c r="P74" s="13">
        <f t="shared" si="10"/>
        <v>1.9418820537248582E-6</v>
      </c>
      <c r="Q74" s="13">
        <f t="shared" si="10"/>
        <v>1.7122381633823266E-9</v>
      </c>
      <c r="R74" s="13">
        <f t="shared" si="10"/>
        <v>9.1596077139481524E-6</v>
      </c>
      <c r="S74" s="13">
        <f t="shared" si="10"/>
        <v>3.5751651814368948E-6</v>
      </c>
      <c r="T74" s="13">
        <f t="shared" si="10"/>
        <v>7.6914680485405933E-4</v>
      </c>
      <c r="U74" s="13">
        <f t="shared" si="10"/>
        <v>3.7527161358017819E-4</v>
      </c>
      <c r="V74" s="13">
        <f t="shared" si="10"/>
        <v>0.24951509118462345</v>
      </c>
      <c r="W74" s="13">
        <f t="shared" si="10"/>
        <v>1.3422071833836364E-3</v>
      </c>
      <c r="X74" s="13">
        <f t="shared" si="10"/>
        <v>4.7469150328106842E-2</v>
      </c>
      <c r="Y74" s="13">
        <f t="shared" si="10"/>
        <v>3.4872210698538374E-2</v>
      </c>
      <c r="Z74" s="13">
        <f t="shared" si="10"/>
        <v>1.4555401532524432E-2</v>
      </c>
      <c r="AA74" s="13">
        <f t="shared" si="10"/>
        <v>7.5109610549588725E-3</v>
      </c>
      <c r="AB74" s="13">
        <f t="shared" si="10"/>
        <v>6.5047224022240103E-3</v>
      </c>
      <c r="AC74" s="13">
        <f t="shared" si="10"/>
        <v>1.2664947340158283E-4</v>
      </c>
      <c r="AD74" s="13">
        <f t="shared" si="10"/>
        <v>2.3981900183385745E-4</v>
      </c>
      <c r="AE74" s="13">
        <f t="shared" si="10"/>
        <v>6.6095004600278903E-4</v>
      </c>
      <c r="AF74" s="13">
        <f t="shared" si="10"/>
        <v>2.4565786936436304E-3</v>
      </c>
      <c r="AG74" s="13">
        <f t="shared" ref="AG74:BF74" si="11">AG8</f>
        <v>8.1104212571643351E-10</v>
      </c>
      <c r="AH74" s="13">
        <f t="shared" si="11"/>
        <v>7.0385370402301431E-4</v>
      </c>
      <c r="AI74" s="13">
        <f t="shared" si="11"/>
        <v>1.7810632040318293E-5</v>
      </c>
      <c r="AJ74" s="13">
        <f t="shared" si="11"/>
        <v>3.9510130526341875E-10</v>
      </c>
      <c r="AK74" s="13">
        <f t="shared" si="11"/>
        <v>3.8725081993279702E-10</v>
      </c>
      <c r="AL74" s="13">
        <f t="shared" si="11"/>
        <v>1.1272150402810898E-7</v>
      </c>
      <c r="AM74" s="13">
        <f t="shared" si="11"/>
        <v>2.8290424706384197E-9</v>
      </c>
      <c r="AN74" s="13">
        <f t="shared" si="11"/>
        <v>4.0236361871893414E-8</v>
      </c>
      <c r="AO74" s="13">
        <f t="shared" si="11"/>
        <v>6.0632091995581976E-10</v>
      </c>
      <c r="AP74" s="13">
        <f t="shared" si="11"/>
        <v>3.6332894285939225E-7</v>
      </c>
      <c r="AQ74" s="13">
        <f t="shared" si="11"/>
        <v>4.8894222718038336E-4</v>
      </c>
      <c r="AR74" s="13">
        <f t="shared" si="11"/>
        <v>1.9174535659055353E-6</v>
      </c>
      <c r="AS74" s="13">
        <f t="shared" si="11"/>
        <v>2.6046742987210075E-6</v>
      </c>
      <c r="AT74" s="13">
        <f t="shared" si="11"/>
        <v>2.1366412719344325E-7</v>
      </c>
      <c r="AU74" s="13">
        <f t="shared" si="11"/>
        <v>1.9760040051531195E-4</v>
      </c>
      <c r="AV74" s="13">
        <f t="shared" si="11"/>
        <v>4.1183080880851188E-4</v>
      </c>
      <c r="AW74" s="13">
        <f t="shared" si="11"/>
        <v>1.125006192058475E-3</v>
      </c>
      <c r="AX74" s="13">
        <f t="shared" si="11"/>
        <v>6.6287519278266624E-6</v>
      </c>
      <c r="AY74" s="13">
        <f t="shared" si="11"/>
        <v>3.0313862134881852E-7</v>
      </c>
      <c r="AZ74" s="13">
        <f t="shared" si="11"/>
        <v>2.2805076770145413E-8</v>
      </c>
      <c r="BA74" s="13">
        <f t="shared" si="11"/>
        <v>4.0867625080395254E-8</v>
      </c>
      <c r="BB74" s="13">
        <f t="shared" si="11"/>
        <v>3.9170568701800184E-8</v>
      </c>
      <c r="BC74" s="13">
        <f t="shared" si="11"/>
        <v>5.6577480561651784E-4</v>
      </c>
      <c r="BD74" s="13">
        <f t="shared" si="11"/>
        <v>6.2637332656650523E-4</v>
      </c>
      <c r="BE74" s="13">
        <f t="shared" si="11"/>
        <v>2.802739919598433E-4</v>
      </c>
      <c r="BF74" s="13">
        <f t="shared" si="11"/>
        <v>4.3783446573342805E-6</v>
      </c>
      <c r="BG74" s="13">
        <v>0</v>
      </c>
      <c r="BH74" s="13">
        <v>0</v>
      </c>
      <c r="BI74" s="13">
        <v>0</v>
      </c>
      <c r="BJ74" s="13">
        <v>0</v>
      </c>
      <c r="BK74" s="13">
        <v>0</v>
      </c>
      <c r="BL74" s="13">
        <v>0</v>
      </c>
      <c r="BM74" s="16"/>
    </row>
    <row r="75" spans="1:65">
      <c r="A75" s="3" t="str">
        <f t="shared" ref="A75:AF75" si="12">A9</f>
        <v>c_b</v>
      </c>
      <c r="B75" s="13">
        <f t="shared" si="12"/>
        <v>2.9859838704918129E-8</v>
      </c>
      <c r="C75" s="13">
        <f t="shared" si="12"/>
        <v>2.4753112128880836E-7</v>
      </c>
      <c r="D75" s="13">
        <f t="shared" si="12"/>
        <v>5.0070680095830385E-8</v>
      </c>
      <c r="E75" s="13">
        <f t="shared" si="12"/>
        <v>6.9413287686497845E-6</v>
      </c>
      <c r="F75" s="13">
        <f t="shared" si="12"/>
        <v>1.6814326730448509E-8</v>
      </c>
      <c r="G75" s="13">
        <f t="shared" si="12"/>
        <v>1.8787736799573851E-4</v>
      </c>
      <c r="H75" s="13">
        <f t="shared" si="12"/>
        <v>1.3608006256707331E-7</v>
      </c>
      <c r="I75" s="13">
        <f t="shared" si="12"/>
        <v>6.5436167626701428E-8</v>
      </c>
      <c r="J75" s="13">
        <f t="shared" si="12"/>
        <v>7.031583496595872E-7</v>
      </c>
      <c r="K75" s="13">
        <f t="shared" si="12"/>
        <v>1.6518265845851713E-7</v>
      </c>
      <c r="L75" s="13">
        <f t="shared" si="12"/>
        <v>7.3111317868599079E-6</v>
      </c>
      <c r="M75" s="13">
        <f t="shared" si="12"/>
        <v>3.8086660370754948E-6</v>
      </c>
      <c r="N75" s="13">
        <f t="shared" si="12"/>
        <v>1.579570509415582E-6</v>
      </c>
      <c r="O75" s="13">
        <f t="shared" si="12"/>
        <v>1.4531156244036805E-6</v>
      </c>
      <c r="P75" s="13">
        <f t="shared" si="12"/>
        <v>1.4280991544518507E-9</v>
      </c>
      <c r="Q75" s="13">
        <f t="shared" si="12"/>
        <v>1.583704690686232E-12</v>
      </c>
      <c r="R75" s="13">
        <f t="shared" si="12"/>
        <v>4.0416500274947207E-10</v>
      </c>
      <c r="S75" s="13">
        <f t="shared" si="12"/>
        <v>1.9825355386926948E-8</v>
      </c>
      <c r="T75" s="13">
        <f t="shared" si="12"/>
        <v>5.6103983595178274E-7</v>
      </c>
      <c r="U75" s="13">
        <f t="shared" si="12"/>
        <v>2.9440998234469618E-7</v>
      </c>
      <c r="V75" s="13">
        <f t="shared" si="12"/>
        <v>1.0538466451827445E-5</v>
      </c>
      <c r="W75" s="13">
        <f t="shared" si="12"/>
        <v>3.8031897097374194E-6</v>
      </c>
      <c r="X75" s="13">
        <f t="shared" si="12"/>
        <v>1.3358967557821335E-6</v>
      </c>
      <c r="Y75" s="13">
        <f t="shared" si="12"/>
        <v>0.22822396448689078</v>
      </c>
      <c r="Z75" s="13">
        <f t="shared" si="12"/>
        <v>4.1157931466358058E-6</v>
      </c>
      <c r="AA75" s="13">
        <f t="shared" si="12"/>
        <v>1.0120848335327096E-6</v>
      </c>
      <c r="AB75" s="13">
        <f t="shared" si="12"/>
        <v>2.8803565730457126E-6</v>
      </c>
      <c r="AC75" s="13">
        <f t="shared" si="12"/>
        <v>1.458708315527617E-7</v>
      </c>
      <c r="AD75" s="13">
        <f t="shared" si="12"/>
        <v>1.7789099047874393E-7</v>
      </c>
      <c r="AE75" s="13">
        <f t="shared" si="12"/>
        <v>4.4713970741785301E-7</v>
      </c>
      <c r="AF75" s="13">
        <f t="shared" si="12"/>
        <v>1.7128294136279744E-6</v>
      </c>
      <c r="AG75" s="13">
        <f t="shared" ref="AG75:BF75" si="13">AG9</f>
        <v>4.0449000901460545E-8</v>
      </c>
      <c r="AH75" s="13">
        <f t="shared" si="13"/>
        <v>1.7557793785869343E-6</v>
      </c>
      <c r="AI75" s="13">
        <f t="shared" si="13"/>
        <v>1.8259582638162347E-8</v>
      </c>
      <c r="AJ75" s="13">
        <f t="shared" si="13"/>
        <v>4.7301849517049247E-10</v>
      </c>
      <c r="AK75" s="13">
        <f t="shared" si="13"/>
        <v>2.6807008409255232E-10</v>
      </c>
      <c r="AL75" s="13">
        <f t="shared" si="13"/>
        <v>8.5020255055515983E-9</v>
      </c>
      <c r="AM75" s="13">
        <f t="shared" si="13"/>
        <v>9.8169368131548332E-10</v>
      </c>
      <c r="AN75" s="13">
        <f t="shared" si="13"/>
        <v>1.0082022423927009E-9</v>
      </c>
      <c r="AO75" s="13">
        <f t="shared" si="13"/>
        <v>2.7794937506585982E-10</v>
      </c>
      <c r="AP75" s="13">
        <f t="shared" si="13"/>
        <v>1.0721674594791695E-9</v>
      </c>
      <c r="AQ75" s="13">
        <f t="shared" si="13"/>
        <v>3.9152683515455701E-7</v>
      </c>
      <c r="AR75" s="13">
        <f t="shared" si="13"/>
        <v>2.7684024340781458E-8</v>
      </c>
      <c r="AS75" s="13">
        <f t="shared" si="13"/>
        <v>2.0440091340737949E-9</v>
      </c>
      <c r="AT75" s="13">
        <f t="shared" si="13"/>
        <v>3.5329750882810182E-8</v>
      </c>
      <c r="AU75" s="13">
        <f t="shared" si="13"/>
        <v>1.3275281377662099E-7</v>
      </c>
      <c r="AV75" s="13">
        <f t="shared" si="13"/>
        <v>2.5368914333021277E-6</v>
      </c>
      <c r="AW75" s="13">
        <f t="shared" si="13"/>
        <v>7.6048994340651865E-7</v>
      </c>
      <c r="AX75" s="13">
        <f t="shared" si="13"/>
        <v>4.6903109973388202E-9</v>
      </c>
      <c r="AY75" s="13">
        <f t="shared" si="13"/>
        <v>3.1406395834971685E-9</v>
      </c>
      <c r="AZ75" s="13">
        <f t="shared" si="13"/>
        <v>6.6486499809739997E-10</v>
      </c>
      <c r="BA75" s="13">
        <f t="shared" si="13"/>
        <v>7.396219142900288E-8</v>
      </c>
      <c r="BB75" s="13">
        <f t="shared" si="13"/>
        <v>5.8386148965032411E-8</v>
      </c>
      <c r="BC75" s="13">
        <f t="shared" si="13"/>
        <v>6.7164390970551946E-7</v>
      </c>
      <c r="BD75" s="13">
        <f t="shared" si="13"/>
        <v>4.7968130543166725E-7</v>
      </c>
      <c r="BE75" s="13">
        <f t="shared" si="13"/>
        <v>2.8450538293483578E-7</v>
      </c>
      <c r="BF75" s="13">
        <f t="shared" si="13"/>
        <v>2.9402539447855656E-9</v>
      </c>
      <c r="BG75" s="13">
        <v>0</v>
      </c>
      <c r="BH75" s="13">
        <v>0</v>
      </c>
      <c r="BI75" s="13">
        <v>0</v>
      </c>
      <c r="BJ75" s="13">
        <v>0</v>
      </c>
      <c r="BK75" s="13">
        <v>0</v>
      </c>
      <c r="BL75" s="13">
        <v>0</v>
      </c>
      <c r="BM75" s="16"/>
    </row>
    <row r="76" spans="1:65">
      <c r="A76" s="3" t="str">
        <f t="shared" ref="A76:AF76" si="14">A10</f>
        <v>pfb</v>
      </c>
      <c r="B76" s="13">
        <f t="shared" si="14"/>
        <v>1.7633473956979426E-4</v>
      </c>
      <c r="C76" s="13">
        <f t="shared" si="14"/>
        <v>4.1427771039040809E-3</v>
      </c>
      <c r="D76" s="13">
        <f t="shared" si="14"/>
        <v>5.4472411079566692E-4</v>
      </c>
      <c r="E76" s="13">
        <f t="shared" si="14"/>
        <v>7.8433405168002108E-4</v>
      </c>
      <c r="F76" s="13">
        <f t="shared" si="14"/>
        <v>1.2243618193546877E-4</v>
      </c>
      <c r="G76" s="13">
        <f t="shared" si="14"/>
        <v>1.3974652655630111E-3</v>
      </c>
      <c r="H76" s="13">
        <f t="shared" si="14"/>
        <v>2.8393624321432397E-2</v>
      </c>
      <c r="I76" s="13">
        <f t="shared" si="14"/>
        <v>9.3448691306616098E-4</v>
      </c>
      <c r="J76" s="13">
        <f t="shared" si="14"/>
        <v>2.1400713879967093E-6</v>
      </c>
      <c r="K76" s="13">
        <f t="shared" si="14"/>
        <v>4.0468413189107545E-6</v>
      </c>
      <c r="L76" s="13">
        <f t="shared" si="14"/>
        <v>2.3426068506944047E-6</v>
      </c>
      <c r="M76" s="13">
        <f t="shared" si="14"/>
        <v>4.5407964132716711E-5</v>
      </c>
      <c r="N76" s="13">
        <f t="shared" si="14"/>
        <v>1.4437532304724865E-4</v>
      </c>
      <c r="O76" s="13">
        <f t="shared" si="14"/>
        <v>3.6661589121261953E-4</v>
      </c>
      <c r="P76" s="13">
        <f t="shared" si="14"/>
        <v>3.3119556792312632E-7</v>
      </c>
      <c r="Q76" s="13">
        <f t="shared" si="14"/>
        <v>2.7980718367082745E-7</v>
      </c>
      <c r="R76" s="13">
        <f t="shared" si="14"/>
        <v>2.4095787247459517E-7</v>
      </c>
      <c r="S76" s="13">
        <f t="shared" si="14"/>
        <v>6.0569308581777599E-7</v>
      </c>
      <c r="T76" s="13">
        <f t="shared" si="14"/>
        <v>1.6248435863413987E-4</v>
      </c>
      <c r="U76" s="13">
        <f t="shared" si="14"/>
        <v>1.0172051380097852E-4</v>
      </c>
      <c r="V76" s="13">
        <f t="shared" si="14"/>
        <v>7.1037807320256368E-3</v>
      </c>
      <c r="W76" s="13">
        <f t="shared" si="14"/>
        <v>2.399564436944814E-4</v>
      </c>
      <c r="X76" s="13">
        <f t="shared" si="14"/>
        <v>8.0221847568275328E-3</v>
      </c>
      <c r="Y76" s="13">
        <f t="shared" si="14"/>
        <v>5.935565292756074E-3</v>
      </c>
      <c r="Z76" s="13">
        <f t="shared" si="14"/>
        <v>2.447538866492923E-3</v>
      </c>
      <c r="AA76" s="13">
        <f t="shared" si="14"/>
        <v>1.2647721030099601E-3</v>
      </c>
      <c r="AB76" s="13">
        <f t="shared" si="14"/>
        <v>3.3216472772954822E-2</v>
      </c>
      <c r="AC76" s="13">
        <f t="shared" si="14"/>
        <v>8.5405711219930944E-5</v>
      </c>
      <c r="AD76" s="13">
        <f t="shared" si="14"/>
        <v>5.8112822257995879E-5</v>
      </c>
      <c r="AE76" s="13">
        <f t="shared" si="14"/>
        <v>1.1087847069962028E-4</v>
      </c>
      <c r="AF76" s="13">
        <f t="shared" si="14"/>
        <v>4.1265302444359908E-4</v>
      </c>
      <c r="AG76" s="13">
        <f t="shared" ref="AG76:BF76" si="15">AG10</f>
        <v>1.5733175633476101E-8</v>
      </c>
      <c r="AH76" s="13">
        <f t="shared" si="15"/>
        <v>1.4846866787068713E-4</v>
      </c>
      <c r="AI76" s="13">
        <f t="shared" si="15"/>
        <v>3.0933757947078561E-6</v>
      </c>
      <c r="AJ76" s="13">
        <f t="shared" si="15"/>
        <v>1.8397252496320326E-9</v>
      </c>
      <c r="AK76" s="13">
        <f t="shared" si="15"/>
        <v>1.6991749154667169E-9</v>
      </c>
      <c r="AL76" s="13">
        <f t="shared" si="15"/>
        <v>1.4274023016397158E-7</v>
      </c>
      <c r="AM76" s="13">
        <f t="shared" si="15"/>
        <v>1.1792688643232428E-8</v>
      </c>
      <c r="AN76" s="13">
        <f t="shared" si="15"/>
        <v>1.9827854242984712E-8</v>
      </c>
      <c r="AO76" s="13">
        <f t="shared" si="15"/>
        <v>2.9133501719945903E-9</v>
      </c>
      <c r="AP76" s="13">
        <f t="shared" si="15"/>
        <v>4.5378367454351925E-7</v>
      </c>
      <c r="AQ76" s="13">
        <f t="shared" si="15"/>
        <v>9.432801303934419E-5</v>
      </c>
      <c r="AR76" s="13">
        <f t="shared" si="15"/>
        <v>6.7830346361793168E-6</v>
      </c>
      <c r="AS76" s="13">
        <f t="shared" si="15"/>
        <v>1.463599308393517E-6</v>
      </c>
      <c r="AT76" s="13">
        <f t="shared" si="15"/>
        <v>1.573443428445701E-7</v>
      </c>
      <c r="AU76" s="13">
        <f t="shared" si="15"/>
        <v>3.3199412946789975E-5</v>
      </c>
      <c r="AV76" s="13">
        <f t="shared" si="15"/>
        <v>8.9105443815488112E-5</v>
      </c>
      <c r="AW76" s="13">
        <f t="shared" si="15"/>
        <v>1.8763800446708009E-4</v>
      </c>
      <c r="AX76" s="13">
        <f t="shared" si="15"/>
        <v>4.4523267064083508E-7</v>
      </c>
      <c r="AY76" s="13">
        <f t="shared" si="15"/>
        <v>3.8669534852137398E-7</v>
      </c>
      <c r="AZ76" s="13">
        <f t="shared" si="15"/>
        <v>7.5036926688813183E-8</v>
      </c>
      <c r="BA76" s="13">
        <f t="shared" si="15"/>
        <v>2.1296719163383368E-7</v>
      </c>
      <c r="BB76" s="13">
        <f t="shared" si="15"/>
        <v>1.7135397365027248E-7</v>
      </c>
      <c r="BC76" s="13">
        <f t="shared" si="15"/>
        <v>9.5323809417949585E-5</v>
      </c>
      <c r="BD76" s="13">
        <f t="shared" si="15"/>
        <v>1.0843335979171512E-4</v>
      </c>
      <c r="BE76" s="13">
        <f t="shared" si="15"/>
        <v>4.8143100340676912E-5</v>
      </c>
      <c r="BF76" s="13">
        <f t="shared" si="15"/>
        <v>7.2957109934586224E-7</v>
      </c>
      <c r="BG76" s="13">
        <v>0</v>
      </c>
      <c r="BH76" s="13">
        <v>0</v>
      </c>
      <c r="BI76" s="13">
        <v>0</v>
      </c>
      <c r="BJ76" s="13">
        <v>0</v>
      </c>
      <c r="BK76" s="13">
        <v>0</v>
      </c>
      <c r="BL76" s="13">
        <v>0</v>
      </c>
      <c r="BM76" s="16"/>
    </row>
    <row r="77" spans="1:65">
      <c r="A77" s="3" t="str">
        <f t="shared" ref="A77:AF77" si="16">A11</f>
        <v>ocr</v>
      </c>
      <c r="B77" s="13">
        <f t="shared" si="16"/>
        <v>2.709576423588084E-4</v>
      </c>
      <c r="C77" s="13">
        <f t="shared" si="16"/>
        <v>8.6544944158549917E-5</v>
      </c>
      <c r="D77" s="13">
        <f t="shared" si="16"/>
        <v>7.2082496887101985E-5</v>
      </c>
      <c r="E77" s="13">
        <f t="shared" si="16"/>
        <v>1.6773822958533437E-4</v>
      </c>
      <c r="F77" s="13">
        <f t="shared" si="16"/>
        <v>2.3550198342192557E-5</v>
      </c>
      <c r="G77" s="13">
        <f t="shared" si="16"/>
        <v>5.2186590274059081E-5</v>
      </c>
      <c r="H77" s="13">
        <f t="shared" si="16"/>
        <v>2.9776439174237579E-5</v>
      </c>
      <c r="I77" s="13">
        <f t="shared" si="16"/>
        <v>1.0173395284280567E-3</v>
      </c>
      <c r="J77" s="13">
        <f t="shared" si="16"/>
        <v>1.0199009302624745E-4</v>
      </c>
      <c r="K77" s="13">
        <f t="shared" si="16"/>
        <v>5.8711526864026772E-5</v>
      </c>
      <c r="L77" s="13">
        <f t="shared" si="16"/>
        <v>6.7232733074755154E-4</v>
      </c>
      <c r="M77" s="13">
        <f t="shared" si="16"/>
        <v>6.2739387312750269E-5</v>
      </c>
      <c r="N77" s="13">
        <f t="shared" si="16"/>
        <v>3.1965143863462911E-4</v>
      </c>
      <c r="O77" s="13">
        <f t="shared" si="16"/>
        <v>8.4234824065780112E-4</v>
      </c>
      <c r="P77" s="13">
        <f t="shared" si="16"/>
        <v>7.7498401068751029E-7</v>
      </c>
      <c r="Q77" s="13">
        <f t="shared" si="16"/>
        <v>1.4017693293020738E-8</v>
      </c>
      <c r="R77" s="13">
        <f t="shared" si="16"/>
        <v>1.1392651117106404E-8</v>
      </c>
      <c r="S77" s="13">
        <f t="shared" si="16"/>
        <v>1.4340206216157153E-6</v>
      </c>
      <c r="T77" s="13">
        <f t="shared" si="16"/>
        <v>2.9981482340370587E-4</v>
      </c>
      <c r="U77" s="13">
        <f t="shared" si="16"/>
        <v>1.4666766701975856E-4</v>
      </c>
      <c r="V77" s="13">
        <f t="shared" si="16"/>
        <v>6.415708206719997E-3</v>
      </c>
      <c r="W77" s="13">
        <f t="shared" si="16"/>
        <v>5.2772973517506959E-4</v>
      </c>
      <c r="X77" s="13">
        <f t="shared" si="16"/>
        <v>3.3000047641612261E-3</v>
      </c>
      <c r="Y77" s="13">
        <f t="shared" si="16"/>
        <v>7.7898483068636077E-3</v>
      </c>
      <c r="Z77" s="13">
        <f t="shared" si="16"/>
        <v>1.2132827025256004E-3</v>
      </c>
      <c r="AA77" s="13">
        <f t="shared" si="16"/>
        <v>2.1352613565546693E-3</v>
      </c>
      <c r="AB77" s="13">
        <f t="shared" si="16"/>
        <v>1.8549113035168153E-3</v>
      </c>
      <c r="AC77" s="13">
        <f t="shared" si="16"/>
        <v>5.7880754851186516E-5</v>
      </c>
      <c r="AD77" s="13">
        <f t="shared" si="16"/>
        <v>9.9201982985765635E-5</v>
      </c>
      <c r="AE77" s="13">
        <f t="shared" si="16"/>
        <v>2.6138388774957997E-4</v>
      </c>
      <c r="AF77" s="13">
        <f t="shared" si="16"/>
        <v>9.7964514933907682E-4</v>
      </c>
      <c r="AG77" s="13">
        <f t="shared" ref="AG77:BF77" si="17">AG11</f>
        <v>2.5976889338049489E-7</v>
      </c>
      <c r="AH77" s="13">
        <f t="shared" si="17"/>
        <v>2.8696084945147954E-4</v>
      </c>
      <c r="AI77" s="13">
        <f t="shared" si="17"/>
        <v>7.3705588094082828E-6</v>
      </c>
      <c r="AJ77" s="13">
        <f t="shared" si="17"/>
        <v>5.9167679926477519E-7</v>
      </c>
      <c r="AK77" s="13">
        <f t="shared" si="17"/>
        <v>6.2281437461065934E-7</v>
      </c>
      <c r="AL77" s="13">
        <f t="shared" si="17"/>
        <v>1.3226978328152819E-6</v>
      </c>
      <c r="AM77" s="13">
        <f t="shared" si="17"/>
        <v>1.1210949059299582E-7</v>
      </c>
      <c r="AN77" s="13">
        <f t="shared" si="17"/>
        <v>1.7203688250289817E-7</v>
      </c>
      <c r="AO77" s="13">
        <f t="shared" si="17"/>
        <v>6.8196546302841747E-8</v>
      </c>
      <c r="AP77" s="13">
        <f t="shared" si="17"/>
        <v>2.3380092674106723E-7</v>
      </c>
      <c r="AQ77" s="13">
        <f t="shared" si="17"/>
        <v>2.0200203076975779E-4</v>
      </c>
      <c r="AR77" s="13">
        <f t="shared" si="17"/>
        <v>1.1085060489006876E-6</v>
      </c>
      <c r="AS77" s="13">
        <f t="shared" si="17"/>
        <v>1.0414572267650947E-6</v>
      </c>
      <c r="AT77" s="13">
        <f t="shared" si="17"/>
        <v>7.3488295418983167E-6</v>
      </c>
      <c r="AU77" s="13">
        <f t="shared" si="17"/>
        <v>7.9934449579572664E-5</v>
      </c>
      <c r="AV77" s="13">
        <f t="shared" si="17"/>
        <v>3.4709044826554956E-4</v>
      </c>
      <c r="AW77" s="13">
        <f t="shared" si="17"/>
        <v>4.4548443484447955E-4</v>
      </c>
      <c r="AX77" s="13">
        <f t="shared" si="17"/>
        <v>4.2501448515814073E-5</v>
      </c>
      <c r="AY77" s="13">
        <f t="shared" si="17"/>
        <v>4.5469760631756617E-5</v>
      </c>
      <c r="AZ77" s="13">
        <f t="shared" si="17"/>
        <v>4.5805086690088277E-8</v>
      </c>
      <c r="BA77" s="13">
        <f t="shared" si="17"/>
        <v>4.6263642265810612E-7</v>
      </c>
      <c r="BB77" s="13">
        <f t="shared" si="17"/>
        <v>4.0596920654063964E-7</v>
      </c>
      <c r="BC77" s="13">
        <f t="shared" si="17"/>
        <v>2.7521856474194069E-4</v>
      </c>
      <c r="BD77" s="13">
        <f t="shared" si="17"/>
        <v>2.565373436400636E-4</v>
      </c>
      <c r="BE77" s="13">
        <f t="shared" si="17"/>
        <v>1.2059354988695928E-4</v>
      </c>
      <c r="BF77" s="13">
        <f t="shared" si="17"/>
        <v>1.7721207422721278E-6</v>
      </c>
      <c r="BG77" s="13">
        <v>0</v>
      </c>
      <c r="BH77" s="13">
        <v>0</v>
      </c>
      <c r="BI77" s="13">
        <v>0</v>
      </c>
      <c r="BJ77" s="13">
        <v>0</v>
      </c>
      <c r="BK77" s="13">
        <v>0</v>
      </c>
      <c r="BL77" s="13">
        <v>0</v>
      </c>
      <c r="BM77" s="16"/>
    </row>
    <row r="78" spans="1:65">
      <c r="A78" s="3" t="str">
        <f t="shared" ref="A78:AF78" si="18">A12</f>
        <v>ctl</v>
      </c>
      <c r="B78" s="13">
        <f t="shared" si="18"/>
        <v>3.1244921414693467E-5</v>
      </c>
      <c r="C78" s="13">
        <f t="shared" si="18"/>
        <v>1.8860896077499994E-5</v>
      </c>
      <c r="D78" s="13">
        <f t="shared" si="18"/>
        <v>1.0299115676998437E-5</v>
      </c>
      <c r="E78" s="13">
        <f t="shared" si="18"/>
        <v>9.2325255956881684E-6</v>
      </c>
      <c r="F78" s="13">
        <f t="shared" si="18"/>
        <v>7.4252108159756909E-6</v>
      </c>
      <c r="G78" s="13">
        <f t="shared" si="18"/>
        <v>1.6984886993097639E-5</v>
      </c>
      <c r="H78" s="13">
        <f t="shared" si="18"/>
        <v>9.6005197213577669E-6</v>
      </c>
      <c r="I78" s="13">
        <f t="shared" si="18"/>
        <v>1.1385095898653241E-5</v>
      </c>
      <c r="J78" s="13">
        <f t="shared" si="18"/>
        <v>7.7329297547568301E-2</v>
      </c>
      <c r="K78" s="13">
        <f t="shared" si="18"/>
        <v>1.8380051678766098E-5</v>
      </c>
      <c r="L78" s="13">
        <f t="shared" si="18"/>
        <v>1.6726210564655686E-5</v>
      </c>
      <c r="M78" s="13">
        <f t="shared" si="18"/>
        <v>2.7142603819343618E-5</v>
      </c>
      <c r="N78" s="13">
        <f t="shared" si="18"/>
        <v>2.106195934236899E-4</v>
      </c>
      <c r="O78" s="13">
        <f t="shared" si="18"/>
        <v>2.2680848166665521E-4</v>
      </c>
      <c r="P78" s="13">
        <f t="shared" si="18"/>
        <v>1.4291067179005518E-8</v>
      </c>
      <c r="Q78" s="13">
        <f t="shared" si="18"/>
        <v>1.9772236322279468E-10</v>
      </c>
      <c r="R78" s="13">
        <f t="shared" si="18"/>
        <v>3.8303137482104983E-9</v>
      </c>
      <c r="S78" s="13">
        <f t="shared" si="18"/>
        <v>2.787938194713468E-6</v>
      </c>
      <c r="T78" s="13">
        <f t="shared" si="18"/>
        <v>0.14773852692861647</v>
      </c>
      <c r="U78" s="13">
        <f t="shared" si="18"/>
        <v>1.907987275100718E-4</v>
      </c>
      <c r="V78" s="13">
        <f t="shared" si="18"/>
        <v>3.8903655310841235E-3</v>
      </c>
      <c r="W78" s="13">
        <f t="shared" si="18"/>
        <v>2.8755809532909599E-2</v>
      </c>
      <c r="X78" s="13">
        <f t="shared" si="18"/>
        <v>2.2101580012645852E-6</v>
      </c>
      <c r="Y78" s="13">
        <f t="shared" si="18"/>
        <v>1.5062119839689271E-3</v>
      </c>
      <c r="Z78" s="13">
        <f t="shared" si="18"/>
        <v>8.0453520997308143E-3</v>
      </c>
      <c r="AA78" s="13">
        <f t="shared" si="18"/>
        <v>1.7868356061093639E-3</v>
      </c>
      <c r="AB78" s="13">
        <f t="shared" si="18"/>
        <v>2.0531680789514666E-3</v>
      </c>
      <c r="AC78" s="13">
        <f t="shared" si="18"/>
        <v>1.1004168610824673E-4</v>
      </c>
      <c r="AD78" s="13">
        <f t="shared" si="18"/>
        <v>2.4123265878068671E-2</v>
      </c>
      <c r="AE78" s="13">
        <f t="shared" si="18"/>
        <v>3.7748869685207512E-8</v>
      </c>
      <c r="AF78" s="13">
        <f t="shared" si="18"/>
        <v>8.9178028233641684E-6</v>
      </c>
      <c r="AG78" s="13">
        <f t="shared" ref="AG78:BF78" si="19">AG12</f>
        <v>8.9454390229421111E-8</v>
      </c>
      <c r="AH78" s="13">
        <f t="shared" si="19"/>
        <v>2.0269877172546177E-3</v>
      </c>
      <c r="AI78" s="13">
        <f t="shared" si="19"/>
        <v>1.9411086316940369E-5</v>
      </c>
      <c r="AJ78" s="13">
        <f t="shared" si="19"/>
        <v>8.5942210270822901E-6</v>
      </c>
      <c r="AK78" s="13">
        <f t="shared" si="19"/>
        <v>4.2476062767815854E-6</v>
      </c>
      <c r="AL78" s="13">
        <f t="shared" si="19"/>
        <v>8.2735455254883836E-9</v>
      </c>
      <c r="AM78" s="13">
        <f t="shared" si="19"/>
        <v>2.2244583377115479E-6</v>
      </c>
      <c r="AN78" s="13">
        <f t="shared" si="19"/>
        <v>2.999536389430034E-6</v>
      </c>
      <c r="AO78" s="13">
        <f t="shared" si="19"/>
        <v>1.6914717838359102E-10</v>
      </c>
      <c r="AP78" s="13">
        <f t="shared" si="19"/>
        <v>2.4718250235864153E-6</v>
      </c>
      <c r="AQ78" s="13">
        <f t="shared" si="19"/>
        <v>1.1135018964164479E-2</v>
      </c>
      <c r="AR78" s="13">
        <f t="shared" si="19"/>
        <v>1.1469157871749934E-9</v>
      </c>
      <c r="AS78" s="13">
        <f t="shared" si="19"/>
        <v>2.122414054042251E-6</v>
      </c>
      <c r="AT78" s="13">
        <f t="shared" si="19"/>
        <v>4.2134171912981295E-9</v>
      </c>
      <c r="AU78" s="13">
        <f t="shared" si="19"/>
        <v>2.7232141769504131E-8</v>
      </c>
      <c r="AV78" s="13">
        <f t="shared" si="19"/>
        <v>3.864167934274001E-3</v>
      </c>
      <c r="AW78" s="13">
        <f t="shared" si="19"/>
        <v>8.8514607528606935E-7</v>
      </c>
      <c r="AX78" s="13">
        <f t="shared" si="19"/>
        <v>9.5461510604929546E-6</v>
      </c>
      <c r="AY78" s="13">
        <f t="shared" si="19"/>
        <v>4.4595943563492273E-6</v>
      </c>
      <c r="AZ78" s="13">
        <f t="shared" si="19"/>
        <v>2.7935368873595596E-10</v>
      </c>
      <c r="BA78" s="13">
        <f t="shared" si="19"/>
        <v>8.9828914025081293E-9</v>
      </c>
      <c r="BB78" s="13">
        <f t="shared" si="19"/>
        <v>3.3444462021877186E-9</v>
      </c>
      <c r="BC78" s="13">
        <f t="shared" si="19"/>
        <v>6.7896260096271337E-4</v>
      </c>
      <c r="BD78" s="13">
        <f t="shared" si="19"/>
        <v>1.4902159443655748E-4</v>
      </c>
      <c r="BE78" s="13">
        <f t="shared" si="19"/>
        <v>1.7984091796553614E-4</v>
      </c>
      <c r="BF78" s="13">
        <f t="shared" si="19"/>
        <v>6.1809924992468203E-7</v>
      </c>
      <c r="BG78" s="13">
        <v>0</v>
      </c>
      <c r="BH78" s="13">
        <v>0</v>
      </c>
      <c r="BI78" s="13">
        <v>0</v>
      </c>
      <c r="BJ78" s="13">
        <v>0</v>
      </c>
      <c r="BK78" s="13">
        <v>0</v>
      </c>
      <c r="BL78" s="13">
        <v>0</v>
      </c>
      <c r="BM78" s="16"/>
    </row>
    <row r="79" spans="1:65">
      <c r="A79" s="3" t="str">
        <f t="shared" ref="A79:AF79" si="20">A13</f>
        <v>oap</v>
      </c>
      <c r="B79" s="13">
        <f t="shared" si="20"/>
        <v>1.6973327190455798E-3</v>
      </c>
      <c r="C79" s="13">
        <f t="shared" si="20"/>
        <v>2.5561008916576951E-3</v>
      </c>
      <c r="D79" s="13">
        <f t="shared" si="20"/>
        <v>1.6387047041419151E-3</v>
      </c>
      <c r="E79" s="13">
        <f t="shared" si="20"/>
        <v>1.5309750940214588E-3</v>
      </c>
      <c r="F79" s="13">
        <f t="shared" si="20"/>
        <v>1.1048800759419935E-3</v>
      </c>
      <c r="G79" s="13">
        <f t="shared" si="20"/>
        <v>2.2369052060069016E-3</v>
      </c>
      <c r="H79" s="13">
        <f t="shared" si="20"/>
        <v>1.3285393338496522E-3</v>
      </c>
      <c r="I79" s="13">
        <f t="shared" si="20"/>
        <v>7.9896412793064458E-4</v>
      </c>
      <c r="J79" s="13">
        <f t="shared" si="20"/>
        <v>8.8329832592786938E-5</v>
      </c>
      <c r="K79" s="13">
        <f t="shared" si="20"/>
        <v>9.0265417094817516E-2</v>
      </c>
      <c r="L79" s="13">
        <f t="shared" si="20"/>
        <v>7.2830898311224796E-5</v>
      </c>
      <c r="M79" s="13">
        <f t="shared" si="20"/>
        <v>1.0020404014820627E-4</v>
      </c>
      <c r="N79" s="13">
        <f t="shared" si="20"/>
        <v>7.2320607849325497E-4</v>
      </c>
      <c r="O79" s="13">
        <f t="shared" si="20"/>
        <v>7.629598133361299E-4</v>
      </c>
      <c r="P79" s="13">
        <f t="shared" si="20"/>
        <v>1.0021614066583629E-8</v>
      </c>
      <c r="Q79" s="13">
        <f t="shared" si="20"/>
        <v>2.2560190059763511E-10</v>
      </c>
      <c r="R79" s="13">
        <f t="shared" si="20"/>
        <v>8.1693351793371006E-9</v>
      </c>
      <c r="S79" s="13">
        <f t="shared" si="20"/>
        <v>9.5306769051642114E-6</v>
      </c>
      <c r="T79" s="13">
        <f t="shared" si="20"/>
        <v>1.0456302857066453E-2</v>
      </c>
      <c r="U79" s="13">
        <f t="shared" si="20"/>
        <v>0.66520398770149669</v>
      </c>
      <c r="V79" s="13">
        <f t="shared" si="20"/>
        <v>1.333411437908894E-2</v>
      </c>
      <c r="W79" s="13">
        <f t="shared" si="20"/>
        <v>0.10105169163572728</v>
      </c>
      <c r="X79" s="13">
        <f t="shared" si="20"/>
        <v>6.7705687017063601E-6</v>
      </c>
      <c r="Y79" s="13">
        <f t="shared" si="20"/>
        <v>5.1720416096438038E-3</v>
      </c>
      <c r="Z79" s="13">
        <f t="shared" si="20"/>
        <v>2.76488475996353E-2</v>
      </c>
      <c r="AA79" s="13">
        <f t="shared" si="20"/>
        <v>6.1205231660169052E-3</v>
      </c>
      <c r="AB79" s="13">
        <f t="shared" si="20"/>
        <v>7.2407323353712149E-3</v>
      </c>
      <c r="AC79" s="13">
        <f t="shared" si="20"/>
        <v>3.78572874502646E-4</v>
      </c>
      <c r="AD79" s="13">
        <f t="shared" si="20"/>
        <v>8.2648634272335431E-2</v>
      </c>
      <c r="AE79" s="13">
        <f t="shared" si="20"/>
        <v>9.5094321406779239E-8</v>
      </c>
      <c r="AF79" s="13">
        <f t="shared" si="20"/>
        <v>3.0463096088509768E-5</v>
      </c>
      <c r="AG79" s="13">
        <f t="shared" ref="AG79:BF79" si="21">AG13</f>
        <v>3.0504639045307224E-7</v>
      </c>
      <c r="AH79" s="13">
        <f t="shared" si="21"/>
        <v>6.9450286451825591E-3</v>
      </c>
      <c r="AI79" s="13">
        <f t="shared" si="21"/>
        <v>6.6491179226857392E-5</v>
      </c>
      <c r="AJ79" s="13">
        <f t="shared" si="21"/>
        <v>2.9453112668429959E-5</v>
      </c>
      <c r="AK79" s="13">
        <f t="shared" si="21"/>
        <v>1.4552266622506043E-5</v>
      </c>
      <c r="AL79" s="13">
        <f t="shared" si="21"/>
        <v>5.6751851569334798E-9</v>
      </c>
      <c r="AM79" s="13">
        <f t="shared" si="21"/>
        <v>7.6215034534914345E-6</v>
      </c>
      <c r="AN79" s="13">
        <f t="shared" si="21"/>
        <v>1.0278862997824702E-5</v>
      </c>
      <c r="AO79" s="13">
        <f t="shared" si="21"/>
        <v>2.6103927900296932E-9</v>
      </c>
      <c r="AP79" s="13">
        <f t="shared" si="21"/>
        <v>8.4670521889139676E-6</v>
      </c>
      <c r="AQ79" s="13">
        <f t="shared" si="21"/>
        <v>3.8156536038167113E-2</v>
      </c>
      <c r="AR79" s="13">
        <f t="shared" si="21"/>
        <v>1.1695067194247684E-9</v>
      </c>
      <c r="AS79" s="13">
        <f t="shared" si="21"/>
        <v>7.2746000088412814E-6</v>
      </c>
      <c r="AT79" s="13">
        <f t="shared" si="21"/>
        <v>5.9176798400956265E-9</v>
      </c>
      <c r="AU79" s="13">
        <f t="shared" si="21"/>
        <v>3.1613920484104458E-8</v>
      </c>
      <c r="AV79" s="13">
        <f t="shared" si="21"/>
        <v>1.455588831026901E-2</v>
      </c>
      <c r="AW79" s="13">
        <f t="shared" si="21"/>
        <v>1.4854055700333735E-5</v>
      </c>
      <c r="AX79" s="13">
        <f t="shared" si="21"/>
        <v>1.409154430528097E-5</v>
      </c>
      <c r="AY79" s="13">
        <f t="shared" si="21"/>
        <v>2.5561348414737526E-4</v>
      </c>
      <c r="AZ79" s="13">
        <f t="shared" si="21"/>
        <v>6.1406309028714682E-10</v>
      </c>
      <c r="BA79" s="13">
        <f t="shared" si="21"/>
        <v>9.1613972090577081E-9</v>
      </c>
      <c r="BB79" s="13">
        <f t="shared" si="21"/>
        <v>6.7560045383932528E-8</v>
      </c>
      <c r="BC79" s="13">
        <f t="shared" si="21"/>
        <v>2.3258864953766265E-3</v>
      </c>
      <c r="BD79" s="13">
        <f t="shared" si="21"/>
        <v>5.1087296883561655E-4</v>
      </c>
      <c r="BE79" s="13">
        <f t="shared" si="21"/>
        <v>6.3068959117681814E-4</v>
      </c>
      <c r="BF79" s="13">
        <f t="shared" si="21"/>
        <v>4.2080787879367945E-5</v>
      </c>
      <c r="BG79" s="13">
        <v>0</v>
      </c>
      <c r="BH79" s="13">
        <v>0</v>
      </c>
      <c r="BI79" s="13">
        <v>0</v>
      </c>
      <c r="BJ79" s="13">
        <v>0</v>
      </c>
      <c r="BK79" s="13">
        <v>0</v>
      </c>
      <c r="BL79" s="13">
        <v>0</v>
      </c>
      <c r="BM79" s="16"/>
    </row>
    <row r="80" spans="1:65">
      <c r="A80" s="3" t="str">
        <f t="shared" ref="A80:AF80" si="22">A14</f>
        <v>rmk</v>
      </c>
      <c r="B80" s="13">
        <f t="shared" si="22"/>
        <v>3.5791121949380502E-5</v>
      </c>
      <c r="C80" s="13">
        <f t="shared" si="22"/>
        <v>6.217454017883339E-6</v>
      </c>
      <c r="D80" s="13">
        <f t="shared" si="22"/>
        <v>2.1881428397307403E-6</v>
      </c>
      <c r="E80" s="13">
        <f t="shared" si="22"/>
        <v>1.6632605658096269E-5</v>
      </c>
      <c r="F80" s="13">
        <f t="shared" si="22"/>
        <v>2.1516612489135124E-6</v>
      </c>
      <c r="G80" s="13">
        <f t="shared" si="22"/>
        <v>4.0732422699874407E-6</v>
      </c>
      <c r="H80" s="13">
        <f t="shared" si="22"/>
        <v>6.1463388870373149E-5</v>
      </c>
      <c r="I80" s="13">
        <f t="shared" si="22"/>
        <v>6.9659075567840158E-6</v>
      </c>
      <c r="J80" s="13">
        <f t="shared" si="22"/>
        <v>2.5519010716619155E-5</v>
      </c>
      <c r="K80" s="13">
        <f t="shared" si="22"/>
        <v>3.6262233366019127E-6</v>
      </c>
      <c r="L80" s="13">
        <f t="shared" si="22"/>
        <v>2.9700603279141361E-5</v>
      </c>
      <c r="M80" s="13">
        <f t="shared" si="22"/>
        <v>2.4571051728706319E-5</v>
      </c>
      <c r="N80" s="13">
        <f t="shared" si="22"/>
        <v>6.7526217971036698E-7</v>
      </c>
      <c r="O80" s="13">
        <f t="shared" si="22"/>
        <v>3.3649770444079262E-7</v>
      </c>
      <c r="P80" s="13">
        <f t="shared" si="22"/>
        <v>2.5831173235153062E-10</v>
      </c>
      <c r="Q80" s="13">
        <f t="shared" si="22"/>
        <v>7.5137285344917592E-11</v>
      </c>
      <c r="R80" s="13">
        <f t="shared" si="22"/>
        <v>5.0820747870478166E-10</v>
      </c>
      <c r="S80" s="13">
        <f t="shared" si="22"/>
        <v>8.794498613358058E-9</v>
      </c>
      <c r="T80" s="13">
        <f t="shared" si="22"/>
        <v>1.040648274487538E-4</v>
      </c>
      <c r="U80" s="13">
        <f t="shared" si="22"/>
        <v>5.5278021331311902E-5</v>
      </c>
      <c r="V80" s="13">
        <f t="shared" si="22"/>
        <v>6.0878326730527937E-6</v>
      </c>
      <c r="W80" s="13">
        <f t="shared" si="22"/>
        <v>0.22058533920426654</v>
      </c>
      <c r="X80" s="13">
        <f t="shared" si="22"/>
        <v>3.5997570247515777E-8</v>
      </c>
      <c r="Y80" s="13">
        <f t="shared" si="22"/>
        <v>2.3643468599469089E-6</v>
      </c>
      <c r="Z80" s="13">
        <f t="shared" si="22"/>
        <v>1.4650330865045872E-5</v>
      </c>
      <c r="AA80" s="13">
        <f t="shared" si="22"/>
        <v>3.6362314653996375E-6</v>
      </c>
      <c r="AB80" s="13">
        <f t="shared" si="22"/>
        <v>3.5427698008774947E-6</v>
      </c>
      <c r="AC80" s="13">
        <f t="shared" si="22"/>
        <v>1.8058069520649274E-7</v>
      </c>
      <c r="AD80" s="13">
        <f t="shared" si="22"/>
        <v>3.527139253995848E-5</v>
      </c>
      <c r="AE80" s="13">
        <f t="shared" si="22"/>
        <v>2.1377677668195182E-9</v>
      </c>
      <c r="AF80" s="13">
        <f t="shared" si="22"/>
        <v>1.9447596234066921E-8</v>
      </c>
      <c r="AG80" s="13">
        <f t="shared" ref="AG80:BF80" si="23">AG14</f>
        <v>4.6838685482816432E-10</v>
      </c>
      <c r="AH80" s="13">
        <f t="shared" si="23"/>
        <v>2.9484551446620026E-6</v>
      </c>
      <c r="AI80" s="13">
        <f t="shared" si="23"/>
        <v>2.8366288931441904E-8</v>
      </c>
      <c r="AJ80" s="13">
        <f t="shared" si="23"/>
        <v>1.2364859755575959E-8</v>
      </c>
      <c r="AK80" s="13">
        <f t="shared" si="23"/>
        <v>6.1735970880014898E-9</v>
      </c>
      <c r="AL80" s="13">
        <f t="shared" si="23"/>
        <v>4.3637531413203097E-10</v>
      </c>
      <c r="AM80" s="13">
        <f t="shared" si="23"/>
        <v>3.1879530925110927E-9</v>
      </c>
      <c r="AN80" s="13">
        <f t="shared" si="23"/>
        <v>4.7350700929089734E-9</v>
      </c>
      <c r="AO80" s="13">
        <f t="shared" si="23"/>
        <v>3.2206772325843189E-11</v>
      </c>
      <c r="AP80" s="13">
        <f t="shared" si="23"/>
        <v>4.3035867102949681E-9</v>
      </c>
      <c r="AQ80" s="13">
        <f t="shared" si="23"/>
        <v>1.5950628653760198E-5</v>
      </c>
      <c r="AR80" s="13">
        <f t="shared" si="23"/>
        <v>2.4117157872522223E-9</v>
      </c>
      <c r="AS80" s="13">
        <f t="shared" si="23"/>
        <v>3.0879721992367422E-9</v>
      </c>
      <c r="AT80" s="13">
        <f t="shared" si="23"/>
        <v>4.5848964162284092E-10</v>
      </c>
      <c r="AU80" s="13">
        <f t="shared" si="23"/>
        <v>7.0312324080942808E-10</v>
      </c>
      <c r="AV80" s="13">
        <f t="shared" si="23"/>
        <v>1.7181614830105387E-5</v>
      </c>
      <c r="AW80" s="13">
        <f t="shared" si="23"/>
        <v>1.4921858816822482E-8</v>
      </c>
      <c r="AX80" s="13">
        <f t="shared" si="23"/>
        <v>1.1234946144105688E-6</v>
      </c>
      <c r="AY80" s="13">
        <f t="shared" si="23"/>
        <v>1.6883868780883422E-7</v>
      </c>
      <c r="AZ80" s="13">
        <f t="shared" si="23"/>
        <v>7.3996964488434327E-11</v>
      </c>
      <c r="BA80" s="13">
        <f t="shared" si="23"/>
        <v>1.6028755945826319E-10</v>
      </c>
      <c r="BB80" s="13">
        <f t="shared" si="23"/>
        <v>2.7489012120858076E-10</v>
      </c>
      <c r="BC80" s="13">
        <f t="shared" si="23"/>
        <v>1.0519288903448544E-6</v>
      </c>
      <c r="BD80" s="13">
        <f t="shared" si="23"/>
        <v>2.1837291734751656E-7</v>
      </c>
      <c r="BE80" s="13">
        <f t="shared" si="23"/>
        <v>3.8139102323168369E-7</v>
      </c>
      <c r="BF80" s="13">
        <f t="shared" si="23"/>
        <v>1.4727620450678426E-7</v>
      </c>
      <c r="BG80" s="13">
        <v>0</v>
      </c>
      <c r="BH80" s="13">
        <v>0</v>
      </c>
      <c r="BI80" s="13">
        <v>0</v>
      </c>
      <c r="BJ80" s="13">
        <v>0</v>
      </c>
      <c r="BK80" s="13">
        <v>0</v>
      </c>
      <c r="BL80" s="13">
        <v>0</v>
      </c>
      <c r="BM80" s="16"/>
    </row>
    <row r="81" spans="1:65">
      <c r="A81" s="3" t="str">
        <f t="shared" ref="A81:AF81" si="24">A15</f>
        <v>wol</v>
      </c>
      <c r="B81" s="13">
        <f t="shared" si="24"/>
        <v>9.7450466683300969E-5</v>
      </c>
      <c r="C81" s="13">
        <f t="shared" si="24"/>
        <v>2.9657598727069944E-3</v>
      </c>
      <c r="D81" s="13">
        <f t="shared" si="24"/>
        <v>3.9025609698496987E-4</v>
      </c>
      <c r="E81" s="13">
        <f t="shared" si="24"/>
        <v>1.1962704011639551E-3</v>
      </c>
      <c r="F81" s="13">
        <f t="shared" si="24"/>
        <v>2.0365854017383439E-5</v>
      </c>
      <c r="G81" s="13">
        <f t="shared" si="24"/>
        <v>1.976666998158886E-3</v>
      </c>
      <c r="H81" s="13">
        <f t="shared" si="24"/>
        <v>2.0245448508836145E-3</v>
      </c>
      <c r="I81" s="13">
        <f t="shared" si="24"/>
        <v>5.2137199766513884E-4</v>
      </c>
      <c r="J81" s="13">
        <f t="shared" si="24"/>
        <v>1.3193050749780678E-3</v>
      </c>
      <c r="K81" s="13">
        <f t="shared" si="24"/>
        <v>2.6803262748999629E-4</v>
      </c>
      <c r="L81" s="13">
        <f t="shared" si="24"/>
        <v>8.4575658112041852E-4</v>
      </c>
      <c r="M81" s="13">
        <f t="shared" si="24"/>
        <v>6.6896667442461783E-4</v>
      </c>
      <c r="N81" s="13">
        <f t="shared" si="24"/>
        <v>6.4905055693266254E-6</v>
      </c>
      <c r="O81" s="13">
        <f t="shared" si="24"/>
        <v>3.1391783816450937E-6</v>
      </c>
      <c r="P81" s="13">
        <f t="shared" si="24"/>
        <v>3.5065335788549162E-9</v>
      </c>
      <c r="Q81" s="13">
        <f t="shared" si="24"/>
        <v>7.3153220108425877E-10</v>
      </c>
      <c r="R81" s="13">
        <f t="shared" si="24"/>
        <v>8.413684936568681E-9</v>
      </c>
      <c r="S81" s="13">
        <f t="shared" si="24"/>
        <v>3.9773368601019196E-8</v>
      </c>
      <c r="T81" s="13">
        <f t="shared" si="24"/>
        <v>3.5737126158945373E-3</v>
      </c>
      <c r="U81" s="13">
        <f t="shared" si="24"/>
        <v>1.7787100025213785E-3</v>
      </c>
      <c r="V81" s="13">
        <f t="shared" si="24"/>
        <v>6.123062656945403E-5</v>
      </c>
      <c r="W81" s="13">
        <f t="shared" si="24"/>
        <v>1.0956910804394088E-3</v>
      </c>
      <c r="X81" s="13">
        <f t="shared" si="24"/>
        <v>7.1500633505982206E-7</v>
      </c>
      <c r="Y81" s="13">
        <f t="shared" si="24"/>
        <v>2.1542637734079427E-5</v>
      </c>
      <c r="Z81" s="13">
        <f t="shared" si="24"/>
        <v>1.1986593043729792E-4</v>
      </c>
      <c r="AA81" s="13">
        <f t="shared" si="24"/>
        <v>2.8293343516283207E-5</v>
      </c>
      <c r="AB81" s="13">
        <f t="shared" si="24"/>
        <v>2.1064611963445563E-2</v>
      </c>
      <c r="AC81" s="13">
        <f t="shared" si="24"/>
        <v>2.4327985813052812E-5</v>
      </c>
      <c r="AD81" s="13">
        <f t="shared" si="24"/>
        <v>4.5615907711224501E-4</v>
      </c>
      <c r="AE81" s="13">
        <f t="shared" si="24"/>
        <v>4.1011629778724532E-8</v>
      </c>
      <c r="AF81" s="13">
        <f t="shared" si="24"/>
        <v>1.2666390485466948E-7</v>
      </c>
      <c r="AG81" s="13">
        <f t="shared" ref="AG81:BF81" si="25">AG15</f>
        <v>5.5019902350185858E-9</v>
      </c>
      <c r="AH81" s="13">
        <f t="shared" si="25"/>
        <v>2.861321902703035E-5</v>
      </c>
      <c r="AI81" s="13">
        <f t="shared" si="25"/>
        <v>4.6287110653671152E-7</v>
      </c>
      <c r="AJ81" s="13">
        <f t="shared" si="25"/>
        <v>1.2044397324010215E-7</v>
      </c>
      <c r="AK81" s="13">
        <f t="shared" si="25"/>
        <v>6.0112121782747029E-8</v>
      </c>
      <c r="AL81" s="13">
        <f t="shared" si="25"/>
        <v>1.1714001877954823E-8</v>
      </c>
      <c r="AM81" s="13">
        <f t="shared" si="25"/>
        <v>3.0982209667614425E-8</v>
      </c>
      <c r="AN81" s="13">
        <f t="shared" si="25"/>
        <v>4.4174033713964306E-8</v>
      </c>
      <c r="AO81" s="13">
        <f t="shared" si="25"/>
        <v>4.1254356649839314E-6</v>
      </c>
      <c r="AP81" s="13">
        <f t="shared" si="25"/>
        <v>5.6060052941249491E-8</v>
      </c>
      <c r="AQ81" s="13">
        <f t="shared" si="25"/>
        <v>1.6100366417862671E-4</v>
      </c>
      <c r="AR81" s="13">
        <f t="shared" si="25"/>
        <v>7.3102253062602034E-9</v>
      </c>
      <c r="AS81" s="13">
        <f t="shared" si="25"/>
        <v>3.016793961162195E-8</v>
      </c>
      <c r="AT81" s="13">
        <f t="shared" si="25"/>
        <v>6.6863224534320771E-9</v>
      </c>
      <c r="AU81" s="13">
        <f t="shared" si="25"/>
        <v>6.4128203804193233E-7</v>
      </c>
      <c r="AV81" s="13">
        <f t="shared" si="25"/>
        <v>5.1758096777772694E-5</v>
      </c>
      <c r="AW81" s="13">
        <f t="shared" si="25"/>
        <v>3.1693377426030753E-9</v>
      </c>
      <c r="AX81" s="13">
        <f t="shared" si="25"/>
        <v>1.4529061236724681E-6</v>
      </c>
      <c r="AY81" s="13">
        <f t="shared" si="25"/>
        <v>2.7339644665641693E-8</v>
      </c>
      <c r="AZ81" s="13">
        <f t="shared" si="25"/>
        <v>1.25883832909022E-9</v>
      </c>
      <c r="BA81" s="13">
        <f t="shared" si="25"/>
        <v>8.5813096132465335E-9</v>
      </c>
      <c r="BB81" s="13">
        <f t="shared" si="25"/>
        <v>3.7001745302184276E-9</v>
      </c>
      <c r="BC81" s="13">
        <f t="shared" si="25"/>
        <v>9.6712732460209647E-6</v>
      </c>
      <c r="BD81" s="13">
        <f t="shared" si="25"/>
        <v>2.2504911247486207E-6</v>
      </c>
      <c r="BE81" s="13">
        <f t="shared" si="25"/>
        <v>3.7931303469333815E-6</v>
      </c>
      <c r="BF81" s="13">
        <f t="shared" si="25"/>
        <v>1.9412932525473724E-5</v>
      </c>
      <c r="BG81" s="13">
        <v>0</v>
      </c>
      <c r="BH81" s="13">
        <v>0</v>
      </c>
      <c r="BI81" s="13">
        <v>0</v>
      </c>
      <c r="BJ81" s="13">
        <v>0</v>
      </c>
      <c r="BK81" s="13">
        <v>0</v>
      </c>
      <c r="BL81" s="13">
        <v>0</v>
      </c>
      <c r="BM81" s="16"/>
    </row>
    <row r="82" spans="1:65">
      <c r="A82" s="3" t="str">
        <f t="shared" ref="A82:AF82" si="26">A16</f>
        <v>frs</v>
      </c>
      <c r="B82" s="13">
        <f t="shared" si="26"/>
        <v>2.4272817715673779E-4</v>
      </c>
      <c r="C82" s="13">
        <f t="shared" si="26"/>
        <v>4.6136289095601702E-4</v>
      </c>
      <c r="D82" s="13">
        <f t="shared" si="26"/>
        <v>3.1248214778819883E-4</v>
      </c>
      <c r="E82" s="13">
        <f t="shared" si="26"/>
        <v>2.305230221738423E-4</v>
      </c>
      <c r="F82" s="13">
        <f t="shared" si="26"/>
        <v>1.3892928979470761E-4</v>
      </c>
      <c r="G82" s="13">
        <f t="shared" si="26"/>
        <v>3.6073140946266146E-4</v>
      </c>
      <c r="H82" s="13">
        <f t="shared" si="26"/>
        <v>3.8404048458997258E-4</v>
      </c>
      <c r="I82" s="13">
        <f t="shared" si="26"/>
        <v>1.1808945550230918E-4</v>
      </c>
      <c r="J82" s="13">
        <f t="shared" si="26"/>
        <v>2.1064064346290189E-4</v>
      </c>
      <c r="K82" s="13">
        <f t="shared" si="26"/>
        <v>2.1019453021011366E-4</v>
      </c>
      <c r="L82" s="13">
        <f t="shared" si="26"/>
        <v>1.5878792204085141E-4</v>
      </c>
      <c r="M82" s="13">
        <f t="shared" si="26"/>
        <v>6.1715526990086032E-4</v>
      </c>
      <c r="N82" s="13">
        <f t="shared" si="26"/>
        <v>4.6900354964440567E-2</v>
      </c>
      <c r="O82" s="13">
        <f t="shared" si="26"/>
        <v>1.2794794098148982E-3</v>
      </c>
      <c r="P82" s="13">
        <f t="shared" si="26"/>
        <v>8.3402784528632777E-3</v>
      </c>
      <c r="Q82" s="13">
        <f t="shared" si="26"/>
        <v>1.0437387386658381E-5</v>
      </c>
      <c r="R82" s="13">
        <f t="shared" si="26"/>
        <v>6.1399174075455176E-6</v>
      </c>
      <c r="S82" s="13">
        <f t="shared" si="26"/>
        <v>5.0590929905518266E-4</v>
      </c>
      <c r="T82" s="13">
        <f t="shared" si="26"/>
        <v>2.3032283963751251E-5</v>
      </c>
      <c r="U82" s="13">
        <f t="shared" si="26"/>
        <v>4.9969527832780649E-6</v>
      </c>
      <c r="V82" s="13">
        <f t="shared" si="26"/>
        <v>5.9548712058222897E-5</v>
      </c>
      <c r="W82" s="13">
        <f t="shared" si="26"/>
        <v>3.9046294104402883E-3</v>
      </c>
      <c r="X82" s="13">
        <f t="shared" si="26"/>
        <v>3.773907887769613E-3</v>
      </c>
      <c r="Y82" s="13">
        <f t="shared" si="26"/>
        <v>2.1593185089280914E-3</v>
      </c>
      <c r="Z82" s="13">
        <f t="shared" si="26"/>
        <v>4.0254151448801279E-3</v>
      </c>
      <c r="AA82" s="13">
        <f t="shared" si="26"/>
        <v>1.3887441300420428E-3</v>
      </c>
      <c r="AB82" s="13">
        <f t="shared" si="26"/>
        <v>2.8559070546334981E-5</v>
      </c>
      <c r="AC82" s="13">
        <f t="shared" si="26"/>
        <v>1.6918091681234932E-4</v>
      </c>
      <c r="AD82" s="13">
        <f t="shared" si="26"/>
        <v>7.6972718353013244E-5</v>
      </c>
      <c r="AE82" s="13">
        <f t="shared" si="26"/>
        <v>0.11847272950554595</v>
      </c>
      <c r="AF82" s="13">
        <f t="shared" si="26"/>
        <v>1.184052679856515E-2</v>
      </c>
      <c r="AG82" s="13">
        <f t="shared" ref="AG82:BF82" si="27">AG16</f>
        <v>7.8324654523127589E-6</v>
      </c>
      <c r="AH82" s="13">
        <f t="shared" si="27"/>
        <v>8.2483341408612354E-3</v>
      </c>
      <c r="AI82" s="13">
        <f t="shared" si="27"/>
        <v>1.4852461127870173E-4</v>
      </c>
      <c r="AJ82" s="13">
        <f t="shared" si="27"/>
        <v>1.0182673529330124E-5</v>
      </c>
      <c r="AK82" s="13">
        <f t="shared" si="27"/>
        <v>9.0726367589288149E-5</v>
      </c>
      <c r="AL82" s="13">
        <f t="shared" si="27"/>
        <v>1.8944281339097497E-4</v>
      </c>
      <c r="AM82" s="13">
        <f t="shared" si="27"/>
        <v>4.6049176810373319E-6</v>
      </c>
      <c r="AN82" s="13">
        <f t="shared" si="27"/>
        <v>1.035029527375799E-4</v>
      </c>
      <c r="AO82" s="13">
        <f t="shared" si="27"/>
        <v>6.250471216810154E-8</v>
      </c>
      <c r="AP82" s="13">
        <f t="shared" si="27"/>
        <v>3.4524651008117894E-5</v>
      </c>
      <c r="AQ82" s="13">
        <f t="shared" si="27"/>
        <v>4.7184983962287649E-3</v>
      </c>
      <c r="AR82" s="13">
        <f t="shared" si="27"/>
        <v>3.1443838545895057E-6</v>
      </c>
      <c r="AS82" s="13">
        <f t="shared" si="27"/>
        <v>4.2865270624248273E-6</v>
      </c>
      <c r="AT82" s="13">
        <f t="shared" si="27"/>
        <v>9.6699600386419584E-8</v>
      </c>
      <c r="AU82" s="13">
        <f t="shared" si="27"/>
        <v>2.0685061214913221E-3</v>
      </c>
      <c r="AV82" s="13">
        <f t="shared" si="27"/>
        <v>3.6274935811112316E-4</v>
      </c>
      <c r="AW82" s="13">
        <f t="shared" si="27"/>
        <v>2.7618472146825132E-5</v>
      </c>
      <c r="AX82" s="13">
        <f t="shared" si="27"/>
        <v>4.7667947062821999E-8</v>
      </c>
      <c r="AY82" s="13">
        <f t="shared" si="27"/>
        <v>1.0203191761041364E-7</v>
      </c>
      <c r="AZ82" s="13">
        <f t="shared" si="27"/>
        <v>7.3047292596439098E-9</v>
      </c>
      <c r="BA82" s="13">
        <f t="shared" si="27"/>
        <v>3.961248189837515E-9</v>
      </c>
      <c r="BB82" s="13">
        <f t="shared" si="27"/>
        <v>2.6012340730898302E-8</v>
      </c>
      <c r="BC82" s="13">
        <f t="shared" si="27"/>
        <v>4.6028296833514163E-4</v>
      </c>
      <c r="BD82" s="13">
        <f t="shared" si="27"/>
        <v>1.214932204695971E-7</v>
      </c>
      <c r="BE82" s="13">
        <f t="shared" si="27"/>
        <v>2.515664574696101E-4</v>
      </c>
      <c r="BF82" s="13">
        <f t="shared" si="27"/>
        <v>4.3941654778656E-8</v>
      </c>
      <c r="BG82" s="13">
        <v>0</v>
      </c>
      <c r="BH82" s="13">
        <v>0</v>
      </c>
      <c r="BI82" s="13">
        <v>0</v>
      </c>
      <c r="BJ82" s="13">
        <v>0</v>
      </c>
      <c r="BK82" s="13">
        <v>0</v>
      </c>
      <c r="BL82" s="13">
        <v>0</v>
      </c>
      <c r="BM82" s="16"/>
    </row>
    <row r="83" spans="1:65">
      <c r="A83" s="3" t="str">
        <f t="shared" ref="A83:AF83" si="28">A17</f>
        <v>fsh</v>
      </c>
      <c r="B83" s="13">
        <f t="shared" si="28"/>
        <v>8.6177096898632316E-7</v>
      </c>
      <c r="C83" s="13">
        <f t="shared" si="28"/>
        <v>1.8718703594980805E-6</v>
      </c>
      <c r="D83" s="13">
        <f t="shared" si="28"/>
        <v>1.2677595718099572E-6</v>
      </c>
      <c r="E83" s="13">
        <f t="shared" si="28"/>
        <v>8.5118404535514444E-7</v>
      </c>
      <c r="F83" s="13">
        <f t="shared" si="28"/>
        <v>5.6448053784282221E-7</v>
      </c>
      <c r="G83" s="13">
        <f t="shared" si="28"/>
        <v>1.8585679037196354E-6</v>
      </c>
      <c r="H83" s="13">
        <f t="shared" si="28"/>
        <v>2.2647178058684517E-6</v>
      </c>
      <c r="I83" s="13">
        <f t="shared" si="28"/>
        <v>5.0730458447557237E-7</v>
      </c>
      <c r="J83" s="13">
        <f t="shared" si="28"/>
        <v>4.9821756527817073E-5</v>
      </c>
      <c r="K83" s="13">
        <f t="shared" si="28"/>
        <v>5.3779871333773154E-5</v>
      </c>
      <c r="L83" s="13">
        <f t="shared" si="28"/>
        <v>3.8314108360082002E-5</v>
      </c>
      <c r="M83" s="13">
        <f t="shared" si="28"/>
        <v>8.9689146296319624E-5</v>
      </c>
      <c r="N83" s="13">
        <f t="shared" si="28"/>
        <v>4.4945999640383312E-6</v>
      </c>
      <c r="O83" s="13">
        <f t="shared" si="28"/>
        <v>3.4172919120008527E-2</v>
      </c>
      <c r="P83" s="13">
        <f t="shared" si="28"/>
        <v>1.6745203864770922E-9</v>
      </c>
      <c r="Q83" s="13">
        <f t="shared" si="28"/>
        <v>3.5386297608693172E-11</v>
      </c>
      <c r="R83" s="13">
        <f t="shared" si="28"/>
        <v>2.6674139875148167E-8</v>
      </c>
      <c r="S83" s="13">
        <f t="shared" si="28"/>
        <v>2.2158784580023575E-6</v>
      </c>
      <c r="T83" s="13">
        <f t="shared" si="28"/>
        <v>7.6189267265664501E-3</v>
      </c>
      <c r="U83" s="13">
        <f t="shared" si="28"/>
        <v>1.6061386716633207E-3</v>
      </c>
      <c r="V83" s="13">
        <f t="shared" si="28"/>
        <v>2.7131669166070033E-3</v>
      </c>
      <c r="W83" s="13">
        <f t="shared" si="28"/>
        <v>1.3669095082896961E-3</v>
      </c>
      <c r="X83" s="13">
        <f t="shared" si="28"/>
        <v>2.0945674559309375E-6</v>
      </c>
      <c r="Y83" s="13">
        <f t="shared" si="28"/>
        <v>7.2055551209498773E-4</v>
      </c>
      <c r="Z83" s="13">
        <f t="shared" si="28"/>
        <v>8.4425885800673006E-2</v>
      </c>
      <c r="AA83" s="13">
        <f t="shared" si="28"/>
        <v>7.0896292623405944E-4</v>
      </c>
      <c r="AB83" s="13">
        <f t="shared" si="28"/>
        <v>2.4375626385360501E-4</v>
      </c>
      <c r="AC83" s="13">
        <f t="shared" si="28"/>
        <v>5.7392435598814481E-5</v>
      </c>
      <c r="AD83" s="13">
        <f t="shared" si="28"/>
        <v>1.8587462894350858E-3</v>
      </c>
      <c r="AE83" s="13">
        <f t="shared" si="28"/>
        <v>3.9597756946812033E-4</v>
      </c>
      <c r="AF83" s="13">
        <f t="shared" si="28"/>
        <v>5.8023295939365724E-6</v>
      </c>
      <c r="AG83" s="13">
        <f t="shared" ref="AG83:BF83" si="29">AG17</f>
        <v>4.20383591237822E-8</v>
      </c>
      <c r="AH83" s="13">
        <f t="shared" si="29"/>
        <v>2.0989750036618803E-4</v>
      </c>
      <c r="AI83" s="13">
        <f t="shared" si="29"/>
        <v>1.0845215979797817E-5</v>
      </c>
      <c r="AJ83" s="13">
        <f t="shared" si="29"/>
        <v>6.0315805569634663E-6</v>
      </c>
      <c r="AK83" s="13">
        <f t="shared" si="29"/>
        <v>1.6385748318679619E-9</v>
      </c>
      <c r="AL83" s="13">
        <f t="shared" si="29"/>
        <v>3.679389949872852E-9</v>
      </c>
      <c r="AM83" s="13">
        <f t="shared" si="29"/>
        <v>1.328982074656123E-6</v>
      </c>
      <c r="AN83" s="13">
        <f t="shared" si="29"/>
        <v>1.8036007287349845E-6</v>
      </c>
      <c r="AO83" s="13">
        <f t="shared" si="29"/>
        <v>8.0630374394291103E-11</v>
      </c>
      <c r="AP83" s="13">
        <f t="shared" si="29"/>
        <v>2.2699434190892558E-6</v>
      </c>
      <c r="AQ83" s="13">
        <f t="shared" si="29"/>
        <v>3.334326253597432E-4</v>
      </c>
      <c r="AR83" s="13">
        <f t="shared" si="29"/>
        <v>3.1642484677485895E-10</v>
      </c>
      <c r="AS83" s="13">
        <f t="shared" si="29"/>
        <v>1.5081911780614268E-6</v>
      </c>
      <c r="AT83" s="13">
        <f t="shared" si="29"/>
        <v>1.7521153420252761E-8</v>
      </c>
      <c r="AU83" s="13">
        <f t="shared" si="29"/>
        <v>6.62450450671488E-9</v>
      </c>
      <c r="AV83" s="13">
        <f t="shared" si="29"/>
        <v>1.6677924725716931E-2</v>
      </c>
      <c r="AW83" s="13">
        <f t="shared" si="29"/>
        <v>8.8380103175726984E-7</v>
      </c>
      <c r="AX83" s="13">
        <f t="shared" si="29"/>
        <v>2.5545163388183652E-5</v>
      </c>
      <c r="AY83" s="13">
        <f t="shared" si="29"/>
        <v>9.6282811936536126E-7</v>
      </c>
      <c r="AZ83" s="13">
        <f t="shared" si="29"/>
        <v>3.6101070235023373E-9</v>
      </c>
      <c r="BA83" s="13">
        <f t="shared" si="29"/>
        <v>3.6355097835884286E-7</v>
      </c>
      <c r="BB83" s="13">
        <f t="shared" si="29"/>
        <v>1.1400942095834185E-7</v>
      </c>
      <c r="BC83" s="13">
        <f t="shared" si="29"/>
        <v>6.5709858516716175E-4</v>
      </c>
      <c r="BD83" s="13">
        <f t="shared" si="29"/>
        <v>8.88020652197679E-4</v>
      </c>
      <c r="BE83" s="13">
        <f t="shared" si="29"/>
        <v>1.53167275016218E-4</v>
      </c>
      <c r="BF83" s="13">
        <f t="shared" si="29"/>
        <v>5.8531797628852047E-6</v>
      </c>
      <c r="BG83" s="13">
        <v>0</v>
      </c>
      <c r="BH83" s="13">
        <v>0</v>
      </c>
      <c r="BI83" s="13">
        <v>0</v>
      </c>
      <c r="BJ83" s="13">
        <v>0</v>
      </c>
      <c r="BK83" s="13">
        <v>0</v>
      </c>
      <c r="BL83" s="13">
        <v>0</v>
      </c>
      <c r="BM83" s="16"/>
    </row>
    <row r="84" spans="1:65">
      <c r="A84" s="3" t="str">
        <f t="shared" ref="A84:AF84" si="30">A18</f>
        <v>coa</v>
      </c>
      <c r="B84" s="13">
        <f t="shared" si="30"/>
        <v>9.5046931440576792E-4</v>
      </c>
      <c r="C84" s="13">
        <f t="shared" si="30"/>
        <v>2.0055417435361285E-3</v>
      </c>
      <c r="D84" s="13">
        <f t="shared" si="30"/>
        <v>1.3276640756517001E-3</v>
      </c>
      <c r="E84" s="13">
        <f t="shared" si="30"/>
        <v>9.4842330054232019E-4</v>
      </c>
      <c r="F84" s="13">
        <f t="shared" si="30"/>
        <v>5.955395834962811E-4</v>
      </c>
      <c r="G84" s="13">
        <f t="shared" si="30"/>
        <v>1.484259978946192E-3</v>
      </c>
      <c r="H84" s="13">
        <f t="shared" si="30"/>
        <v>1.6008444825195648E-3</v>
      </c>
      <c r="I84" s="13">
        <f t="shared" si="30"/>
        <v>4.9323290933481157E-4</v>
      </c>
      <c r="J84" s="13">
        <f t="shared" si="30"/>
        <v>9.7185162147009189E-4</v>
      </c>
      <c r="K84" s="13">
        <f t="shared" si="30"/>
        <v>1.0330065427186974E-3</v>
      </c>
      <c r="L84" s="13">
        <f t="shared" si="30"/>
        <v>7.5276368348109772E-4</v>
      </c>
      <c r="M84" s="13">
        <f t="shared" si="30"/>
        <v>1.9847469071407292E-3</v>
      </c>
      <c r="N84" s="13">
        <f t="shared" si="30"/>
        <v>9.9968539918346812E-4</v>
      </c>
      <c r="O84" s="13">
        <f t="shared" si="30"/>
        <v>5.2584908212564537E-4</v>
      </c>
      <c r="P84" s="13">
        <f t="shared" si="30"/>
        <v>1.9118328381708318E-2</v>
      </c>
      <c r="Q84" s="13">
        <f t="shared" si="30"/>
        <v>4.9869545347941555E-6</v>
      </c>
      <c r="R84" s="13">
        <f t="shared" si="30"/>
        <v>2.0763955457452619E-3</v>
      </c>
      <c r="S84" s="13">
        <f t="shared" si="30"/>
        <v>8.9319787546787125E-4</v>
      </c>
      <c r="T84" s="13">
        <f t="shared" si="30"/>
        <v>4.0623323490308037E-4</v>
      </c>
      <c r="U84" s="13">
        <f t="shared" si="30"/>
        <v>8.6009982178686197E-5</v>
      </c>
      <c r="V84" s="13">
        <f t="shared" si="30"/>
        <v>9.8397428937177598E-4</v>
      </c>
      <c r="W84" s="13">
        <f t="shared" si="30"/>
        <v>4.0341088010532244E-3</v>
      </c>
      <c r="X84" s="13">
        <f t="shared" si="30"/>
        <v>4.4337027574249471E-4</v>
      </c>
      <c r="Y84" s="13">
        <f t="shared" si="30"/>
        <v>1.5689498817246525E-3</v>
      </c>
      <c r="Z84" s="13">
        <f t="shared" si="30"/>
        <v>1.2624300999785601E-3</v>
      </c>
      <c r="AA84" s="13">
        <f t="shared" si="30"/>
        <v>2.6783432374960906E-3</v>
      </c>
      <c r="AB84" s="13">
        <f t="shared" si="30"/>
        <v>1.1465280361548866E-3</v>
      </c>
      <c r="AC84" s="13">
        <f t="shared" si="30"/>
        <v>8.9265155935978023E-4</v>
      </c>
      <c r="AD84" s="13">
        <f t="shared" si="30"/>
        <v>1.7005518914748295E-4</v>
      </c>
      <c r="AE84" s="13">
        <f t="shared" si="30"/>
        <v>7.2471337099713437E-4</v>
      </c>
      <c r="AF84" s="13">
        <f t="shared" si="30"/>
        <v>2.9510872448873355E-3</v>
      </c>
      <c r="AG84" s="13">
        <f t="shared" ref="AG84:BF84" si="31">AG18</f>
        <v>4.9731752744231632E-2</v>
      </c>
      <c r="AH84" s="13">
        <f t="shared" si="31"/>
        <v>1.7794002161134062E-3</v>
      </c>
      <c r="AI84" s="13">
        <f t="shared" si="31"/>
        <v>1.7027268444292372E-2</v>
      </c>
      <c r="AJ84" s="13">
        <f t="shared" si="31"/>
        <v>3.7384920783322096E-3</v>
      </c>
      <c r="AK84" s="13">
        <f t="shared" si="31"/>
        <v>1.2021015854400642E-3</v>
      </c>
      <c r="AL84" s="13">
        <f t="shared" si="31"/>
        <v>4.2086517516357617E-4</v>
      </c>
      <c r="AM84" s="13">
        <f t="shared" si="31"/>
        <v>3.2710717445625021E-4</v>
      </c>
      <c r="AN84" s="13">
        <f t="shared" si="31"/>
        <v>5.4053661783344162E-4</v>
      </c>
      <c r="AO84" s="13">
        <f t="shared" si="31"/>
        <v>1.5708590802728591E-5</v>
      </c>
      <c r="AP84" s="13">
        <f t="shared" si="31"/>
        <v>2.7072190696865857E-4</v>
      </c>
      <c r="AQ84" s="13">
        <f t="shared" si="31"/>
        <v>1.2565762587971865E-4</v>
      </c>
      <c r="AR84" s="13">
        <f t="shared" si="31"/>
        <v>0.16849761838221869</v>
      </c>
      <c r="AS84" s="13">
        <f t="shared" si="31"/>
        <v>0.11489227289090394</v>
      </c>
      <c r="AT84" s="13">
        <f t="shared" si="31"/>
        <v>2.2438863617746621E-4</v>
      </c>
      <c r="AU84" s="13">
        <f t="shared" si="31"/>
        <v>2.1398680163045003E-4</v>
      </c>
      <c r="AV84" s="13">
        <f t="shared" si="31"/>
        <v>7.4701054454743003E-5</v>
      </c>
      <c r="AW84" s="13">
        <f t="shared" si="31"/>
        <v>5.2098220458656299E-4</v>
      </c>
      <c r="AX84" s="13">
        <f t="shared" si="31"/>
        <v>7.1212061886447622E-5</v>
      </c>
      <c r="AY84" s="13">
        <f t="shared" si="31"/>
        <v>7.0592682921929691E-5</v>
      </c>
      <c r="AZ84" s="13">
        <f t="shared" si="31"/>
        <v>2.3628262941179265E-5</v>
      </c>
      <c r="BA84" s="13">
        <f t="shared" si="31"/>
        <v>8.8838712277552824E-7</v>
      </c>
      <c r="BB84" s="13">
        <f t="shared" si="31"/>
        <v>9.9002444647025004E-7</v>
      </c>
      <c r="BC84" s="13">
        <f t="shared" si="31"/>
        <v>1.2432775469822661E-4</v>
      </c>
      <c r="BD84" s="13">
        <f t="shared" si="31"/>
        <v>5.1497256416758585E-4</v>
      </c>
      <c r="BE84" s="13">
        <f t="shared" si="31"/>
        <v>5.520577585832186E-4</v>
      </c>
      <c r="BF84" s="13">
        <f t="shared" si="31"/>
        <v>4.8522017997460443E-7</v>
      </c>
      <c r="BG84" s="13">
        <v>0</v>
      </c>
      <c r="BH84" s="13">
        <v>0</v>
      </c>
      <c r="BI84" s="13">
        <v>0</v>
      </c>
      <c r="BJ84" s="13">
        <v>0</v>
      </c>
      <c r="BK84" s="13">
        <v>0</v>
      </c>
      <c r="BL84" s="13">
        <v>0</v>
      </c>
      <c r="BM84" s="16"/>
    </row>
    <row r="85" spans="1:65">
      <c r="A85" s="3" t="str">
        <f t="shared" ref="A85:AF85" si="32">A19</f>
        <v>oil</v>
      </c>
      <c r="B85" s="13">
        <f t="shared" si="32"/>
        <v>1.7246183173446056E-9</v>
      </c>
      <c r="C85" s="13">
        <f t="shared" si="32"/>
        <v>5.667066345548807E-8</v>
      </c>
      <c r="D85" s="13">
        <f t="shared" si="32"/>
        <v>2.4178246012657103E-8</v>
      </c>
      <c r="E85" s="13">
        <f t="shared" si="32"/>
        <v>8.606634522608411E-9</v>
      </c>
      <c r="F85" s="13">
        <f t="shared" si="32"/>
        <v>4.2582078718387926E-10</v>
      </c>
      <c r="G85" s="13">
        <f t="shared" si="32"/>
        <v>4.4418575554465429E-9</v>
      </c>
      <c r="H85" s="13">
        <f t="shared" si="32"/>
        <v>1.2354440214510774E-8</v>
      </c>
      <c r="I85" s="13">
        <f t="shared" si="32"/>
        <v>1.4048993167231578E-9</v>
      </c>
      <c r="J85" s="13">
        <f t="shared" si="32"/>
        <v>1.7373949375124377E-7</v>
      </c>
      <c r="K85" s="13">
        <f t="shared" si="32"/>
        <v>6.3388322413670617E-8</v>
      </c>
      <c r="L85" s="13">
        <f t="shared" si="32"/>
        <v>8.1656703782574278E-8</v>
      </c>
      <c r="M85" s="13">
        <f t="shared" si="32"/>
        <v>2.8166889355154335E-7</v>
      </c>
      <c r="N85" s="13">
        <f t="shared" si="32"/>
        <v>2.5555090273845087E-7</v>
      </c>
      <c r="O85" s="13">
        <f t="shared" si="32"/>
        <v>5.4611213240187325E-9</v>
      </c>
      <c r="P85" s="13">
        <f t="shared" si="32"/>
        <v>3.9294072823937966E-6</v>
      </c>
      <c r="Q85" s="13">
        <f t="shared" si="32"/>
        <v>1.7001588243790312E-2</v>
      </c>
      <c r="R85" s="13">
        <f t="shared" si="32"/>
        <v>7.0104958200742857E-3</v>
      </c>
      <c r="S85" s="13">
        <f t="shared" si="32"/>
        <v>2.9686228013658674E-5</v>
      </c>
      <c r="T85" s="13">
        <f t="shared" si="32"/>
        <v>4.1554151039966498E-6</v>
      </c>
      <c r="U85" s="13">
        <f t="shared" si="32"/>
        <v>6.1986039540124056E-7</v>
      </c>
      <c r="V85" s="13">
        <f t="shared" si="32"/>
        <v>9.9472372917929432E-5</v>
      </c>
      <c r="W85" s="13">
        <f t="shared" si="32"/>
        <v>1.4096555992648074E-5</v>
      </c>
      <c r="X85" s="13">
        <f t="shared" si="32"/>
        <v>2.627361891789791E-7</v>
      </c>
      <c r="Y85" s="13">
        <f t="shared" si="32"/>
        <v>2.0619769466280552E-5</v>
      </c>
      <c r="Z85" s="13">
        <f t="shared" si="32"/>
        <v>1.1648532695516017E-5</v>
      </c>
      <c r="AA85" s="13">
        <f t="shared" si="32"/>
        <v>3.8811520636863047E-5</v>
      </c>
      <c r="AB85" s="13">
        <f t="shared" si="32"/>
        <v>6.0675899022153425E-5</v>
      </c>
      <c r="AC85" s="13">
        <f t="shared" si="32"/>
        <v>4.9402290767122304E-7</v>
      </c>
      <c r="AD85" s="13">
        <f t="shared" si="32"/>
        <v>8.5372614714991896E-6</v>
      </c>
      <c r="AE85" s="13">
        <f t="shared" si="32"/>
        <v>2.4470818784788632E-6</v>
      </c>
      <c r="AF85" s="13">
        <f t="shared" si="32"/>
        <v>5.2790743910627812E-7</v>
      </c>
      <c r="AG85" s="13">
        <f t="shared" ref="AG85:BF85" si="33">AG19</f>
        <v>0.48802500535149962</v>
      </c>
      <c r="AH85" s="13">
        <f t="shared" si="33"/>
        <v>1.8979585850039885E-3</v>
      </c>
      <c r="AI85" s="13">
        <f t="shared" si="33"/>
        <v>1.4196449323679493E-5</v>
      </c>
      <c r="AJ85" s="13">
        <f t="shared" si="33"/>
        <v>1.0398181060689446E-5</v>
      </c>
      <c r="AK85" s="13">
        <f t="shared" si="33"/>
        <v>1.6560139690683791E-6</v>
      </c>
      <c r="AL85" s="13">
        <f t="shared" si="33"/>
        <v>1.3023289640429295E-4</v>
      </c>
      <c r="AM85" s="13">
        <f t="shared" si="33"/>
        <v>2.5442991563956146E-6</v>
      </c>
      <c r="AN85" s="13">
        <f t="shared" si="33"/>
        <v>3.5023660898130151E-6</v>
      </c>
      <c r="AO85" s="13">
        <f t="shared" si="33"/>
        <v>6.4612313321252489E-6</v>
      </c>
      <c r="AP85" s="13">
        <f t="shared" si="33"/>
        <v>5.2903411434459546E-5</v>
      </c>
      <c r="AQ85" s="13">
        <f t="shared" si="33"/>
        <v>3.8131557918792198E-4</v>
      </c>
      <c r="AR85" s="13">
        <f t="shared" si="33"/>
        <v>3.1725498677216609E-4</v>
      </c>
      <c r="AS85" s="13">
        <f t="shared" si="33"/>
        <v>0.14969444218188632</v>
      </c>
      <c r="AT85" s="13">
        <f t="shared" si="33"/>
        <v>1.0231674788667379E-3</v>
      </c>
      <c r="AU85" s="13">
        <f t="shared" si="33"/>
        <v>4.252438901658716E-6</v>
      </c>
      <c r="AV85" s="13">
        <f t="shared" si="33"/>
        <v>1.7644962879088686E-4</v>
      </c>
      <c r="AW85" s="13">
        <f t="shared" si="33"/>
        <v>5.7467423557218745E-6</v>
      </c>
      <c r="AX85" s="13">
        <f t="shared" si="33"/>
        <v>2.6540253212283971E-6</v>
      </c>
      <c r="AY85" s="13">
        <f t="shared" si="33"/>
        <v>1.4847929120351725E-7</v>
      </c>
      <c r="AZ85" s="13">
        <f t="shared" si="33"/>
        <v>1.8182122094152519E-8</v>
      </c>
      <c r="BA85" s="13">
        <f t="shared" si="33"/>
        <v>9.0944819176407615E-9</v>
      </c>
      <c r="BB85" s="13">
        <f t="shared" si="33"/>
        <v>5.3786733171445596E-9</v>
      </c>
      <c r="BC85" s="13">
        <f t="shared" si="33"/>
        <v>2.2541387840034251E-5</v>
      </c>
      <c r="BD85" s="13">
        <f t="shared" si="33"/>
        <v>4.4090211542695992E-5</v>
      </c>
      <c r="BE85" s="13">
        <f t="shared" si="33"/>
        <v>4.0860175360615492E-5</v>
      </c>
      <c r="BF85" s="13">
        <f t="shared" si="33"/>
        <v>1.0674378928605916E-8</v>
      </c>
      <c r="BG85" s="13">
        <v>0</v>
      </c>
      <c r="BH85" s="13">
        <v>0</v>
      </c>
      <c r="BI85" s="13">
        <v>0</v>
      </c>
      <c r="BJ85" s="13">
        <v>0</v>
      </c>
      <c r="BK85" s="13">
        <v>0</v>
      </c>
      <c r="BL85" s="13">
        <v>0</v>
      </c>
      <c r="BM85" s="16"/>
    </row>
    <row r="86" spans="1:65">
      <c r="A86" s="3" t="str">
        <f t="shared" ref="A86:AF86" si="34">A20</f>
        <v>gas</v>
      </c>
      <c r="B86" s="13">
        <f t="shared" si="34"/>
        <v>9.4709763902488325E-11</v>
      </c>
      <c r="C86" s="13">
        <f t="shared" si="34"/>
        <v>4.8251630637973396E-9</v>
      </c>
      <c r="D86" s="13">
        <f t="shared" si="34"/>
        <v>2.2069604410398375E-9</v>
      </c>
      <c r="E86" s="13">
        <f t="shared" si="34"/>
        <v>2.3726852320343412E-10</v>
      </c>
      <c r="F86" s="13">
        <f t="shared" si="34"/>
        <v>1.2185401595406319E-10</v>
      </c>
      <c r="G86" s="13">
        <f t="shared" si="34"/>
        <v>2.2842819087872941E-10</v>
      </c>
      <c r="H86" s="13">
        <f t="shared" si="34"/>
        <v>8.2590000384296425E-11</v>
      </c>
      <c r="I86" s="13">
        <f t="shared" si="34"/>
        <v>1.4321688100541304E-10</v>
      </c>
      <c r="J86" s="13">
        <f t="shared" si="34"/>
        <v>1.9471838585567173E-8</v>
      </c>
      <c r="K86" s="13">
        <f t="shared" si="34"/>
        <v>6.4691214268879282E-8</v>
      </c>
      <c r="L86" s="13">
        <f t="shared" si="34"/>
        <v>2.8068650427628966E-8</v>
      </c>
      <c r="M86" s="13">
        <f t="shared" si="34"/>
        <v>1.1021722199881865E-7</v>
      </c>
      <c r="N86" s="13">
        <f t="shared" si="34"/>
        <v>8.2976049332957952E-8</v>
      </c>
      <c r="O86" s="13">
        <f t="shared" si="34"/>
        <v>6.5939098836191345E-10</v>
      </c>
      <c r="P86" s="13">
        <f t="shared" si="34"/>
        <v>2.4315198276763482E-7</v>
      </c>
      <c r="Q86" s="13">
        <f t="shared" si="34"/>
        <v>1.7910183116720535E-3</v>
      </c>
      <c r="R86" s="13">
        <f t="shared" si="34"/>
        <v>4.9620385770561236E-3</v>
      </c>
      <c r="S86" s="13">
        <f t="shared" si="34"/>
        <v>2.2796184829972159E-5</v>
      </c>
      <c r="T86" s="13">
        <f t="shared" si="34"/>
        <v>9.1423559821074289E-6</v>
      </c>
      <c r="U86" s="13">
        <f t="shared" si="34"/>
        <v>2.1774588373946547E-6</v>
      </c>
      <c r="V86" s="13">
        <f t="shared" si="34"/>
        <v>3.3879663650804198E-5</v>
      </c>
      <c r="W86" s="13">
        <f t="shared" si="34"/>
        <v>3.0254094833181403E-5</v>
      </c>
      <c r="X86" s="13">
        <f t="shared" si="34"/>
        <v>5.0294206115649197E-7</v>
      </c>
      <c r="Y86" s="13">
        <f t="shared" si="34"/>
        <v>1.0217611145479723E-5</v>
      </c>
      <c r="Z86" s="13">
        <f t="shared" si="34"/>
        <v>1.1432282662839319E-5</v>
      </c>
      <c r="AA86" s="13">
        <f t="shared" si="34"/>
        <v>7.32213930355107E-6</v>
      </c>
      <c r="AB86" s="13">
        <f t="shared" si="34"/>
        <v>1.1448940013590963E-5</v>
      </c>
      <c r="AC86" s="13">
        <f t="shared" si="34"/>
        <v>1.7107085410568902E-7</v>
      </c>
      <c r="AD86" s="13">
        <f t="shared" si="34"/>
        <v>4.4113551606464968E-6</v>
      </c>
      <c r="AE86" s="13">
        <f t="shared" si="34"/>
        <v>1.9431612358459504E-6</v>
      </c>
      <c r="AF86" s="13">
        <f t="shared" si="34"/>
        <v>2.9671859399326599E-5</v>
      </c>
      <c r="AG86" s="13">
        <f t="shared" ref="AG86:BF86" si="35">AG20</f>
        <v>1.0926026347024334E-3</v>
      </c>
      <c r="AH86" s="13">
        <f t="shared" si="35"/>
        <v>1.4616497271227589E-3</v>
      </c>
      <c r="AI86" s="13">
        <f t="shared" si="35"/>
        <v>7.9848402948796743E-4</v>
      </c>
      <c r="AJ86" s="13">
        <f t="shared" si="35"/>
        <v>1.35109315585062E-4</v>
      </c>
      <c r="AK86" s="13">
        <f t="shared" si="35"/>
        <v>1.4043955557283046E-4</v>
      </c>
      <c r="AL86" s="13">
        <f t="shared" si="35"/>
        <v>3.8771221014805543E-5</v>
      </c>
      <c r="AM86" s="13">
        <f t="shared" si="35"/>
        <v>1.4833462638577027E-5</v>
      </c>
      <c r="AN86" s="13">
        <f t="shared" si="35"/>
        <v>2.866038863405515E-5</v>
      </c>
      <c r="AO86" s="13">
        <f t="shared" si="35"/>
        <v>1.9472982950588816E-5</v>
      </c>
      <c r="AP86" s="13">
        <f t="shared" si="35"/>
        <v>1.8444340401313584E-5</v>
      </c>
      <c r="AQ86" s="13">
        <f t="shared" si="35"/>
        <v>7.1509699272700746E-7</v>
      </c>
      <c r="AR86" s="13">
        <f t="shared" si="35"/>
        <v>3.7497329828124677E-3</v>
      </c>
      <c r="AS86" s="13">
        <f t="shared" si="35"/>
        <v>0.12879140966396566</v>
      </c>
      <c r="AT86" s="13">
        <f t="shared" si="35"/>
        <v>1.2597092142393844E-4</v>
      </c>
      <c r="AU86" s="13">
        <f t="shared" si="35"/>
        <v>1.6497741097038936E-9</v>
      </c>
      <c r="AV86" s="13">
        <f t="shared" si="35"/>
        <v>7.8430994318856221E-5</v>
      </c>
      <c r="AW86" s="13">
        <f t="shared" si="35"/>
        <v>2.5094139861421924E-5</v>
      </c>
      <c r="AX86" s="13">
        <f t="shared" si="35"/>
        <v>1.8123963075442503E-6</v>
      </c>
      <c r="AY86" s="13">
        <f t="shared" si="35"/>
        <v>7.8854248274381195E-8</v>
      </c>
      <c r="AZ86" s="13">
        <f t="shared" si="35"/>
        <v>1.8573701987730585E-8</v>
      </c>
      <c r="BA86" s="13">
        <f t="shared" si="35"/>
        <v>1.0678533991134812E-9</v>
      </c>
      <c r="BB86" s="13">
        <f t="shared" si="35"/>
        <v>4.5759720433081653E-10</v>
      </c>
      <c r="BC86" s="13">
        <f t="shared" si="35"/>
        <v>6.5367711645943425E-6</v>
      </c>
      <c r="BD86" s="13">
        <f t="shared" si="35"/>
        <v>4.5221796559293792E-5</v>
      </c>
      <c r="BE86" s="13">
        <f t="shared" si="35"/>
        <v>2.1066529615014843E-5</v>
      </c>
      <c r="BF86" s="13">
        <f t="shared" si="35"/>
        <v>2.2223299551144106E-11</v>
      </c>
      <c r="BG86" s="13">
        <v>0</v>
      </c>
      <c r="BH86" s="13">
        <v>0</v>
      </c>
      <c r="BI86" s="13">
        <v>0</v>
      </c>
      <c r="BJ86" s="13">
        <v>0</v>
      </c>
      <c r="BK86" s="13">
        <v>0</v>
      </c>
      <c r="BL86" s="13">
        <v>0</v>
      </c>
      <c r="BM86" s="16"/>
    </row>
    <row r="87" spans="1:65">
      <c r="A87" s="3" t="str">
        <f t="shared" ref="A87:AF87" si="36">A21</f>
        <v>omn</v>
      </c>
      <c r="B87" s="13">
        <f t="shared" si="36"/>
        <v>5.5843803038090953E-5</v>
      </c>
      <c r="C87" s="13">
        <f t="shared" si="36"/>
        <v>1.0692923297510324E-4</v>
      </c>
      <c r="D87" s="13">
        <f t="shared" si="36"/>
        <v>8.0649528933296474E-5</v>
      </c>
      <c r="E87" s="13">
        <f t="shared" si="36"/>
        <v>4.8626927057268027E-5</v>
      </c>
      <c r="F87" s="13">
        <f t="shared" si="36"/>
        <v>2.8369375591985443E-5</v>
      </c>
      <c r="G87" s="13">
        <f t="shared" si="36"/>
        <v>7.7670136211498237E-5</v>
      </c>
      <c r="H87" s="13">
        <f t="shared" si="36"/>
        <v>8.0532563275557755E-5</v>
      </c>
      <c r="I87" s="13">
        <f t="shared" si="36"/>
        <v>2.4361156487456788E-5</v>
      </c>
      <c r="J87" s="13">
        <f t="shared" si="36"/>
        <v>3.2747274155181579E-5</v>
      </c>
      <c r="K87" s="13">
        <f t="shared" si="36"/>
        <v>2.9177021185293634E-5</v>
      </c>
      <c r="L87" s="13">
        <f t="shared" si="36"/>
        <v>2.2555474511802145E-5</v>
      </c>
      <c r="M87" s="13">
        <f t="shared" si="36"/>
        <v>1.3168704415216198E-4</v>
      </c>
      <c r="N87" s="13">
        <f t="shared" si="36"/>
        <v>9.2601119106735003E-5</v>
      </c>
      <c r="O87" s="13">
        <f t="shared" si="36"/>
        <v>2.9546004487825085E-4</v>
      </c>
      <c r="P87" s="13">
        <f t="shared" si="36"/>
        <v>4.7504735666795947E-4</v>
      </c>
      <c r="Q87" s="13">
        <f t="shared" si="36"/>
        <v>3.5627843626037431E-4</v>
      </c>
      <c r="R87" s="13">
        <f t="shared" si="36"/>
        <v>2.2857659024299719E-4</v>
      </c>
      <c r="S87" s="13">
        <f t="shared" si="36"/>
        <v>0.13530998729369192</v>
      </c>
      <c r="T87" s="13">
        <f t="shared" si="36"/>
        <v>1.1378383935944558E-7</v>
      </c>
      <c r="U87" s="13">
        <f t="shared" si="36"/>
        <v>1.7996165934254429E-7</v>
      </c>
      <c r="V87" s="13">
        <f t="shared" si="36"/>
        <v>3.5022541834442708E-5</v>
      </c>
      <c r="W87" s="13">
        <f t="shared" si="36"/>
        <v>2.9573910662350472E-6</v>
      </c>
      <c r="X87" s="13">
        <f t="shared" si="36"/>
        <v>1.9055971262466412E-5</v>
      </c>
      <c r="Y87" s="13">
        <f t="shared" si="36"/>
        <v>7.5878010474204882E-4</v>
      </c>
      <c r="Z87" s="13">
        <f t="shared" si="36"/>
        <v>5.8574949588707944E-4</v>
      </c>
      <c r="AA87" s="13">
        <f t="shared" si="36"/>
        <v>1.8254857517238735E-6</v>
      </c>
      <c r="AB87" s="13">
        <f t="shared" si="36"/>
        <v>4.8098319856100259E-7</v>
      </c>
      <c r="AC87" s="13">
        <f t="shared" si="36"/>
        <v>2.3197008100097502E-7</v>
      </c>
      <c r="AD87" s="13">
        <f t="shared" si="36"/>
        <v>9.206749601801846E-7</v>
      </c>
      <c r="AE87" s="13">
        <f t="shared" si="36"/>
        <v>2.4668946246849951E-6</v>
      </c>
      <c r="AF87" s="13">
        <f t="shared" si="36"/>
        <v>1.2468427241756603E-4</v>
      </c>
      <c r="AG87" s="13">
        <f t="shared" ref="AG87:BF87" si="37">AG21</f>
        <v>4.2796796942415734E-5</v>
      </c>
      <c r="AH87" s="13">
        <f t="shared" si="37"/>
        <v>1.8234048280152834E-2</v>
      </c>
      <c r="AI87" s="13">
        <f t="shared" si="37"/>
        <v>8.2916197278395345E-2</v>
      </c>
      <c r="AJ87" s="13">
        <f t="shared" si="37"/>
        <v>0.14822903580306257</v>
      </c>
      <c r="AK87" s="13">
        <f t="shared" si="37"/>
        <v>0.15148737336089499</v>
      </c>
      <c r="AL87" s="13">
        <f t="shared" si="37"/>
        <v>1.2392571448012892E-2</v>
      </c>
      <c r="AM87" s="13">
        <f t="shared" si="37"/>
        <v>3.9388220433569514E-4</v>
      </c>
      <c r="AN87" s="13">
        <f t="shared" si="37"/>
        <v>7.2337479581007207E-4</v>
      </c>
      <c r="AO87" s="13">
        <f t="shared" si="37"/>
        <v>3.466694869339457E-5</v>
      </c>
      <c r="AP87" s="13">
        <f t="shared" si="37"/>
        <v>2.0157618901825674E-3</v>
      </c>
      <c r="AQ87" s="13">
        <f t="shared" si="37"/>
        <v>1.8996265237884455E-3</v>
      </c>
      <c r="AR87" s="13">
        <f t="shared" si="37"/>
        <v>4.0361125853349367E-4</v>
      </c>
      <c r="AS87" s="13">
        <f t="shared" si="37"/>
        <v>1.1202357916032599E-5</v>
      </c>
      <c r="AT87" s="13">
        <f t="shared" si="37"/>
        <v>1.3676131623774519E-4</v>
      </c>
      <c r="AU87" s="13">
        <f t="shared" si="37"/>
        <v>1.6497183819474306E-2</v>
      </c>
      <c r="AV87" s="13">
        <f t="shared" si="37"/>
        <v>4.7020677780420541E-4</v>
      </c>
      <c r="AW87" s="13">
        <f t="shared" si="37"/>
        <v>4.3378597010538774E-4</v>
      </c>
      <c r="AX87" s="13">
        <f t="shared" si="37"/>
        <v>2.200153067336521E-4</v>
      </c>
      <c r="AY87" s="13">
        <f t="shared" si="37"/>
        <v>3.0989456796639067E-4</v>
      </c>
      <c r="AZ87" s="13">
        <f t="shared" si="37"/>
        <v>1.3906062300133536E-5</v>
      </c>
      <c r="BA87" s="13">
        <f t="shared" si="37"/>
        <v>1.3129952636757808E-5</v>
      </c>
      <c r="BB87" s="13">
        <f t="shared" si="37"/>
        <v>7.2822255545609599E-6</v>
      </c>
      <c r="BC87" s="13">
        <f t="shared" si="37"/>
        <v>6.8431856065870008E-4</v>
      </c>
      <c r="BD87" s="13">
        <f t="shared" si="37"/>
        <v>3.2258845546579871E-4</v>
      </c>
      <c r="BE87" s="13">
        <f t="shared" si="37"/>
        <v>5.6652245002368582E-4</v>
      </c>
      <c r="BF87" s="13">
        <f t="shared" si="37"/>
        <v>6.3731752367056585E-5</v>
      </c>
      <c r="BG87" s="13">
        <v>0</v>
      </c>
      <c r="BH87" s="13">
        <v>0</v>
      </c>
      <c r="BI87" s="13">
        <v>0</v>
      </c>
      <c r="BJ87" s="13">
        <v>0</v>
      </c>
      <c r="BK87" s="13">
        <v>0</v>
      </c>
      <c r="BL87" s="13">
        <v>0</v>
      </c>
      <c r="BM87" s="16"/>
    </row>
    <row r="88" spans="1:65">
      <c r="A88" s="3" t="str">
        <f t="shared" ref="A88:AF88" si="38">A22</f>
        <v>cmt</v>
      </c>
      <c r="B88" s="13">
        <f t="shared" si="38"/>
        <v>6.1432733001403814E-8</v>
      </c>
      <c r="C88" s="13">
        <f t="shared" si="38"/>
        <v>8.8427923643458744E-8</v>
      </c>
      <c r="D88" s="13">
        <f t="shared" si="38"/>
        <v>6.3584688725922089E-6</v>
      </c>
      <c r="E88" s="13">
        <f t="shared" si="38"/>
        <v>3.8621674455084026E-7</v>
      </c>
      <c r="F88" s="13">
        <f t="shared" si="38"/>
        <v>1.171516958272743E-8</v>
      </c>
      <c r="G88" s="13">
        <f t="shared" si="38"/>
        <v>9.1334394716506125E-8</v>
      </c>
      <c r="H88" s="13">
        <f t="shared" si="38"/>
        <v>1.422309016535448E-8</v>
      </c>
      <c r="I88" s="13">
        <f t="shared" si="38"/>
        <v>4.5134758416041668E-8</v>
      </c>
      <c r="J88" s="13">
        <f t="shared" si="38"/>
        <v>1.1937221484471195E-5</v>
      </c>
      <c r="K88" s="13">
        <f t="shared" si="38"/>
        <v>9.4678940346236913E-6</v>
      </c>
      <c r="L88" s="13">
        <f t="shared" si="38"/>
        <v>1.4928255753777094E-5</v>
      </c>
      <c r="M88" s="13">
        <f t="shared" si="38"/>
        <v>1.9285145539285446E-6</v>
      </c>
      <c r="N88" s="13">
        <f t="shared" si="38"/>
        <v>1.6331003088047767E-7</v>
      </c>
      <c r="O88" s="13">
        <f t="shared" si="38"/>
        <v>9.7789693072064851E-8</v>
      </c>
      <c r="P88" s="13">
        <f t="shared" si="38"/>
        <v>2.7274054158957908E-9</v>
      </c>
      <c r="Q88" s="13">
        <f t="shared" si="38"/>
        <v>1.2437846506961019E-9</v>
      </c>
      <c r="R88" s="13">
        <f t="shared" si="38"/>
        <v>1.1987644026475831E-8</v>
      </c>
      <c r="S88" s="13">
        <f t="shared" si="38"/>
        <v>7.281268115693064E-9</v>
      </c>
      <c r="T88" s="13">
        <f t="shared" si="38"/>
        <v>0.1066195868385693</v>
      </c>
      <c r="U88" s="13">
        <f t="shared" si="38"/>
        <v>1.0109434476708666E-3</v>
      </c>
      <c r="V88" s="13">
        <f t="shared" si="38"/>
        <v>1.4592610828152336E-5</v>
      </c>
      <c r="W88" s="13">
        <f t="shared" si="38"/>
        <v>4.8090018675313415E-4</v>
      </c>
      <c r="X88" s="13">
        <f t="shared" si="38"/>
        <v>2.6477208239067398E-7</v>
      </c>
      <c r="Y88" s="13">
        <f t="shared" si="38"/>
        <v>1.1396604181027358E-6</v>
      </c>
      <c r="Z88" s="13">
        <f t="shared" si="38"/>
        <v>1.2654645283182683E-3</v>
      </c>
      <c r="AA88" s="13">
        <f t="shared" si="38"/>
        <v>5.0082357484865978E-7</v>
      </c>
      <c r="AB88" s="13">
        <f t="shared" si="38"/>
        <v>5.0331613611446718E-7</v>
      </c>
      <c r="AC88" s="13">
        <f t="shared" si="38"/>
        <v>1.1007027304559282E-5</v>
      </c>
      <c r="AD88" s="13">
        <f t="shared" si="38"/>
        <v>3.0077120637711195E-2</v>
      </c>
      <c r="AE88" s="13">
        <f t="shared" si="38"/>
        <v>3.4679384904750109E-8</v>
      </c>
      <c r="AF88" s="13">
        <f t="shared" si="38"/>
        <v>4.4660910754273386E-8</v>
      </c>
      <c r="AG88" s="13">
        <f t="shared" ref="AG88:BF88" si="39">AG22</f>
        <v>9.9059844399995737E-8</v>
      </c>
      <c r="AH88" s="13">
        <f t="shared" si="39"/>
        <v>1.8898243815600719E-4</v>
      </c>
      <c r="AI88" s="13">
        <f t="shared" si="39"/>
        <v>9.9369735561481796E-7</v>
      </c>
      <c r="AJ88" s="13">
        <f t="shared" si="39"/>
        <v>5.7280450189668008E-10</v>
      </c>
      <c r="AK88" s="13">
        <f t="shared" si="39"/>
        <v>1.0810369198786234E-9</v>
      </c>
      <c r="AL88" s="13">
        <f t="shared" si="39"/>
        <v>7.2309301543573588E-9</v>
      </c>
      <c r="AM88" s="13">
        <f t="shared" si="39"/>
        <v>6.6703884611238249E-10</v>
      </c>
      <c r="AN88" s="13">
        <f t="shared" si="39"/>
        <v>1.4737985584170717E-8</v>
      </c>
      <c r="AO88" s="13">
        <f t="shared" si="39"/>
        <v>2.4616976683635438E-10</v>
      </c>
      <c r="AP88" s="13">
        <f t="shared" si="39"/>
        <v>2.7711430608676521E-7</v>
      </c>
      <c r="AQ88" s="13">
        <f t="shared" si="39"/>
        <v>1.419120596615869E-4</v>
      </c>
      <c r="AR88" s="13">
        <f t="shared" si="39"/>
        <v>6.9219405748756116E-10</v>
      </c>
      <c r="AS88" s="13">
        <f t="shared" si="39"/>
        <v>5.653145262238382E-11</v>
      </c>
      <c r="AT88" s="13">
        <f t="shared" si="39"/>
        <v>2.6973229174694028E-9</v>
      </c>
      <c r="AU88" s="13">
        <f t="shared" si="39"/>
        <v>1.1298035120767797E-6</v>
      </c>
      <c r="AV88" s="13">
        <f t="shared" si="39"/>
        <v>4.4905820702089167E-3</v>
      </c>
      <c r="AW88" s="13">
        <f t="shared" si="39"/>
        <v>7.7429397713916752E-6</v>
      </c>
      <c r="AX88" s="13">
        <f t="shared" si="39"/>
        <v>1.6818846867086616E-5</v>
      </c>
      <c r="AY88" s="13">
        <f t="shared" si="39"/>
        <v>1.125333557904122E-6</v>
      </c>
      <c r="AZ88" s="13">
        <f t="shared" si="39"/>
        <v>6.1824956133330674E-9</v>
      </c>
      <c r="BA88" s="13">
        <f t="shared" si="39"/>
        <v>8.3369439930768961E-9</v>
      </c>
      <c r="BB88" s="13">
        <f t="shared" si="39"/>
        <v>5.5667677707293265E-7</v>
      </c>
      <c r="BC88" s="13">
        <f t="shared" si="39"/>
        <v>1.9307807928189644E-6</v>
      </c>
      <c r="BD88" s="13">
        <f t="shared" si="39"/>
        <v>1.2140116502715753E-4</v>
      </c>
      <c r="BE88" s="13">
        <f t="shared" si="39"/>
        <v>6.8258293889517698E-5</v>
      </c>
      <c r="BF88" s="13">
        <f t="shared" si="39"/>
        <v>3.361476048447837E-10</v>
      </c>
      <c r="BG88" s="13">
        <v>0</v>
      </c>
      <c r="BH88" s="13">
        <v>0</v>
      </c>
      <c r="BI88" s="13">
        <v>0</v>
      </c>
      <c r="BJ88" s="13">
        <v>0</v>
      </c>
      <c r="BK88" s="13">
        <v>0</v>
      </c>
      <c r="BL88" s="13">
        <v>0</v>
      </c>
      <c r="BM88" s="16"/>
    </row>
    <row r="89" spans="1:65">
      <c r="A89" s="3" t="str">
        <f t="shared" ref="A89:AF89" si="40">A23</f>
        <v>omt</v>
      </c>
      <c r="B89" s="13">
        <f t="shared" si="40"/>
        <v>3.5175961667329398E-9</v>
      </c>
      <c r="C89" s="13">
        <f t="shared" si="40"/>
        <v>1.6907573020049196E-7</v>
      </c>
      <c r="D89" s="13">
        <f t="shared" si="40"/>
        <v>7.6167174369259969E-8</v>
      </c>
      <c r="E89" s="13">
        <f t="shared" si="40"/>
        <v>6.4872855347892159E-8</v>
      </c>
      <c r="F89" s="13">
        <f t="shared" si="40"/>
        <v>2.1913522064949894E-8</v>
      </c>
      <c r="G89" s="13">
        <f t="shared" si="40"/>
        <v>1.739772157430927E-7</v>
      </c>
      <c r="H89" s="13">
        <f t="shared" si="40"/>
        <v>4.4067009328765547E-6</v>
      </c>
      <c r="I89" s="13">
        <f t="shared" si="40"/>
        <v>3.60445456715869E-7</v>
      </c>
      <c r="J89" s="13">
        <f t="shared" si="40"/>
        <v>6.9890465795626425E-7</v>
      </c>
      <c r="K89" s="13">
        <f t="shared" si="40"/>
        <v>1.5106579524481706E-6</v>
      </c>
      <c r="L89" s="13">
        <f t="shared" si="40"/>
        <v>5.1758629554109658E-7</v>
      </c>
      <c r="M89" s="13">
        <f t="shared" si="40"/>
        <v>1.378903084225873E-6</v>
      </c>
      <c r="N89" s="13">
        <f t="shared" si="40"/>
        <v>3.4527423194687496E-6</v>
      </c>
      <c r="O89" s="13">
        <f t="shared" si="40"/>
        <v>1.4079975621354921E-7</v>
      </c>
      <c r="P89" s="13">
        <f t="shared" si="40"/>
        <v>3.3143205120014202E-10</v>
      </c>
      <c r="Q89" s="13">
        <f t="shared" si="40"/>
        <v>7.2907429140431376E-10</v>
      </c>
      <c r="R89" s="13">
        <f t="shared" si="40"/>
        <v>2.1279687558128762E-8</v>
      </c>
      <c r="S89" s="13">
        <f t="shared" si="40"/>
        <v>3.4158141582112475E-9</v>
      </c>
      <c r="T89" s="13">
        <f t="shared" si="40"/>
        <v>1.9819249920361584E-3</v>
      </c>
      <c r="U89" s="13">
        <f t="shared" si="40"/>
        <v>9.3006109859224639E-2</v>
      </c>
      <c r="V89" s="13">
        <f t="shared" si="40"/>
        <v>1.5845546299462621E-6</v>
      </c>
      <c r="W89" s="13">
        <f t="shared" si="40"/>
        <v>1.2873521849077615E-3</v>
      </c>
      <c r="X89" s="13">
        <f t="shared" si="40"/>
        <v>4.5400150193498864E-7</v>
      </c>
      <c r="Y89" s="13">
        <f t="shared" si="40"/>
        <v>1.1470575198558179E-6</v>
      </c>
      <c r="Z89" s="13">
        <f t="shared" si="40"/>
        <v>8.6815864664901987E-3</v>
      </c>
      <c r="AA89" s="13">
        <f t="shared" si="40"/>
        <v>1.1378993679980785E-7</v>
      </c>
      <c r="AB89" s="13">
        <f t="shared" si="40"/>
        <v>2.4124029808531097E-7</v>
      </c>
      <c r="AC89" s="13">
        <f t="shared" si="40"/>
        <v>7.7169618785184674E-7</v>
      </c>
      <c r="AD89" s="13">
        <f t="shared" si="40"/>
        <v>8.1987300267073696E-2</v>
      </c>
      <c r="AE89" s="13">
        <f t="shared" si="40"/>
        <v>9.19748676419949E-9</v>
      </c>
      <c r="AF89" s="13">
        <f t="shared" si="40"/>
        <v>1.138348024490423E-8</v>
      </c>
      <c r="AG89" s="13">
        <f t="shared" ref="AG89:BF89" si="41">AG23</f>
        <v>8.5455851583611592E-10</v>
      </c>
      <c r="AH89" s="13">
        <f t="shared" si="41"/>
        <v>5.1508144740056833E-4</v>
      </c>
      <c r="AI89" s="13">
        <f t="shared" si="41"/>
        <v>2.0760443633740539E-8</v>
      </c>
      <c r="AJ89" s="13">
        <f t="shared" si="41"/>
        <v>5.6503204351528129E-10</v>
      </c>
      <c r="AK89" s="13">
        <f t="shared" si="41"/>
        <v>6.5609576223713537E-10</v>
      </c>
      <c r="AL89" s="13">
        <f t="shared" si="41"/>
        <v>6.6671235882752408E-9</v>
      </c>
      <c r="AM89" s="13">
        <f t="shared" si="41"/>
        <v>1.9146083133657611E-9</v>
      </c>
      <c r="AN89" s="13">
        <f t="shared" si="41"/>
        <v>4.9447930857341106E-9</v>
      </c>
      <c r="AO89" s="13">
        <f t="shared" si="41"/>
        <v>2.1412825799696317E-10</v>
      </c>
      <c r="AP89" s="13">
        <f t="shared" si="41"/>
        <v>6.2384289345751086E-9</v>
      </c>
      <c r="AQ89" s="13">
        <f t="shared" si="41"/>
        <v>3.8754972222597374E-4</v>
      </c>
      <c r="AR89" s="13">
        <f t="shared" si="41"/>
        <v>3.6337512626322043E-10</v>
      </c>
      <c r="AS89" s="13">
        <f t="shared" si="41"/>
        <v>1.0815728332299053E-10</v>
      </c>
      <c r="AT89" s="13">
        <f t="shared" si="41"/>
        <v>5.2712039806917874E-9</v>
      </c>
      <c r="AU89" s="13">
        <f t="shared" si="41"/>
        <v>7.4479866836153885E-7</v>
      </c>
      <c r="AV89" s="13">
        <f t="shared" si="41"/>
        <v>1.0803310070880459E-2</v>
      </c>
      <c r="AW89" s="13">
        <f t="shared" si="41"/>
        <v>1.8890611423579359E-5</v>
      </c>
      <c r="AX89" s="13">
        <f t="shared" si="41"/>
        <v>4.5451983209575675E-5</v>
      </c>
      <c r="AY89" s="13">
        <f t="shared" si="41"/>
        <v>2.842445895711517E-7</v>
      </c>
      <c r="AZ89" s="13">
        <f t="shared" si="41"/>
        <v>3.3789422484365619E-9</v>
      </c>
      <c r="BA89" s="13">
        <f t="shared" si="41"/>
        <v>1.1340848809814475E-8</v>
      </c>
      <c r="BB89" s="13">
        <f t="shared" si="41"/>
        <v>1.5632812168469269E-7</v>
      </c>
      <c r="BC89" s="13">
        <f t="shared" si="41"/>
        <v>5.012391732353248E-6</v>
      </c>
      <c r="BD89" s="13">
        <f t="shared" si="41"/>
        <v>3.2407256475059417E-4</v>
      </c>
      <c r="BE89" s="13">
        <f t="shared" si="41"/>
        <v>7.5212913144522234E-5</v>
      </c>
      <c r="BF89" s="13">
        <f t="shared" si="41"/>
        <v>1.6504775956732216E-9</v>
      </c>
      <c r="BG89" s="13">
        <v>0</v>
      </c>
      <c r="BH89" s="13">
        <v>0</v>
      </c>
      <c r="BI89" s="13">
        <v>0</v>
      </c>
      <c r="BJ89" s="13">
        <v>0</v>
      </c>
      <c r="BK89" s="13">
        <v>0</v>
      </c>
      <c r="BL89" s="13">
        <v>0</v>
      </c>
      <c r="BM89" s="16"/>
    </row>
    <row r="90" spans="1:65">
      <c r="A90" s="3" t="str">
        <f t="shared" ref="A90:AF90" si="42">A24</f>
        <v>vol</v>
      </c>
      <c r="B90" s="13">
        <f t="shared" si="42"/>
        <v>4.4384202815448055E-4</v>
      </c>
      <c r="C90" s="13">
        <f t="shared" si="42"/>
        <v>4.7923311683386953E-4</v>
      </c>
      <c r="D90" s="13">
        <f t="shared" si="42"/>
        <v>4.3099431826530476E-4</v>
      </c>
      <c r="E90" s="13">
        <f t="shared" si="42"/>
        <v>4.1324027288106052E-4</v>
      </c>
      <c r="F90" s="13">
        <f t="shared" si="42"/>
        <v>2.4932550169992764E-4</v>
      </c>
      <c r="G90" s="13">
        <f t="shared" si="42"/>
        <v>4.9780166859824803E-4</v>
      </c>
      <c r="H90" s="13">
        <f t="shared" si="42"/>
        <v>2.9434699157978022E-4</v>
      </c>
      <c r="I90" s="13">
        <f t="shared" si="42"/>
        <v>4.5910151387829122E-4</v>
      </c>
      <c r="J90" s="13">
        <f t="shared" si="42"/>
        <v>5.3345134174225591E-3</v>
      </c>
      <c r="K90" s="13">
        <f t="shared" si="42"/>
        <v>4.5576713797150477E-3</v>
      </c>
      <c r="L90" s="13">
        <f t="shared" si="42"/>
        <v>4.4310976573497885E-3</v>
      </c>
      <c r="M90" s="13">
        <f t="shared" si="42"/>
        <v>5.5896878566532374E-3</v>
      </c>
      <c r="N90" s="13">
        <f t="shared" si="42"/>
        <v>3.6240057877195438E-4</v>
      </c>
      <c r="O90" s="13">
        <f t="shared" si="42"/>
        <v>1.9363139129923803E-3</v>
      </c>
      <c r="P90" s="13">
        <f t="shared" si="42"/>
        <v>1.1292489853872141E-5</v>
      </c>
      <c r="Q90" s="13">
        <f t="shared" si="42"/>
        <v>6.744131687095557E-6</v>
      </c>
      <c r="R90" s="13">
        <f t="shared" si="42"/>
        <v>6.1058202371743282E-7</v>
      </c>
      <c r="S90" s="13">
        <f t="shared" si="42"/>
        <v>1.2058333058809719E-5</v>
      </c>
      <c r="T90" s="13">
        <f t="shared" si="42"/>
        <v>1.9251321711897449E-2</v>
      </c>
      <c r="U90" s="13">
        <f t="shared" si="42"/>
        <v>9.3851653495032137E-3</v>
      </c>
      <c r="V90" s="13">
        <f t="shared" si="42"/>
        <v>0.17806528315430609</v>
      </c>
      <c r="W90" s="13">
        <f t="shared" si="42"/>
        <v>8.6228392107644512E-3</v>
      </c>
      <c r="X90" s="13">
        <f t="shared" si="42"/>
        <v>6.8972857116859293E-3</v>
      </c>
      <c r="Y90" s="13">
        <f t="shared" si="42"/>
        <v>3.0539622256696196E-3</v>
      </c>
      <c r="Z90" s="13">
        <f t="shared" si="42"/>
        <v>3.9309968190541861E-2</v>
      </c>
      <c r="AA90" s="13">
        <f t="shared" si="42"/>
        <v>3.4976658892124216E-3</v>
      </c>
      <c r="AB90" s="13">
        <f t="shared" si="42"/>
        <v>1.0372402227992327E-3</v>
      </c>
      <c r="AC90" s="13">
        <f t="shared" si="42"/>
        <v>2.3898468123229443E-4</v>
      </c>
      <c r="AD90" s="13">
        <f t="shared" si="42"/>
        <v>7.9178805960554172E-3</v>
      </c>
      <c r="AE90" s="13">
        <f t="shared" si="42"/>
        <v>1.7143430672945305E-3</v>
      </c>
      <c r="AF90" s="13">
        <f t="shared" si="42"/>
        <v>1.2407056232637085E-4</v>
      </c>
      <c r="AG90" s="13">
        <f t="shared" ref="AG90:BF90" si="43">AG24</f>
        <v>7.404430717465326E-7</v>
      </c>
      <c r="AH90" s="13">
        <f t="shared" si="43"/>
        <v>7.093980888024134E-3</v>
      </c>
      <c r="AI90" s="13">
        <f t="shared" si="43"/>
        <v>8.3899416335907892E-5</v>
      </c>
      <c r="AJ90" s="13">
        <f t="shared" si="43"/>
        <v>2.5799350390892971E-5</v>
      </c>
      <c r="AK90" s="13">
        <f t="shared" si="43"/>
        <v>5.7763005399247414E-9</v>
      </c>
      <c r="AL90" s="13">
        <f t="shared" si="43"/>
        <v>3.9817170588548789E-5</v>
      </c>
      <c r="AM90" s="13">
        <f t="shared" si="43"/>
        <v>6.7309579473349241E-6</v>
      </c>
      <c r="AN90" s="13">
        <f t="shared" si="43"/>
        <v>2.8103042264447416E-5</v>
      </c>
      <c r="AO90" s="13">
        <f t="shared" si="43"/>
        <v>2.0651916223355735E-4</v>
      </c>
      <c r="AP90" s="13">
        <f t="shared" si="43"/>
        <v>3.720382495214936E-5</v>
      </c>
      <c r="AQ90" s="13">
        <f t="shared" si="43"/>
        <v>1.1552628561160346E-3</v>
      </c>
      <c r="AR90" s="13">
        <f t="shared" si="43"/>
        <v>2.2198516463027682E-5</v>
      </c>
      <c r="AS90" s="13">
        <f t="shared" si="43"/>
        <v>6.4034893353046775E-6</v>
      </c>
      <c r="AT90" s="13">
        <f t="shared" si="43"/>
        <v>1.0109291419478975E-5</v>
      </c>
      <c r="AU90" s="13">
        <f t="shared" si="43"/>
        <v>5.2323405477833357E-5</v>
      </c>
      <c r="AV90" s="13">
        <f t="shared" si="43"/>
        <v>1.0710398621122762E-2</v>
      </c>
      <c r="AW90" s="13">
        <f t="shared" si="43"/>
        <v>7.4701008863230762E-5</v>
      </c>
      <c r="AX90" s="13">
        <f t="shared" si="43"/>
        <v>9.8351625602732698E-6</v>
      </c>
      <c r="AY90" s="13">
        <f t="shared" si="43"/>
        <v>6.4770463014307753E-5</v>
      </c>
      <c r="AZ90" s="13">
        <f t="shared" si="43"/>
        <v>2.8201401972639229E-10</v>
      </c>
      <c r="BA90" s="13">
        <f t="shared" si="43"/>
        <v>1.1520315051136575E-9</v>
      </c>
      <c r="BB90" s="13">
        <f t="shared" si="43"/>
        <v>1.1567055896950768E-7</v>
      </c>
      <c r="BC90" s="13">
        <f t="shared" si="43"/>
        <v>5.5797807957450821E-4</v>
      </c>
      <c r="BD90" s="13">
        <f t="shared" si="43"/>
        <v>4.9681443043526462E-4</v>
      </c>
      <c r="BE90" s="13">
        <f t="shared" si="43"/>
        <v>1.4300010796281599E-3</v>
      </c>
      <c r="BF90" s="13">
        <f t="shared" si="43"/>
        <v>9.0936925293034119E-10</v>
      </c>
      <c r="BG90" s="13">
        <v>0</v>
      </c>
      <c r="BH90" s="13">
        <v>0</v>
      </c>
      <c r="BI90" s="13">
        <v>0</v>
      </c>
      <c r="BJ90" s="13">
        <v>0</v>
      </c>
      <c r="BK90" s="13">
        <v>0</v>
      </c>
      <c r="BL90" s="13">
        <v>0</v>
      </c>
      <c r="BM90" s="16"/>
    </row>
    <row r="91" spans="1:65">
      <c r="A91" s="3" t="str">
        <f t="shared" ref="A91:AF91" si="44">A25</f>
        <v>mil</v>
      </c>
      <c r="B91" s="13">
        <f t="shared" si="44"/>
        <v>6.8284577690701415E-9</v>
      </c>
      <c r="C91" s="13">
        <f t="shared" si="44"/>
        <v>7.2844489108608617E-7</v>
      </c>
      <c r="D91" s="13">
        <f t="shared" si="44"/>
        <v>2.8249464770944622E-7</v>
      </c>
      <c r="E91" s="13">
        <f t="shared" si="44"/>
        <v>1.535974391077418E-7</v>
      </c>
      <c r="F91" s="13">
        <f t="shared" si="44"/>
        <v>8.2442623791200745E-8</v>
      </c>
      <c r="G91" s="13">
        <f t="shared" si="44"/>
        <v>6.7083529983294778E-7</v>
      </c>
      <c r="H91" s="13">
        <f t="shared" si="44"/>
        <v>1.4408073610066459E-5</v>
      </c>
      <c r="I91" s="13">
        <f t="shared" si="44"/>
        <v>1.2030634332597153E-8</v>
      </c>
      <c r="J91" s="13">
        <f t="shared" si="44"/>
        <v>1.5404139973298771E-6</v>
      </c>
      <c r="K91" s="13">
        <f t="shared" si="44"/>
        <v>8.8109602075567238E-7</v>
      </c>
      <c r="L91" s="13">
        <f t="shared" si="44"/>
        <v>6.1335344363027512E-7</v>
      </c>
      <c r="M91" s="13">
        <f t="shared" si="44"/>
        <v>2.3576722142972131E-7</v>
      </c>
      <c r="N91" s="13">
        <f t="shared" si="44"/>
        <v>7.9981015041618098E-8</v>
      </c>
      <c r="O91" s="13">
        <f t="shared" si="44"/>
        <v>6.6375199035704058E-8</v>
      </c>
      <c r="P91" s="13">
        <f t="shared" si="44"/>
        <v>3.2426145368758304E-9</v>
      </c>
      <c r="Q91" s="13">
        <f t="shared" si="44"/>
        <v>2.7628488507272848E-9</v>
      </c>
      <c r="R91" s="13">
        <f t="shared" si="44"/>
        <v>2.7989676950929245E-8</v>
      </c>
      <c r="S91" s="13">
        <f t="shared" si="44"/>
        <v>3.93165392162109E-8</v>
      </c>
      <c r="T91" s="13">
        <f t="shared" si="44"/>
        <v>7.6258205685708991E-7</v>
      </c>
      <c r="U91" s="13">
        <f t="shared" si="44"/>
        <v>4.5479025231064878E-7</v>
      </c>
      <c r="V91" s="13">
        <f t="shared" si="44"/>
        <v>2.0143655489711109E-3</v>
      </c>
      <c r="W91" s="13">
        <f t="shared" si="44"/>
        <v>0.1071822069297651</v>
      </c>
      <c r="X91" s="13">
        <f t="shared" si="44"/>
        <v>6.0849029399726866E-7</v>
      </c>
      <c r="Y91" s="13">
        <f t="shared" si="44"/>
        <v>4.3450775992227617E-7</v>
      </c>
      <c r="Z91" s="13">
        <f t="shared" si="44"/>
        <v>5.0545249071483785E-3</v>
      </c>
      <c r="AA91" s="13">
        <f t="shared" si="44"/>
        <v>1.3557023443795531E-2</v>
      </c>
      <c r="AB91" s="13">
        <f t="shared" si="44"/>
        <v>2.3450690416384229E-7</v>
      </c>
      <c r="AC91" s="13">
        <f t="shared" si="44"/>
        <v>2.7127223819020036E-8</v>
      </c>
      <c r="AD91" s="13">
        <f t="shared" si="44"/>
        <v>8.8087917408402803E-8</v>
      </c>
      <c r="AE91" s="13">
        <f t="shared" si="44"/>
        <v>4.8165037484538676E-8</v>
      </c>
      <c r="AF91" s="13">
        <f t="shared" si="44"/>
        <v>1.4009102425514378E-7</v>
      </c>
      <c r="AG91" s="13">
        <f t="shared" ref="AG91:BF91" si="45">AG25</f>
        <v>4.0890553832201855E-8</v>
      </c>
      <c r="AH91" s="13">
        <f t="shared" si="45"/>
        <v>2.8185334220997137E-6</v>
      </c>
      <c r="AI91" s="13">
        <f t="shared" si="45"/>
        <v>1.630727110560943E-8</v>
      </c>
      <c r="AJ91" s="13">
        <f t="shared" si="45"/>
        <v>4.2100842983423091E-9</v>
      </c>
      <c r="AK91" s="13">
        <f t="shared" si="45"/>
        <v>3.9839266387457206E-9</v>
      </c>
      <c r="AL91" s="13">
        <f t="shared" si="45"/>
        <v>1.1227041169473148E-8</v>
      </c>
      <c r="AM91" s="13">
        <f t="shared" si="45"/>
        <v>4.8959681750265275E-9</v>
      </c>
      <c r="AN91" s="13">
        <f t="shared" si="45"/>
        <v>1.8564241566592329E-7</v>
      </c>
      <c r="AO91" s="13">
        <f t="shared" si="45"/>
        <v>2.193183717943675E-9</v>
      </c>
      <c r="AP91" s="13">
        <f t="shared" si="45"/>
        <v>1.1598746869733017E-8</v>
      </c>
      <c r="AQ91" s="13">
        <f t="shared" si="45"/>
        <v>3.2937275328264375E-7</v>
      </c>
      <c r="AR91" s="13">
        <f t="shared" si="45"/>
        <v>4.2658533644377249E-9</v>
      </c>
      <c r="AS91" s="13">
        <f t="shared" si="45"/>
        <v>1.864136330275301E-10</v>
      </c>
      <c r="AT91" s="13">
        <f t="shared" si="45"/>
        <v>4.0964479891232866E-8</v>
      </c>
      <c r="AU91" s="13">
        <f t="shared" si="45"/>
        <v>4.2297567348660711E-7</v>
      </c>
      <c r="AV91" s="13">
        <f t="shared" si="45"/>
        <v>1.4807633601614527E-3</v>
      </c>
      <c r="AW91" s="13">
        <f t="shared" si="45"/>
        <v>3.442837287430367E-6</v>
      </c>
      <c r="AX91" s="13">
        <f t="shared" si="45"/>
        <v>5.7328085874705043E-6</v>
      </c>
      <c r="AY91" s="13">
        <f t="shared" si="45"/>
        <v>3.2745789517961948E-6</v>
      </c>
      <c r="AZ91" s="13">
        <f t="shared" si="45"/>
        <v>2.5318265894911376E-8</v>
      </c>
      <c r="BA91" s="13">
        <f t="shared" si="45"/>
        <v>1.7081642569734635E-8</v>
      </c>
      <c r="BB91" s="13">
        <f t="shared" si="45"/>
        <v>2.2899275462482807E-7</v>
      </c>
      <c r="BC91" s="13">
        <f t="shared" si="45"/>
        <v>2.517376087115043E-7</v>
      </c>
      <c r="BD91" s="13">
        <f t="shared" si="45"/>
        <v>6.313712985426545E-4</v>
      </c>
      <c r="BE91" s="13">
        <f t="shared" si="45"/>
        <v>6.6421791680271198E-6</v>
      </c>
      <c r="BF91" s="13">
        <f t="shared" si="45"/>
        <v>1.0138349201277018E-9</v>
      </c>
      <c r="BG91" s="13">
        <v>0</v>
      </c>
      <c r="BH91" s="13">
        <v>0</v>
      </c>
      <c r="BI91" s="13">
        <v>0</v>
      </c>
      <c r="BJ91" s="13">
        <v>0</v>
      </c>
      <c r="BK91" s="13">
        <v>0</v>
      </c>
      <c r="BL91" s="13">
        <v>0</v>
      </c>
      <c r="BM91" s="16"/>
    </row>
    <row r="92" spans="1:65">
      <c r="A92" s="3" t="str">
        <f t="shared" ref="A92:AF92" si="46">A26</f>
        <v>pcr</v>
      </c>
      <c r="B92" s="13">
        <f t="shared" si="46"/>
        <v>1.6087908483044624E-3</v>
      </c>
      <c r="C92" s="13">
        <f t="shared" si="46"/>
        <v>1.7377750839197579E-3</v>
      </c>
      <c r="D92" s="13">
        <f t="shared" si="46"/>
        <v>1.5624751115659661E-3</v>
      </c>
      <c r="E92" s="13">
        <f t="shared" si="46"/>
        <v>1.4980621557375722E-3</v>
      </c>
      <c r="F92" s="13">
        <f t="shared" si="46"/>
        <v>8.957622166415525E-4</v>
      </c>
      <c r="G92" s="13">
        <f t="shared" si="46"/>
        <v>1.7992341790409579E-3</v>
      </c>
      <c r="H92" s="13">
        <f t="shared" si="46"/>
        <v>1.0463082307558846E-3</v>
      </c>
      <c r="I92" s="13">
        <f t="shared" si="46"/>
        <v>1.6629688105849175E-3</v>
      </c>
      <c r="J92" s="13">
        <f t="shared" si="46"/>
        <v>1.4970727988503307E-2</v>
      </c>
      <c r="K92" s="13">
        <f t="shared" si="46"/>
        <v>1.2705041141597373E-2</v>
      </c>
      <c r="L92" s="13">
        <f t="shared" si="46"/>
        <v>1.2360638526731202E-2</v>
      </c>
      <c r="M92" s="13">
        <f t="shared" si="46"/>
        <v>1.5629277663180778E-2</v>
      </c>
      <c r="N92" s="13">
        <f t="shared" si="46"/>
        <v>9.7369104842537273E-6</v>
      </c>
      <c r="O92" s="13">
        <f t="shared" si="46"/>
        <v>3.1060284815857334E-3</v>
      </c>
      <c r="P92" s="13">
        <f t="shared" si="46"/>
        <v>1.0304683072246107E-9</v>
      </c>
      <c r="Q92" s="13">
        <f t="shared" si="46"/>
        <v>5.8861868979673312E-10</v>
      </c>
      <c r="R92" s="13">
        <f t="shared" si="46"/>
        <v>2.7022031904123734E-8</v>
      </c>
      <c r="S92" s="13">
        <f t="shared" si="46"/>
        <v>2.5686767806212226E-9</v>
      </c>
      <c r="T92" s="13">
        <f t="shared" si="46"/>
        <v>2.7017312840584966E-4</v>
      </c>
      <c r="U92" s="13">
        <f t="shared" si="46"/>
        <v>1.3245088943539943E-4</v>
      </c>
      <c r="V92" s="13">
        <f t="shared" si="46"/>
        <v>1.7691442488009094E-3</v>
      </c>
      <c r="W92" s="13">
        <f t="shared" si="46"/>
        <v>1.8137559998706364E-4</v>
      </c>
      <c r="X92" s="13">
        <f t="shared" si="46"/>
        <v>9.9872084841530952E-3</v>
      </c>
      <c r="Y92" s="13">
        <f t="shared" si="46"/>
        <v>1.6321206212153141E-3</v>
      </c>
      <c r="Z92" s="13">
        <f t="shared" si="46"/>
        <v>1.6661619231584626E-2</v>
      </c>
      <c r="AA92" s="13">
        <f t="shared" si="46"/>
        <v>1.0786862562099568E-2</v>
      </c>
      <c r="AB92" s="13">
        <f t="shared" si="46"/>
        <v>1.5245724898923764E-5</v>
      </c>
      <c r="AC92" s="13">
        <f t="shared" si="46"/>
        <v>1.5828223523968242E-6</v>
      </c>
      <c r="AD92" s="13">
        <f t="shared" si="46"/>
        <v>4.6834477116391854E-8</v>
      </c>
      <c r="AE92" s="13">
        <f t="shared" si="46"/>
        <v>1.2086161360532674E-4</v>
      </c>
      <c r="AF92" s="13">
        <f t="shared" si="46"/>
        <v>1.332805217494238E-4</v>
      </c>
      <c r="AG92" s="13">
        <f t="shared" ref="AG92:BF92" si="47">AG26</f>
        <v>6.8187401830942715E-10</v>
      </c>
      <c r="AH92" s="13">
        <f t="shared" si="47"/>
        <v>5.1379115022446792E-5</v>
      </c>
      <c r="AI92" s="13">
        <f t="shared" si="47"/>
        <v>1.3147899245873462E-8</v>
      </c>
      <c r="AJ92" s="13">
        <f t="shared" si="47"/>
        <v>1.0199158724963605E-8</v>
      </c>
      <c r="AK92" s="13">
        <f t="shared" si="47"/>
        <v>2.6436653612630761E-9</v>
      </c>
      <c r="AL92" s="13">
        <f t="shared" si="47"/>
        <v>3.2336639229797054E-9</v>
      </c>
      <c r="AM92" s="13">
        <f t="shared" si="47"/>
        <v>1.7018527167098169E-10</v>
      </c>
      <c r="AN92" s="13">
        <f t="shared" si="47"/>
        <v>1.2672169294212011E-9</v>
      </c>
      <c r="AO92" s="13">
        <f t="shared" si="47"/>
        <v>1.5746529075227001E-10</v>
      </c>
      <c r="AP92" s="13">
        <f t="shared" si="47"/>
        <v>3.3557239535641488E-8</v>
      </c>
      <c r="AQ92" s="13">
        <f t="shared" si="47"/>
        <v>6.0027514927013284E-7</v>
      </c>
      <c r="AR92" s="13">
        <f t="shared" si="47"/>
        <v>8.409021990306161E-9</v>
      </c>
      <c r="AS92" s="13">
        <f t="shared" si="47"/>
        <v>3.2302352349682786E-9</v>
      </c>
      <c r="AT92" s="13">
        <f t="shared" si="47"/>
        <v>1.5387667718001168E-8</v>
      </c>
      <c r="AU92" s="13">
        <f t="shared" si="47"/>
        <v>4.9903805519919856E-8</v>
      </c>
      <c r="AV92" s="13">
        <f t="shared" si="47"/>
        <v>1.5716090583014169E-3</v>
      </c>
      <c r="AW92" s="13">
        <f t="shared" si="47"/>
        <v>1.370418081405868E-5</v>
      </c>
      <c r="AX92" s="13">
        <f t="shared" si="47"/>
        <v>2.7010821223731104E-6</v>
      </c>
      <c r="AY92" s="13">
        <f t="shared" si="47"/>
        <v>4.1209663047553024E-5</v>
      </c>
      <c r="AZ92" s="13">
        <f t="shared" si="47"/>
        <v>1.2655033576214199E-9</v>
      </c>
      <c r="BA92" s="13">
        <f t="shared" si="47"/>
        <v>7.2777745250316541E-9</v>
      </c>
      <c r="BB92" s="13">
        <f t="shared" si="47"/>
        <v>3.5520832587567232E-7</v>
      </c>
      <c r="BC92" s="13">
        <f t="shared" si="47"/>
        <v>2.0948470031426455E-4</v>
      </c>
      <c r="BD92" s="13">
        <f t="shared" si="47"/>
        <v>3.300642066238345E-4</v>
      </c>
      <c r="BE92" s="13">
        <f t="shared" si="47"/>
        <v>8.8919515244490242E-5</v>
      </c>
      <c r="BF92" s="13">
        <f t="shared" si="47"/>
        <v>3.2987098981656157E-10</v>
      </c>
      <c r="BG92" s="13">
        <v>0</v>
      </c>
      <c r="BH92" s="13">
        <v>0</v>
      </c>
      <c r="BI92" s="13">
        <v>0</v>
      </c>
      <c r="BJ92" s="13">
        <v>0</v>
      </c>
      <c r="BK92" s="13">
        <v>0</v>
      </c>
      <c r="BL92" s="13">
        <v>0</v>
      </c>
      <c r="BM92" s="16"/>
    </row>
    <row r="93" spans="1:65">
      <c r="A93" s="3" t="str">
        <f t="shared" ref="A93:AF93" si="48">A27</f>
        <v>sgr</v>
      </c>
      <c r="B93" s="13">
        <f t="shared" si="48"/>
        <v>8.1315981721585463E-7</v>
      </c>
      <c r="C93" s="13">
        <f t="shared" si="48"/>
        <v>8.8683746051899251E-7</v>
      </c>
      <c r="D93" s="13">
        <f t="shared" si="48"/>
        <v>7.9058802697497799E-7</v>
      </c>
      <c r="E93" s="13">
        <f t="shared" si="48"/>
        <v>3.216772709385172E-6</v>
      </c>
      <c r="F93" s="13">
        <f t="shared" si="48"/>
        <v>4.5932376795079164E-7</v>
      </c>
      <c r="G93" s="13">
        <f t="shared" si="48"/>
        <v>9.3130946745862505E-7</v>
      </c>
      <c r="H93" s="13">
        <f t="shared" si="48"/>
        <v>5.5197272572538824E-7</v>
      </c>
      <c r="I93" s="13">
        <f t="shared" si="48"/>
        <v>8.5912101594679411E-7</v>
      </c>
      <c r="J93" s="13">
        <f t="shared" si="48"/>
        <v>4.5988756913894003E-5</v>
      </c>
      <c r="K93" s="13">
        <f t="shared" si="48"/>
        <v>5.0202037903582155E-6</v>
      </c>
      <c r="L93" s="13">
        <f t="shared" si="48"/>
        <v>4.3105305070311262E-6</v>
      </c>
      <c r="M93" s="13">
        <f t="shared" si="48"/>
        <v>1.3111936627741647E-6</v>
      </c>
      <c r="N93" s="13">
        <f t="shared" si="48"/>
        <v>3.7420650388511998E-7</v>
      </c>
      <c r="O93" s="13">
        <f t="shared" si="48"/>
        <v>1.7663135143964463E-7</v>
      </c>
      <c r="P93" s="13">
        <f t="shared" si="48"/>
        <v>3.8770540853382177E-10</v>
      </c>
      <c r="Q93" s="13">
        <f t="shared" si="48"/>
        <v>9.9835476737107518E-10</v>
      </c>
      <c r="R93" s="13">
        <f t="shared" si="48"/>
        <v>4.5943756810073024E-10</v>
      </c>
      <c r="S93" s="13">
        <f t="shared" si="48"/>
        <v>4.7964934674154405E-9</v>
      </c>
      <c r="T93" s="13">
        <f t="shared" si="48"/>
        <v>1.0357789574933546E-3</v>
      </c>
      <c r="U93" s="13">
        <f t="shared" si="48"/>
        <v>5.0504815146069741E-4</v>
      </c>
      <c r="V93" s="13">
        <f t="shared" si="48"/>
        <v>1.1809225021656799E-6</v>
      </c>
      <c r="W93" s="13">
        <f t="shared" si="48"/>
        <v>1.4871216129611842E-2</v>
      </c>
      <c r="X93" s="13">
        <f t="shared" si="48"/>
        <v>4.9812749806048213E-7</v>
      </c>
      <c r="Y93" s="13">
        <f t="shared" si="48"/>
        <v>8.653529651839259E-2</v>
      </c>
      <c r="Z93" s="13">
        <f t="shared" si="48"/>
        <v>8.946985267587991E-3</v>
      </c>
      <c r="AA93" s="13">
        <f t="shared" si="48"/>
        <v>2.3442676337301863E-2</v>
      </c>
      <c r="AB93" s="13">
        <f t="shared" si="48"/>
        <v>1.4029366041102691E-8</v>
      </c>
      <c r="AC93" s="13">
        <f t="shared" si="48"/>
        <v>4.1717917018502986E-9</v>
      </c>
      <c r="AD93" s="13">
        <f t="shared" si="48"/>
        <v>4.6532595831009859E-9</v>
      </c>
      <c r="AE93" s="13">
        <f t="shared" si="48"/>
        <v>3.8821333089656762E-10</v>
      </c>
      <c r="AF93" s="13">
        <f t="shared" si="48"/>
        <v>4.0808684370679495E-8</v>
      </c>
      <c r="AG93" s="13">
        <f t="shared" ref="AG93:BF93" si="49">AG27</f>
        <v>4.6153975122603168E-8</v>
      </c>
      <c r="AH93" s="13">
        <f t="shared" si="49"/>
        <v>4.3501015799820523E-4</v>
      </c>
      <c r="AI93" s="13">
        <f t="shared" si="49"/>
        <v>4.3474486443425808E-9</v>
      </c>
      <c r="AJ93" s="13">
        <f t="shared" si="49"/>
        <v>4.295719776167101E-9</v>
      </c>
      <c r="AK93" s="13">
        <f t="shared" si="49"/>
        <v>3.9493425910364905E-10</v>
      </c>
      <c r="AL93" s="13">
        <f t="shared" si="49"/>
        <v>1.7981921959890122E-9</v>
      </c>
      <c r="AM93" s="13">
        <f t="shared" si="49"/>
        <v>1.1749716920083598E-6</v>
      </c>
      <c r="AN93" s="13">
        <f t="shared" si="49"/>
        <v>1.5876431080751201E-6</v>
      </c>
      <c r="AO93" s="13">
        <f t="shared" si="49"/>
        <v>5.2268078935487376E-11</v>
      </c>
      <c r="AP93" s="13">
        <f t="shared" si="49"/>
        <v>1.1135587195666586E-6</v>
      </c>
      <c r="AQ93" s="13">
        <f t="shared" si="49"/>
        <v>3.4337101816603706E-8</v>
      </c>
      <c r="AR93" s="13">
        <f t="shared" si="49"/>
        <v>1.8764810831321219E-8</v>
      </c>
      <c r="AS93" s="13">
        <f t="shared" si="49"/>
        <v>9.1628210739441572E-7</v>
      </c>
      <c r="AT93" s="13">
        <f t="shared" si="49"/>
        <v>4.141318344153795E-6</v>
      </c>
      <c r="AU93" s="13">
        <f t="shared" si="49"/>
        <v>1.5303260633976154E-8</v>
      </c>
      <c r="AV93" s="13">
        <f t="shared" si="49"/>
        <v>2.9948622000395701E-4</v>
      </c>
      <c r="AW93" s="13">
        <f t="shared" si="49"/>
        <v>2.9196098581011056E-6</v>
      </c>
      <c r="AX93" s="13">
        <f t="shared" si="49"/>
        <v>2.8780537670697413E-7</v>
      </c>
      <c r="AY93" s="13">
        <f t="shared" si="49"/>
        <v>1.0074118175186171E-7</v>
      </c>
      <c r="AZ93" s="13">
        <f t="shared" si="49"/>
        <v>1.2972190473650555E-10</v>
      </c>
      <c r="BA93" s="13">
        <f t="shared" si="49"/>
        <v>6.9639574653738771E-9</v>
      </c>
      <c r="BB93" s="13">
        <f t="shared" si="49"/>
        <v>2.2041452049856879E-7</v>
      </c>
      <c r="BC93" s="13">
        <f t="shared" si="49"/>
        <v>7.2896362988294123E-8</v>
      </c>
      <c r="BD93" s="13">
        <f t="shared" si="49"/>
        <v>2.2220281442216748E-5</v>
      </c>
      <c r="BE93" s="13">
        <f t="shared" si="49"/>
        <v>6.2546549981572119E-5</v>
      </c>
      <c r="BF93" s="13">
        <f t="shared" si="49"/>
        <v>8.8777531586170168E-10</v>
      </c>
      <c r="BG93" s="13">
        <v>0</v>
      </c>
      <c r="BH93" s="13">
        <v>0</v>
      </c>
      <c r="BI93" s="13">
        <v>0</v>
      </c>
      <c r="BJ93" s="13">
        <v>0</v>
      </c>
      <c r="BK93" s="13">
        <v>0</v>
      </c>
      <c r="BL93" s="13">
        <v>0</v>
      </c>
      <c r="BM93" s="16"/>
    </row>
    <row r="94" spans="1:65">
      <c r="A94" s="3" t="str">
        <f t="shared" ref="A94:AF94" si="50">A28</f>
        <v>ofd</v>
      </c>
      <c r="B94" s="13">
        <f t="shared" si="50"/>
        <v>7.275146179629423E-3</v>
      </c>
      <c r="C94" s="13">
        <f t="shared" si="50"/>
        <v>7.8634066897182997E-3</v>
      </c>
      <c r="D94" s="13">
        <f t="shared" si="50"/>
        <v>7.0642822022846273E-3</v>
      </c>
      <c r="E94" s="13">
        <f t="shared" si="50"/>
        <v>6.7722355903985188E-3</v>
      </c>
      <c r="F94" s="13">
        <f t="shared" si="50"/>
        <v>4.0540007514914458E-3</v>
      </c>
      <c r="G94" s="13">
        <f t="shared" si="50"/>
        <v>8.1497535811683331E-3</v>
      </c>
      <c r="H94" s="13">
        <f t="shared" si="50"/>
        <v>4.7530445021745516E-3</v>
      </c>
      <c r="I94" s="13">
        <f t="shared" si="50"/>
        <v>7.5179970397782642E-3</v>
      </c>
      <c r="J94" s="13">
        <f t="shared" si="50"/>
        <v>6.2983877824066281E-2</v>
      </c>
      <c r="K94" s="13">
        <f t="shared" si="50"/>
        <v>0.21892065178968351</v>
      </c>
      <c r="L94" s="13">
        <f t="shared" si="50"/>
        <v>0.22264361225729984</v>
      </c>
      <c r="M94" s="13">
        <f t="shared" si="50"/>
        <v>2.8558923080067682E-2</v>
      </c>
      <c r="N94" s="13">
        <f t="shared" si="50"/>
        <v>1.5353812994599656E-4</v>
      </c>
      <c r="O94" s="13">
        <f t="shared" si="50"/>
        <v>0.10377644745979531</v>
      </c>
      <c r="P94" s="13">
        <f t="shared" si="50"/>
        <v>9.8813424600502025E-8</v>
      </c>
      <c r="Q94" s="13">
        <f t="shared" si="50"/>
        <v>4.1065209236743487E-8</v>
      </c>
      <c r="R94" s="13">
        <f t="shared" si="50"/>
        <v>2.6914162865951803E-7</v>
      </c>
      <c r="S94" s="13">
        <f t="shared" si="50"/>
        <v>3.1737103247755678E-7</v>
      </c>
      <c r="T94" s="13">
        <f t="shared" si="50"/>
        <v>5.3647357360299915E-2</v>
      </c>
      <c r="U94" s="13">
        <f t="shared" si="50"/>
        <v>2.6264726130192637E-2</v>
      </c>
      <c r="V94" s="13">
        <f t="shared" si="50"/>
        <v>1.1381901440723863E-2</v>
      </c>
      <c r="W94" s="13">
        <f t="shared" si="50"/>
        <v>3.9855021949706158E-2</v>
      </c>
      <c r="X94" s="13">
        <f t="shared" si="50"/>
        <v>2.5320863994597757E-2</v>
      </c>
      <c r="Y94" s="13">
        <f t="shared" si="50"/>
        <v>1.0379918593838341E-2</v>
      </c>
      <c r="Z94" s="13">
        <f t="shared" si="50"/>
        <v>0.13397906687819822</v>
      </c>
      <c r="AA94" s="13">
        <f t="shared" si="50"/>
        <v>5.1150782828020068E-2</v>
      </c>
      <c r="AB94" s="13">
        <f t="shared" si="50"/>
        <v>5.7824624478035487E-4</v>
      </c>
      <c r="AC94" s="13">
        <f t="shared" si="50"/>
        <v>3.4541251101968063E-6</v>
      </c>
      <c r="AD94" s="13">
        <f t="shared" si="50"/>
        <v>1.1303615718076288E-6</v>
      </c>
      <c r="AE94" s="13">
        <f t="shared" si="50"/>
        <v>2.7131079619152528E-4</v>
      </c>
      <c r="AF94" s="13">
        <f t="shared" si="50"/>
        <v>3.1525976490948235E-4</v>
      </c>
      <c r="AG94" s="13">
        <f t="shared" ref="AG94:BF94" si="51">AG28</f>
        <v>4.1734134833638807E-8</v>
      </c>
      <c r="AH94" s="13">
        <f t="shared" si="51"/>
        <v>1.9776410294344332E-3</v>
      </c>
      <c r="AI94" s="13">
        <f t="shared" si="51"/>
        <v>5.0268806132395807E-6</v>
      </c>
      <c r="AJ94" s="13">
        <f t="shared" si="51"/>
        <v>1.0165690767956172E-6</v>
      </c>
      <c r="AK94" s="13">
        <f t="shared" si="51"/>
        <v>1.0372260594408621E-7</v>
      </c>
      <c r="AL94" s="13">
        <f t="shared" si="51"/>
        <v>1.0180266147938087E-7</v>
      </c>
      <c r="AM94" s="13">
        <f t="shared" si="51"/>
        <v>1.4789826942864051E-8</v>
      </c>
      <c r="AN94" s="13">
        <f t="shared" si="51"/>
        <v>4.2199196864084424E-8</v>
      </c>
      <c r="AO94" s="13">
        <f t="shared" si="51"/>
        <v>3.1448334769836454E-8</v>
      </c>
      <c r="AP94" s="13">
        <f t="shared" si="51"/>
        <v>1.5826528012498212E-7</v>
      </c>
      <c r="AQ94" s="13">
        <f t="shared" si="51"/>
        <v>3.240409232135161E-3</v>
      </c>
      <c r="AR94" s="13">
        <f t="shared" si="51"/>
        <v>3.882439174292168E-7</v>
      </c>
      <c r="AS94" s="13">
        <f t="shared" si="51"/>
        <v>1.1523773096342214E-8</v>
      </c>
      <c r="AT94" s="13">
        <f t="shared" si="51"/>
        <v>9.0725072931163976E-6</v>
      </c>
      <c r="AU94" s="13">
        <f t="shared" si="51"/>
        <v>2.5797270064113861E-6</v>
      </c>
      <c r="AV94" s="13">
        <f t="shared" si="51"/>
        <v>3.4495047703623709E-2</v>
      </c>
      <c r="AW94" s="13">
        <f t="shared" si="51"/>
        <v>1.5693698952908006E-3</v>
      </c>
      <c r="AX94" s="13">
        <f t="shared" si="51"/>
        <v>1.6251525757323573E-3</v>
      </c>
      <c r="AY94" s="13">
        <f t="shared" si="51"/>
        <v>1.0581307377023844E-2</v>
      </c>
      <c r="AZ94" s="13">
        <f t="shared" si="51"/>
        <v>2.7257798664860599E-8</v>
      </c>
      <c r="BA94" s="13">
        <f t="shared" si="51"/>
        <v>7.820505710229642E-8</v>
      </c>
      <c r="BB94" s="13">
        <f t="shared" si="51"/>
        <v>8.4457207995413452E-7</v>
      </c>
      <c r="BC94" s="13">
        <f t="shared" si="51"/>
        <v>4.3533652587375172E-3</v>
      </c>
      <c r="BD94" s="13">
        <f t="shared" si="51"/>
        <v>6.7347486903814461E-3</v>
      </c>
      <c r="BE94" s="13">
        <f t="shared" si="51"/>
        <v>2.4225289583769006E-3</v>
      </c>
      <c r="BF94" s="13">
        <f t="shared" si="51"/>
        <v>6.4253827112487423E-9</v>
      </c>
      <c r="BG94" s="13">
        <v>0</v>
      </c>
      <c r="BH94" s="13">
        <v>0</v>
      </c>
      <c r="BI94" s="13">
        <v>0</v>
      </c>
      <c r="BJ94" s="13">
        <v>0</v>
      </c>
      <c r="BK94" s="13">
        <v>0</v>
      </c>
      <c r="BL94" s="13">
        <v>0</v>
      </c>
      <c r="BM94" s="16"/>
    </row>
    <row r="95" spans="1:65">
      <c r="A95" s="3" t="str">
        <f t="shared" ref="A95:AF95" si="52">A29</f>
        <v>b_t</v>
      </c>
      <c r="B95" s="13">
        <f t="shared" si="52"/>
        <v>8.3129982029988154E-5</v>
      </c>
      <c r="C95" s="13">
        <f t="shared" si="52"/>
        <v>9.0030338914382809E-5</v>
      </c>
      <c r="D95" s="13">
        <f t="shared" si="52"/>
        <v>8.0815495433503648E-5</v>
      </c>
      <c r="E95" s="13">
        <f t="shared" si="52"/>
        <v>7.745440602555116E-5</v>
      </c>
      <c r="F95" s="13">
        <f t="shared" si="52"/>
        <v>4.6303348153118714E-5</v>
      </c>
      <c r="G95" s="13">
        <f t="shared" si="52"/>
        <v>9.3238075998194151E-5</v>
      </c>
      <c r="H95" s="13">
        <f t="shared" si="52"/>
        <v>5.4406863471290759E-5</v>
      </c>
      <c r="I95" s="13">
        <f t="shared" si="52"/>
        <v>8.594630128626973E-5</v>
      </c>
      <c r="J95" s="13">
        <f t="shared" si="52"/>
        <v>8.7547905107793639E-5</v>
      </c>
      <c r="K95" s="13">
        <f t="shared" si="52"/>
        <v>7.4345777941442148E-5</v>
      </c>
      <c r="L95" s="13">
        <f t="shared" si="52"/>
        <v>7.232684297954298E-5</v>
      </c>
      <c r="M95" s="13">
        <f t="shared" si="52"/>
        <v>9.2068515398514435E-5</v>
      </c>
      <c r="N95" s="13">
        <f t="shared" si="52"/>
        <v>1.3980213044146976E-4</v>
      </c>
      <c r="O95" s="13">
        <f t="shared" si="52"/>
        <v>6.0382100330314957E-5</v>
      </c>
      <c r="P95" s="13">
        <f t="shared" si="52"/>
        <v>2.0030910613433135E-3</v>
      </c>
      <c r="Q95" s="13">
        <f t="shared" si="52"/>
        <v>1.2261326057053776E-3</v>
      </c>
      <c r="R95" s="13">
        <f t="shared" si="52"/>
        <v>4.3495068943789054E-4</v>
      </c>
      <c r="S95" s="13">
        <f t="shared" si="52"/>
        <v>1.6041765341373814E-3</v>
      </c>
      <c r="T95" s="13">
        <f t="shared" si="52"/>
        <v>3.4686641776646332E-3</v>
      </c>
      <c r="U95" s="13">
        <f t="shared" si="52"/>
        <v>1.6964150159435446E-3</v>
      </c>
      <c r="V95" s="13">
        <f t="shared" si="52"/>
        <v>1.6794469638168701E-3</v>
      </c>
      <c r="W95" s="13">
        <f t="shared" si="52"/>
        <v>3.5637515544721266E-3</v>
      </c>
      <c r="X95" s="13">
        <f t="shared" si="52"/>
        <v>1.6308480467542618E-3</v>
      </c>
      <c r="Y95" s="13">
        <f t="shared" si="52"/>
        <v>2.4143636416607034E-3</v>
      </c>
      <c r="Z95" s="13">
        <f t="shared" si="52"/>
        <v>2.6195105904564717E-3</v>
      </c>
      <c r="AA95" s="13">
        <f t="shared" si="52"/>
        <v>7.4361303622579408E-2</v>
      </c>
      <c r="AB95" s="13">
        <f t="shared" si="52"/>
        <v>4.0641753924669614E-3</v>
      </c>
      <c r="AC95" s="13">
        <f t="shared" si="52"/>
        <v>2.3111282278330788E-3</v>
      </c>
      <c r="AD95" s="13">
        <f t="shared" si="52"/>
        <v>2.6242447578475369E-3</v>
      </c>
      <c r="AE95" s="13">
        <f t="shared" si="52"/>
        <v>2.7505859609800731E-3</v>
      </c>
      <c r="AF95" s="13">
        <f t="shared" si="52"/>
        <v>2.4165107815214519E-3</v>
      </c>
      <c r="AG95" s="13">
        <f t="shared" ref="AG95:BF95" si="53">AG29</f>
        <v>1.7504876825824123E-3</v>
      </c>
      <c r="AH95" s="13">
        <f t="shared" si="53"/>
        <v>3.5502092168833528E-3</v>
      </c>
      <c r="AI95" s="13">
        <f t="shared" si="53"/>
        <v>3.2608598561263613E-3</v>
      </c>
      <c r="AJ95" s="13">
        <f t="shared" si="53"/>
        <v>2.7001823103353275E-3</v>
      </c>
      <c r="AK95" s="13">
        <f t="shared" si="53"/>
        <v>2.8331286788843748E-3</v>
      </c>
      <c r="AL95" s="13">
        <f t="shared" si="53"/>
        <v>2.7501644261241124E-3</v>
      </c>
      <c r="AM95" s="13">
        <f t="shared" si="53"/>
        <v>2.4043409473312608E-3</v>
      </c>
      <c r="AN95" s="13">
        <f t="shared" si="53"/>
        <v>2.50320506570573E-3</v>
      </c>
      <c r="AO95" s="13">
        <f t="shared" si="53"/>
        <v>1.9338461126160277E-3</v>
      </c>
      <c r="AP95" s="13">
        <f t="shared" si="53"/>
        <v>2.4737954668458254E-3</v>
      </c>
      <c r="AQ95" s="13">
        <f t="shared" si="53"/>
        <v>2.1474543159764534E-3</v>
      </c>
      <c r="AR95" s="13">
        <f t="shared" si="53"/>
        <v>3.9947073425271188E-3</v>
      </c>
      <c r="AS95" s="13">
        <f t="shared" si="53"/>
        <v>1.0120822750971019E-3</v>
      </c>
      <c r="AT95" s="13">
        <f t="shared" si="53"/>
        <v>2.3863809220604688E-3</v>
      </c>
      <c r="AU95" s="13">
        <f t="shared" si="53"/>
        <v>3.5244725191822201E-3</v>
      </c>
      <c r="AV95" s="13">
        <f t="shared" si="53"/>
        <v>2.3541048634186088E-2</v>
      </c>
      <c r="AW95" s="13">
        <f t="shared" si="53"/>
        <v>1.8546949550772311E-3</v>
      </c>
      <c r="AX95" s="13">
        <f t="shared" si="53"/>
        <v>7.2228314024153899E-3</v>
      </c>
      <c r="AY95" s="13">
        <f t="shared" si="53"/>
        <v>4.0028050452545604E-3</v>
      </c>
      <c r="AZ95" s="13">
        <f t="shared" si="53"/>
        <v>1.6205865277349066E-3</v>
      </c>
      <c r="BA95" s="13">
        <f t="shared" si="53"/>
        <v>1.6974646214950435E-3</v>
      </c>
      <c r="BB95" s="13">
        <f t="shared" si="53"/>
        <v>1.6690086945256911E-3</v>
      </c>
      <c r="BC95" s="13">
        <f t="shared" si="53"/>
        <v>3.2903755663872031E-3</v>
      </c>
      <c r="BD95" s="13">
        <f t="shared" si="53"/>
        <v>2.3953303718986536E-2</v>
      </c>
      <c r="BE95" s="13">
        <f t="shared" si="53"/>
        <v>3.468801517268966E-3</v>
      </c>
      <c r="BF95" s="13">
        <f t="shared" si="53"/>
        <v>1.9448077389474197E-3</v>
      </c>
      <c r="BG95" s="13">
        <v>0</v>
      </c>
      <c r="BH95" s="13">
        <v>0</v>
      </c>
      <c r="BI95" s="13">
        <v>0</v>
      </c>
      <c r="BJ95" s="13">
        <v>0</v>
      </c>
      <c r="BK95" s="13">
        <v>0</v>
      </c>
      <c r="BL95" s="13">
        <v>0</v>
      </c>
      <c r="BM95" s="16"/>
    </row>
    <row r="96" spans="1:65">
      <c r="A96" s="3" t="str">
        <f t="shared" ref="A96:AF96" si="54">A30</f>
        <v>tex</v>
      </c>
      <c r="B96" s="13">
        <f t="shared" si="54"/>
        <v>1.6266126373891486E-4</v>
      </c>
      <c r="C96" s="13">
        <f t="shared" si="54"/>
        <v>3.352623816011558E-4</v>
      </c>
      <c r="D96" s="13">
        <f t="shared" si="54"/>
        <v>2.2465926995637005E-4</v>
      </c>
      <c r="E96" s="13">
        <f t="shared" si="54"/>
        <v>1.5947479234255617E-4</v>
      </c>
      <c r="F96" s="13">
        <f t="shared" si="54"/>
        <v>9.8184416829243722E-5</v>
      </c>
      <c r="G96" s="13">
        <f t="shared" si="54"/>
        <v>2.4642092149080149E-4</v>
      </c>
      <c r="H96" s="13">
        <f t="shared" si="54"/>
        <v>2.6534278228735074E-4</v>
      </c>
      <c r="I96" s="13">
        <f t="shared" si="54"/>
        <v>8.5296165132484582E-5</v>
      </c>
      <c r="J96" s="13">
        <f t="shared" si="54"/>
        <v>3.9188736389007292E-5</v>
      </c>
      <c r="K96" s="13">
        <f t="shared" si="54"/>
        <v>4.1130351165336143E-5</v>
      </c>
      <c r="L96" s="13">
        <f t="shared" si="54"/>
        <v>3.0263101959737455E-5</v>
      </c>
      <c r="M96" s="13">
        <f t="shared" si="54"/>
        <v>8.7954496778205424E-5</v>
      </c>
      <c r="N96" s="13">
        <f t="shared" si="54"/>
        <v>3.3377782844242913E-4</v>
      </c>
      <c r="O96" s="13">
        <f t="shared" si="54"/>
        <v>4.1053571133308096E-3</v>
      </c>
      <c r="P96" s="13">
        <f t="shared" si="54"/>
        <v>3.5022466413249992E-4</v>
      </c>
      <c r="Q96" s="13">
        <f t="shared" si="54"/>
        <v>6.5808156475074642E-4</v>
      </c>
      <c r="R96" s="13">
        <f t="shared" si="54"/>
        <v>1.4619150629588889E-4</v>
      </c>
      <c r="S96" s="13">
        <f t="shared" si="54"/>
        <v>1.5270677841527425E-3</v>
      </c>
      <c r="T96" s="13">
        <f t="shared" si="54"/>
        <v>2.2767209617444875E-4</v>
      </c>
      <c r="U96" s="13">
        <f t="shared" si="54"/>
        <v>4.8647299591342515E-5</v>
      </c>
      <c r="V96" s="13">
        <f t="shared" si="54"/>
        <v>5.8006213849924181E-4</v>
      </c>
      <c r="W96" s="13">
        <f t="shared" si="54"/>
        <v>3.3495054920888522E-4</v>
      </c>
      <c r="X96" s="13">
        <f t="shared" si="54"/>
        <v>8.9719846919210833E-4</v>
      </c>
      <c r="Y96" s="13">
        <f t="shared" si="54"/>
        <v>1.012031524393222E-3</v>
      </c>
      <c r="Z96" s="13">
        <f t="shared" si="54"/>
        <v>1.1212699227739456E-3</v>
      </c>
      <c r="AA96" s="13">
        <f t="shared" si="54"/>
        <v>9.2881065032679889E-4</v>
      </c>
      <c r="AB96" s="13">
        <f t="shared" si="54"/>
        <v>0.38435499500892328</v>
      </c>
      <c r="AC96" s="13">
        <f t="shared" si="54"/>
        <v>0.46542767744267804</v>
      </c>
      <c r="AD96" s="13">
        <f t="shared" si="54"/>
        <v>6.0576195074058418E-2</v>
      </c>
      <c r="AE96" s="13">
        <f t="shared" si="54"/>
        <v>1.3025156690094396E-2</v>
      </c>
      <c r="AF96" s="13">
        <f t="shared" si="54"/>
        <v>1.2116840505324876E-2</v>
      </c>
      <c r="AG96" s="13">
        <f t="shared" ref="AG96:BF96" si="55">AG30</f>
        <v>1.0231795838930701E-4</v>
      </c>
      <c r="AH96" s="13">
        <f t="shared" si="55"/>
        <v>9.7635138530026699E-3</v>
      </c>
      <c r="AI96" s="13">
        <f t="shared" si="55"/>
        <v>5.2195734183271949E-3</v>
      </c>
      <c r="AJ96" s="13">
        <f t="shared" si="55"/>
        <v>3.7043356807832511E-5</v>
      </c>
      <c r="AK96" s="13">
        <f t="shared" si="55"/>
        <v>3.12403692577167E-4</v>
      </c>
      <c r="AL96" s="13">
        <f t="shared" si="55"/>
        <v>2.0601945899914203E-3</v>
      </c>
      <c r="AM96" s="13">
        <f t="shared" si="55"/>
        <v>2.5312104699344129E-3</v>
      </c>
      <c r="AN96" s="13">
        <f t="shared" si="55"/>
        <v>1.3802605078596705E-3</v>
      </c>
      <c r="AO96" s="13">
        <f t="shared" si="55"/>
        <v>1.0320156399074992E-3</v>
      </c>
      <c r="AP96" s="13">
        <f t="shared" si="55"/>
        <v>2.546537528801004E-3</v>
      </c>
      <c r="AQ96" s="13">
        <f t="shared" si="55"/>
        <v>6.5634858434978793E-2</v>
      </c>
      <c r="AR96" s="13">
        <f t="shared" si="55"/>
        <v>8.1235748578657141E-5</v>
      </c>
      <c r="AS96" s="13">
        <f t="shared" si="55"/>
        <v>9.56159515546788E-5</v>
      </c>
      <c r="AT96" s="13">
        <f t="shared" si="55"/>
        <v>4.6564825133552177E-4</v>
      </c>
      <c r="AU96" s="13">
        <f t="shared" si="55"/>
        <v>8.4916531606057455E-4</v>
      </c>
      <c r="AV96" s="13">
        <f t="shared" si="55"/>
        <v>2.8746401854625857E-3</v>
      </c>
      <c r="AW96" s="13">
        <f t="shared" si="55"/>
        <v>7.1399603551503259E-4</v>
      </c>
      <c r="AX96" s="13">
        <f t="shared" si="55"/>
        <v>1.2311026848910304E-3</v>
      </c>
      <c r="AY96" s="13">
        <f t="shared" si="55"/>
        <v>2.666880292168849E-3</v>
      </c>
      <c r="AZ96" s="13">
        <f t="shared" si="55"/>
        <v>1.6519183507460359E-4</v>
      </c>
      <c r="BA96" s="13">
        <f t="shared" si="55"/>
        <v>1.1336037006592807E-4</v>
      </c>
      <c r="BB96" s="13">
        <f t="shared" si="55"/>
        <v>2.407978941058675E-4</v>
      </c>
      <c r="BC96" s="13">
        <f t="shared" si="55"/>
        <v>6.1546545900338324E-3</v>
      </c>
      <c r="BD96" s="13">
        <f t="shared" si="55"/>
        <v>1.1515435083437862E-2</v>
      </c>
      <c r="BE96" s="13">
        <f t="shared" si="55"/>
        <v>4.0601521957832933E-3</v>
      </c>
      <c r="BF96" s="13">
        <f t="shared" si="55"/>
        <v>8.0183510648809252E-4</v>
      </c>
      <c r="BG96" s="13">
        <v>0</v>
      </c>
      <c r="BH96" s="13">
        <v>0</v>
      </c>
      <c r="BI96" s="13">
        <v>0</v>
      </c>
      <c r="BJ96" s="13">
        <v>0</v>
      </c>
      <c r="BK96" s="13">
        <v>0</v>
      </c>
      <c r="BL96" s="13">
        <v>0</v>
      </c>
      <c r="BM96" s="16"/>
    </row>
    <row r="97" spans="1:65">
      <c r="A97" s="3" t="str">
        <f t="shared" ref="A97:AF97" si="56">A31</f>
        <v>wap</v>
      </c>
      <c r="B97" s="13">
        <f t="shared" si="56"/>
        <v>5.6409074370964926E-6</v>
      </c>
      <c r="C97" s="13">
        <f t="shared" si="56"/>
        <v>1.0092783267190651E-5</v>
      </c>
      <c r="D97" s="13">
        <f t="shared" si="56"/>
        <v>6.5580329052384846E-6</v>
      </c>
      <c r="E97" s="13">
        <f t="shared" si="56"/>
        <v>5.2588542480290598E-6</v>
      </c>
      <c r="F97" s="13">
        <f t="shared" si="56"/>
        <v>2.8954266582033618E-6</v>
      </c>
      <c r="G97" s="13">
        <f t="shared" si="56"/>
        <v>7.4128023392613424E-6</v>
      </c>
      <c r="H97" s="13">
        <f t="shared" si="56"/>
        <v>7.7835741822835723E-6</v>
      </c>
      <c r="I97" s="13">
        <f t="shared" si="56"/>
        <v>2.9342320376484688E-6</v>
      </c>
      <c r="J97" s="13">
        <f t="shared" si="56"/>
        <v>6.507574005259352E-6</v>
      </c>
      <c r="K97" s="13">
        <f t="shared" si="56"/>
        <v>7.0492278991086767E-6</v>
      </c>
      <c r="L97" s="13">
        <f t="shared" si="56"/>
        <v>5.1235933101868479E-6</v>
      </c>
      <c r="M97" s="13">
        <f t="shared" si="56"/>
        <v>1.4466494518532577E-5</v>
      </c>
      <c r="N97" s="13">
        <f t="shared" si="56"/>
        <v>4.9321845388665755E-4</v>
      </c>
      <c r="O97" s="13">
        <f t="shared" si="56"/>
        <v>6.5336765850327911E-6</v>
      </c>
      <c r="P97" s="13">
        <f t="shared" si="56"/>
        <v>4.4327598725923748E-3</v>
      </c>
      <c r="Q97" s="13">
        <f t="shared" si="56"/>
        <v>2.5472264609020948E-3</v>
      </c>
      <c r="R97" s="13">
        <f t="shared" si="56"/>
        <v>9.1986787124140388E-4</v>
      </c>
      <c r="S97" s="13">
        <f t="shared" si="56"/>
        <v>2.9770326260359016E-3</v>
      </c>
      <c r="T97" s="13">
        <f t="shared" si="56"/>
        <v>7.2166162512698659E-4</v>
      </c>
      <c r="U97" s="13">
        <f t="shared" si="56"/>
        <v>1.5898857976936028E-4</v>
      </c>
      <c r="V97" s="13">
        <f t="shared" si="56"/>
        <v>2.1074900365058722E-4</v>
      </c>
      <c r="W97" s="13">
        <f t="shared" si="56"/>
        <v>8.8085972028160541E-4</v>
      </c>
      <c r="X97" s="13">
        <f t="shared" si="56"/>
        <v>5.6796976134126681E-4</v>
      </c>
      <c r="Y97" s="13">
        <f t="shared" si="56"/>
        <v>6.848097975330165E-4</v>
      </c>
      <c r="Z97" s="13">
        <f t="shared" si="56"/>
        <v>8.1600040427319629E-4</v>
      </c>
      <c r="AA97" s="13">
        <f t="shared" si="56"/>
        <v>3.439396971929761E-3</v>
      </c>
      <c r="AB97" s="13">
        <f t="shared" si="56"/>
        <v>4.5539598829231632E-3</v>
      </c>
      <c r="AC97" s="13">
        <f t="shared" si="56"/>
        <v>2.3725415256049463E-2</v>
      </c>
      <c r="AD97" s="13">
        <f t="shared" si="56"/>
        <v>1.0523308343579327E-2</v>
      </c>
      <c r="AE97" s="13">
        <f t="shared" si="56"/>
        <v>2.138776496798527E-3</v>
      </c>
      <c r="AF97" s="13">
        <f t="shared" si="56"/>
        <v>1.2498007770141229E-3</v>
      </c>
      <c r="AG97" s="13">
        <f t="shared" ref="AG97:BF97" si="57">AG31</f>
        <v>1.7715244374255865E-4</v>
      </c>
      <c r="AH97" s="13">
        <f t="shared" si="57"/>
        <v>1.2891704963189018E-3</v>
      </c>
      <c r="AI97" s="13">
        <f t="shared" si="57"/>
        <v>2.7885103192368172E-3</v>
      </c>
      <c r="AJ97" s="13">
        <f t="shared" si="57"/>
        <v>2.1785331580725072E-3</v>
      </c>
      <c r="AK97" s="13">
        <f t="shared" si="57"/>
        <v>1.9663112525568648E-3</v>
      </c>
      <c r="AL97" s="13">
        <f t="shared" si="57"/>
        <v>2.8937767548904937E-3</v>
      </c>
      <c r="AM97" s="13">
        <f t="shared" si="57"/>
        <v>1.5937531959725711E-3</v>
      </c>
      <c r="AN97" s="13">
        <f t="shared" si="57"/>
        <v>1.91258864937396E-3</v>
      </c>
      <c r="AO97" s="13">
        <f t="shared" si="57"/>
        <v>9.9865605475403453E-4</v>
      </c>
      <c r="AP97" s="13">
        <f t="shared" si="57"/>
        <v>1.4614573724882249E-3</v>
      </c>
      <c r="AQ97" s="13">
        <f t="shared" si="57"/>
        <v>2.0225327506740421E-3</v>
      </c>
      <c r="AR97" s="13">
        <f t="shared" si="57"/>
        <v>4.8658045411683172E-3</v>
      </c>
      <c r="AS97" s="13">
        <f t="shared" si="57"/>
        <v>3.4263232961463741E-3</v>
      </c>
      <c r="AT97" s="13">
        <f t="shared" si="57"/>
        <v>5.0884198254269996E-3</v>
      </c>
      <c r="AU97" s="13">
        <f t="shared" si="57"/>
        <v>3.6127658244631913E-3</v>
      </c>
      <c r="AV97" s="13">
        <f t="shared" si="57"/>
        <v>6.5417351831270803E-3</v>
      </c>
      <c r="AW97" s="13">
        <f t="shared" si="57"/>
        <v>4.3998946470744076E-3</v>
      </c>
      <c r="AX97" s="13">
        <f t="shared" si="57"/>
        <v>7.5831089708876566E-3</v>
      </c>
      <c r="AY97" s="13">
        <f t="shared" si="57"/>
        <v>4.1367177431780233E-3</v>
      </c>
      <c r="AZ97" s="13">
        <f t="shared" si="57"/>
        <v>2.2360273659890843E-3</v>
      </c>
      <c r="BA97" s="13">
        <f t="shared" si="57"/>
        <v>1.571794333273052E-3</v>
      </c>
      <c r="BB97" s="13">
        <f t="shared" si="57"/>
        <v>3.3466698329866545E-3</v>
      </c>
      <c r="BC97" s="13">
        <f t="shared" si="57"/>
        <v>5.7268027891987806E-3</v>
      </c>
      <c r="BD97" s="13">
        <f t="shared" si="57"/>
        <v>1.0807449958074174E-2</v>
      </c>
      <c r="BE97" s="13">
        <f t="shared" si="57"/>
        <v>7.1676632706129464E-3</v>
      </c>
      <c r="BF97" s="13">
        <f t="shared" si="57"/>
        <v>3.3503360319614042E-3</v>
      </c>
      <c r="BG97" s="13">
        <v>0</v>
      </c>
      <c r="BH97" s="13">
        <v>0</v>
      </c>
      <c r="BI97" s="13">
        <v>0</v>
      </c>
      <c r="BJ97" s="13">
        <v>0</v>
      </c>
      <c r="BK97" s="13">
        <v>0</v>
      </c>
      <c r="BL97" s="13">
        <v>0</v>
      </c>
      <c r="BM97" s="16"/>
    </row>
    <row r="98" spans="1:65">
      <c r="A98" s="3" t="str">
        <f t="shared" ref="A98:AF98" si="58">A32</f>
        <v>lea</v>
      </c>
      <c r="B98" s="13">
        <f t="shared" si="58"/>
        <v>1.1971661358620657E-5</v>
      </c>
      <c r="C98" s="13">
        <f t="shared" si="58"/>
        <v>2.4321799908468971E-5</v>
      </c>
      <c r="D98" s="13">
        <f t="shared" si="58"/>
        <v>1.6224994677805392E-5</v>
      </c>
      <c r="E98" s="13">
        <f t="shared" si="58"/>
        <v>1.166555889822078E-5</v>
      </c>
      <c r="F98" s="13">
        <f t="shared" si="58"/>
        <v>7.2760937300904957E-6</v>
      </c>
      <c r="G98" s="13">
        <f t="shared" si="58"/>
        <v>1.8314630547901247E-5</v>
      </c>
      <c r="H98" s="13">
        <f t="shared" si="58"/>
        <v>1.96343758647732E-5</v>
      </c>
      <c r="I98" s="13">
        <f t="shared" si="58"/>
        <v>6.0490566071274108E-6</v>
      </c>
      <c r="J98" s="13">
        <f t="shared" si="58"/>
        <v>9.9991997393677589E-5</v>
      </c>
      <c r="K98" s="13">
        <f t="shared" si="58"/>
        <v>1.0471095611414061E-4</v>
      </c>
      <c r="L98" s="13">
        <f t="shared" si="58"/>
        <v>7.6795661549798827E-5</v>
      </c>
      <c r="M98" s="13">
        <f t="shared" si="58"/>
        <v>2.3198550468447673E-4</v>
      </c>
      <c r="N98" s="13">
        <f t="shared" si="58"/>
        <v>1.2303489499064621E-4</v>
      </c>
      <c r="O98" s="13">
        <f t="shared" si="58"/>
        <v>6.8039019134384902E-6</v>
      </c>
      <c r="P98" s="13">
        <f t="shared" si="58"/>
        <v>2.5157361161096563E-5</v>
      </c>
      <c r="Q98" s="13">
        <f t="shared" si="58"/>
        <v>1.2545843681205921E-4</v>
      </c>
      <c r="R98" s="13">
        <f t="shared" si="58"/>
        <v>5.059518278219863E-5</v>
      </c>
      <c r="S98" s="13">
        <f t="shared" si="58"/>
        <v>2.3899852617959809E-5</v>
      </c>
      <c r="T98" s="13">
        <f t="shared" si="58"/>
        <v>4.6632040875872678E-4</v>
      </c>
      <c r="U98" s="13">
        <f t="shared" si="58"/>
        <v>9.9020898116784702E-5</v>
      </c>
      <c r="V98" s="13">
        <f t="shared" si="58"/>
        <v>8.6699848282967762E-6</v>
      </c>
      <c r="W98" s="13">
        <f t="shared" si="58"/>
        <v>1.2034410979350902E-5</v>
      </c>
      <c r="X98" s="13">
        <f t="shared" si="58"/>
        <v>1.4532206384190102E-8</v>
      </c>
      <c r="Y98" s="13">
        <f t="shared" si="58"/>
        <v>4.7386619979807546E-8</v>
      </c>
      <c r="Z98" s="13">
        <f t="shared" si="58"/>
        <v>9.359853935315542E-6</v>
      </c>
      <c r="AA98" s="13">
        <f t="shared" si="58"/>
        <v>1.0942296369350366E-5</v>
      </c>
      <c r="AB98" s="13">
        <f t="shared" si="58"/>
        <v>8.747837566835049E-3</v>
      </c>
      <c r="AC98" s="13">
        <f t="shared" si="58"/>
        <v>3.4848119933109968E-2</v>
      </c>
      <c r="AD98" s="13">
        <f t="shared" si="58"/>
        <v>0.26357142897568148</v>
      </c>
      <c r="AE98" s="13">
        <f t="shared" si="58"/>
        <v>1.7584131926180847E-2</v>
      </c>
      <c r="AF98" s="13">
        <f t="shared" si="58"/>
        <v>7.0185753731641701E-4</v>
      </c>
      <c r="AG98" s="13">
        <f t="shared" ref="AG98:BF98" si="59">AG32</f>
        <v>7.8433087745040134E-7</v>
      </c>
      <c r="AH98" s="13">
        <f t="shared" si="59"/>
        <v>6.6566724481609025E-4</v>
      </c>
      <c r="AI98" s="13">
        <f t="shared" si="59"/>
        <v>5.861925406454096E-5</v>
      </c>
      <c r="AJ98" s="13">
        <f t="shared" si="59"/>
        <v>3.3938892547959306E-7</v>
      </c>
      <c r="AK98" s="13">
        <f t="shared" si="59"/>
        <v>2.0550090063453631E-8</v>
      </c>
      <c r="AL98" s="13">
        <f t="shared" si="59"/>
        <v>3.9660942851064417E-5</v>
      </c>
      <c r="AM98" s="13">
        <f t="shared" si="59"/>
        <v>1.0203851754523558E-2</v>
      </c>
      <c r="AN98" s="13">
        <f t="shared" si="59"/>
        <v>1.2665788789756427E-4</v>
      </c>
      <c r="AO98" s="13">
        <f t="shared" si="59"/>
        <v>1.9088742752332161E-4</v>
      </c>
      <c r="AP98" s="13">
        <f t="shared" si="59"/>
        <v>3.3902989915131473E-4</v>
      </c>
      <c r="AQ98" s="13">
        <f t="shared" si="59"/>
        <v>1.1002334126665259E-2</v>
      </c>
      <c r="AR98" s="13">
        <f t="shared" si="59"/>
        <v>7.8325900477342623E-7</v>
      </c>
      <c r="AS98" s="13">
        <f t="shared" si="59"/>
        <v>1.195966330020694E-6</v>
      </c>
      <c r="AT98" s="13">
        <f t="shared" si="59"/>
        <v>2.3128421018237512E-6</v>
      </c>
      <c r="AU98" s="13">
        <f t="shared" si="59"/>
        <v>4.0601067373966913E-5</v>
      </c>
      <c r="AV98" s="13">
        <f t="shared" si="59"/>
        <v>3.1004067073739043E-5</v>
      </c>
      <c r="AW98" s="13">
        <f t="shared" si="59"/>
        <v>4.0654719572840001E-5</v>
      </c>
      <c r="AX98" s="13">
        <f t="shared" si="59"/>
        <v>6.2204567904210491E-5</v>
      </c>
      <c r="AY98" s="13">
        <f t="shared" si="59"/>
        <v>2.9641384113682857E-5</v>
      </c>
      <c r="AZ98" s="13">
        <f t="shared" si="59"/>
        <v>1.5841093472890042E-4</v>
      </c>
      <c r="BA98" s="13">
        <f t="shared" si="59"/>
        <v>5.8748847756476039E-6</v>
      </c>
      <c r="BB98" s="13">
        <f t="shared" si="59"/>
        <v>5.2475740825878156E-5</v>
      </c>
      <c r="BC98" s="13">
        <f t="shared" si="59"/>
        <v>4.6138213086719852E-4</v>
      </c>
      <c r="BD98" s="13">
        <f t="shared" si="59"/>
        <v>9.0343252181829487E-4</v>
      </c>
      <c r="BE98" s="13">
        <f t="shared" si="59"/>
        <v>1.2146778688040657E-3</v>
      </c>
      <c r="BF98" s="13">
        <f t="shared" si="59"/>
        <v>7.2347962549504922E-5</v>
      </c>
      <c r="BG98" s="13">
        <v>0</v>
      </c>
      <c r="BH98" s="13">
        <v>0</v>
      </c>
      <c r="BI98" s="13">
        <v>0</v>
      </c>
      <c r="BJ98" s="13">
        <v>0</v>
      </c>
      <c r="BK98" s="13">
        <v>0</v>
      </c>
      <c r="BL98" s="13">
        <v>0</v>
      </c>
      <c r="BM98" s="16"/>
    </row>
    <row r="99" spans="1:65">
      <c r="A99" s="3" t="str">
        <f t="shared" ref="A99:AF99" si="60">A33</f>
        <v>lum</v>
      </c>
      <c r="B99" s="13">
        <f t="shared" si="60"/>
        <v>5.6887505748990839E-4</v>
      </c>
      <c r="C99" s="13">
        <f t="shared" si="60"/>
        <v>1.2003511217739725E-3</v>
      </c>
      <c r="D99" s="13">
        <f t="shared" si="60"/>
        <v>7.9472317565837305E-4</v>
      </c>
      <c r="E99" s="13">
        <f t="shared" si="60"/>
        <v>5.8475206044986724E-4</v>
      </c>
      <c r="F99" s="13">
        <f t="shared" si="60"/>
        <v>3.5671511316245317E-4</v>
      </c>
      <c r="G99" s="13">
        <f t="shared" si="60"/>
        <v>8.9072332565121482E-4</v>
      </c>
      <c r="H99" s="13">
        <f t="shared" si="60"/>
        <v>9.5819145627612794E-4</v>
      </c>
      <c r="I99" s="13">
        <f t="shared" si="60"/>
        <v>2.9948485492277589E-4</v>
      </c>
      <c r="J99" s="13">
        <f t="shared" si="60"/>
        <v>3.7090468909604425E-4</v>
      </c>
      <c r="K99" s="13">
        <f t="shared" si="60"/>
        <v>3.9405913156820803E-4</v>
      </c>
      <c r="L99" s="13">
        <f t="shared" si="60"/>
        <v>2.8780149687990378E-4</v>
      </c>
      <c r="M99" s="13">
        <f t="shared" si="60"/>
        <v>7.5769793637296169E-4</v>
      </c>
      <c r="N99" s="13">
        <f t="shared" si="60"/>
        <v>1.2100189023164394E-3</v>
      </c>
      <c r="O99" s="13">
        <f t="shared" si="60"/>
        <v>2.0523372461792402E-3</v>
      </c>
      <c r="P99" s="13">
        <f t="shared" si="60"/>
        <v>9.0795017284598083E-3</v>
      </c>
      <c r="Q99" s="13">
        <f t="shared" si="60"/>
        <v>2.9547903185055354E-3</v>
      </c>
      <c r="R99" s="13">
        <f t="shared" si="60"/>
        <v>8.511795868436083E-4</v>
      </c>
      <c r="S99" s="13">
        <f t="shared" si="60"/>
        <v>1.7896870275659574E-3</v>
      </c>
      <c r="T99" s="13">
        <f t="shared" si="60"/>
        <v>1.3199397260325329E-3</v>
      </c>
      <c r="U99" s="13">
        <f t="shared" si="60"/>
        <v>2.7932557428143981E-4</v>
      </c>
      <c r="V99" s="13">
        <f t="shared" si="60"/>
        <v>1.7680601063365436E-4</v>
      </c>
      <c r="W99" s="13">
        <f t="shared" si="60"/>
        <v>1.6505628802334733E-3</v>
      </c>
      <c r="X99" s="13">
        <f t="shared" si="60"/>
        <v>4.5335902567767648E-4</v>
      </c>
      <c r="Y99" s="13">
        <f t="shared" si="60"/>
        <v>2.23070028931573E-4</v>
      </c>
      <c r="Z99" s="13">
        <f t="shared" si="60"/>
        <v>9.5011664451603525E-4</v>
      </c>
      <c r="AA99" s="13">
        <f t="shared" si="60"/>
        <v>1.7177119825054243E-3</v>
      </c>
      <c r="AB99" s="13">
        <f t="shared" si="60"/>
        <v>9.0056627002642309E-4</v>
      </c>
      <c r="AC99" s="13">
        <f t="shared" si="60"/>
        <v>1.7298451122441307E-3</v>
      </c>
      <c r="AD99" s="13">
        <f t="shared" si="60"/>
        <v>1.1945986076430911E-3</v>
      </c>
      <c r="AE99" s="13">
        <f t="shared" si="60"/>
        <v>0.28371258494246299</v>
      </c>
      <c r="AF99" s="13">
        <f t="shared" si="60"/>
        <v>1.2232138008198624E-2</v>
      </c>
      <c r="AG99" s="13">
        <f t="shared" ref="AG99:BF99" si="61">AG33</f>
        <v>1.2582835216201529E-4</v>
      </c>
      <c r="AH99" s="13">
        <f t="shared" si="61"/>
        <v>1.1952332861380722E-3</v>
      </c>
      <c r="AI99" s="13">
        <f t="shared" si="61"/>
        <v>6.8134335551816288E-3</v>
      </c>
      <c r="AJ99" s="13">
        <f t="shared" si="61"/>
        <v>4.8466498206347898E-4</v>
      </c>
      <c r="AK99" s="13">
        <f t="shared" si="61"/>
        <v>8.2441052178424193E-4</v>
      </c>
      <c r="AL99" s="13">
        <f t="shared" si="61"/>
        <v>1.4961101844503876E-2</v>
      </c>
      <c r="AM99" s="13">
        <f t="shared" si="61"/>
        <v>9.7839440143462613E-3</v>
      </c>
      <c r="AN99" s="13">
        <f t="shared" si="61"/>
        <v>3.9037467874590138E-3</v>
      </c>
      <c r="AO99" s="13">
        <f t="shared" si="61"/>
        <v>9.9355616977549513E-4</v>
      </c>
      <c r="AP99" s="13">
        <f t="shared" si="61"/>
        <v>2.295763994647081E-3</v>
      </c>
      <c r="AQ99" s="13">
        <f t="shared" si="61"/>
        <v>2.3073979338780987E-2</v>
      </c>
      <c r="AR99" s="13">
        <f t="shared" si="61"/>
        <v>8.6728091194772958E-4</v>
      </c>
      <c r="AS99" s="13">
        <f t="shared" si="61"/>
        <v>3.4246736945763907E-4</v>
      </c>
      <c r="AT99" s="13">
        <f t="shared" si="61"/>
        <v>1.4590437188638312E-3</v>
      </c>
      <c r="AU99" s="13">
        <f t="shared" si="61"/>
        <v>1.7489288243047411E-2</v>
      </c>
      <c r="AV99" s="13">
        <f t="shared" si="61"/>
        <v>2.512684593434361E-3</v>
      </c>
      <c r="AW99" s="13">
        <f t="shared" si="61"/>
        <v>8.7514733725868729E-4</v>
      </c>
      <c r="AX99" s="13">
        <f t="shared" si="61"/>
        <v>9.235669375906527E-4</v>
      </c>
      <c r="AY99" s="13">
        <f t="shared" si="61"/>
        <v>2.2347425718217823E-4</v>
      </c>
      <c r="AZ99" s="13">
        <f t="shared" si="61"/>
        <v>1.1239144976691628E-3</v>
      </c>
      <c r="BA99" s="13">
        <f t="shared" si="61"/>
        <v>3.1357997007134414E-4</v>
      </c>
      <c r="BB99" s="13">
        <f t="shared" si="61"/>
        <v>2.0298834920121898E-3</v>
      </c>
      <c r="BC99" s="13">
        <f t="shared" si="61"/>
        <v>1.4911903688144144E-3</v>
      </c>
      <c r="BD99" s="13">
        <f t="shared" si="61"/>
        <v>1.1968608117516592E-2</v>
      </c>
      <c r="BE99" s="13">
        <f t="shared" si="61"/>
        <v>1.516869217964629E-2</v>
      </c>
      <c r="BF99" s="13">
        <f t="shared" si="61"/>
        <v>8.7899569610770353E-4</v>
      </c>
      <c r="BG99" s="13">
        <v>0</v>
      </c>
      <c r="BH99" s="13">
        <v>0</v>
      </c>
      <c r="BI99" s="13">
        <v>0</v>
      </c>
      <c r="BJ99" s="13">
        <v>0</v>
      </c>
      <c r="BK99" s="13">
        <v>0</v>
      </c>
      <c r="BL99" s="13">
        <v>0</v>
      </c>
      <c r="BM99" s="16"/>
    </row>
    <row r="100" spans="1:65">
      <c r="A100" s="3" t="str">
        <f t="shared" ref="A100:AF100" si="62">A34</f>
        <v>ppp</v>
      </c>
      <c r="B100" s="13">
        <f t="shared" si="62"/>
        <v>4.9529596591530475E-4</v>
      </c>
      <c r="C100" s="13">
        <f t="shared" si="62"/>
        <v>9.8759744456869826E-4</v>
      </c>
      <c r="D100" s="13">
        <f t="shared" si="62"/>
        <v>6.6149365307905457E-4</v>
      </c>
      <c r="E100" s="13">
        <f t="shared" si="62"/>
        <v>5.0344029347752057E-4</v>
      </c>
      <c r="F100" s="13">
        <f t="shared" si="62"/>
        <v>2.9539686352066043E-4</v>
      </c>
      <c r="G100" s="13">
        <f t="shared" si="62"/>
        <v>7.54048391243198E-4</v>
      </c>
      <c r="H100" s="13">
        <f t="shared" si="62"/>
        <v>8.0658010469404282E-4</v>
      </c>
      <c r="I100" s="13">
        <f t="shared" si="62"/>
        <v>2.5218276463819677E-4</v>
      </c>
      <c r="J100" s="13">
        <f t="shared" si="62"/>
        <v>1.5478819498670053E-4</v>
      </c>
      <c r="K100" s="13">
        <f t="shared" si="62"/>
        <v>1.5629798665126103E-4</v>
      </c>
      <c r="L100" s="13">
        <f t="shared" si="62"/>
        <v>1.0387622932873472E-4</v>
      </c>
      <c r="M100" s="13">
        <f t="shared" si="62"/>
        <v>3.4760146770721118E-4</v>
      </c>
      <c r="N100" s="13">
        <f t="shared" si="62"/>
        <v>1.3125713959573184E-3</v>
      </c>
      <c r="O100" s="13">
        <f t="shared" si="62"/>
        <v>1.8816043622029283E-3</v>
      </c>
      <c r="P100" s="13">
        <f t="shared" si="62"/>
        <v>1.1731277292507192E-3</v>
      </c>
      <c r="Q100" s="13">
        <f t="shared" si="62"/>
        <v>1.7006970379516758E-3</v>
      </c>
      <c r="R100" s="13">
        <f t="shared" si="62"/>
        <v>2.3961911216779287E-4</v>
      </c>
      <c r="S100" s="13">
        <f t="shared" si="62"/>
        <v>1.2543228412515697E-3</v>
      </c>
      <c r="T100" s="13">
        <f t="shared" si="62"/>
        <v>1.4318723425296134E-2</v>
      </c>
      <c r="U100" s="13">
        <f t="shared" si="62"/>
        <v>3.1342046475562411E-3</v>
      </c>
      <c r="V100" s="13">
        <f t="shared" si="62"/>
        <v>4.7900316544238451E-3</v>
      </c>
      <c r="W100" s="13">
        <f t="shared" si="62"/>
        <v>3.9814624435074983E-2</v>
      </c>
      <c r="X100" s="13">
        <f t="shared" si="62"/>
        <v>1.0465644356773508E-3</v>
      </c>
      <c r="Y100" s="13">
        <f t="shared" si="62"/>
        <v>1.6000657847156149E-3</v>
      </c>
      <c r="Z100" s="13">
        <f t="shared" si="62"/>
        <v>8.7692848628709331E-3</v>
      </c>
      <c r="AA100" s="13">
        <f t="shared" si="62"/>
        <v>6.5098664719621877E-2</v>
      </c>
      <c r="AB100" s="13">
        <f t="shared" si="62"/>
        <v>9.4474106218892327E-3</v>
      </c>
      <c r="AC100" s="13">
        <f t="shared" si="62"/>
        <v>1.3177354094198384E-2</v>
      </c>
      <c r="AD100" s="13">
        <f t="shared" si="62"/>
        <v>1.1151405792285289E-2</v>
      </c>
      <c r="AE100" s="13">
        <f t="shared" si="62"/>
        <v>1.494629449866104E-2</v>
      </c>
      <c r="AF100" s="13">
        <f t="shared" si="62"/>
        <v>0.29728479597913565</v>
      </c>
      <c r="AG100" s="13">
        <f t="shared" ref="AG100:BF100" si="63">AG34</f>
        <v>1.9255807462144911E-4</v>
      </c>
      <c r="AH100" s="13">
        <f t="shared" si="63"/>
        <v>1.0437408526347678E-2</v>
      </c>
      <c r="AI100" s="13">
        <f t="shared" si="63"/>
        <v>2.435609171523961E-2</v>
      </c>
      <c r="AJ100" s="13">
        <f t="shared" si="63"/>
        <v>5.3139671746875439E-4</v>
      </c>
      <c r="AK100" s="13">
        <f t="shared" si="63"/>
        <v>1.390932446618594E-3</v>
      </c>
      <c r="AL100" s="13">
        <f t="shared" si="63"/>
        <v>8.6962936027465271E-3</v>
      </c>
      <c r="AM100" s="13">
        <f t="shared" si="63"/>
        <v>2.6564787292867958E-3</v>
      </c>
      <c r="AN100" s="13">
        <f t="shared" si="63"/>
        <v>3.976873234795196E-3</v>
      </c>
      <c r="AO100" s="13">
        <f t="shared" si="63"/>
        <v>5.7170296555432588E-3</v>
      </c>
      <c r="AP100" s="13">
        <f t="shared" si="63"/>
        <v>5.8038666584614464E-3</v>
      </c>
      <c r="AQ100" s="13">
        <f t="shared" si="63"/>
        <v>2.2399361452654493E-2</v>
      </c>
      <c r="AR100" s="13">
        <f t="shared" si="63"/>
        <v>2.7333365316673567E-3</v>
      </c>
      <c r="AS100" s="13">
        <f t="shared" si="63"/>
        <v>5.7903654050667165E-4</v>
      </c>
      <c r="AT100" s="13">
        <f t="shared" si="63"/>
        <v>2.4481017469937956E-3</v>
      </c>
      <c r="AU100" s="13">
        <f t="shared" si="63"/>
        <v>1.2087114547839786E-3</v>
      </c>
      <c r="AV100" s="13">
        <f t="shared" si="63"/>
        <v>1.2648950625495581E-2</v>
      </c>
      <c r="AW100" s="13">
        <f t="shared" si="63"/>
        <v>2.9244663004675394E-3</v>
      </c>
      <c r="AX100" s="13">
        <f t="shared" si="63"/>
        <v>5.0697258801390077E-4</v>
      </c>
      <c r="AY100" s="13">
        <f t="shared" si="63"/>
        <v>1.2467871989981524E-3</v>
      </c>
      <c r="AZ100" s="13">
        <f t="shared" si="63"/>
        <v>8.3982377354605252E-3</v>
      </c>
      <c r="BA100" s="13">
        <f t="shared" si="63"/>
        <v>1.0863296553011355E-2</v>
      </c>
      <c r="BB100" s="13">
        <f t="shared" si="63"/>
        <v>4.0995176936139001E-2</v>
      </c>
      <c r="BC100" s="13">
        <f t="shared" si="63"/>
        <v>4.1399610016149939E-2</v>
      </c>
      <c r="BD100" s="13">
        <f t="shared" si="63"/>
        <v>3.2867419128948305E-2</v>
      </c>
      <c r="BE100" s="13">
        <f t="shared" si="63"/>
        <v>2.602156314369795E-2</v>
      </c>
      <c r="BF100" s="13">
        <f t="shared" si="63"/>
        <v>2.573995898786108E-3</v>
      </c>
      <c r="BG100" s="13">
        <v>0</v>
      </c>
      <c r="BH100" s="13">
        <v>0</v>
      </c>
      <c r="BI100" s="13">
        <v>0</v>
      </c>
      <c r="BJ100" s="13">
        <v>0</v>
      </c>
      <c r="BK100" s="13">
        <v>0</v>
      </c>
      <c r="BL100" s="13">
        <v>0</v>
      </c>
      <c r="BM100" s="16"/>
    </row>
    <row r="101" spans="1:65">
      <c r="A101" s="3" t="str">
        <f t="shared" ref="A101:AF101" si="64">A35</f>
        <v>p_c</v>
      </c>
      <c r="B101" s="13">
        <f t="shared" si="64"/>
        <v>1.7620711770856119E-2</v>
      </c>
      <c r="C101" s="13">
        <f t="shared" si="64"/>
        <v>3.5619376587372041E-2</v>
      </c>
      <c r="D101" s="13">
        <f t="shared" si="64"/>
        <v>2.3789310742380634E-2</v>
      </c>
      <c r="E101" s="13">
        <f t="shared" si="64"/>
        <v>1.716998990890202E-2</v>
      </c>
      <c r="F101" s="13">
        <f t="shared" si="64"/>
        <v>1.0628199565944633E-2</v>
      </c>
      <c r="G101" s="13">
        <f t="shared" si="64"/>
        <v>2.6922090780040001E-2</v>
      </c>
      <c r="H101" s="13">
        <f t="shared" si="64"/>
        <v>2.8880576790916646E-2</v>
      </c>
      <c r="I101" s="13">
        <f t="shared" si="64"/>
        <v>8.8660064557867183E-3</v>
      </c>
      <c r="J101" s="13">
        <f t="shared" si="64"/>
        <v>4.5010305475075788E-3</v>
      </c>
      <c r="K101" s="13">
        <f t="shared" si="64"/>
        <v>4.6611546010996959E-3</v>
      </c>
      <c r="L101" s="13">
        <f t="shared" si="64"/>
        <v>3.4473231606011231E-3</v>
      </c>
      <c r="M101" s="13">
        <f t="shared" si="64"/>
        <v>1.0963342752424745E-2</v>
      </c>
      <c r="N101" s="13">
        <f t="shared" si="64"/>
        <v>1.7666236790404018E-2</v>
      </c>
      <c r="O101" s="13">
        <f t="shared" si="64"/>
        <v>5.2837302289573701E-2</v>
      </c>
      <c r="P101" s="13">
        <f t="shared" si="64"/>
        <v>6.6940993448921403E-3</v>
      </c>
      <c r="Q101" s="13">
        <f t="shared" si="64"/>
        <v>7.7453498263563188E-3</v>
      </c>
      <c r="R101" s="13">
        <f t="shared" si="64"/>
        <v>0.33636800697552133</v>
      </c>
      <c r="S101" s="13">
        <f t="shared" si="64"/>
        <v>5.9790587389644415E-3</v>
      </c>
      <c r="T101" s="13">
        <f t="shared" si="64"/>
        <v>2.2434539182749733E-3</v>
      </c>
      <c r="U101" s="13">
        <f t="shared" si="64"/>
        <v>4.9313726137763714E-4</v>
      </c>
      <c r="V101" s="13">
        <f t="shared" si="64"/>
        <v>7.096414517617142E-4</v>
      </c>
      <c r="W101" s="13">
        <f t="shared" si="64"/>
        <v>2.2013552636266295E-3</v>
      </c>
      <c r="X101" s="13">
        <f t="shared" si="64"/>
        <v>9.3393657116529866E-4</v>
      </c>
      <c r="Y101" s="13">
        <f t="shared" si="64"/>
        <v>1.8781337254764317E-3</v>
      </c>
      <c r="Z101" s="13">
        <f t="shared" si="64"/>
        <v>2.2438567887143697E-3</v>
      </c>
      <c r="AA101" s="13">
        <f t="shared" si="64"/>
        <v>2.2697887642080306E-3</v>
      </c>
      <c r="AB101" s="13">
        <f t="shared" si="64"/>
        <v>1.6675957463639873E-3</v>
      </c>
      <c r="AC101" s="13">
        <f t="shared" si="64"/>
        <v>9.0573516598711908E-4</v>
      </c>
      <c r="AD101" s="13">
        <f t="shared" si="64"/>
        <v>1.0670913322558062E-3</v>
      </c>
      <c r="AE101" s="13">
        <f t="shared" si="64"/>
        <v>1.0412152429535547E-3</v>
      </c>
      <c r="AF101" s="13">
        <f t="shared" si="64"/>
        <v>2.6107493851691022E-3</v>
      </c>
      <c r="AG101" s="13">
        <f t="shared" ref="AG101:BF101" si="65">AG35</f>
        <v>0.23775887770676413</v>
      </c>
      <c r="AH101" s="13">
        <f t="shared" si="65"/>
        <v>3.0097184374196003E-2</v>
      </c>
      <c r="AI101" s="13">
        <f t="shared" si="65"/>
        <v>2.2016300448604757E-2</v>
      </c>
      <c r="AJ101" s="13">
        <f t="shared" si="65"/>
        <v>6.271029832080291E-2</v>
      </c>
      <c r="AK101" s="13">
        <f t="shared" si="65"/>
        <v>1.0280549501202604E-2</v>
      </c>
      <c r="AL101" s="13">
        <f t="shared" si="65"/>
        <v>4.8261170075873947E-3</v>
      </c>
      <c r="AM101" s="13">
        <f t="shared" si="65"/>
        <v>2.02451212462122E-3</v>
      </c>
      <c r="AN101" s="13">
        <f t="shared" si="65"/>
        <v>3.2915612133916383E-3</v>
      </c>
      <c r="AO101" s="13">
        <f t="shared" si="65"/>
        <v>8.9418523663571702E-4</v>
      </c>
      <c r="AP101" s="13">
        <f t="shared" si="65"/>
        <v>3.1176110241341688E-3</v>
      </c>
      <c r="AQ101" s="13">
        <f t="shared" si="65"/>
        <v>4.6617281437500634E-4</v>
      </c>
      <c r="AR101" s="13">
        <f t="shared" si="65"/>
        <v>3.2970640596179039E-2</v>
      </c>
      <c r="AS101" s="13">
        <f t="shared" si="65"/>
        <v>0.24717840323054849</v>
      </c>
      <c r="AT101" s="13">
        <f t="shared" si="65"/>
        <v>6.374743348322021E-3</v>
      </c>
      <c r="AU101" s="13">
        <f t="shared" si="65"/>
        <v>1.2529123020536459E-2</v>
      </c>
      <c r="AV101" s="13">
        <f t="shared" si="65"/>
        <v>2.4930569705446282E-3</v>
      </c>
      <c r="AW101" s="13">
        <f t="shared" si="65"/>
        <v>9.1766768679589883E-2</v>
      </c>
      <c r="AX101" s="13">
        <f t="shared" si="65"/>
        <v>0.1673085318293451</v>
      </c>
      <c r="AY101" s="13">
        <f t="shared" si="65"/>
        <v>0.14424714741741074</v>
      </c>
      <c r="AZ101" s="13">
        <f t="shared" si="65"/>
        <v>2.5291684515507075E-3</v>
      </c>
      <c r="BA101" s="13">
        <f t="shared" si="65"/>
        <v>1.8331822649742672E-3</v>
      </c>
      <c r="BB101" s="13">
        <f t="shared" si="65"/>
        <v>8.372495407126028E-3</v>
      </c>
      <c r="BC101" s="13">
        <f t="shared" si="65"/>
        <v>8.4750033130525787E-3</v>
      </c>
      <c r="BD101" s="13">
        <f t="shared" si="65"/>
        <v>9.173174568745961E-3</v>
      </c>
      <c r="BE101" s="13">
        <f t="shared" si="65"/>
        <v>8.504456888896058E-3</v>
      </c>
      <c r="BF101" s="13">
        <f t="shared" si="65"/>
        <v>4.4477718049304235E-5</v>
      </c>
      <c r="BG101" s="13">
        <v>0</v>
      </c>
      <c r="BH101" s="13">
        <v>0</v>
      </c>
      <c r="BI101" s="13">
        <v>0</v>
      </c>
      <c r="BJ101" s="13">
        <v>0</v>
      </c>
      <c r="BK101" s="13">
        <v>0</v>
      </c>
      <c r="BL101" s="13">
        <v>0</v>
      </c>
      <c r="BM101" s="16"/>
    </row>
    <row r="102" spans="1:65">
      <c r="A102" s="3" t="str">
        <f t="shared" ref="A102:AF102" si="66">A36</f>
        <v>crp</v>
      </c>
      <c r="B102" s="13">
        <f t="shared" si="66"/>
        <v>0.1136761774574081</v>
      </c>
      <c r="C102" s="13">
        <f t="shared" si="66"/>
        <v>0.20528260206818336</v>
      </c>
      <c r="D102" s="13">
        <f t="shared" si="66"/>
        <v>0.14074569129129591</v>
      </c>
      <c r="E102" s="13">
        <f t="shared" si="66"/>
        <v>0.10479402969174238</v>
      </c>
      <c r="F102" s="13">
        <f t="shared" si="66"/>
        <v>6.2339851876274291E-2</v>
      </c>
      <c r="G102" s="13">
        <f t="shared" si="66"/>
        <v>0.16509890621996426</v>
      </c>
      <c r="H102" s="13">
        <f t="shared" si="66"/>
        <v>0.17496363683460525</v>
      </c>
      <c r="I102" s="13">
        <f t="shared" si="66"/>
        <v>5.2828643690927164E-2</v>
      </c>
      <c r="J102" s="13">
        <f t="shared" si="66"/>
        <v>4.9832014379666357E-3</v>
      </c>
      <c r="K102" s="13">
        <f t="shared" si="66"/>
        <v>4.5235432260219621E-3</v>
      </c>
      <c r="L102" s="13">
        <f t="shared" si="66"/>
        <v>3.1930086895654549E-3</v>
      </c>
      <c r="M102" s="13">
        <f t="shared" si="66"/>
        <v>1.4625989529792452E-2</v>
      </c>
      <c r="N102" s="13">
        <f t="shared" si="66"/>
        <v>4.7965235782679319E-2</v>
      </c>
      <c r="O102" s="13">
        <f t="shared" si="66"/>
        <v>4.7290024316649741E-3</v>
      </c>
      <c r="P102" s="13">
        <f t="shared" si="66"/>
        <v>2.0664982499439762E-2</v>
      </c>
      <c r="Q102" s="13">
        <f t="shared" si="66"/>
        <v>1.8651371713208718E-2</v>
      </c>
      <c r="R102" s="13">
        <f t="shared" si="66"/>
        <v>7.3366458897665618E-3</v>
      </c>
      <c r="S102" s="13">
        <f t="shared" si="66"/>
        <v>4.8964225033657278E-2</v>
      </c>
      <c r="T102" s="13">
        <f t="shared" si="66"/>
        <v>3.0048683957170041E-2</v>
      </c>
      <c r="U102" s="13">
        <f t="shared" si="66"/>
        <v>6.696453372924736E-3</v>
      </c>
      <c r="V102" s="13">
        <f t="shared" si="66"/>
        <v>9.8605460133361824E-3</v>
      </c>
      <c r="W102" s="13">
        <f t="shared" si="66"/>
        <v>5.056257947669706E-2</v>
      </c>
      <c r="X102" s="13">
        <f t="shared" si="66"/>
        <v>1.1833245294436686E-2</v>
      </c>
      <c r="Y102" s="13">
        <f t="shared" si="66"/>
        <v>1.6788341162072874E-2</v>
      </c>
      <c r="Z102" s="13">
        <f t="shared" si="66"/>
        <v>2.8071508885051246E-2</v>
      </c>
      <c r="AA102" s="13">
        <f t="shared" si="66"/>
        <v>5.3308420489770421E-2</v>
      </c>
      <c r="AB102" s="13">
        <f t="shared" si="66"/>
        <v>7.7889813367573377E-2</v>
      </c>
      <c r="AC102" s="13">
        <f t="shared" si="66"/>
        <v>2.1464297371686789E-2</v>
      </c>
      <c r="AD102" s="13">
        <f t="shared" si="66"/>
        <v>8.308479983962673E-2</v>
      </c>
      <c r="AE102" s="13">
        <f t="shared" si="66"/>
        <v>9.1545134173494094E-2</v>
      </c>
      <c r="AF102" s="13">
        <f t="shared" si="66"/>
        <v>0.10888873607453278</v>
      </c>
      <c r="AG102" s="13">
        <f t="shared" ref="AG102:BF102" si="67">AG36</f>
        <v>6.5133611060537175E-3</v>
      </c>
      <c r="AH102" s="13">
        <f t="shared" si="67"/>
        <v>0.35265077988341037</v>
      </c>
      <c r="AI102" s="13">
        <f t="shared" si="67"/>
        <v>8.5286050700703872E-2</v>
      </c>
      <c r="AJ102" s="13">
        <f t="shared" si="67"/>
        <v>6.7344577779894135E-3</v>
      </c>
      <c r="AK102" s="13">
        <f t="shared" si="67"/>
        <v>2.4422351568498427E-2</v>
      </c>
      <c r="AL102" s="13">
        <f t="shared" si="67"/>
        <v>4.2785316389605504E-2</v>
      </c>
      <c r="AM102" s="13">
        <f t="shared" si="67"/>
        <v>5.3250366903922222E-2</v>
      </c>
      <c r="AN102" s="13">
        <f t="shared" si="67"/>
        <v>4.7277387667027097E-2</v>
      </c>
      <c r="AO102" s="13">
        <f t="shared" si="67"/>
        <v>4.7299786944979348E-2</v>
      </c>
      <c r="AP102" s="13">
        <f t="shared" si="67"/>
        <v>5.1768312825279328E-2</v>
      </c>
      <c r="AQ102" s="13">
        <f t="shared" si="67"/>
        <v>8.7753738519920854E-2</v>
      </c>
      <c r="AR102" s="13">
        <f t="shared" si="67"/>
        <v>4.70628703426265E-3</v>
      </c>
      <c r="AS102" s="13">
        <f t="shared" si="67"/>
        <v>1.9617809879932694E-3</v>
      </c>
      <c r="AT102" s="13">
        <f t="shared" si="67"/>
        <v>5.3878077271548662E-2</v>
      </c>
      <c r="AU102" s="13">
        <f t="shared" si="67"/>
        <v>4.3189328985879641E-2</v>
      </c>
      <c r="AV102" s="13">
        <f t="shared" si="67"/>
        <v>1.2638111242367918E-2</v>
      </c>
      <c r="AW102" s="13">
        <f t="shared" si="67"/>
        <v>1.7098230592715827E-2</v>
      </c>
      <c r="AX102" s="13">
        <f t="shared" si="67"/>
        <v>7.5009930446171547E-3</v>
      </c>
      <c r="AY102" s="13">
        <f t="shared" si="67"/>
        <v>2.4330417589012244E-3</v>
      </c>
      <c r="AZ102" s="13">
        <f t="shared" si="67"/>
        <v>1.6785416945522098E-3</v>
      </c>
      <c r="BA102" s="13">
        <f t="shared" si="67"/>
        <v>2.7740338670593149E-3</v>
      </c>
      <c r="BB102" s="13">
        <f t="shared" si="67"/>
        <v>5.0494241225626816E-3</v>
      </c>
      <c r="BC102" s="13">
        <f t="shared" si="67"/>
        <v>2.8309277892461772E-2</v>
      </c>
      <c r="BD102" s="13">
        <f t="shared" si="67"/>
        <v>7.5089155741296376E-2</v>
      </c>
      <c r="BE102" s="13">
        <f t="shared" si="67"/>
        <v>9.7802630036247853E-2</v>
      </c>
      <c r="BF102" s="13">
        <f t="shared" si="67"/>
        <v>1.3258339951008198E-2</v>
      </c>
      <c r="BG102" s="13">
        <v>0</v>
      </c>
      <c r="BH102" s="13">
        <v>0</v>
      </c>
      <c r="BI102" s="13">
        <v>0</v>
      </c>
      <c r="BJ102" s="13">
        <v>0</v>
      </c>
      <c r="BK102" s="13">
        <v>0</v>
      </c>
      <c r="BL102" s="13">
        <v>0</v>
      </c>
      <c r="BM102" s="16"/>
    </row>
    <row r="103" spans="1:65">
      <c r="A103" s="3" t="str">
        <f t="shared" ref="A103:AF103" si="68">A37</f>
        <v>nmm</v>
      </c>
      <c r="B103" s="13">
        <f t="shared" si="68"/>
        <v>6.6855948314666774E-4</v>
      </c>
      <c r="C103" s="13">
        <f t="shared" si="68"/>
        <v>1.4318139927995662E-3</v>
      </c>
      <c r="D103" s="13">
        <f t="shared" si="68"/>
        <v>9.4313590084452463E-4</v>
      </c>
      <c r="E103" s="13">
        <f t="shared" si="68"/>
        <v>6.8157881501801278E-4</v>
      </c>
      <c r="F103" s="13">
        <f t="shared" si="68"/>
        <v>4.2308280698845476E-4</v>
      </c>
      <c r="G103" s="13">
        <f t="shared" si="68"/>
        <v>1.0504906054177904E-3</v>
      </c>
      <c r="H103" s="13">
        <f t="shared" si="68"/>
        <v>1.1330653381406617E-3</v>
      </c>
      <c r="I103" s="13">
        <f t="shared" si="68"/>
        <v>3.5251372532186707E-4</v>
      </c>
      <c r="J103" s="13">
        <f t="shared" si="68"/>
        <v>3.7733542281769358E-4</v>
      </c>
      <c r="K103" s="13">
        <f t="shared" si="68"/>
        <v>4.0138952386445332E-4</v>
      </c>
      <c r="L103" s="13">
        <f t="shared" si="68"/>
        <v>2.9132080397842108E-4</v>
      </c>
      <c r="M103" s="13">
        <f t="shared" si="68"/>
        <v>7.1989054064570881E-4</v>
      </c>
      <c r="N103" s="13">
        <f t="shared" si="68"/>
        <v>2.063381052031894E-3</v>
      </c>
      <c r="O103" s="13">
        <f t="shared" si="68"/>
        <v>3.9172693274324016E-3</v>
      </c>
      <c r="P103" s="13">
        <f t="shared" si="68"/>
        <v>1.0506512122252662E-2</v>
      </c>
      <c r="Q103" s="13">
        <f t="shared" si="68"/>
        <v>6.6941371565906165E-3</v>
      </c>
      <c r="R103" s="13">
        <f t="shared" si="68"/>
        <v>1.1362964840008446E-3</v>
      </c>
      <c r="S103" s="13">
        <f t="shared" si="68"/>
        <v>1.2641178938608324E-2</v>
      </c>
      <c r="T103" s="13">
        <f t="shared" si="68"/>
        <v>1.2228795780895416E-3</v>
      </c>
      <c r="U103" s="13">
        <f t="shared" si="68"/>
        <v>2.5825940941071073E-4</v>
      </c>
      <c r="V103" s="13">
        <f t="shared" si="68"/>
        <v>2.7482999895117914E-4</v>
      </c>
      <c r="W103" s="13">
        <f t="shared" si="68"/>
        <v>4.824567599932824E-3</v>
      </c>
      <c r="X103" s="13">
        <f t="shared" si="68"/>
        <v>4.0515814062055071E-4</v>
      </c>
      <c r="Y103" s="13">
        <f t="shared" si="68"/>
        <v>2.0282300223850485E-3</v>
      </c>
      <c r="Z103" s="13">
        <f t="shared" si="68"/>
        <v>4.4516732907491996E-3</v>
      </c>
      <c r="AA103" s="13">
        <f t="shared" si="68"/>
        <v>1.8567027306606584E-2</v>
      </c>
      <c r="AB103" s="13">
        <f t="shared" si="68"/>
        <v>1.8069935577471918E-3</v>
      </c>
      <c r="AC103" s="13">
        <f t="shared" si="68"/>
        <v>9.0726739675429469E-4</v>
      </c>
      <c r="AD103" s="13">
        <f t="shared" si="68"/>
        <v>1.2553233082114746E-3</v>
      </c>
      <c r="AE103" s="13">
        <f t="shared" si="68"/>
        <v>8.4938111783568904E-3</v>
      </c>
      <c r="AF103" s="13">
        <f t="shared" si="68"/>
        <v>9.6628125598825776E-4</v>
      </c>
      <c r="AG103" s="13">
        <f t="shared" ref="AG103:BF103" si="69">AG37</f>
        <v>1.2669383175904971E-3</v>
      </c>
      <c r="AH103" s="13">
        <f t="shared" si="69"/>
        <v>5.6416752300936963E-3</v>
      </c>
      <c r="AI103" s="13">
        <f t="shared" si="69"/>
        <v>0.17009664606389455</v>
      </c>
      <c r="AJ103" s="13">
        <f t="shared" si="69"/>
        <v>1.5212476324345355E-2</v>
      </c>
      <c r="AK103" s="13">
        <f t="shared" si="69"/>
        <v>7.0416303261639458E-3</v>
      </c>
      <c r="AL103" s="13">
        <f t="shared" si="69"/>
        <v>9.9519966626199028E-3</v>
      </c>
      <c r="AM103" s="13">
        <f t="shared" si="69"/>
        <v>6.0656970449182758E-3</v>
      </c>
      <c r="AN103" s="13">
        <f t="shared" si="69"/>
        <v>4.4494899069972057E-3</v>
      </c>
      <c r="AO103" s="13">
        <f t="shared" si="69"/>
        <v>1.0807228940351158E-2</v>
      </c>
      <c r="AP103" s="13">
        <f t="shared" si="69"/>
        <v>9.2143910121254037E-3</v>
      </c>
      <c r="AQ103" s="13">
        <f t="shared" si="69"/>
        <v>1.0738099230525317E-2</v>
      </c>
      <c r="AR103" s="13">
        <f t="shared" si="69"/>
        <v>2.7153115944240909E-3</v>
      </c>
      <c r="AS103" s="13">
        <f t="shared" si="69"/>
        <v>6.1393651964518228E-4</v>
      </c>
      <c r="AT103" s="13">
        <f t="shared" si="69"/>
        <v>2.6370670835216613E-3</v>
      </c>
      <c r="AU103" s="13">
        <f t="shared" si="69"/>
        <v>0.2033893012720141</v>
      </c>
      <c r="AV103" s="13">
        <f t="shared" si="69"/>
        <v>7.7449433713608416E-4</v>
      </c>
      <c r="AW103" s="13">
        <f t="shared" si="69"/>
        <v>1.7229499382517544E-3</v>
      </c>
      <c r="AX103" s="13">
        <f t="shared" si="69"/>
        <v>1.1382057377682997E-4</v>
      </c>
      <c r="AY103" s="13">
        <f t="shared" si="69"/>
        <v>1.3025631800001855E-4</v>
      </c>
      <c r="AZ103" s="13">
        <f t="shared" si="69"/>
        <v>3.2032138266881107E-4</v>
      </c>
      <c r="BA103" s="13">
        <f t="shared" si="69"/>
        <v>1.0055869904168567E-4</v>
      </c>
      <c r="BB103" s="13">
        <f t="shared" si="69"/>
        <v>3.224186688800195E-4</v>
      </c>
      <c r="BC103" s="13">
        <f t="shared" si="69"/>
        <v>9.4720996564587854E-4</v>
      </c>
      <c r="BD103" s="13">
        <f t="shared" si="69"/>
        <v>2.691370225953317E-3</v>
      </c>
      <c r="BE103" s="13">
        <f t="shared" si="69"/>
        <v>5.5147201663710054E-3</v>
      </c>
      <c r="BF103" s="13">
        <f t="shared" si="69"/>
        <v>2.1536823956785342E-4</v>
      </c>
      <c r="BG103" s="13">
        <v>0</v>
      </c>
      <c r="BH103" s="13">
        <v>0</v>
      </c>
      <c r="BI103" s="13">
        <v>0</v>
      </c>
      <c r="BJ103" s="13">
        <v>0</v>
      </c>
      <c r="BK103" s="13">
        <v>0</v>
      </c>
      <c r="BL103" s="13">
        <v>0</v>
      </c>
      <c r="BM103" s="16"/>
    </row>
    <row r="104" spans="1:65">
      <c r="A104" s="3" t="str">
        <f t="shared" ref="A104:AF104" si="70">A38</f>
        <v>i_s</v>
      </c>
      <c r="B104" s="13">
        <f t="shared" si="70"/>
        <v>7.951086088932977E-5</v>
      </c>
      <c r="C104" s="13">
        <f t="shared" si="70"/>
        <v>1.6534416367468277E-4</v>
      </c>
      <c r="D104" s="13">
        <f t="shared" si="70"/>
        <v>1.098607861101232E-4</v>
      </c>
      <c r="E104" s="13">
        <f t="shared" si="70"/>
        <v>7.8755583271972212E-5</v>
      </c>
      <c r="F104" s="13">
        <f t="shared" si="70"/>
        <v>4.9173983762614006E-5</v>
      </c>
      <c r="G104" s="13">
        <f t="shared" si="70"/>
        <v>1.2320118501420185E-4</v>
      </c>
      <c r="H104" s="13">
        <f t="shared" si="70"/>
        <v>1.3270025355030553E-4</v>
      </c>
      <c r="I104" s="13">
        <f t="shared" si="70"/>
        <v>4.0915660710062701E-5</v>
      </c>
      <c r="J104" s="13">
        <f t="shared" si="70"/>
        <v>1.5019004771335095E-4</v>
      </c>
      <c r="K104" s="13">
        <f t="shared" si="70"/>
        <v>1.5806242880412325E-4</v>
      </c>
      <c r="L104" s="13">
        <f t="shared" si="70"/>
        <v>1.1586362117617473E-4</v>
      </c>
      <c r="M104" s="13">
        <f t="shared" si="70"/>
        <v>3.2709854449384569E-4</v>
      </c>
      <c r="N104" s="13">
        <f t="shared" si="70"/>
        <v>6.2473305196130357E-4</v>
      </c>
      <c r="O104" s="13">
        <f t="shared" si="70"/>
        <v>4.9113554956519529E-4</v>
      </c>
      <c r="P104" s="13">
        <f t="shared" si="70"/>
        <v>4.5376676533689903E-2</v>
      </c>
      <c r="Q104" s="13">
        <f t="shared" si="70"/>
        <v>2.5190998645838368E-2</v>
      </c>
      <c r="R104" s="13">
        <f t="shared" si="70"/>
        <v>1.5666880770607114E-2</v>
      </c>
      <c r="S104" s="13">
        <f t="shared" si="70"/>
        <v>4.5248884067503846E-3</v>
      </c>
      <c r="T104" s="13">
        <f t="shared" si="70"/>
        <v>4.5751072856271586E-4</v>
      </c>
      <c r="U104" s="13">
        <f t="shared" si="70"/>
        <v>9.6985680845542671E-5</v>
      </c>
      <c r="V104" s="13">
        <f t="shared" si="70"/>
        <v>1.3127250038376959E-4</v>
      </c>
      <c r="W104" s="13">
        <f t="shared" si="70"/>
        <v>9.7905684016324265E-4</v>
      </c>
      <c r="X104" s="13">
        <f t="shared" si="70"/>
        <v>1.5214780170256934E-4</v>
      </c>
      <c r="Y104" s="13">
        <f t="shared" si="70"/>
        <v>1.0747572921645026E-3</v>
      </c>
      <c r="Z104" s="13">
        <f t="shared" si="70"/>
        <v>3.8660470815061039E-4</v>
      </c>
      <c r="AA104" s="13">
        <f t="shared" si="70"/>
        <v>8.4646075737623871E-4</v>
      </c>
      <c r="AB104" s="13">
        <f t="shared" si="70"/>
        <v>4.7568613160332081E-4</v>
      </c>
      <c r="AC104" s="13">
        <f t="shared" si="70"/>
        <v>3.0340788361275729E-4</v>
      </c>
      <c r="AD104" s="13">
        <f t="shared" si="70"/>
        <v>1.0601142912483705E-3</v>
      </c>
      <c r="AE104" s="13">
        <f t="shared" si="70"/>
        <v>2.0140332731173501E-2</v>
      </c>
      <c r="AF104" s="13">
        <f t="shared" si="70"/>
        <v>9.2236328542538216E-4</v>
      </c>
      <c r="AG104" s="13">
        <f t="shared" ref="AG104:BF104" si="71">AG38</f>
        <v>1.7924399867346591E-4</v>
      </c>
      <c r="AH104" s="13">
        <f t="shared" si="71"/>
        <v>2.2448028980347045E-3</v>
      </c>
      <c r="AI104" s="13">
        <f t="shared" si="71"/>
        <v>1.943965159734511E-2</v>
      </c>
      <c r="AJ104" s="13">
        <f t="shared" si="71"/>
        <v>0.28767090149942265</v>
      </c>
      <c r="AK104" s="13">
        <f t="shared" si="71"/>
        <v>8.5941763650909976E-3</v>
      </c>
      <c r="AL104" s="13">
        <f t="shared" si="71"/>
        <v>0.25302730016281283</v>
      </c>
      <c r="AM104" s="13">
        <f t="shared" si="71"/>
        <v>6.978494304508559E-2</v>
      </c>
      <c r="AN104" s="13">
        <f t="shared" si="71"/>
        <v>8.1307579011196243E-2</v>
      </c>
      <c r="AO104" s="13">
        <f t="shared" si="71"/>
        <v>2.8214147739383747E-3</v>
      </c>
      <c r="AP104" s="13">
        <f t="shared" si="71"/>
        <v>8.6292008565549277E-2</v>
      </c>
      <c r="AQ104" s="13">
        <f t="shared" si="71"/>
        <v>1.1392255846523458E-2</v>
      </c>
      <c r="AR104" s="13">
        <f t="shared" si="71"/>
        <v>1.1621600950301272E-3</v>
      </c>
      <c r="AS104" s="13">
        <f t="shared" si="71"/>
        <v>6.5345765677188446E-4</v>
      </c>
      <c r="AT104" s="13">
        <f t="shared" si="71"/>
        <v>1.0221894778970934E-3</v>
      </c>
      <c r="AU104" s="13">
        <f t="shared" si="71"/>
        <v>0.13156349387986405</v>
      </c>
      <c r="AV104" s="13">
        <f t="shared" si="71"/>
        <v>3.0543553958063821E-4</v>
      </c>
      <c r="AW104" s="13">
        <f t="shared" si="71"/>
        <v>3.3272172448181557E-3</v>
      </c>
      <c r="AX104" s="13">
        <f t="shared" si="71"/>
        <v>9.1000151519470896E-4</v>
      </c>
      <c r="AY104" s="13">
        <f t="shared" si="71"/>
        <v>1.8002923016653721E-5</v>
      </c>
      <c r="AZ104" s="13">
        <f t="shared" si="71"/>
        <v>1.0277115011371702E-5</v>
      </c>
      <c r="BA104" s="13">
        <f t="shared" si="71"/>
        <v>2.2702302297016763E-6</v>
      </c>
      <c r="BB104" s="13">
        <f t="shared" si="71"/>
        <v>1.6723687740896935E-6</v>
      </c>
      <c r="BC104" s="13">
        <f t="shared" si="71"/>
        <v>1.0110006582445508E-3</v>
      </c>
      <c r="BD104" s="13">
        <f t="shared" si="71"/>
        <v>7.0761034034572416E-4</v>
      </c>
      <c r="BE104" s="13">
        <f t="shared" si="71"/>
        <v>6.5797412859546173E-4</v>
      </c>
      <c r="BF104" s="13">
        <f t="shared" si="71"/>
        <v>4.0162849923247444E-4</v>
      </c>
      <c r="BG104" s="13">
        <v>0</v>
      </c>
      <c r="BH104" s="13">
        <v>0</v>
      </c>
      <c r="BI104" s="13">
        <v>0</v>
      </c>
      <c r="BJ104" s="13">
        <v>0</v>
      </c>
      <c r="BK104" s="13">
        <v>0</v>
      </c>
      <c r="BL104" s="13">
        <v>0</v>
      </c>
      <c r="BM104" s="16"/>
    </row>
    <row r="105" spans="1:65">
      <c r="A105" s="3" t="str">
        <f t="shared" ref="A105:AF105" si="72">A39</f>
        <v>nfm</v>
      </c>
      <c r="B105" s="13">
        <f t="shared" si="72"/>
        <v>1.5950924598255425E-6</v>
      </c>
      <c r="C105" s="13">
        <f t="shared" si="72"/>
        <v>3.1312377942145495E-6</v>
      </c>
      <c r="D105" s="13">
        <f t="shared" si="72"/>
        <v>2.0835037313906217E-6</v>
      </c>
      <c r="E105" s="13">
        <f t="shared" si="72"/>
        <v>1.5052576018326411E-6</v>
      </c>
      <c r="F105" s="13">
        <f t="shared" si="72"/>
        <v>9.0136488649747109E-7</v>
      </c>
      <c r="G105" s="13">
        <f t="shared" si="72"/>
        <v>2.3647320571274769E-6</v>
      </c>
      <c r="H105" s="13">
        <f t="shared" si="72"/>
        <v>2.5168261027522714E-6</v>
      </c>
      <c r="I105" s="13">
        <f t="shared" si="72"/>
        <v>7.8520986448815452E-7</v>
      </c>
      <c r="J105" s="13">
        <f t="shared" si="72"/>
        <v>6.3928827245720245E-8</v>
      </c>
      <c r="K105" s="13">
        <f t="shared" si="72"/>
        <v>6.7302791081861115E-8</v>
      </c>
      <c r="L105" s="13">
        <f t="shared" si="72"/>
        <v>4.5140742333365491E-8</v>
      </c>
      <c r="M105" s="13">
        <f t="shared" si="72"/>
        <v>6.337723612213353E-8</v>
      </c>
      <c r="N105" s="13">
        <f t="shared" si="72"/>
        <v>1.9095162881532873E-5</v>
      </c>
      <c r="O105" s="13">
        <f t="shared" si="72"/>
        <v>4.6553223274744915E-7</v>
      </c>
      <c r="P105" s="13">
        <f t="shared" si="72"/>
        <v>3.8225588553143673E-3</v>
      </c>
      <c r="Q105" s="13">
        <f t="shared" si="72"/>
        <v>1.3461891221827691E-3</v>
      </c>
      <c r="R105" s="13">
        <f t="shared" si="72"/>
        <v>1.9576932798441224E-4</v>
      </c>
      <c r="S105" s="13">
        <f t="shared" si="72"/>
        <v>2.9797216383697441E-3</v>
      </c>
      <c r="T105" s="13">
        <f t="shared" si="72"/>
        <v>1.1742665707906365E-7</v>
      </c>
      <c r="U105" s="13">
        <f t="shared" si="72"/>
        <v>1.6255118605666947E-7</v>
      </c>
      <c r="V105" s="13">
        <f t="shared" si="72"/>
        <v>1.2959373005578359E-7</v>
      </c>
      <c r="W105" s="13">
        <f t="shared" si="72"/>
        <v>3.9699257456817493E-6</v>
      </c>
      <c r="X105" s="13">
        <f t="shared" si="72"/>
        <v>1.1311091623845551E-7</v>
      </c>
      <c r="Y105" s="13">
        <f t="shared" si="72"/>
        <v>2.5834972949876546E-5</v>
      </c>
      <c r="Z105" s="13">
        <f t="shared" si="72"/>
        <v>4.9231530012880457E-5</v>
      </c>
      <c r="AA105" s="13">
        <f t="shared" si="72"/>
        <v>2.7443179158291812E-3</v>
      </c>
      <c r="AB105" s="13">
        <f t="shared" si="72"/>
        <v>9.6947061542815215E-5</v>
      </c>
      <c r="AC105" s="13">
        <f t="shared" si="72"/>
        <v>1.7596003905436918E-4</v>
      </c>
      <c r="AD105" s="13">
        <f t="shared" si="72"/>
        <v>1.0796724418895495E-3</v>
      </c>
      <c r="AE105" s="13">
        <f t="shared" si="72"/>
        <v>2.2032664721307648E-3</v>
      </c>
      <c r="AF105" s="13">
        <f t="shared" si="72"/>
        <v>2.0032547828119731E-3</v>
      </c>
      <c r="AG105" s="13">
        <f t="shared" ref="AG105:BF105" si="73">AG39</f>
        <v>7.3607064244521272E-5</v>
      </c>
      <c r="AH105" s="13">
        <f t="shared" si="73"/>
        <v>5.6691281740342686E-3</v>
      </c>
      <c r="AI105" s="13">
        <f t="shared" si="73"/>
        <v>5.1559621701363825E-3</v>
      </c>
      <c r="AJ105" s="13">
        <f t="shared" si="73"/>
        <v>1.5019863586068487E-2</v>
      </c>
      <c r="AK105" s="13">
        <f t="shared" si="73"/>
        <v>0.28737137388983808</v>
      </c>
      <c r="AL105" s="13">
        <f t="shared" si="73"/>
        <v>8.9026891129992458E-2</v>
      </c>
      <c r="AM105" s="13">
        <f t="shared" si="73"/>
        <v>2.4894901936130701E-2</v>
      </c>
      <c r="AN105" s="13">
        <f t="shared" si="73"/>
        <v>2.5525175188349319E-2</v>
      </c>
      <c r="AO105" s="13">
        <f t="shared" si="73"/>
        <v>1.6959734289190429E-2</v>
      </c>
      <c r="AP105" s="13">
        <f t="shared" si="73"/>
        <v>9.7446230867318268E-2</v>
      </c>
      <c r="AQ105" s="13">
        <f t="shared" si="73"/>
        <v>4.560291674211589E-2</v>
      </c>
      <c r="AR105" s="13">
        <f t="shared" si="73"/>
        <v>8.4769823471984355E-5</v>
      </c>
      <c r="AS105" s="13">
        <f t="shared" si="73"/>
        <v>2.2956591290233804E-6</v>
      </c>
      <c r="AT105" s="13">
        <f t="shared" si="73"/>
        <v>1.9955837186148014E-5</v>
      </c>
      <c r="AU105" s="13">
        <f t="shared" si="73"/>
        <v>1.5846936417932597E-2</v>
      </c>
      <c r="AV105" s="13">
        <f t="shared" si="73"/>
        <v>1.3972316095387329E-4</v>
      </c>
      <c r="AW105" s="13">
        <f t="shared" si="73"/>
        <v>3.9454578966963061E-5</v>
      </c>
      <c r="AX105" s="13">
        <f t="shared" si="73"/>
        <v>7.9619885209424063E-6</v>
      </c>
      <c r="AY105" s="13">
        <f t="shared" si="73"/>
        <v>1.885672753620084E-5</v>
      </c>
      <c r="AZ105" s="13">
        <f t="shared" si="73"/>
        <v>4.4932638336975945E-6</v>
      </c>
      <c r="BA105" s="13">
        <f t="shared" si="73"/>
        <v>3.628255629756084E-6</v>
      </c>
      <c r="BB105" s="13">
        <f t="shared" si="73"/>
        <v>2.318110084494251E-6</v>
      </c>
      <c r="BC105" s="13">
        <f t="shared" si="73"/>
        <v>2.0986847270078684E-4</v>
      </c>
      <c r="BD105" s="13">
        <f t="shared" si="73"/>
        <v>1.319261261097571E-3</v>
      </c>
      <c r="BE105" s="13">
        <f t="shared" si="73"/>
        <v>3.9812479018443294E-4</v>
      </c>
      <c r="BF105" s="13">
        <f t="shared" si="73"/>
        <v>2.2793703796841468E-4</v>
      </c>
      <c r="BG105" s="13">
        <v>0</v>
      </c>
      <c r="BH105" s="13">
        <v>0</v>
      </c>
      <c r="BI105" s="13">
        <v>0</v>
      </c>
      <c r="BJ105" s="13">
        <v>0</v>
      </c>
      <c r="BK105" s="13">
        <v>0</v>
      </c>
      <c r="BL105" s="13">
        <v>0</v>
      </c>
      <c r="BM105" s="16"/>
    </row>
    <row r="106" spans="1:65">
      <c r="A106" s="3" t="str">
        <f t="shared" ref="A106:AF106" si="74">A40</f>
        <v>fmp</v>
      </c>
      <c r="B106" s="13">
        <f t="shared" si="74"/>
        <v>2.1594382171280383E-3</v>
      </c>
      <c r="C106" s="13">
        <f t="shared" si="74"/>
        <v>4.4734099380364725E-3</v>
      </c>
      <c r="D106" s="13">
        <f t="shared" si="74"/>
        <v>2.9759462297743477E-3</v>
      </c>
      <c r="E106" s="13">
        <f t="shared" si="74"/>
        <v>2.1332257909982264E-3</v>
      </c>
      <c r="F106" s="13">
        <f t="shared" si="74"/>
        <v>1.3315974980346507E-3</v>
      </c>
      <c r="G106" s="13">
        <f t="shared" si="74"/>
        <v>3.3419302836076108E-3</v>
      </c>
      <c r="H106" s="13">
        <f t="shared" si="74"/>
        <v>3.5962441973120276E-3</v>
      </c>
      <c r="I106" s="13">
        <f t="shared" si="74"/>
        <v>1.1057520112909033E-3</v>
      </c>
      <c r="J106" s="13">
        <f t="shared" si="74"/>
        <v>3.9198925155048349E-4</v>
      </c>
      <c r="K106" s="13">
        <f t="shared" si="74"/>
        <v>4.1173036487160062E-4</v>
      </c>
      <c r="L106" s="13">
        <f t="shared" si="74"/>
        <v>3.0234708944440328E-4</v>
      </c>
      <c r="M106" s="13">
        <f t="shared" si="74"/>
        <v>8.6318570705498014E-4</v>
      </c>
      <c r="N106" s="13">
        <f t="shared" si="74"/>
        <v>6.4244744983404916E-3</v>
      </c>
      <c r="O106" s="13">
        <f t="shared" si="74"/>
        <v>2.1362755580982525E-3</v>
      </c>
      <c r="P106" s="13">
        <f t="shared" si="74"/>
        <v>2.3502613046975148E-2</v>
      </c>
      <c r="Q106" s="13">
        <f t="shared" si="74"/>
        <v>5.0424670958110294E-3</v>
      </c>
      <c r="R106" s="13">
        <f t="shared" si="74"/>
        <v>2.1617313963602901E-3</v>
      </c>
      <c r="S106" s="13">
        <f t="shared" si="74"/>
        <v>1.1345153268439158E-2</v>
      </c>
      <c r="T106" s="13">
        <f t="shared" si="74"/>
        <v>3.2565777710264034E-3</v>
      </c>
      <c r="U106" s="13">
        <f t="shared" si="74"/>
        <v>7.459806618326188E-4</v>
      </c>
      <c r="V106" s="13">
        <f t="shared" si="74"/>
        <v>1.073736900543329E-3</v>
      </c>
      <c r="W106" s="13">
        <f t="shared" si="74"/>
        <v>1.0319570634330361E-2</v>
      </c>
      <c r="X106" s="13">
        <f t="shared" si="74"/>
        <v>9.509136272869746E-4</v>
      </c>
      <c r="Y106" s="13">
        <f t="shared" si="74"/>
        <v>2.2735204725280334E-3</v>
      </c>
      <c r="Z106" s="13">
        <f t="shared" si="74"/>
        <v>4.8296156301060791E-3</v>
      </c>
      <c r="AA106" s="13">
        <f t="shared" si="74"/>
        <v>1.0040786882922722E-2</v>
      </c>
      <c r="AB106" s="13">
        <f t="shared" si="74"/>
        <v>1.7533335277381025E-3</v>
      </c>
      <c r="AC106" s="13">
        <f t="shared" si="74"/>
        <v>2.4127817951826651E-3</v>
      </c>
      <c r="AD106" s="13">
        <f t="shared" si="74"/>
        <v>5.4939272649015955E-3</v>
      </c>
      <c r="AE106" s="13">
        <f t="shared" si="74"/>
        <v>2.3556592939396492E-2</v>
      </c>
      <c r="AF106" s="13">
        <f t="shared" si="74"/>
        <v>5.8888690156714543E-3</v>
      </c>
      <c r="AG106" s="13">
        <f t="shared" ref="AG106:BF106" si="75">AG40</f>
        <v>1.265708012051122E-3</v>
      </c>
      <c r="AH106" s="13">
        <f t="shared" si="75"/>
        <v>6.9324259051145205E-3</v>
      </c>
      <c r="AI106" s="13">
        <f t="shared" si="75"/>
        <v>2.8778652822431389E-2</v>
      </c>
      <c r="AJ106" s="13">
        <f t="shared" si="75"/>
        <v>1.0482883627207817E-2</v>
      </c>
      <c r="AK106" s="13">
        <f t="shared" si="75"/>
        <v>7.3522056648474407E-3</v>
      </c>
      <c r="AL106" s="13">
        <f t="shared" si="75"/>
        <v>0.12151690726508878</v>
      </c>
      <c r="AM106" s="13">
        <f t="shared" si="75"/>
        <v>1.07205398880405E-2</v>
      </c>
      <c r="AN106" s="13">
        <f t="shared" si="75"/>
        <v>2.3780170251914961E-2</v>
      </c>
      <c r="AO106" s="13">
        <f t="shared" si="75"/>
        <v>1.7367094842927304E-2</v>
      </c>
      <c r="AP106" s="13">
        <f t="shared" si="75"/>
        <v>3.519384657168121E-2</v>
      </c>
      <c r="AQ106" s="13">
        <f t="shared" si="75"/>
        <v>3.0756879412109688E-2</v>
      </c>
      <c r="AR106" s="13">
        <f t="shared" si="75"/>
        <v>6.3699650153606398E-3</v>
      </c>
      <c r="AS106" s="13">
        <f t="shared" si="75"/>
        <v>2.6680605791531945E-3</v>
      </c>
      <c r="AT106" s="13">
        <f t="shared" si="75"/>
        <v>2.5464753250000072E-2</v>
      </c>
      <c r="AU106" s="13">
        <f t="shared" si="75"/>
        <v>3.5706849617559981E-2</v>
      </c>
      <c r="AV106" s="13">
        <f t="shared" si="75"/>
        <v>7.0031564632136857E-4</v>
      </c>
      <c r="AW106" s="13">
        <f t="shared" si="75"/>
        <v>3.2755911004707715E-3</v>
      </c>
      <c r="AX106" s="13">
        <f t="shared" si="75"/>
        <v>8.8596722735056099E-4</v>
      </c>
      <c r="AY106" s="13">
        <f t="shared" si="75"/>
        <v>2.1206196209125477E-4</v>
      </c>
      <c r="AZ106" s="13">
        <f t="shared" si="75"/>
        <v>1.0181580902324534E-3</v>
      </c>
      <c r="BA106" s="13">
        <f t="shared" si="75"/>
        <v>5.768585162616572E-4</v>
      </c>
      <c r="BB106" s="13">
        <f t="shared" si="75"/>
        <v>6.0212705027468713E-4</v>
      </c>
      <c r="BC106" s="13">
        <f t="shared" si="75"/>
        <v>1.2174736901780807E-2</v>
      </c>
      <c r="BD106" s="13">
        <f t="shared" si="75"/>
        <v>4.6372097472710209E-3</v>
      </c>
      <c r="BE106" s="13">
        <f t="shared" si="75"/>
        <v>3.6444845064294894E-3</v>
      </c>
      <c r="BF106" s="13">
        <f t="shared" si="75"/>
        <v>7.6562909940771709E-3</v>
      </c>
      <c r="BG106" s="13">
        <v>0</v>
      </c>
      <c r="BH106" s="13">
        <v>0</v>
      </c>
      <c r="BI106" s="13">
        <v>0</v>
      </c>
      <c r="BJ106" s="13">
        <v>0</v>
      </c>
      <c r="BK106" s="13">
        <v>0</v>
      </c>
      <c r="BL106" s="13">
        <v>0</v>
      </c>
      <c r="BM106" s="16"/>
    </row>
    <row r="107" spans="1:65">
      <c r="A107" s="3" t="str">
        <f t="shared" ref="A107:AF107" si="76">A41</f>
        <v>mvh</v>
      </c>
      <c r="B107" s="13">
        <f t="shared" si="76"/>
        <v>2.3726762264688538E-4</v>
      </c>
      <c r="C107" s="13">
        <f t="shared" si="76"/>
        <v>4.7052218435786531E-4</v>
      </c>
      <c r="D107" s="13">
        <f t="shared" si="76"/>
        <v>3.1639656184220572E-4</v>
      </c>
      <c r="E107" s="13">
        <f t="shared" si="76"/>
        <v>2.2888340848989527E-4</v>
      </c>
      <c r="F107" s="13">
        <f t="shared" si="76"/>
        <v>1.4094747732503509E-4</v>
      </c>
      <c r="G107" s="13">
        <f t="shared" si="76"/>
        <v>3.5954924063187187E-4</v>
      </c>
      <c r="H107" s="13">
        <f t="shared" si="76"/>
        <v>3.850256171589697E-4</v>
      </c>
      <c r="I107" s="13">
        <f t="shared" si="76"/>
        <v>1.1777941759993359E-4</v>
      </c>
      <c r="J107" s="13">
        <f t="shared" si="76"/>
        <v>4.1066846265946363E-4</v>
      </c>
      <c r="K107" s="13">
        <f t="shared" si="76"/>
        <v>3.8565149775564306E-4</v>
      </c>
      <c r="L107" s="13">
        <f t="shared" si="76"/>
        <v>2.6627544892181721E-4</v>
      </c>
      <c r="M107" s="13">
        <f t="shared" si="76"/>
        <v>9.1124715720647398E-4</v>
      </c>
      <c r="N107" s="13">
        <f t="shared" si="76"/>
        <v>1.8729292396060758E-3</v>
      </c>
      <c r="O107" s="13">
        <f t="shared" si="76"/>
        <v>1.3454963246317345E-3</v>
      </c>
      <c r="P107" s="13">
        <f t="shared" si="76"/>
        <v>7.5797684944921987E-3</v>
      </c>
      <c r="Q107" s="13">
        <f t="shared" si="76"/>
        <v>1.0045497686004975E-3</v>
      </c>
      <c r="R107" s="13">
        <f t="shared" si="76"/>
        <v>2.8183206945692645E-3</v>
      </c>
      <c r="S107" s="13">
        <f t="shared" si="76"/>
        <v>6.8803603188967635E-3</v>
      </c>
      <c r="T107" s="13">
        <f t="shared" si="76"/>
        <v>3.3139955718146227E-3</v>
      </c>
      <c r="U107" s="13">
        <f t="shared" si="76"/>
        <v>7.0737940895276754E-4</v>
      </c>
      <c r="V107" s="13">
        <f t="shared" si="76"/>
        <v>8.6234204307421075E-4</v>
      </c>
      <c r="W107" s="13">
        <f t="shared" si="76"/>
        <v>9.0854404058360783E-4</v>
      </c>
      <c r="X107" s="13">
        <f t="shared" si="76"/>
        <v>1.018858453624896E-3</v>
      </c>
      <c r="Y107" s="13">
        <f t="shared" si="76"/>
        <v>1.3533413412064037E-3</v>
      </c>
      <c r="Z107" s="13">
        <f t="shared" si="76"/>
        <v>1.0043955632714535E-3</v>
      </c>
      <c r="AA107" s="13">
        <f t="shared" si="76"/>
        <v>1.4811209075155081E-3</v>
      </c>
      <c r="AB107" s="13">
        <f t="shared" si="76"/>
        <v>1.7622131431557053E-3</v>
      </c>
      <c r="AC107" s="13">
        <f t="shared" si="76"/>
        <v>1.3485842880147814E-3</v>
      </c>
      <c r="AD107" s="13">
        <f t="shared" si="76"/>
        <v>1.3283298527436325E-3</v>
      </c>
      <c r="AE107" s="13">
        <f t="shared" si="76"/>
        <v>4.3967813220222142E-3</v>
      </c>
      <c r="AF107" s="13">
        <f t="shared" si="76"/>
        <v>6.5910812898972394E-3</v>
      </c>
      <c r="AG107" s="13">
        <f t="shared" ref="AG107:BF107" si="77">AG41</f>
        <v>9.1456894099531047E-4</v>
      </c>
      <c r="AH107" s="13">
        <f t="shared" si="77"/>
        <v>2.3416415908798314E-3</v>
      </c>
      <c r="AI107" s="13">
        <f t="shared" si="77"/>
        <v>4.8089236840910933E-3</v>
      </c>
      <c r="AJ107" s="13">
        <f t="shared" si="77"/>
        <v>6.0421010399720728E-3</v>
      </c>
      <c r="AK107" s="13">
        <f t="shared" si="77"/>
        <v>2.2518359598883409E-3</v>
      </c>
      <c r="AL107" s="13">
        <f t="shared" si="77"/>
        <v>7.737374238816974E-3</v>
      </c>
      <c r="AM107" s="13">
        <f t="shared" si="77"/>
        <v>0.34963939006867173</v>
      </c>
      <c r="AN107" s="13">
        <f t="shared" si="77"/>
        <v>5.8630423522394335E-3</v>
      </c>
      <c r="AO107" s="13">
        <f t="shared" si="77"/>
        <v>1.5899014915158665E-3</v>
      </c>
      <c r="AP107" s="13">
        <f t="shared" si="77"/>
        <v>6.5131754941872202E-3</v>
      </c>
      <c r="AQ107" s="13">
        <f t="shared" si="77"/>
        <v>6.4629410614333149E-3</v>
      </c>
      <c r="AR107" s="13">
        <f t="shared" si="77"/>
        <v>1.5267249575850416E-2</v>
      </c>
      <c r="AS107" s="13">
        <f t="shared" si="77"/>
        <v>9.9538567902894017E-4</v>
      </c>
      <c r="AT107" s="13">
        <f t="shared" si="77"/>
        <v>1.2266344429301787E-2</v>
      </c>
      <c r="AU107" s="13">
        <f t="shared" si="77"/>
        <v>3.380882913160254E-3</v>
      </c>
      <c r="AV107" s="13">
        <f t="shared" si="77"/>
        <v>1.0153538037124746E-2</v>
      </c>
      <c r="AW107" s="13">
        <f t="shared" si="77"/>
        <v>3.3863793262833307E-2</v>
      </c>
      <c r="AX107" s="13">
        <f t="shared" si="77"/>
        <v>1.2297923411374592E-3</v>
      </c>
      <c r="AY107" s="13">
        <f t="shared" si="77"/>
        <v>1.6249333673489363E-3</v>
      </c>
      <c r="AZ107" s="13">
        <f t="shared" si="77"/>
        <v>4.6888502712817788E-3</v>
      </c>
      <c r="BA107" s="13">
        <f t="shared" si="77"/>
        <v>1.1821854094044514E-3</v>
      </c>
      <c r="BB107" s="13">
        <f t="shared" si="77"/>
        <v>6.2837254348084275E-3</v>
      </c>
      <c r="BC107" s="13">
        <f t="shared" si="77"/>
        <v>1.7758592442121052E-2</v>
      </c>
      <c r="BD107" s="13">
        <f t="shared" si="77"/>
        <v>2.2706214203290165E-2</v>
      </c>
      <c r="BE107" s="13">
        <f t="shared" si="77"/>
        <v>1.0862750612697524E-2</v>
      </c>
      <c r="BF107" s="13">
        <f t="shared" si="77"/>
        <v>4.068023409532876E-3</v>
      </c>
      <c r="BG107" s="13">
        <v>0</v>
      </c>
      <c r="BH107" s="13">
        <v>0</v>
      </c>
      <c r="BI107" s="13">
        <v>0</v>
      </c>
      <c r="BJ107" s="13">
        <v>0</v>
      </c>
      <c r="BK107" s="13">
        <v>0</v>
      </c>
      <c r="BL107" s="13">
        <v>0</v>
      </c>
      <c r="BM107" s="16"/>
    </row>
    <row r="108" spans="1:65">
      <c r="A108" s="3" t="str">
        <f t="shared" ref="A108:AF108" si="78">A42</f>
        <v>otn</v>
      </c>
      <c r="B108" s="13">
        <f t="shared" si="78"/>
        <v>4.3529998839929925E-4</v>
      </c>
      <c r="C108" s="13">
        <f t="shared" si="78"/>
        <v>8.1891328069543543E-4</v>
      </c>
      <c r="D108" s="13">
        <f t="shared" si="78"/>
        <v>5.5575157119327047E-4</v>
      </c>
      <c r="E108" s="13">
        <f t="shared" si="78"/>
        <v>4.1512549380890931E-4</v>
      </c>
      <c r="F108" s="13">
        <f t="shared" si="78"/>
        <v>2.4708581526362334E-4</v>
      </c>
      <c r="G108" s="13">
        <f t="shared" si="78"/>
        <v>6.440670511451336E-4</v>
      </c>
      <c r="H108" s="13">
        <f t="shared" si="78"/>
        <v>6.8592853266537072E-4</v>
      </c>
      <c r="I108" s="13">
        <f t="shared" si="78"/>
        <v>2.0866727144228114E-4</v>
      </c>
      <c r="J108" s="13">
        <f t="shared" si="78"/>
        <v>5.5577679438018523E-4</v>
      </c>
      <c r="K108" s="13">
        <f t="shared" si="78"/>
        <v>5.5755215059708396E-4</v>
      </c>
      <c r="L108" s="13">
        <f t="shared" si="78"/>
        <v>4.0810178489688204E-4</v>
      </c>
      <c r="M108" s="13">
        <f t="shared" si="78"/>
        <v>1.6627827331691038E-3</v>
      </c>
      <c r="N108" s="13">
        <f t="shared" si="78"/>
        <v>9.1182741448692518E-4</v>
      </c>
      <c r="O108" s="13">
        <f t="shared" si="78"/>
        <v>1.9254889451260995E-2</v>
      </c>
      <c r="P108" s="13">
        <f t="shared" si="78"/>
        <v>2.1010615084976285E-3</v>
      </c>
      <c r="Q108" s="13">
        <f t="shared" si="78"/>
        <v>6.6623934454689069E-4</v>
      </c>
      <c r="R108" s="13">
        <f t="shared" si="78"/>
        <v>1.4998133586619465E-3</v>
      </c>
      <c r="S108" s="13">
        <f t="shared" si="78"/>
        <v>1.5587150260754814E-3</v>
      </c>
      <c r="T108" s="13">
        <f t="shared" si="78"/>
        <v>4.5678278031748258E-5</v>
      </c>
      <c r="U108" s="13">
        <f t="shared" si="78"/>
        <v>9.8531572427203842E-6</v>
      </c>
      <c r="V108" s="13">
        <f t="shared" si="78"/>
        <v>1.4923367126694885E-5</v>
      </c>
      <c r="W108" s="13">
        <f t="shared" si="78"/>
        <v>2.9917504375380239E-6</v>
      </c>
      <c r="X108" s="13">
        <f t="shared" si="78"/>
        <v>4.8151125219452449E-5</v>
      </c>
      <c r="Y108" s="13">
        <f t="shared" si="78"/>
        <v>1.8553620161325605E-4</v>
      </c>
      <c r="Z108" s="13">
        <f t="shared" si="78"/>
        <v>2.3643350777295276E-5</v>
      </c>
      <c r="AA108" s="13">
        <f t="shared" si="78"/>
        <v>2.1295440587945703E-4</v>
      </c>
      <c r="AB108" s="13">
        <f t="shared" si="78"/>
        <v>8.7724512140896629E-5</v>
      </c>
      <c r="AC108" s="13">
        <f t="shared" si="78"/>
        <v>3.8893839401574848E-5</v>
      </c>
      <c r="AD108" s="13">
        <f t="shared" si="78"/>
        <v>3.732279608562296E-6</v>
      </c>
      <c r="AE108" s="13">
        <f t="shared" si="78"/>
        <v>3.1598867517795002E-4</v>
      </c>
      <c r="AF108" s="13">
        <f t="shared" si="78"/>
        <v>2.034833845984439E-4</v>
      </c>
      <c r="AG108" s="13">
        <f t="shared" ref="AG108:BF108" si="79">AG42</f>
        <v>3.5975660934551148E-5</v>
      </c>
      <c r="AH108" s="13">
        <f t="shared" si="79"/>
        <v>3.323956588598074E-4</v>
      </c>
      <c r="AI108" s="13">
        <f t="shared" si="79"/>
        <v>1.212163646826485E-3</v>
      </c>
      <c r="AJ108" s="13">
        <f t="shared" si="79"/>
        <v>1.1539255629918659E-3</v>
      </c>
      <c r="AK108" s="13">
        <f t="shared" si="79"/>
        <v>8.6021338721256439E-4</v>
      </c>
      <c r="AL108" s="13">
        <f t="shared" si="79"/>
        <v>1.3405045116505411E-3</v>
      </c>
      <c r="AM108" s="13">
        <f t="shared" si="79"/>
        <v>1.3335163279189204E-3</v>
      </c>
      <c r="AN108" s="13">
        <f t="shared" si="79"/>
        <v>0.14570338369106428</v>
      </c>
      <c r="AO108" s="13">
        <f t="shared" si="79"/>
        <v>7.9385660620112045E-4</v>
      </c>
      <c r="AP108" s="13">
        <f t="shared" si="79"/>
        <v>1.7784118962474674E-3</v>
      </c>
      <c r="AQ108" s="13">
        <f t="shared" si="79"/>
        <v>1.3967527683657578E-3</v>
      </c>
      <c r="AR108" s="13">
        <f t="shared" si="79"/>
        <v>9.0158451576183697E-4</v>
      </c>
      <c r="AS108" s="13">
        <f t="shared" si="79"/>
        <v>5.7330618696917234E-3</v>
      </c>
      <c r="AT108" s="13">
        <f t="shared" si="79"/>
        <v>3.1714863726789916E-4</v>
      </c>
      <c r="AU108" s="13">
        <f t="shared" si="79"/>
        <v>1.3221953831272591E-3</v>
      </c>
      <c r="AV108" s="13">
        <f t="shared" si="79"/>
        <v>2.1655502142458229E-3</v>
      </c>
      <c r="AW108" s="13">
        <f t="shared" si="79"/>
        <v>9.4997500175628639E-3</v>
      </c>
      <c r="AX108" s="13">
        <f t="shared" si="79"/>
        <v>6.4696225993134113E-2</v>
      </c>
      <c r="AY108" s="13">
        <f t="shared" si="79"/>
        <v>8.2987543790258009E-2</v>
      </c>
      <c r="AZ108" s="13">
        <f t="shared" si="79"/>
        <v>6.3521449636129192E-3</v>
      </c>
      <c r="BA108" s="13">
        <f t="shared" si="79"/>
        <v>1.7725551694468971E-4</v>
      </c>
      <c r="BB108" s="13">
        <f t="shared" si="79"/>
        <v>8.8397638656637892E-4</v>
      </c>
      <c r="BC108" s="13">
        <f t="shared" si="79"/>
        <v>6.5791037054665732E-4</v>
      </c>
      <c r="BD108" s="13">
        <f t="shared" si="79"/>
        <v>1.150084171633718E-2</v>
      </c>
      <c r="BE108" s="13">
        <f t="shared" si="79"/>
        <v>1.1704581074138325E-3</v>
      </c>
      <c r="BF108" s="13">
        <f t="shared" si="79"/>
        <v>1.805014486385872E-5</v>
      </c>
      <c r="BG108" s="13">
        <v>0</v>
      </c>
      <c r="BH108" s="13">
        <v>0</v>
      </c>
      <c r="BI108" s="13">
        <v>0</v>
      </c>
      <c r="BJ108" s="13">
        <v>0</v>
      </c>
      <c r="BK108" s="13">
        <v>0</v>
      </c>
      <c r="BL108" s="13">
        <v>0</v>
      </c>
      <c r="BM108" s="16"/>
    </row>
    <row r="109" spans="1:65">
      <c r="A109" s="3" t="str">
        <f t="shared" ref="A109:AF109" si="80">A43</f>
        <v>ele</v>
      </c>
      <c r="B109" s="13">
        <f t="shared" si="80"/>
        <v>8.8305200018216148E-6</v>
      </c>
      <c r="C109" s="13">
        <f t="shared" si="80"/>
        <v>1.3012740849310193E-5</v>
      </c>
      <c r="D109" s="13">
        <f t="shared" si="80"/>
        <v>9.2712665015777078E-6</v>
      </c>
      <c r="E109" s="13">
        <f t="shared" si="80"/>
        <v>7.294152038565582E-6</v>
      </c>
      <c r="F109" s="13">
        <f t="shared" si="80"/>
        <v>4.0232469420141676E-6</v>
      </c>
      <c r="G109" s="13">
        <f t="shared" si="80"/>
        <v>1.1642087832547574E-5</v>
      </c>
      <c r="H109" s="13">
        <f t="shared" si="80"/>
        <v>1.1968237564391435E-5</v>
      </c>
      <c r="I109" s="13">
        <f t="shared" si="80"/>
        <v>3.5931822745375801E-6</v>
      </c>
      <c r="J109" s="13">
        <f t="shared" si="80"/>
        <v>5.3664624204435305E-5</v>
      </c>
      <c r="K109" s="13">
        <f t="shared" si="80"/>
        <v>4.6571653225036378E-5</v>
      </c>
      <c r="L109" s="13">
        <f t="shared" si="80"/>
        <v>3.3783161343884906E-5</v>
      </c>
      <c r="M109" s="13">
        <f t="shared" si="80"/>
        <v>2.4203828868956336E-4</v>
      </c>
      <c r="N109" s="13">
        <f t="shared" si="80"/>
        <v>5.1837168820246398E-4</v>
      </c>
      <c r="O109" s="13">
        <f t="shared" si="80"/>
        <v>2.9461469157659559E-4</v>
      </c>
      <c r="P109" s="13">
        <f t="shared" si="80"/>
        <v>2.3917126958843461E-3</v>
      </c>
      <c r="Q109" s="13">
        <f t="shared" si="80"/>
        <v>9.4363310151476365E-4</v>
      </c>
      <c r="R109" s="13">
        <f t="shared" si="80"/>
        <v>5.3900677419907548E-4</v>
      </c>
      <c r="S109" s="13">
        <f t="shared" si="80"/>
        <v>1.1855786054010531E-3</v>
      </c>
      <c r="T109" s="13">
        <f t="shared" si="80"/>
        <v>8.4376194709934323E-4</v>
      </c>
      <c r="U109" s="13">
        <f t="shared" si="80"/>
        <v>1.8811214267178833E-4</v>
      </c>
      <c r="V109" s="13">
        <f t="shared" si="80"/>
        <v>1.6679438174077509E-4</v>
      </c>
      <c r="W109" s="13">
        <f t="shared" si="80"/>
        <v>2.7938805118987926E-4</v>
      </c>
      <c r="X109" s="13">
        <f t="shared" si="80"/>
        <v>3.6221395369367217E-4</v>
      </c>
      <c r="Y109" s="13">
        <f t="shared" si="80"/>
        <v>7.5269743986639383E-4</v>
      </c>
      <c r="Z109" s="13">
        <f t="shared" si="80"/>
        <v>3.6277678895474717E-4</v>
      </c>
      <c r="AA109" s="13">
        <f t="shared" si="80"/>
        <v>8.7140982649735576E-4</v>
      </c>
      <c r="AB109" s="13">
        <f t="shared" si="80"/>
        <v>8.7264206461900836E-4</v>
      </c>
      <c r="AC109" s="13">
        <f t="shared" si="80"/>
        <v>1.6929950268362224E-3</v>
      </c>
      <c r="AD109" s="13">
        <f t="shared" si="80"/>
        <v>4.7827318471372005E-4</v>
      </c>
      <c r="AE109" s="13">
        <f t="shared" si="80"/>
        <v>4.9125954494701977E-4</v>
      </c>
      <c r="AF109" s="13">
        <f t="shared" si="80"/>
        <v>1.2741989926584999E-3</v>
      </c>
      <c r="AG109" s="13">
        <f t="shared" ref="AG109:BF109" si="81">AG43</f>
        <v>7.161321642621318E-5</v>
      </c>
      <c r="AH109" s="13">
        <f t="shared" si="81"/>
        <v>5.667964924239838E-4</v>
      </c>
      <c r="AI109" s="13">
        <f t="shared" si="81"/>
        <v>7.8016620899340548E-4</v>
      </c>
      <c r="AJ109" s="13">
        <f t="shared" si="81"/>
        <v>4.7646079518432328E-4</v>
      </c>
      <c r="AK109" s="13">
        <f t="shared" si="81"/>
        <v>2.6800464850971144E-4</v>
      </c>
      <c r="AL109" s="13">
        <f t="shared" si="81"/>
        <v>1.5830386790372096E-3</v>
      </c>
      <c r="AM109" s="13">
        <f t="shared" si="81"/>
        <v>5.8803289671706871E-3</v>
      </c>
      <c r="AN109" s="13">
        <f t="shared" si="81"/>
        <v>2.2179984475283038E-2</v>
      </c>
      <c r="AO109" s="13">
        <f t="shared" si="81"/>
        <v>0.36443836828971976</v>
      </c>
      <c r="AP109" s="13">
        <f t="shared" si="81"/>
        <v>4.4593203877795161E-2</v>
      </c>
      <c r="AQ109" s="13">
        <f t="shared" si="81"/>
        <v>1.2635151941729365E-2</v>
      </c>
      <c r="AR109" s="13">
        <f t="shared" si="81"/>
        <v>1.0268244365033295E-3</v>
      </c>
      <c r="AS109" s="13">
        <f t="shared" si="81"/>
        <v>1.8264358011947589E-4</v>
      </c>
      <c r="AT109" s="13">
        <f t="shared" si="81"/>
        <v>9.7539724552622449E-4</v>
      </c>
      <c r="AU109" s="13">
        <f t="shared" si="81"/>
        <v>3.4904937891352132E-3</v>
      </c>
      <c r="AV109" s="13">
        <f t="shared" si="81"/>
        <v>9.1178898459650798E-3</v>
      </c>
      <c r="AW109" s="13">
        <f t="shared" si="81"/>
        <v>2.4350948593826337E-3</v>
      </c>
      <c r="AX109" s="13">
        <f t="shared" si="81"/>
        <v>1.319407659904242E-3</v>
      </c>
      <c r="AY109" s="13">
        <f t="shared" si="81"/>
        <v>5.6393447313696152E-3</v>
      </c>
      <c r="AZ109" s="13">
        <f t="shared" si="81"/>
        <v>3.8433943569978243E-2</v>
      </c>
      <c r="BA109" s="13">
        <f t="shared" si="81"/>
        <v>9.6500084625809814E-4</v>
      </c>
      <c r="BB109" s="13">
        <f t="shared" si="81"/>
        <v>1.1827281639665006E-3</v>
      </c>
      <c r="BC109" s="13">
        <f t="shared" si="81"/>
        <v>5.6767657037404488E-2</v>
      </c>
      <c r="BD109" s="13">
        <f t="shared" si="81"/>
        <v>2.3332330634131777E-2</v>
      </c>
      <c r="BE109" s="13">
        <f t="shared" si="81"/>
        <v>7.9247305710313624E-3</v>
      </c>
      <c r="BF109" s="13">
        <f t="shared" si="81"/>
        <v>2.8433315827079658E-3</v>
      </c>
      <c r="BG109" s="13">
        <v>0</v>
      </c>
      <c r="BH109" s="13">
        <v>0</v>
      </c>
      <c r="BI109" s="13">
        <v>0</v>
      </c>
      <c r="BJ109" s="13">
        <v>0</v>
      </c>
      <c r="BK109" s="13">
        <v>0</v>
      </c>
      <c r="BL109" s="13">
        <v>0</v>
      </c>
      <c r="BM109" s="16"/>
    </row>
    <row r="110" spans="1:65">
      <c r="A110" s="3" t="str">
        <f t="shared" ref="A110:AF110" si="82">A44</f>
        <v>ome</v>
      </c>
      <c r="B110" s="13">
        <f t="shared" si="82"/>
        <v>5.488704370800652E-3</v>
      </c>
      <c r="C110" s="13">
        <f t="shared" si="82"/>
        <v>9.8868901385480695E-3</v>
      </c>
      <c r="D110" s="13">
        <f t="shared" si="82"/>
        <v>6.7893919977680996E-3</v>
      </c>
      <c r="E110" s="13">
        <f t="shared" si="82"/>
        <v>5.043298905828662E-3</v>
      </c>
      <c r="F110" s="13">
        <f t="shared" si="82"/>
        <v>3.0039653369215132E-3</v>
      </c>
      <c r="G110" s="13">
        <f t="shared" si="82"/>
        <v>7.9611297657621212E-3</v>
      </c>
      <c r="H110" s="13">
        <f t="shared" si="82"/>
        <v>8.4345123509625506E-3</v>
      </c>
      <c r="I110" s="13">
        <f t="shared" si="82"/>
        <v>2.5424727132414907E-3</v>
      </c>
      <c r="J110" s="13">
        <f t="shared" si="82"/>
        <v>1.2375287033564338E-3</v>
      </c>
      <c r="K110" s="13">
        <f t="shared" si="82"/>
        <v>1.1437933119389182E-3</v>
      </c>
      <c r="L110" s="13">
        <f t="shared" si="82"/>
        <v>8.4679594662253113E-4</v>
      </c>
      <c r="M110" s="13">
        <f t="shared" si="82"/>
        <v>3.9197440896210582E-3</v>
      </c>
      <c r="N110" s="13">
        <f t="shared" si="82"/>
        <v>8.1681367466985028E-3</v>
      </c>
      <c r="O110" s="13">
        <f t="shared" si="82"/>
        <v>1.287511007758548E-2</v>
      </c>
      <c r="P110" s="13">
        <f t="shared" si="82"/>
        <v>9.0164801903614256E-2</v>
      </c>
      <c r="Q110" s="13">
        <f t="shared" si="82"/>
        <v>4.9097036919455918E-2</v>
      </c>
      <c r="R110" s="13">
        <f t="shared" si="82"/>
        <v>2.4798862994535806E-2</v>
      </c>
      <c r="S110" s="13">
        <f t="shared" si="82"/>
        <v>5.3898646698120396E-2</v>
      </c>
      <c r="T110" s="13">
        <f t="shared" si="82"/>
        <v>8.2924878325833298E-3</v>
      </c>
      <c r="U110" s="13">
        <f t="shared" si="82"/>
        <v>1.7949611045922607E-3</v>
      </c>
      <c r="V110" s="13">
        <f t="shared" si="82"/>
        <v>2.3579560101922043E-3</v>
      </c>
      <c r="W110" s="13">
        <f t="shared" si="82"/>
        <v>2.9397576589505672E-3</v>
      </c>
      <c r="X110" s="13">
        <f t="shared" si="82"/>
        <v>3.7089757536456825E-3</v>
      </c>
      <c r="Y110" s="13">
        <f t="shared" si="82"/>
        <v>1.1139943120873904E-2</v>
      </c>
      <c r="Z110" s="13">
        <f t="shared" si="82"/>
        <v>4.03116864738966E-3</v>
      </c>
      <c r="AA110" s="13">
        <f t="shared" si="82"/>
        <v>1.048402236537606E-2</v>
      </c>
      <c r="AB110" s="13">
        <f t="shared" si="82"/>
        <v>1.3060138420207663E-2</v>
      </c>
      <c r="AC110" s="13">
        <f t="shared" si="82"/>
        <v>6.5761678238612795E-3</v>
      </c>
      <c r="AD110" s="13">
        <f t="shared" si="82"/>
        <v>9.4726844389618932E-3</v>
      </c>
      <c r="AE110" s="13">
        <f t="shared" si="82"/>
        <v>1.8434383070973535E-2</v>
      </c>
      <c r="AF110" s="13">
        <f t="shared" si="82"/>
        <v>1.7054490188745091E-2</v>
      </c>
      <c r="AG110" s="13">
        <f t="shared" ref="AG110:BF110" si="83">AG44</f>
        <v>6.2989956337944145E-3</v>
      </c>
      <c r="AH110" s="13">
        <f t="shared" si="83"/>
        <v>1.7696007273513524E-2</v>
      </c>
      <c r="AI110" s="13">
        <f t="shared" si="83"/>
        <v>3.6910986442672676E-2</v>
      </c>
      <c r="AJ110" s="13">
        <f t="shared" si="83"/>
        <v>4.2594932011170886E-2</v>
      </c>
      <c r="AK110" s="13">
        <f t="shared" si="83"/>
        <v>2.2010077740054989E-2</v>
      </c>
      <c r="AL110" s="13">
        <f t="shared" si="83"/>
        <v>5.6556003360536379E-2</v>
      </c>
      <c r="AM110" s="13">
        <f t="shared" si="83"/>
        <v>9.8882539218857424E-2</v>
      </c>
      <c r="AN110" s="13">
        <f t="shared" si="83"/>
        <v>0.1878461053828725</v>
      </c>
      <c r="AO110" s="13">
        <f t="shared" si="83"/>
        <v>3.2829578208825795E-2</v>
      </c>
      <c r="AP110" s="13">
        <f t="shared" si="83"/>
        <v>0.19679260877699511</v>
      </c>
      <c r="AQ110" s="13">
        <f t="shared" si="83"/>
        <v>1.4416899138442617E-2</v>
      </c>
      <c r="AR110" s="13">
        <f t="shared" si="83"/>
        <v>0.11500045224041792</v>
      </c>
      <c r="AS110" s="13">
        <f t="shared" si="83"/>
        <v>4.9570557354564476E-3</v>
      </c>
      <c r="AT110" s="13">
        <f t="shared" si="83"/>
        <v>1.9585544428519938E-2</v>
      </c>
      <c r="AU110" s="13">
        <f t="shared" si="83"/>
        <v>7.4713407226157241E-2</v>
      </c>
      <c r="AV110" s="13">
        <f t="shared" si="83"/>
        <v>1.1754619512839317E-2</v>
      </c>
      <c r="AW110" s="13">
        <f t="shared" si="83"/>
        <v>1.7112926612810123E-2</v>
      </c>
      <c r="AX110" s="13">
        <f t="shared" si="83"/>
        <v>2.7012283964599655E-2</v>
      </c>
      <c r="AY110" s="13">
        <f t="shared" si="83"/>
        <v>1.8533458329853602E-2</v>
      </c>
      <c r="AZ110" s="13">
        <f t="shared" si="83"/>
        <v>9.0381921091108638E-2</v>
      </c>
      <c r="BA110" s="13">
        <f t="shared" si="83"/>
        <v>8.7229278418155011E-3</v>
      </c>
      <c r="BB110" s="13">
        <f t="shared" si="83"/>
        <v>2.5296896049930655E-3</v>
      </c>
      <c r="BC110" s="13">
        <f t="shared" si="83"/>
        <v>5.1769694207842124E-2</v>
      </c>
      <c r="BD110" s="13">
        <f t="shared" si="83"/>
        <v>2.8475823899205308E-2</v>
      </c>
      <c r="BE110" s="13">
        <f t="shared" si="83"/>
        <v>2.8042805484128915E-2</v>
      </c>
      <c r="BF110" s="13">
        <f t="shared" si="83"/>
        <v>1.3835939343228718E-2</v>
      </c>
      <c r="BG110" s="13">
        <v>0</v>
      </c>
      <c r="BH110" s="13">
        <v>0</v>
      </c>
      <c r="BI110" s="13">
        <v>0</v>
      </c>
      <c r="BJ110" s="13">
        <v>0</v>
      </c>
      <c r="BK110" s="13">
        <v>0</v>
      </c>
      <c r="BL110" s="13">
        <v>0</v>
      </c>
      <c r="BM110" s="16"/>
    </row>
    <row r="111" spans="1:65">
      <c r="A111" s="3" t="str">
        <f t="shared" ref="A111:AF111" si="84">A45</f>
        <v>omf</v>
      </c>
      <c r="B111" s="13">
        <f t="shared" si="84"/>
        <v>5.414343691634931E-4</v>
      </c>
      <c r="C111" s="13">
        <f t="shared" si="84"/>
        <v>1.1372701646907236E-3</v>
      </c>
      <c r="D111" s="13">
        <f t="shared" si="84"/>
        <v>7.5362374904936749E-4</v>
      </c>
      <c r="E111" s="13">
        <f t="shared" si="84"/>
        <v>5.3890656053868656E-4</v>
      </c>
      <c r="F111" s="13">
        <f t="shared" si="84"/>
        <v>3.3798839904244384E-4</v>
      </c>
      <c r="G111" s="13">
        <f t="shared" si="84"/>
        <v>8.4329632643340819E-4</v>
      </c>
      <c r="H111" s="13">
        <f t="shared" si="84"/>
        <v>9.0891531133138834E-4</v>
      </c>
      <c r="I111" s="13">
        <f t="shared" si="84"/>
        <v>2.8025295919567421E-4</v>
      </c>
      <c r="J111" s="13">
        <f t="shared" si="84"/>
        <v>5.0271259508829688E-4</v>
      </c>
      <c r="K111" s="13">
        <f t="shared" si="84"/>
        <v>5.338747328306623E-4</v>
      </c>
      <c r="L111" s="13">
        <f t="shared" si="84"/>
        <v>3.8915148745337651E-4</v>
      </c>
      <c r="M111" s="13">
        <f t="shared" si="84"/>
        <v>1.0421169787518162E-3</v>
      </c>
      <c r="N111" s="13">
        <f t="shared" si="84"/>
        <v>3.4793406245647615E-3</v>
      </c>
      <c r="O111" s="13">
        <f t="shared" si="84"/>
        <v>1.2831505869490354E-3</v>
      </c>
      <c r="P111" s="13">
        <f t="shared" si="84"/>
        <v>4.2351623805360235E-3</v>
      </c>
      <c r="Q111" s="13">
        <f t="shared" si="84"/>
        <v>8.8386745615574001E-4</v>
      </c>
      <c r="R111" s="13">
        <f t="shared" si="84"/>
        <v>5.243072800437677E-4</v>
      </c>
      <c r="S111" s="13">
        <f t="shared" si="84"/>
        <v>5.39006211162814E-3</v>
      </c>
      <c r="T111" s="13">
        <f t="shared" si="84"/>
        <v>1.8116617496671283E-3</v>
      </c>
      <c r="U111" s="13">
        <f t="shared" si="84"/>
        <v>3.8340965634682533E-4</v>
      </c>
      <c r="V111" s="13">
        <f t="shared" si="84"/>
        <v>9.3001963038583145E-4</v>
      </c>
      <c r="W111" s="13">
        <f t="shared" si="84"/>
        <v>2.7749387812747478E-3</v>
      </c>
      <c r="X111" s="13">
        <f t="shared" si="84"/>
        <v>6.9369221431909186E-4</v>
      </c>
      <c r="Y111" s="13">
        <f t="shared" si="84"/>
        <v>1.9184474652269737E-3</v>
      </c>
      <c r="Z111" s="13">
        <f t="shared" si="84"/>
        <v>2.2311135996904061E-3</v>
      </c>
      <c r="AA111" s="13">
        <f t="shared" si="84"/>
        <v>3.0040478849467662E-3</v>
      </c>
      <c r="AB111" s="13">
        <f t="shared" si="84"/>
        <v>4.5773326203263588E-3</v>
      </c>
      <c r="AC111" s="13">
        <f t="shared" si="84"/>
        <v>4.6284418572271873E-3</v>
      </c>
      <c r="AD111" s="13">
        <f t="shared" si="84"/>
        <v>2.7471134859817148E-3</v>
      </c>
      <c r="AE111" s="13">
        <f t="shared" si="84"/>
        <v>5.7566577570610684E-3</v>
      </c>
      <c r="AF111" s="13">
        <f t="shared" si="84"/>
        <v>5.234299791274695E-2</v>
      </c>
      <c r="AG111" s="13">
        <f t="shared" ref="AG111:BF111" si="85">AG45</f>
        <v>2.6341373565403914E-4</v>
      </c>
      <c r="AH111" s="13">
        <f t="shared" si="85"/>
        <v>4.5348216747053771E-3</v>
      </c>
      <c r="AI111" s="13">
        <f t="shared" si="85"/>
        <v>1.8330981168340661E-2</v>
      </c>
      <c r="AJ111" s="13">
        <f t="shared" si="85"/>
        <v>3.6651281187807049E-2</v>
      </c>
      <c r="AK111" s="13">
        <f t="shared" si="85"/>
        <v>3.761012356746183E-2</v>
      </c>
      <c r="AL111" s="13">
        <f t="shared" si="85"/>
        <v>1.1059912571667167E-2</v>
      </c>
      <c r="AM111" s="13">
        <f t="shared" si="85"/>
        <v>1.7373514579874544E-3</v>
      </c>
      <c r="AN111" s="13">
        <f t="shared" si="85"/>
        <v>5.7929744032504255E-3</v>
      </c>
      <c r="AO111" s="13">
        <f t="shared" si="85"/>
        <v>2.6452883855968535E-3</v>
      </c>
      <c r="AP111" s="13">
        <f t="shared" si="85"/>
        <v>1.2323609971548747E-2</v>
      </c>
      <c r="AQ111" s="13">
        <f t="shared" si="85"/>
        <v>6.8714878212217723E-2</v>
      </c>
      <c r="AR111" s="13">
        <f t="shared" si="85"/>
        <v>9.8130699027414972E-4</v>
      </c>
      <c r="AS111" s="13">
        <f t="shared" si="85"/>
        <v>3.4571617480759178E-4</v>
      </c>
      <c r="AT111" s="13">
        <f t="shared" si="85"/>
        <v>1.0687710109918763E-3</v>
      </c>
      <c r="AU111" s="13">
        <f t="shared" si="85"/>
        <v>3.2124592359477665E-3</v>
      </c>
      <c r="AV111" s="13">
        <f t="shared" si="85"/>
        <v>1.6733396995026414E-3</v>
      </c>
      <c r="AW111" s="13">
        <f t="shared" si="85"/>
        <v>1.1210906059588507E-3</v>
      </c>
      <c r="AX111" s="13">
        <f t="shared" si="85"/>
        <v>1.254720904653363E-3</v>
      </c>
      <c r="AY111" s="13">
        <f t="shared" si="85"/>
        <v>5.7008444764592445E-4</v>
      </c>
      <c r="AZ111" s="13">
        <f t="shared" si="85"/>
        <v>1.0649657581115887E-3</v>
      </c>
      <c r="BA111" s="13">
        <f t="shared" si="85"/>
        <v>2.3745088519144587E-3</v>
      </c>
      <c r="BB111" s="13">
        <f t="shared" si="85"/>
        <v>1.6780918504260986E-2</v>
      </c>
      <c r="BC111" s="13">
        <f t="shared" si="85"/>
        <v>5.3856845375105603E-3</v>
      </c>
      <c r="BD111" s="13">
        <f t="shared" si="85"/>
        <v>8.5382656065255778E-3</v>
      </c>
      <c r="BE111" s="13">
        <f t="shared" si="85"/>
        <v>6.5388605371148757E-3</v>
      </c>
      <c r="BF111" s="13">
        <f t="shared" si="85"/>
        <v>2.3984581743242894E-3</v>
      </c>
      <c r="BG111" s="13">
        <v>0</v>
      </c>
      <c r="BH111" s="13">
        <v>0</v>
      </c>
      <c r="BI111" s="13">
        <v>0</v>
      </c>
      <c r="BJ111" s="13">
        <v>0</v>
      </c>
      <c r="BK111" s="13">
        <v>0</v>
      </c>
      <c r="BL111" s="13">
        <v>0</v>
      </c>
      <c r="BM111" s="16"/>
    </row>
    <row r="112" spans="1:65">
      <c r="A112" s="3" t="str">
        <f t="shared" ref="A112:AF112" si="86">A46</f>
        <v>ely</v>
      </c>
      <c r="B112" s="13">
        <f t="shared" si="86"/>
        <v>1.4495857053188762E-2</v>
      </c>
      <c r="C112" s="13">
        <f t="shared" si="86"/>
        <v>3.1402159423694953E-2</v>
      </c>
      <c r="D112" s="13">
        <f t="shared" si="86"/>
        <v>2.0677936270872461E-2</v>
      </c>
      <c r="E112" s="13">
        <f t="shared" si="86"/>
        <v>1.4676746756828576E-2</v>
      </c>
      <c r="F112" s="13">
        <f t="shared" si="86"/>
        <v>9.2948447162517593E-3</v>
      </c>
      <c r="G112" s="13">
        <f t="shared" si="86"/>
        <v>2.2924983511858343E-2</v>
      </c>
      <c r="H112" s="13">
        <f t="shared" si="86"/>
        <v>2.4803850111103903E-2</v>
      </c>
      <c r="I112" s="13">
        <f t="shared" si="86"/>
        <v>7.6777466021258753E-3</v>
      </c>
      <c r="J112" s="13">
        <f t="shared" si="86"/>
        <v>2.7374464030620023E-3</v>
      </c>
      <c r="K112" s="13">
        <f t="shared" si="86"/>
        <v>2.9595238223066207E-3</v>
      </c>
      <c r="L112" s="13">
        <f t="shared" si="86"/>
        <v>2.1487420949155645E-3</v>
      </c>
      <c r="M112" s="13">
        <f t="shared" si="86"/>
        <v>4.9222362389563174E-3</v>
      </c>
      <c r="N112" s="13">
        <f t="shared" si="86"/>
        <v>2.802420855479406E-3</v>
      </c>
      <c r="O112" s="13">
        <f t="shared" si="86"/>
        <v>8.4222419997022034E-3</v>
      </c>
      <c r="P112" s="13">
        <f t="shared" si="86"/>
        <v>5.3057955729247729E-2</v>
      </c>
      <c r="Q112" s="13">
        <f t="shared" si="86"/>
        <v>1.287747650683725E-2</v>
      </c>
      <c r="R112" s="13">
        <f t="shared" si="86"/>
        <v>0.20348756769135845</v>
      </c>
      <c r="S112" s="13">
        <f t="shared" si="86"/>
        <v>2.6062229121550123E-2</v>
      </c>
      <c r="T112" s="13">
        <f t="shared" si="86"/>
        <v>1.2851145946220621E-2</v>
      </c>
      <c r="U112" s="13">
        <f t="shared" si="86"/>
        <v>2.7378229884129882E-3</v>
      </c>
      <c r="V112" s="13">
        <f t="shared" si="86"/>
        <v>8.5286028071106367E-3</v>
      </c>
      <c r="W112" s="13">
        <f t="shared" si="86"/>
        <v>1.3041668908828312E-2</v>
      </c>
      <c r="X112" s="13">
        <f t="shared" si="86"/>
        <v>2.0333065042161463E-2</v>
      </c>
      <c r="Y112" s="13">
        <f t="shared" si="86"/>
        <v>2.2684033133988975E-2</v>
      </c>
      <c r="Z112" s="13">
        <f t="shared" si="86"/>
        <v>1.5406087567410791E-2</v>
      </c>
      <c r="AA112" s="13">
        <f t="shared" si="86"/>
        <v>1.4240155730178599E-2</v>
      </c>
      <c r="AB112" s="13">
        <f t="shared" si="86"/>
        <v>3.0236050537515255E-2</v>
      </c>
      <c r="AC112" s="13">
        <f t="shared" si="86"/>
        <v>8.7005491251536411E-3</v>
      </c>
      <c r="AD112" s="13">
        <f t="shared" si="86"/>
        <v>5.5489384735057847E-3</v>
      </c>
      <c r="AE112" s="13">
        <f t="shared" si="86"/>
        <v>9.5185692139738206E-3</v>
      </c>
      <c r="AF112" s="13">
        <f t="shared" si="86"/>
        <v>3.5521806077125226E-2</v>
      </c>
      <c r="AG112" s="13">
        <f t="shared" ref="AG112:BF112" si="87">AG46</f>
        <v>2.5369506817654201E-2</v>
      </c>
      <c r="AH112" s="13">
        <f t="shared" si="87"/>
        <v>3.9537894670230424E-2</v>
      </c>
      <c r="AI112" s="13">
        <f t="shared" si="87"/>
        <v>4.5879525461325607E-2</v>
      </c>
      <c r="AJ112" s="13">
        <f t="shared" si="87"/>
        <v>5.8967169624979193E-2</v>
      </c>
      <c r="AK112" s="13">
        <f t="shared" si="87"/>
        <v>6.5012384942804619E-2</v>
      </c>
      <c r="AL112" s="13">
        <f t="shared" si="87"/>
        <v>2.6010599462303188E-2</v>
      </c>
      <c r="AM112" s="13">
        <f t="shared" si="87"/>
        <v>9.0158584157362196E-3</v>
      </c>
      <c r="AN112" s="13">
        <f t="shared" si="87"/>
        <v>8.2685871039624229E-3</v>
      </c>
      <c r="AO112" s="13">
        <f t="shared" si="87"/>
        <v>4.049181419686439E-3</v>
      </c>
      <c r="AP112" s="13">
        <f t="shared" si="87"/>
        <v>8.174683430572937E-3</v>
      </c>
      <c r="AQ112" s="13">
        <f t="shared" si="87"/>
        <v>2.5963555178318792E-3</v>
      </c>
      <c r="AR112" s="13">
        <f t="shared" si="87"/>
        <v>7.3566923018080016E-2</v>
      </c>
      <c r="AS112" s="13">
        <f t="shared" si="87"/>
        <v>4.9602000830628087E-2</v>
      </c>
      <c r="AT112" s="13">
        <f t="shared" si="87"/>
        <v>0.14216569190165765</v>
      </c>
      <c r="AU112" s="13">
        <f t="shared" si="87"/>
        <v>2.9817096621067799E-3</v>
      </c>
      <c r="AV112" s="13">
        <f t="shared" si="87"/>
        <v>1.5292479201755317E-2</v>
      </c>
      <c r="AW112" s="13">
        <f t="shared" si="87"/>
        <v>6.4360220583535915E-3</v>
      </c>
      <c r="AX112" s="13">
        <f t="shared" si="87"/>
        <v>6.7112073841422515E-4</v>
      </c>
      <c r="AY112" s="13">
        <f t="shared" si="87"/>
        <v>9.7050151974462388E-4</v>
      </c>
      <c r="AZ112" s="13">
        <f t="shared" si="87"/>
        <v>1.9538737974929068E-2</v>
      </c>
      <c r="BA112" s="13">
        <f t="shared" si="87"/>
        <v>5.4066789129985204E-3</v>
      </c>
      <c r="BB112" s="13">
        <f t="shared" si="87"/>
        <v>9.5318787201764156E-3</v>
      </c>
      <c r="BC112" s="13">
        <f t="shared" si="87"/>
        <v>5.9810460954578433E-3</v>
      </c>
      <c r="BD112" s="13">
        <f t="shared" si="87"/>
        <v>9.0639452803795324E-3</v>
      </c>
      <c r="BE112" s="13">
        <f t="shared" si="87"/>
        <v>1.3685064883781723E-2</v>
      </c>
      <c r="BF112" s="13">
        <f t="shared" si="87"/>
        <v>1.9839148790532637E-5</v>
      </c>
      <c r="BG112" s="13">
        <v>0</v>
      </c>
      <c r="BH112" s="13">
        <v>0</v>
      </c>
      <c r="BI112" s="13">
        <v>0</v>
      </c>
      <c r="BJ112" s="13">
        <v>0</v>
      </c>
      <c r="BK112" s="13">
        <v>0</v>
      </c>
      <c r="BL112" s="13">
        <v>0</v>
      </c>
      <c r="BM112" s="16"/>
    </row>
    <row r="113" spans="1:65">
      <c r="A113" s="3" t="str">
        <f t="shared" ref="A113:AF113" si="88">A47</f>
        <v>gdt</v>
      </c>
      <c r="B113" s="13">
        <f t="shared" si="88"/>
        <v>7.1800430732945357E-8</v>
      </c>
      <c r="C113" s="13">
        <f t="shared" si="88"/>
        <v>4.2573526317289321E-7</v>
      </c>
      <c r="D113" s="13">
        <f t="shared" si="88"/>
        <v>1.6261117101645937E-7</v>
      </c>
      <c r="E113" s="13">
        <f t="shared" si="88"/>
        <v>1.4438428738891212E-7</v>
      </c>
      <c r="F113" s="13">
        <f t="shared" si="88"/>
        <v>5.4111049560346937E-8</v>
      </c>
      <c r="G113" s="13">
        <f t="shared" si="88"/>
        <v>1.5698132553060262E-7</v>
      </c>
      <c r="H113" s="13">
        <f t="shared" si="88"/>
        <v>1.2984431276946294E-7</v>
      </c>
      <c r="I113" s="13">
        <f t="shared" si="88"/>
        <v>8.4507743504541447E-8</v>
      </c>
      <c r="J113" s="13">
        <f t="shared" si="88"/>
        <v>1.3780173278932185E-7</v>
      </c>
      <c r="K113" s="13">
        <f t="shared" si="88"/>
        <v>2.1861282122195234E-7</v>
      </c>
      <c r="L113" s="13">
        <f t="shared" si="88"/>
        <v>1.1990919829570724E-7</v>
      </c>
      <c r="M113" s="13">
        <f t="shared" si="88"/>
        <v>4.0752971728742563E-7</v>
      </c>
      <c r="N113" s="13">
        <f t="shared" si="88"/>
        <v>1.3485584818186658E-7</v>
      </c>
      <c r="O113" s="13">
        <f t="shared" si="88"/>
        <v>8.1522626456764382E-7</v>
      </c>
      <c r="P113" s="13">
        <f t="shared" si="88"/>
        <v>3.8735457619261557E-6</v>
      </c>
      <c r="Q113" s="13">
        <f t="shared" si="88"/>
        <v>1.0268547795542083E-3</v>
      </c>
      <c r="R113" s="13">
        <f t="shared" si="88"/>
        <v>1.8485068238785918E-2</v>
      </c>
      <c r="S113" s="13">
        <f t="shared" si="88"/>
        <v>9.4406214783545133E-5</v>
      </c>
      <c r="T113" s="13">
        <f t="shared" si="88"/>
        <v>2.3744015847390425E-5</v>
      </c>
      <c r="U113" s="13">
        <f t="shared" si="88"/>
        <v>5.4401053673833132E-6</v>
      </c>
      <c r="V113" s="13">
        <f t="shared" si="88"/>
        <v>6.9774669160643325E-6</v>
      </c>
      <c r="W113" s="13">
        <f t="shared" si="88"/>
        <v>6.5249552795911204E-5</v>
      </c>
      <c r="X113" s="13">
        <f t="shared" si="88"/>
        <v>9.4400211501799016E-5</v>
      </c>
      <c r="Y113" s="13">
        <f t="shared" si="88"/>
        <v>6.6527545659801789E-5</v>
      </c>
      <c r="Z113" s="13">
        <f t="shared" si="88"/>
        <v>4.8161927573008401E-5</v>
      </c>
      <c r="AA113" s="13">
        <f t="shared" si="88"/>
        <v>6.4540350782493861E-5</v>
      </c>
      <c r="AB113" s="13">
        <f t="shared" si="88"/>
        <v>1.2809022989900166E-5</v>
      </c>
      <c r="AC113" s="13">
        <f t="shared" si="88"/>
        <v>2.7980218320974127E-6</v>
      </c>
      <c r="AD113" s="13">
        <f t="shared" si="88"/>
        <v>1.8457314875941198E-5</v>
      </c>
      <c r="AE113" s="13">
        <f t="shared" si="88"/>
        <v>1.2724989532589376E-5</v>
      </c>
      <c r="AF113" s="13">
        <f t="shared" si="88"/>
        <v>2.8378061106193051E-5</v>
      </c>
      <c r="AG113" s="13">
        <f t="shared" ref="AG113:BF113" si="89">AG47</f>
        <v>1.3537443177741281E-5</v>
      </c>
      <c r="AH113" s="13">
        <f t="shared" si="89"/>
        <v>6.3861305031790675E-4</v>
      </c>
      <c r="AI113" s="13">
        <f t="shared" si="89"/>
        <v>2.8012021670298755E-4</v>
      </c>
      <c r="AJ113" s="13">
        <f t="shared" si="89"/>
        <v>1.2818888259017602E-4</v>
      </c>
      <c r="AK113" s="13">
        <f t="shared" si="89"/>
        <v>1.9808341004770732E-4</v>
      </c>
      <c r="AL113" s="13">
        <f t="shared" si="89"/>
        <v>1.3369400304083398E-4</v>
      </c>
      <c r="AM113" s="13">
        <f t="shared" si="89"/>
        <v>7.6200947151446922E-5</v>
      </c>
      <c r="AN113" s="13">
        <f t="shared" si="89"/>
        <v>2.8747155387899744E-4</v>
      </c>
      <c r="AO113" s="13">
        <f t="shared" si="89"/>
        <v>4.6720576900545706E-5</v>
      </c>
      <c r="AP113" s="13">
        <f t="shared" si="89"/>
        <v>8.3488683482067896E-5</v>
      </c>
      <c r="AQ113" s="13">
        <f t="shared" si="89"/>
        <v>8.466139827148007E-6</v>
      </c>
      <c r="AR113" s="13">
        <f t="shared" si="89"/>
        <v>2.4340018314378906E-3</v>
      </c>
      <c r="AS113" s="13">
        <f t="shared" si="89"/>
        <v>3.1880664794248705E-2</v>
      </c>
      <c r="AT113" s="13">
        <f t="shared" si="89"/>
        <v>7.3455033747228389E-4</v>
      </c>
      <c r="AU113" s="13">
        <f t="shared" si="89"/>
        <v>2.2219164004486924E-5</v>
      </c>
      <c r="AV113" s="13">
        <f t="shared" si="89"/>
        <v>2.5825922489498463E-4</v>
      </c>
      <c r="AW113" s="13">
        <f t="shared" si="89"/>
        <v>3.7825129211345431E-5</v>
      </c>
      <c r="AX113" s="13">
        <f t="shared" si="89"/>
        <v>3.2576657773537482E-5</v>
      </c>
      <c r="AY113" s="13">
        <f t="shared" si="89"/>
        <v>6.2994447076708852E-5</v>
      </c>
      <c r="AZ113" s="13">
        <f t="shared" si="89"/>
        <v>1.5014558956254355E-4</v>
      </c>
      <c r="BA113" s="13">
        <f t="shared" si="89"/>
        <v>1.1631147448081969E-5</v>
      </c>
      <c r="BB113" s="13">
        <f t="shared" si="89"/>
        <v>2.4578843378263675E-6</v>
      </c>
      <c r="BC113" s="13">
        <f t="shared" si="89"/>
        <v>1.5134249302482415E-4</v>
      </c>
      <c r="BD113" s="13">
        <f t="shared" si="89"/>
        <v>1.8271327006590821E-4</v>
      </c>
      <c r="BE113" s="13">
        <f t="shared" si="89"/>
        <v>1.7407109405559625E-4</v>
      </c>
      <c r="BF113" s="13">
        <f t="shared" si="89"/>
        <v>3.5935711540601256E-7</v>
      </c>
      <c r="BG113" s="13">
        <v>0</v>
      </c>
      <c r="BH113" s="13">
        <v>0</v>
      </c>
      <c r="BI113" s="13">
        <v>0</v>
      </c>
      <c r="BJ113" s="13">
        <v>0</v>
      </c>
      <c r="BK113" s="13">
        <v>0</v>
      </c>
      <c r="BL113" s="13">
        <v>0</v>
      </c>
      <c r="BM113" s="16"/>
    </row>
    <row r="114" spans="1:65">
      <c r="A114" s="3" t="str">
        <f t="shared" ref="A114:AF114" si="90">A48</f>
        <v>wtr</v>
      </c>
      <c r="B114" s="13">
        <f t="shared" si="90"/>
        <v>6.6144395648075197E-5</v>
      </c>
      <c r="C114" s="13">
        <f t="shared" si="90"/>
        <v>1.4798494151162402E-4</v>
      </c>
      <c r="D114" s="13">
        <f t="shared" si="90"/>
        <v>1.0350662588833223E-4</v>
      </c>
      <c r="E114" s="13">
        <f t="shared" si="90"/>
        <v>8.8536323071395314E-5</v>
      </c>
      <c r="F114" s="13">
        <f t="shared" si="90"/>
        <v>4.5546586064085873E-5</v>
      </c>
      <c r="G114" s="13">
        <f t="shared" si="90"/>
        <v>1.0996299802817494E-4</v>
      </c>
      <c r="H114" s="13">
        <f t="shared" si="90"/>
        <v>1.1696185352307379E-4</v>
      </c>
      <c r="I114" s="13">
        <f t="shared" si="90"/>
        <v>3.7548115382564723E-5</v>
      </c>
      <c r="J114" s="13">
        <f t="shared" si="90"/>
        <v>7.1215022705450044E-5</v>
      </c>
      <c r="K114" s="13">
        <f t="shared" si="90"/>
        <v>6.7818703255779152E-5</v>
      </c>
      <c r="L114" s="13">
        <f t="shared" si="90"/>
        <v>4.223347811549089E-5</v>
      </c>
      <c r="M114" s="13">
        <f t="shared" si="90"/>
        <v>8.9777761000069809E-5</v>
      </c>
      <c r="N114" s="13">
        <f t="shared" si="90"/>
        <v>2.7473085779109227E-4</v>
      </c>
      <c r="O114" s="13">
        <f t="shared" si="90"/>
        <v>1.6573943900748852E-4</v>
      </c>
      <c r="P114" s="13">
        <f t="shared" si="90"/>
        <v>1.3961191914966106E-3</v>
      </c>
      <c r="Q114" s="13">
        <f t="shared" si="90"/>
        <v>8.427628535887929E-4</v>
      </c>
      <c r="R114" s="13">
        <f t="shared" si="90"/>
        <v>4.1165067657002153E-4</v>
      </c>
      <c r="S114" s="13">
        <f t="shared" si="90"/>
        <v>1.0617589031141985E-3</v>
      </c>
      <c r="T114" s="13">
        <f t="shared" si="90"/>
        <v>1.1508816829496576E-3</v>
      </c>
      <c r="U114" s="13">
        <f t="shared" si="90"/>
        <v>2.5844687444749457E-4</v>
      </c>
      <c r="V114" s="13">
        <f t="shared" si="90"/>
        <v>4.7505228974655163E-4</v>
      </c>
      <c r="W114" s="13">
        <f t="shared" si="90"/>
        <v>9.6146748086467287E-4</v>
      </c>
      <c r="X114" s="13">
        <f t="shared" si="90"/>
        <v>5.803980010960501E-4</v>
      </c>
      <c r="Y114" s="13">
        <f t="shared" si="90"/>
        <v>4.3284317976258121E-4</v>
      </c>
      <c r="Z114" s="13">
        <f t="shared" si="90"/>
        <v>4.5821925037763334E-4</v>
      </c>
      <c r="AA114" s="13">
        <f t="shared" si="90"/>
        <v>1.3182670905358773E-3</v>
      </c>
      <c r="AB114" s="13">
        <f t="shared" si="90"/>
        <v>1.7198389468955268E-3</v>
      </c>
      <c r="AC114" s="13">
        <f t="shared" si="90"/>
        <v>6.7558623904689571E-4</v>
      </c>
      <c r="AD114" s="13">
        <f t="shared" si="90"/>
        <v>4.8327053637820758E-4</v>
      </c>
      <c r="AE114" s="13">
        <f t="shared" si="90"/>
        <v>1.0271746504318844E-3</v>
      </c>
      <c r="AF114" s="13">
        <f t="shared" si="90"/>
        <v>3.1914171881334769E-3</v>
      </c>
      <c r="AG114" s="13">
        <f t="shared" ref="AG114:BF114" si="91">AG48</f>
        <v>2.0233976689359735E-4</v>
      </c>
      <c r="AH114" s="13">
        <f t="shared" si="91"/>
        <v>1.3745544834263116E-3</v>
      </c>
      <c r="AI114" s="13">
        <f t="shared" si="91"/>
        <v>1.5973943822244871E-3</v>
      </c>
      <c r="AJ114" s="13">
        <f t="shared" si="91"/>
        <v>1.3720558296818879E-3</v>
      </c>
      <c r="AK114" s="13">
        <f t="shared" si="91"/>
        <v>5.0067056941081455E-4</v>
      </c>
      <c r="AL114" s="13">
        <f t="shared" si="91"/>
        <v>1.2632772142954995E-3</v>
      </c>
      <c r="AM114" s="13">
        <f t="shared" si="91"/>
        <v>5.0394554095344361E-4</v>
      </c>
      <c r="AN114" s="13">
        <f t="shared" si="91"/>
        <v>9.0934815380431502E-4</v>
      </c>
      <c r="AO114" s="13">
        <f t="shared" si="91"/>
        <v>3.7517801557585467E-4</v>
      </c>
      <c r="AP114" s="13">
        <f t="shared" si="91"/>
        <v>4.7800725924706893E-4</v>
      </c>
      <c r="AQ114" s="13">
        <f t="shared" si="91"/>
        <v>9.7461189269789088E-4</v>
      </c>
      <c r="AR114" s="13">
        <f t="shared" si="91"/>
        <v>3.0086860995574044E-3</v>
      </c>
      <c r="AS114" s="13">
        <f t="shared" si="91"/>
        <v>2.5735583406649709E-4</v>
      </c>
      <c r="AT114" s="13">
        <f t="shared" si="91"/>
        <v>3.3554961407892041E-2</v>
      </c>
      <c r="AU114" s="13">
        <f t="shared" si="91"/>
        <v>4.0232319225736731E-4</v>
      </c>
      <c r="AV114" s="13">
        <f t="shared" si="91"/>
        <v>1.8966013269749624E-3</v>
      </c>
      <c r="AW114" s="13">
        <f t="shared" si="91"/>
        <v>1.3006210716400054E-3</v>
      </c>
      <c r="AX114" s="13">
        <f t="shared" si="91"/>
        <v>3.3949214938604173E-4</v>
      </c>
      <c r="AY114" s="13">
        <f t="shared" si="91"/>
        <v>3.7210480641031141E-4</v>
      </c>
      <c r="AZ114" s="13">
        <f t="shared" si="91"/>
        <v>2.1275846786555884E-3</v>
      </c>
      <c r="BA114" s="13">
        <f t="shared" si="91"/>
        <v>5.1434041720907952E-4</v>
      </c>
      <c r="BB114" s="13">
        <f t="shared" si="91"/>
        <v>1.4473852846434501E-3</v>
      </c>
      <c r="BC114" s="13">
        <f t="shared" si="91"/>
        <v>9.8935365141829311E-4</v>
      </c>
      <c r="BD114" s="13">
        <f t="shared" si="91"/>
        <v>2.5025012545017815E-3</v>
      </c>
      <c r="BE114" s="13">
        <f t="shared" si="91"/>
        <v>1.8100341090334972E-3</v>
      </c>
      <c r="BF114" s="13">
        <f t="shared" si="91"/>
        <v>2.1889218803309505E-4</v>
      </c>
      <c r="BG114" s="13">
        <v>0</v>
      </c>
      <c r="BH114" s="13">
        <v>0</v>
      </c>
      <c r="BI114" s="13">
        <v>0</v>
      </c>
      <c r="BJ114" s="13">
        <v>0</v>
      </c>
      <c r="BK114" s="13">
        <v>0</v>
      </c>
      <c r="BL114" s="13">
        <v>0</v>
      </c>
      <c r="BM114" s="16"/>
    </row>
    <row r="115" spans="1:65">
      <c r="A115" s="3" t="str">
        <f t="shared" ref="A115:AF115" si="92">A49</f>
        <v>cns</v>
      </c>
      <c r="B115" s="13">
        <f t="shared" si="92"/>
        <v>2.5979485546205567E-4</v>
      </c>
      <c r="C115" s="13">
        <f t="shared" si="92"/>
        <v>5.7331763573865502E-4</v>
      </c>
      <c r="D115" s="13">
        <f t="shared" si="92"/>
        <v>3.842055267221444E-4</v>
      </c>
      <c r="E115" s="13">
        <f t="shared" si="92"/>
        <v>2.6693630092187559E-4</v>
      </c>
      <c r="F115" s="13">
        <f t="shared" si="92"/>
        <v>1.7010738601983124E-4</v>
      </c>
      <c r="G115" s="13">
        <f t="shared" si="92"/>
        <v>4.0799206655803207E-4</v>
      </c>
      <c r="H115" s="13">
        <f t="shared" si="92"/>
        <v>4.4285110831233286E-4</v>
      </c>
      <c r="I115" s="13">
        <f t="shared" si="92"/>
        <v>1.396634613991053E-4</v>
      </c>
      <c r="J115" s="13">
        <f t="shared" si="92"/>
        <v>5.5511256862945394E-5</v>
      </c>
      <c r="K115" s="13">
        <f t="shared" si="92"/>
        <v>4.7210932955096435E-5</v>
      </c>
      <c r="L115" s="13">
        <f t="shared" si="92"/>
        <v>2.984535041305456E-5</v>
      </c>
      <c r="M115" s="13">
        <f t="shared" si="92"/>
        <v>5.1970576459264321E-5</v>
      </c>
      <c r="N115" s="13">
        <f t="shared" si="92"/>
        <v>1.6152876641141285E-4</v>
      </c>
      <c r="O115" s="13">
        <f t="shared" si="92"/>
        <v>8.2044836946233769E-5</v>
      </c>
      <c r="P115" s="13">
        <f t="shared" si="92"/>
        <v>1.420735748921867E-3</v>
      </c>
      <c r="Q115" s="13">
        <f t="shared" si="92"/>
        <v>5.9787764302350263E-4</v>
      </c>
      <c r="R115" s="13">
        <f t="shared" si="92"/>
        <v>6.9856208509712315E-4</v>
      </c>
      <c r="S115" s="13">
        <f t="shared" si="92"/>
        <v>6.1357212758918916E-4</v>
      </c>
      <c r="T115" s="13">
        <f t="shared" si="92"/>
        <v>4.9417941434077791E-4</v>
      </c>
      <c r="U115" s="13">
        <f t="shared" si="92"/>
        <v>1.1510407755631756E-4</v>
      </c>
      <c r="V115" s="13">
        <f t="shared" si="92"/>
        <v>9.530174973528945E-5</v>
      </c>
      <c r="W115" s="13">
        <f t="shared" si="92"/>
        <v>2.3345427943418455E-4</v>
      </c>
      <c r="X115" s="13">
        <f t="shared" si="92"/>
        <v>1.6214883071654824E-4</v>
      </c>
      <c r="Y115" s="13">
        <f t="shared" si="92"/>
        <v>3.0299522971539668E-4</v>
      </c>
      <c r="Z115" s="13">
        <f t="shared" si="92"/>
        <v>2.3212332050240425E-4</v>
      </c>
      <c r="AA115" s="13">
        <f t="shared" si="92"/>
        <v>4.9156223198545262E-4</v>
      </c>
      <c r="AB115" s="13">
        <f t="shared" si="92"/>
        <v>4.5520788381805461E-4</v>
      </c>
      <c r="AC115" s="13">
        <f t="shared" si="92"/>
        <v>2.8387195927421463E-4</v>
      </c>
      <c r="AD115" s="13">
        <f t="shared" si="92"/>
        <v>2.161747284909263E-4</v>
      </c>
      <c r="AE115" s="13">
        <f t="shared" si="92"/>
        <v>2.5275203044372693E-4</v>
      </c>
      <c r="AF115" s="13">
        <f t="shared" si="92"/>
        <v>3.1101160015762746E-4</v>
      </c>
      <c r="AG115" s="13">
        <f t="shared" ref="AG115:BF115" si="93">AG49</f>
        <v>1.8265992690700672E-4</v>
      </c>
      <c r="AH115" s="13">
        <f t="shared" si="93"/>
        <v>3.1188013052243591E-4</v>
      </c>
      <c r="AI115" s="13">
        <f t="shared" si="93"/>
        <v>3.3840195046423043E-4</v>
      </c>
      <c r="AJ115" s="13">
        <f t="shared" si="93"/>
        <v>4.1346052382851847E-4</v>
      </c>
      <c r="AK115" s="13">
        <f t="shared" si="93"/>
        <v>1.1828368625646517E-4</v>
      </c>
      <c r="AL115" s="13">
        <f t="shared" si="93"/>
        <v>1.8991390289710498E-4</v>
      </c>
      <c r="AM115" s="13">
        <f t="shared" si="93"/>
        <v>1.9397521855809646E-4</v>
      </c>
      <c r="AN115" s="13">
        <f t="shared" si="93"/>
        <v>3.9066145151879852E-4</v>
      </c>
      <c r="AO115" s="13">
        <f t="shared" si="93"/>
        <v>1.2143957670638881E-4</v>
      </c>
      <c r="AP115" s="13">
        <f t="shared" si="93"/>
        <v>2.2473447909298681E-4</v>
      </c>
      <c r="AQ115" s="13">
        <f t="shared" si="93"/>
        <v>1.6957281949216371E-4</v>
      </c>
      <c r="AR115" s="13">
        <f t="shared" si="93"/>
        <v>5.4008174056238885E-4</v>
      </c>
      <c r="AS115" s="13">
        <f t="shared" si="93"/>
        <v>2.3116629426517019E-4</v>
      </c>
      <c r="AT115" s="13">
        <f t="shared" si="93"/>
        <v>1.2184447428330006E-3</v>
      </c>
      <c r="AU115" s="13">
        <f t="shared" si="93"/>
        <v>9.4148141294832805E-3</v>
      </c>
      <c r="AV115" s="13">
        <f t="shared" si="93"/>
        <v>2.468741940911282E-3</v>
      </c>
      <c r="AW115" s="13">
        <f t="shared" si="93"/>
        <v>3.4867994137509311E-3</v>
      </c>
      <c r="AX115" s="13">
        <f t="shared" si="93"/>
        <v>2.7207942158598947E-4</v>
      </c>
      <c r="AY115" s="13">
        <f t="shared" si="93"/>
        <v>6.5496490415428525E-4</v>
      </c>
      <c r="AZ115" s="13">
        <f t="shared" si="93"/>
        <v>4.5602876457645266E-3</v>
      </c>
      <c r="BA115" s="13">
        <f t="shared" si="93"/>
        <v>8.680975398456278E-4</v>
      </c>
      <c r="BB115" s="13">
        <f t="shared" si="93"/>
        <v>2.8662891423954641E-3</v>
      </c>
      <c r="BC115" s="13">
        <f t="shared" si="93"/>
        <v>3.2051127088008422E-3</v>
      </c>
      <c r="BD115" s="13">
        <f t="shared" si="93"/>
        <v>7.6380689409312474E-3</v>
      </c>
      <c r="BE115" s="13">
        <f t="shared" si="93"/>
        <v>1.2965150304706265E-2</v>
      </c>
      <c r="BF115" s="13">
        <f t="shared" si="93"/>
        <v>1.699935884274496E-2</v>
      </c>
      <c r="BG115" s="13">
        <v>0</v>
      </c>
      <c r="BH115" s="13">
        <v>0</v>
      </c>
      <c r="BI115" s="13">
        <v>0</v>
      </c>
      <c r="BJ115" s="13">
        <v>0</v>
      </c>
      <c r="BK115" s="13">
        <v>0</v>
      </c>
      <c r="BL115" s="13">
        <v>0</v>
      </c>
      <c r="BM115" s="16"/>
    </row>
    <row r="116" spans="1:65">
      <c r="A116" s="3" t="str">
        <f t="shared" ref="A116:AF116" si="94">A50</f>
        <v>trd</v>
      </c>
      <c r="B116" s="13">
        <f t="shared" si="94"/>
        <v>8.9970024431842884E-3</v>
      </c>
      <c r="C116" s="13">
        <f t="shared" si="94"/>
        <v>1.8222148056230666E-2</v>
      </c>
      <c r="D116" s="13">
        <f t="shared" si="94"/>
        <v>1.2204308376042488E-2</v>
      </c>
      <c r="E116" s="13">
        <f t="shared" si="94"/>
        <v>9.0557598048241605E-3</v>
      </c>
      <c r="F116" s="13">
        <f t="shared" si="94"/>
        <v>5.4302015819441491E-3</v>
      </c>
      <c r="G116" s="13">
        <f t="shared" si="94"/>
        <v>1.3780280376390952E-2</v>
      </c>
      <c r="H116" s="13">
        <f t="shared" si="94"/>
        <v>1.4730381950689651E-2</v>
      </c>
      <c r="I116" s="13">
        <f t="shared" si="94"/>
        <v>4.6216475528683765E-3</v>
      </c>
      <c r="J116" s="13">
        <f t="shared" si="94"/>
        <v>1.905250885604879E-2</v>
      </c>
      <c r="K116" s="13">
        <f t="shared" si="94"/>
        <v>1.934245531306231E-2</v>
      </c>
      <c r="L116" s="13">
        <f t="shared" si="94"/>
        <v>1.3738046114754687E-2</v>
      </c>
      <c r="M116" s="13">
        <f t="shared" si="94"/>
        <v>4.3408187918945941E-2</v>
      </c>
      <c r="N116" s="13">
        <f t="shared" si="94"/>
        <v>1.3406567042708843E-2</v>
      </c>
      <c r="O116" s="13">
        <f t="shared" si="94"/>
        <v>1.3030487528910596E-2</v>
      </c>
      <c r="P116" s="13">
        <f t="shared" si="94"/>
        <v>2.6803713201300271E-2</v>
      </c>
      <c r="Q116" s="13">
        <f t="shared" si="94"/>
        <v>1.3979343854966646E-2</v>
      </c>
      <c r="R116" s="13">
        <f t="shared" si="94"/>
        <v>4.3642241735450489E-3</v>
      </c>
      <c r="S116" s="13">
        <f t="shared" si="94"/>
        <v>1.964465323314803E-2</v>
      </c>
      <c r="T116" s="13">
        <f t="shared" si="94"/>
        <v>7.9039671355912111E-2</v>
      </c>
      <c r="U116" s="13">
        <f t="shared" si="94"/>
        <v>1.7368972906533088E-2</v>
      </c>
      <c r="V116" s="13">
        <f t="shared" si="94"/>
        <v>1.4924716038391761E-2</v>
      </c>
      <c r="W116" s="13">
        <f t="shared" si="94"/>
        <v>3.3926302715663423E-2</v>
      </c>
      <c r="X116" s="13">
        <f t="shared" si="94"/>
        <v>1.9732465889809567E-2</v>
      </c>
      <c r="Y116" s="13">
        <f t="shared" si="94"/>
        <v>2.1743174874946893E-2</v>
      </c>
      <c r="Z116" s="13">
        <f t="shared" si="94"/>
        <v>2.7485129986522187E-2</v>
      </c>
      <c r="AA116" s="13">
        <f t="shared" si="94"/>
        <v>4.2081900816259725E-2</v>
      </c>
      <c r="AB116" s="13">
        <f t="shared" si="94"/>
        <v>2.9085476764034581E-2</v>
      </c>
      <c r="AC116" s="13">
        <f t="shared" si="94"/>
        <v>2.0417747031496389E-2</v>
      </c>
      <c r="AD116" s="13">
        <f t="shared" si="94"/>
        <v>2.1923368852275811E-2</v>
      </c>
      <c r="AE116" s="13">
        <f t="shared" si="94"/>
        <v>2.7511811320718366E-2</v>
      </c>
      <c r="AF116" s="13">
        <f t="shared" si="94"/>
        <v>2.9527889857526846E-2</v>
      </c>
      <c r="AG116" s="13">
        <f t="shared" ref="AG116:BF116" si="95">AG50</f>
        <v>5.637872139287679E-3</v>
      </c>
      <c r="AH116" s="13">
        <f t="shared" si="95"/>
        <v>2.0014849168679662E-2</v>
      </c>
      <c r="AI116" s="13">
        <f t="shared" si="95"/>
        <v>3.1175000638880044E-2</v>
      </c>
      <c r="AJ116" s="13">
        <f t="shared" si="95"/>
        <v>2.0086767053985908E-2</v>
      </c>
      <c r="AK116" s="13">
        <f t="shared" si="95"/>
        <v>1.8839757900138178E-2</v>
      </c>
      <c r="AL116" s="13">
        <f t="shared" si="95"/>
        <v>3.2604782153724636E-2</v>
      </c>
      <c r="AM116" s="13">
        <f t="shared" si="95"/>
        <v>3.1188500835419086E-2</v>
      </c>
      <c r="AN116" s="13">
        <f t="shared" si="95"/>
        <v>3.0513183073975155E-2</v>
      </c>
      <c r="AO116" s="13">
        <f t="shared" si="95"/>
        <v>2.3708502585099805E-2</v>
      </c>
      <c r="AP116" s="13">
        <f t="shared" si="95"/>
        <v>2.646573968111033E-2</v>
      </c>
      <c r="AQ116" s="13">
        <f t="shared" si="95"/>
        <v>2.2278337342615289E-2</v>
      </c>
      <c r="AR116" s="13">
        <f t="shared" si="95"/>
        <v>1.534670816273829E-2</v>
      </c>
      <c r="AS116" s="13">
        <f t="shared" si="95"/>
        <v>6.3066996489977243E-3</v>
      </c>
      <c r="AT116" s="13">
        <f t="shared" si="95"/>
        <v>1.5657578974874041E-2</v>
      </c>
      <c r="AU116" s="13">
        <f t="shared" si="95"/>
        <v>3.5755985600440306E-2</v>
      </c>
      <c r="AV116" s="13">
        <f t="shared" si="95"/>
        <v>8.4924809351677275E-2</v>
      </c>
      <c r="AW116" s="13">
        <f t="shared" si="95"/>
        <v>7.0680594738598779E-2</v>
      </c>
      <c r="AX116" s="13">
        <f t="shared" si="95"/>
        <v>2.4771057446683543E-2</v>
      </c>
      <c r="AY116" s="13">
        <f t="shared" si="95"/>
        <v>5.3026454649842888E-2</v>
      </c>
      <c r="AZ116" s="13">
        <f t="shared" si="95"/>
        <v>4.1994894478666153E-2</v>
      </c>
      <c r="BA116" s="13">
        <f t="shared" si="95"/>
        <v>1.9803199274923251E-2</v>
      </c>
      <c r="BB116" s="13">
        <f t="shared" si="95"/>
        <v>0.1075709257629614</v>
      </c>
      <c r="BC116" s="13">
        <f t="shared" si="95"/>
        <v>5.0364161528504314E-2</v>
      </c>
      <c r="BD116" s="13">
        <f t="shared" si="95"/>
        <v>4.7244349243585976E-2</v>
      </c>
      <c r="BE116" s="13">
        <f t="shared" si="95"/>
        <v>5.6223535516998345E-2</v>
      </c>
      <c r="BF116" s="13">
        <f t="shared" si="95"/>
        <v>1.6304385396137717E-2</v>
      </c>
      <c r="BG116" s="13">
        <v>0</v>
      </c>
      <c r="BH116" s="13">
        <v>0</v>
      </c>
      <c r="BI116" s="13">
        <v>0</v>
      </c>
      <c r="BJ116" s="13">
        <v>0</v>
      </c>
      <c r="BK116" s="13">
        <v>0</v>
      </c>
      <c r="BL116" s="13">
        <v>0</v>
      </c>
      <c r="BM116" s="16"/>
    </row>
    <row r="117" spans="1:65">
      <c r="A117" s="3" t="str">
        <f t="shared" ref="A117:AF117" si="96">A51</f>
        <v>otp</v>
      </c>
      <c r="B117" s="13">
        <f t="shared" si="96"/>
        <v>1.0521841754986423E-2</v>
      </c>
      <c r="C117" s="13">
        <f t="shared" si="96"/>
        <v>2.213465072084362E-2</v>
      </c>
      <c r="D117" s="13">
        <f t="shared" si="96"/>
        <v>1.4669259599509378E-2</v>
      </c>
      <c r="E117" s="13">
        <f t="shared" si="96"/>
        <v>1.0642030959939137E-2</v>
      </c>
      <c r="F117" s="13">
        <f t="shared" si="96"/>
        <v>6.5686723426896234E-3</v>
      </c>
      <c r="G117" s="13">
        <f t="shared" si="96"/>
        <v>1.6408978810136528E-2</v>
      </c>
      <c r="H117" s="13">
        <f t="shared" si="96"/>
        <v>1.7656910451777832E-2</v>
      </c>
      <c r="I117" s="13">
        <f t="shared" si="96"/>
        <v>5.4823021283075613E-3</v>
      </c>
      <c r="J117" s="13">
        <f t="shared" si="96"/>
        <v>5.7454091365635946E-3</v>
      </c>
      <c r="K117" s="13">
        <f t="shared" si="96"/>
        <v>5.9075272091968422E-3</v>
      </c>
      <c r="L117" s="13">
        <f t="shared" si="96"/>
        <v>3.9000968465914172E-3</v>
      </c>
      <c r="M117" s="13">
        <f t="shared" si="96"/>
        <v>1.0356492777262465E-2</v>
      </c>
      <c r="N117" s="13">
        <f t="shared" si="96"/>
        <v>1.3345741144278247E-2</v>
      </c>
      <c r="O117" s="13">
        <f t="shared" si="96"/>
        <v>1.1732955494015632E-2</v>
      </c>
      <c r="P117" s="13">
        <f t="shared" si="96"/>
        <v>4.2449638208452524E-2</v>
      </c>
      <c r="Q117" s="13">
        <f t="shared" si="96"/>
        <v>7.1314754034387268E-3</v>
      </c>
      <c r="R117" s="13">
        <f t="shared" si="96"/>
        <v>5.1516083965545811E-3</v>
      </c>
      <c r="S117" s="13">
        <f t="shared" si="96"/>
        <v>2.9036924245064936E-2</v>
      </c>
      <c r="T117" s="13">
        <f t="shared" si="96"/>
        <v>2.7652736670551618E-2</v>
      </c>
      <c r="U117" s="13">
        <f t="shared" si="96"/>
        <v>6.0600373582102374E-3</v>
      </c>
      <c r="V117" s="13">
        <f t="shared" si="96"/>
        <v>8.6055098649151056E-3</v>
      </c>
      <c r="W117" s="13">
        <f t="shared" si="96"/>
        <v>2.2741890891387267E-2</v>
      </c>
      <c r="X117" s="13">
        <f t="shared" si="96"/>
        <v>1.217712982583229E-2</v>
      </c>
      <c r="Y117" s="13">
        <f t="shared" si="96"/>
        <v>2.4168029534558429E-2</v>
      </c>
      <c r="Z117" s="13">
        <f t="shared" si="96"/>
        <v>1.7241123319020918E-2</v>
      </c>
      <c r="AA117" s="13">
        <f t="shared" si="96"/>
        <v>2.6868703551370686E-2</v>
      </c>
      <c r="AB117" s="13">
        <f t="shared" si="96"/>
        <v>1.4490177696571124E-2</v>
      </c>
      <c r="AC117" s="13">
        <f t="shared" si="96"/>
        <v>1.5551001538157857E-2</v>
      </c>
      <c r="AD117" s="13">
        <f t="shared" si="96"/>
        <v>1.0815823098193842E-2</v>
      </c>
      <c r="AE117" s="13">
        <f t="shared" si="96"/>
        <v>2.2428312171596868E-2</v>
      </c>
      <c r="AF117" s="13">
        <f t="shared" si="96"/>
        <v>1.86858919782644E-2</v>
      </c>
      <c r="AG117" s="13">
        <f t="shared" ref="AG117:BF117" si="97">AG51</f>
        <v>6.412208809925715E-3</v>
      </c>
      <c r="AH117" s="13">
        <f t="shared" si="97"/>
        <v>1.599347823315871E-2</v>
      </c>
      <c r="AI117" s="13">
        <f t="shared" si="97"/>
        <v>3.1335242755040266E-2</v>
      </c>
      <c r="AJ117" s="13">
        <f t="shared" si="97"/>
        <v>1.4633767286487799E-2</v>
      </c>
      <c r="AK117" s="13">
        <f t="shared" si="97"/>
        <v>9.9860425205176573E-3</v>
      </c>
      <c r="AL117" s="13">
        <f t="shared" si="97"/>
        <v>1.5121099086478918E-2</v>
      </c>
      <c r="AM117" s="13">
        <f t="shared" si="97"/>
        <v>1.1739294367439597E-2</v>
      </c>
      <c r="AN117" s="13">
        <f t="shared" si="97"/>
        <v>8.971145920593367E-3</v>
      </c>
      <c r="AO117" s="13">
        <f t="shared" si="97"/>
        <v>6.4777452598749228E-3</v>
      </c>
      <c r="AP117" s="13">
        <f t="shared" si="97"/>
        <v>1.3407099998622034E-2</v>
      </c>
      <c r="AQ117" s="13">
        <f t="shared" si="97"/>
        <v>1.2275180555174792E-2</v>
      </c>
      <c r="AR117" s="13">
        <f t="shared" si="97"/>
        <v>1.1939745569829749E-2</v>
      </c>
      <c r="AS117" s="13">
        <f t="shared" si="97"/>
        <v>6.351808822570912E-3</v>
      </c>
      <c r="AT117" s="13">
        <f t="shared" si="97"/>
        <v>1.0117869782532599E-2</v>
      </c>
      <c r="AU117" s="13">
        <f t="shared" si="97"/>
        <v>7.3815161989250325E-2</v>
      </c>
      <c r="AV117" s="13">
        <f t="shared" si="97"/>
        <v>6.0708997223528495E-2</v>
      </c>
      <c r="AW117" s="13">
        <f t="shared" si="97"/>
        <v>0.13170529795231389</v>
      </c>
      <c r="AX117" s="13">
        <f t="shared" si="97"/>
        <v>6.665086983525749E-2</v>
      </c>
      <c r="AY117" s="13">
        <f t="shared" si="97"/>
        <v>0.15434239369171757</v>
      </c>
      <c r="AZ117" s="13">
        <f t="shared" si="97"/>
        <v>1.0065236302611654E-2</v>
      </c>
      <c r="BA117" s="13">
        <f t="shared" si="97"/>
        <v>8.0162035758626366E-3</v>
      </c>
      <c r="BB117" s="13">
        <f t="shared" si="97"/>
        <v>3.479283863178495E-2</v>
      </c>
      <c r="BC117" s="13">
        <f t="shared" si="97"/>
        <v>1.6140034623543405E-2</v>
      </c>
      <c r="BD117" s="13">
        <f t="shared" si="97"/>
        <v>1.6110816279121132E-2</v>
      </c>
      <c r="BE117" s="13">
        <f t="shared" si="97"/>
        <v>1.3151913258794357E-2</v>
      </c>
      <c r="BF117" s="13">
        <f t="shared" si="97"/>
        <v>3.3855193874566271E-3</v>
      </c>
      <c r="BG117" s="13">
        <v>0</v>
      </c>
      <c r="BH117" s="13">
        <v>0</v>
      </c>
      <c r="BI117" s="13">
        <v>0</v>
      </c>
      <c r="BJ117" s="13">
        <v>0</v>
      </c>
      <c r="BK117" s="13">
        <v>0</v>
      </c>
      <c r="BL117" s="13">
        <v>0</v>
      </c>
      <c r="BM117" s="16"/>
    </row>
    <row r="118" spans="1:65">
      <c r="A118" s="3" t="str">
        <f t="shared" ref="A118:AF118" si="98">A52</f>
        <v>wtp</v>
      </c>
      <c r="B118" s="13">
        <f t="shared" si="98"/>
        <v>1.0577095189940602E-3</v>
      </c>
      <c r="C118" s="13">
        <f t="shared" si="98"/>
        <v>2.2728470424029225E-3</v>
      </c>
      <c r="D118" s="13">
        <f t="shared" si="98"/>
        <v>1.4988791593537572E-3</v>
      </c>
      <c r="E118" s="13">
        <f t="shared" si="98"/>
        <v>1.0787293599235814E-3</v>
      </c>
      <c r="F118" s="13">
        <f t="shared" si="98"/>
        <v>6.7161526071878117E-4</v>
      </c>
      <c r="G118" s="13">
        <f t="shared" si="98"/>
        <v>1.6645432743410402E-3</v>
      </c>
      <c r="H118" s="13">
        <f t="shared" si="98"/>
        <v>1.7956317284510955E-3</v>
      </c>
      <c r="I118" s="13">
        <f t="shared" si="98"/>
        <v>5.5932843790611458E-4</v>
      </c>
      <c r="J118" s="13">
        <f t="shared" si="98"/>
        <v>1.1070605070710394E-3</v>
      </c>
      <c r="K118" s="13">
        <f t="shared" si="98"/>
        <v>1.1947663741596582E-3</v>
      </c>
      <c r="L118" s="13">
        <f t="shared" si="98"/>
        <v>8.3397564736399264E-4</v>
      </c>
      <c r="M118" s="13">
        <f t="shared" si="98"/>
        <v>2.0066439767707335E-3</v>
      </c>
      <c r="N118" s="13">
        <f t="shared" si="98"/>
        <v>1.1099700382604619E-3</v>
      </c>
      <c r="O118" s="13">
        <f t="shared" si="98"/>
        <v>2.8685461729443143E-3</v>
      </c>
      <c r="P118" s="13">
        <f t="shared" si="98"/>
        <v>1.1992557340460003E-2</v>
      </c>
      <c r="Q118" s="13">
        <f t="shared" si="98"/>
        <v>2.0803761671700544E-3</v>
      </c>
      <c r="R118" s="13">
        <f t="shared" si="98"/>
        <v>1.1775182740400942E-3</v>
      </c>
      <c r="S118" s="13">
        <f t="shared" si="98"/>
        <v>9.7683859381010249E-3</v>
      </c>
      <c r="T118" s="13">
        <f t="shared" si="98"/>
        <v>6.5053137327289769E-3</v>
      </c>
      <c r="U118" s="13">
        <f t="shared" si="98"/>
        <v>1.3752060861009874E-3</v>
      </c>
      <c r="V118" s="13">
        <f t="shared" si="98"/>
        <v>4.6502196772191442E-3</v>
      </c>
      <c r="W118" s="13">
        <f t="shared" si="98"/>
        <v>4.9604256273776161E-3</v>
      </c>
      <c r="X118" s="13">
        <f t="shared" si="98"/>
        <v>6.6206308647374021E-3</v>
      </c>
      <c r="Y118" s="13">
        <f t="shared" si="98"/>
        <v>8.0961844890052124E-3</v>
      </c>
      <c r="Z118" s="13">
        <f t="shared" si="98"/>
        <v>6.6778006010869114E-3</v>
      </c>
      <c r="AA118" s="13">
        <f t="shared" si="98"/>
        <v>7.0546086679806877E-3</v>
      </c>
      <c r="AB118" s="13">
        <f t="shared" si="98"/>
        <v>3.6319292492313646E-3</v>
      </c>
      <c r="AC118" s="13">
        <f t="shared" si="98"/>
        <v>3.9415816544282334E-3</v>
      </c>
      <c r="AD118" s="13">
        <f t="shared" si="98"/>
        <v>2.7753213008717718E-3</v>
      </c>
      <c r="AE118" s="13">
        <f t="shared" si="98"/>
        <v>7.6610044073368725E-3</v>
      </c>
      <c r="AF118" s="13">
        <f t="shared" si="98"/>
        <v>4.9607069213303059E-3</v>
      </c>
      <c r="AG118" s="13">
        <f t="shared" ref="AG118:BF118" si="99">AG52</f>
        <v>1.6015716086473309E-3</v>
      </c>
      <c r="AH118" s="13">
        <f t="shared" si="99"/>
        <v>4.44951687791551E-3</v>
      </c>
      <c r="AI118" s="13">
        <f t="shared" si="99"/>
        <v>1.0930239426241719E-2</v>
      </c>
      <c r="AJ118" s="13">
        <f t="shared" si="99"/>
        <v>8.4044932278089547E-3</v>
      </c>
      <c r="AK118" s="13">
        <f t="shared" si="99"/>
        <v>5.0488027819188732E-3</v>
      </c>
      <c r="AL118" s="13">
        <f t="shared" si="99"/>
        <v>4.8975836357176578E-3</v>
      </c>
      <c r="AM118" s="13">
        <f t="shared" si="99"/>
        <v>3.5530769758540153E-3</v>
      </c>
      <c r="AN118" s="13">
        <f t="shared" si="99"/>
        <v>2.8281801492769936E-3</v>
      </c>
      <c r="AO118" s="13">
        <f t="shared" si="99"/>
        <v>1.8995951431024526E-3</v>
      </c>
      <c r="AP118" s="13">
        <f t="shared" si="99"/>
        <v>3.8182710466836862E-3</v>
      </c>
      <c r="AQ118" s="13">
        <f t="shared" si="99"/>
        <v>3.7476051304435893E-3</v>
      </c>
      <c r="AR118" s="13">
        <f t="shared" si="99"/>
        <v>4.2860022274914299E-3</v>
      </c>
      <c r="AS118" s="13">
        <f t="shared" si="99"/>
        <v>1.6207533041051601E-3</v>
      </c>
      <c r="AT118" s="13">
        <f t="shared" si="99"/>
        <v>1.4536546067821E-3</v>
      </c>
      <c r="AU118" s="13">
        <f t="shared" si="99"/>
        <v>2.6931259361257999E-3</v>
      </c>
      <c r="AV118" s="13">
        <f t="shared" si="99"/>
        <v>1.1628367834405979E-2</v>
      </c>
      <c r="AW118" s="13">
        <f t="shared" si="99"/>
        <v>2.8922793985403832E-3</v>
      </c>
      <c r="AX118" s="13">
        <f t="shared" si="99"/>
        <v>0.10616930881276469</v>
      </c>
      <c r="AY118" s="13">
        <f t="shared" si="99"/>
        <v>4.3370792861872993E-3</v>
      </c>
      <c r="AZ118" s="13">
        <f t="shared" si="99"/>
        <v>3.3558727480202856E-4</v>
      </c>
      <c r="BA118" s="13">
        <f t="shared" si="99"/>
        <v>1.2170254028482871E-4</v>
      </c>
      <c r="BB118" s="13">
        <f t="shared" si="99"/>
        <v>4.1616230121773986E-4</v>
      </c>
      <c r="BC118" s="13">
        <f t="shared" si="99"/>
        <v>1.0036066238436783E-3</v>
      </c>
      <c r="BD118" s="13">
        <f t="shared" si="99"/>
        <v>1.3439979634695381E-3</v>
      </c>
      <c r="BE118" s="13">
        <f t="shared" si="99"/>
        <v>7.9189778490760198E-4</v>
      </c>
      <c r="BF118" s="13">
        <f t="shared" si="99"/>
        <v>1.7130562035900647E-4</v>
      </c>
      <c r="BG118" s="13">
        <v>0</v>
      </c>
      <c r="BH118" s="13">
        <v>0</v>
      </c>
      <c r="BI118" s="13">
        <v>0</v>
      </c>
      <c r="BJ118" s="13">
        <v>0</v>
      </c>
      <c r="BK118" s="13">
        <v>0</v>
      </c>
      <c r="BL118" s="13">
        <v>0</v>
      </c>
      <c r="BM118" s="16"/>
    </row>
    <row r="119" spans="1:65">
      <c r="A119" s="3" t="str">
        <f t="shared" ref="A119:AF119" si="100">A53</f>
        <v>atp</v>
      </c>
      <c r="B119" s="13">
        <f t="shared" si="100"/>
        <v>3.6198332709267041E-4</v>
      </c>
      <c r="C119" s="13">
        <f t="shared" si="100"/>
        <v>6.4858708121737544E-4</v>
      </c>
      <c r="D119" s="13">
        <f t="shared" si="100"/>
        <v>4.4525453548333824E-4</v>
      </c>
      <c r="E119" s="13">
        <f t="shared" si="100"/>
        <v>3.4843304896064071E-4</v>
      </c>
      <c r="F119" s="13">
        <f t="shared" si="100"/>
        <v>1.9602766173632688E-4</v>
      </c>
      <c r="G119" s="13">
        <f t="shared" si="100"/>
        <v>5.2888262963255101E-4</v>
      </c>
      <c r="H119" s="13">
        <f t="shared" si="100"/>
        <v>5.5174586621546499E-4</v>
      </c>
      <c r="I119" s="13">
        <f t="shared" si="100"/>
        <v>1.9746958524062707E-4</v>
      </c>
      <c r="J119" s="13">
        <f t="shared" si="100"/>
        <v>1.7162823734438132E-4</v>
      </c>
      <c r="K119" s="13">
        <f t="shared" si="100"/>
        <v>1.4798507881824802E-4</v>
      </c>
      <c r="L119" s="13">
        <f t="shared" si="100"/>
        <v>6.7750903006549208E-5</v>
      </c>
      <c r="M119" s="13">
        <f t="shared" si="100"/>
        <v>3.2218501063189386E-4</v>
      </c>
      <c r="N119" s="13">
        <f t="shared" si="100"/>
        <v>6.4320087351332766E-4</v>
      </c>
      <c r="O119" s="13">
        <f t="shared" si="100"/>
        <v>2.531625532302462E-4</v>
      </c>
      <c r="P119" s="13">
        <f t="shared" si="100"/>
        <v>1.1415200756463807E-3</v>
      </c>
      <c r="Q119" s="13">
        <f t="shared" si="100"/>
        <v>7.6294659398562828E-4</v>
      </c>
      <c r="R119" s="13">
        <f t="shared" si="100"/>
        <v>8.2500508644922925E-4</v>
      </c>
      <c r="S119" s="13">
        <f t="shared" si="100"/>
        <v>1.0594457827418462E-3</v>
      </c>
      <c r="T119" s="13">
        <f t="shared" si="100"/>
        <v>1.2597551073907842E-3</v>
      </c>
      <c r="U119" s="13">
        <f t="shared" si="100"/>
        <v>3.5208658238740495E-4</v>
      </c>
      <c r="V119" s="13">
        <f t="shared" si="100"/>
        <v>3.3278303165363367E-4</v>
      </c>
      <c r="W119" s="13">
        <f t="shared" si="100"/>
        <v>1.1383562406343665E-3</v>
      </c>
      <c r="X119" s="13">
        <f t="shared" si="100"/>
        <v>5.2788847678394209E-4</v>
      </c>
      <c r="Y119" s="13">
        <f t="shared" si="100"/>
        <v>3.4276969040336684E-4</v>
      </c>
      <c r="Z119" s="13">
        <f t="shared" si="100"/>
        <v>1.1044477028987595E-3</v>
      </c>
      <c r="AA119" s="13">
        <f t="shared" si="100"/>
        <v>1.7011595594317638E-3</v>
      </c>
      <c r="AB119" s="13">
        <f t="shared" si="100"/>
        <v>1.9533466871943035E-3</v>
      </c>
      <c r="AC119" s="13">
        <f t="shared" si="100"/>
        <v>1.698976693469073E-3</v>
      </c>
      <c r="AD119" s="13">
        <f t="shared" si="100"/>
        <v>9.2421641549663835E-4</v>
      </c>
      <c r="AE119" s="13">
        <f t="shared" si="100"/>
        <v>1.0527433248586921E-3</v>
      </c>
      <c r="AF119" s="13">
        <f t="shared" si="100"/>
        <v>1.7809127789280093E-3</v>
      </c>
      <c r="AG119" s="13">
        <f t="shared" ref="AG119:BF119" si="101">AG53</f>
        <v>4.769882309285775E-5</v>
      </c>
      <c r="AH119" s="13">
        <f t="shared" si="101"/>
        <v>1.0826378675192611E-3</v>
      </c>
      <c r="AI119" s="13">
        <f t="shared" si="101"/>
        <v>9.0471878854474631E-4</v>
      </c>
      <c r="AJ119" s="13">
        <f t="shared" si="101"/>
        <v>2.2963871947912434E-4</v>
      </c>
      <c r="AK119" s="13">
        <f t="shared" si="101"/>
        <v>4.8011444289674783E-4</v>
      </c>
      <c r="AL119" s="13">
        <f t="shared" si="101"/>
        <v>1.0468887780779848E-3</v>
      </c>
      <c r="AM119" s="13">
        <f t="shared" si="101"/>
        <v>6.8701422808456741E-4</v>
      </c>
      <c r="AN119" s="13">
        <f t="shared" si="101"/>
        <v>1.0120499248786575E-3</v>
      </c>
      <c r="AO119" s="13">
        <f t="shared" si="101"/>
        <v>9.1549416332206506E-4</v>
      </c>
      <c r="AP119" s="13">
        <f t="shared" si="101"/>
        <v>1.2471779710481955E-3</v>
      </c>
      <c r="AQ119" s="13">
        <f t="shared" si="101"/>
        <v>1.0663728606660568E-3</v>
      </c>
      <c r="AR119" s="13">
        <f t="shared" si="101"/>
        <v>7.7754068379490488E-4</v>
      </c>
      <c r="AS119" s="13">
        <f t="shared" si="101"/>
        <v>1.6732042036479562E-4</v>
      </c>
      <c r="AT119" s="13">
        <f t="shared" si="101"/>
        <v>9.2680682807465622E-4</v>
      </c>
      <c r="AU119" s="13">
        <f t="shared" si="101"/>
        <v>8.1824970177400388E-4</v>
      </c>
      <c r="AV119" s="13">
        <f t="shared" si="101"/>
        <v>9.7353642407813096E-3</v>
      </c>
      <c r="AW119" s="13">
        <f t="shared" si="101"/>
        <v>3.6750307910342361E-3</v>
      </c>
      <c r="AX119" s="13">
        <f t="shared" si="101"/>
        <v>2.7251763519027614E-3</v>
      </c>
      <c r="AY119" s="13">
        <f t="shared" si="101"/>
        <v>8.524206031782959E-2</v>
      </c>
      <c r="AZ119" s="13">
        <f t="shared" si="101"/>
        <v>5.7184139580397182E-3</v>
      </c>
      <c r="BA119" s="13">
        <f t="shared" si="101"/>
        <v>2.3446461081570976E-3</v>
      </c>
      <c r="BB119" s="13">
        <f t="shared" si="101"/>
        <v>1.074901863329039E-2</v>
      </c>
      <c r="BC119" s="13">
        <f t="shared" si="101"/>
        <v>6.3550795640023522E-3</v>
      </c>
      <c r="BD119" s="13">
        <f t="shared" si="101"/>
        <v>9.8208247415923419E-3</v>
      </c>
      <c r="BE119" s="13">
        <f t="shared" si="101"/>
        <v>8.0147537411490687E-3</v>
      </c>
      <c r="BF119" s="13">
        <f t="shared" si="101"/>
        <v>1.0603213289112096E-3</v>
      </c>
      <c r="BG119" s="13">
        <v>0</v>
      </c>
      <c r="BH119" s="13">
        <v>0</v>
      </c>
      <c r="BI119" s="13">
        <v>0</v>
      </c>
      <c r="BJ119" s="13">
        <v>0</v>
      </c>
      <c r="BK119" s="13">
        <v>0</v>
      </c>
      <c r="BL119" s="13">
        <v>0</v>
      </c>
      <c r="BM119" s="16"/>
    </row>
    <row r="120" spans="1:65">
      <c r="A120" s="3" t="str">
        <f t="shared" ref="A120:AF120" si="102">A54</f>
        <v>cmn</v>
      </c>
      <c r="B120" s="13">
        <f t="shared" si="102"/>
        <v>3.0773805737532647E-3</v>
      </c>
      <c r="C120" s="13">
        <f t="shared" si="102"/>
        <v>6.5671820668769705E-3</v>
      </c>
      <c r="D120" s="13">
        <f t="shared" si="102"/>
        <v>4.336699588200761E-3</v>
      </c>
      <c r="E120" s="13">
        <f t="shared" si="102"/>
        <v>3.0938251565516875E-3</v>
      </c>
      <c r="F120" s="13">
        <f t="shared" si="102"/>
        <v>1.9463450057137825E-3</v>
      </c>
      <c r="G120" s="13">
        <f t="shared" si="102"/>
        <v>4.8330670170974761E-3</v>
      </c>
      <c r="H120" s="13">
        <f t="shared" si="102"/>
        <v>5.2165683360262984E-3</v>
      </c>
      <c r="I120" s="13">
        <f t="shared" si="102"/>
        <v>1.6112872825531825E-3</v>
      </c>
      <c r="J120" s="13">
        <f t="shared" si="102"/>
        <v>1.403684015535468E-3</v>
      </c>
      <c r="K120" s="13">
        <f t="shared" si="102"/>
        <v>1.4666223103130115E-3</v>
      </c>
      <c r="L120" s="13">
        <f t="shared" si="102"/>
        <v>1.0535114480248403E-3</v>
      </c>
      <c r="M120" s="13">
        <f t="shared" si="102"/>
        <v>2.6413198900453868E-3</v>
      </c>
      <c r="N120" s="13">
        <f t="shared" si="102"/>
        <v>3.3930095372539416E-3</v>
      </c>
      <c r="O120" s="13">
        <f t="shared" si="102"/>
        <v>4.0184879465981187E-3</v>
      </c>
      <c r="P120" s="13">
        <f t="shared" si="102"/>
        <v>2.1408704250787621E-3</v>
      </c>
      <c r="Q120" s="13">
        <f t="shared" si="102"/>
        <v>1.1303124154203601E-3</v>
      </c>
      <c r="R120" s="13">
        <f t="shared" si="102"/>
        <v>6.4085403169348296E-4</v>
      </c>
      <c r="S120" s="13">
        <f t="shared" si="102"/>
        <v>1.3903751173750072E-3</v>
      </c>
      <c r="T120" s="13">
        <f t="shared" si="102"/>
        <v>3.7152295502549397E-3</v>
      </c>
      <c r="U120" s="13">
        <f t="shared" si="102"/>
        <v>7.9594895983565637E-4</v>
      </c>
      <c r="V120" s="13">
        <f t="shared" si="102"/>
        <v>4.673672855942183E-4</v>
      </c>
      <c r="W120" s="13">
        <f t="shared" si="102"/>
        <v>1.6770494479152478E-3</v>
      </c>
      <c r="X120" s="13">
        <f t="shared" si="102"/>
        <v>1.4789230002095629E-3</v>
      </c>
      <c r="Y120" s="13">
        <f t="shared" si="102"/>
        <v>1.1663577889255625E-3</v>
      </c>
      <c r="Z120" s="13">
        <f t="shared" si="102"/>
        <v>1.5587768180586733E-3</v>
      </c>
      <c r="AA120" s="13">
        <f t="shared" si="102"/>
        <v>2.5124268873050848E-3</v>
      </c>
      <c r="AB120" s="13">
        <f t="shared" si="102"/>
        <v>1.9701160049010557E-3</v>
      </c>
      <c r="AC120" s="13">
        <f t="shared" si="102"/>
        <v>3.8977476402135293E-3</v>
      </c>
      <c r="AD120" s="13">
        <f t="shared" si="102"/>
        <v>2.970287437484368E-3</v>
      </c>
      <c r="AE120" s="13">
        <f t="shared" si="102"/>
        <v>2.4231577702825777E-3</v>
      </c>
      <c r="AF120" s="13">
        <f t="shared" si="102"/>
        <v>1.4650062953738051E-3</v>
      </c>
      <c r="AG120" s="13">
        <f t="shared" ref="AG120:BF120" si="103">AG54</f>
        <v>1.2270009814231218E-3</v>
      </c>
      <c r="AH120" s="13">
        <f t="shared" si="103"/>
        <v>2.9507443520901621E-3</v>
      </c>
      <c r="AI120" s="13">
        <f t="shared" si="103"/>
        <v>1.8370299458401339E-3</v>
      </c>
      <c r="AJ120" s="13">
        <f t="shared" si="103"/>
        <v>4.5519119060440571E-3</v>
      </c>
      <c r="AK120" s="13">
        <f t="shared" si="103"/>
        <v>1.4887314434126839E-2</v>
      </c>
      <c r="AL120" s="13">
        <f t="shared" si="103"/>
        <v>1.4635704444219868E-3</v>
      </c>
      <c r="AM120" s="13">
        <f t="shared" si="103"/>
        <v>1.0156565248114421E-3</v>
      </c>
      <c r="AN120" s="13">
        <f t="shared" si="103"/>
        <v>1.2291868606774435E-3</v>
      </c>
      <c r="AO120" s="13">
        <f t="shared" si="103"/>
        <v>2.7381266949634908E-3</v>
      </c>
      <c r="AP120" s="13">
        <f t="shared" si="103"/>
        <v>2.1849009387118149E-3</v>
      </c>
      <c r="AQ120" s="13">
        <f t="shared" si="103"/>
        <v>1.8195317448747659E-3</v>
      </c>
      <c r="AR120" s="13">
        <f t="shared" si="103"/>
        <v>6.5751912923036875E-3</v>
      </c>
      <c r="AS120" s="13">
        <f t="shared" si="103"/>
        <v>4.7277243386132923E-4</v>
      </c>
      <c r="AT120" s="13">
        <f t="shared" si="103"/>
        <v>2.9746896974172294E-3</v>
      </c>
      <c r="AU120" s="13">
        <f t="shared" si="103"/>
        <v>1.5179925217719291E-2</v>
      </c>
      <c r="AV120" s="13">
        <f t="shared" si="103"/>
        <v>9.4079281428674551E-3</v>
      </c>
      <c r="AW120" s="13">
        <f t="shared" si="103"/>
        <v>4.6202739510437536E-3</v>
      </c>
      <c r="AX120" s="13">
        <f t="shared" si="103"/>
        <v>2.2014969190232572E-2</v>
      </c>
      <c r="AY120" s="13">
        <f t="shared" si="103"/>
        <v>5.0292022492397703E-3</v>
      </c>
      <c r="AZ120" s="13">
        <f t="shared" si="103"/>
        <v>2.1196846120820109E-2</v>
      </c>
      <c r="BA120" s="13">
        <f t="shared" si="103"/>
        <v>1.0768442786820966E-2</v>
      </c>
      <c r="BB120" s="13">
        <f t="shared" si="103"/>
        <v>4.6496424006676702E-2</v>
      </c>
      <c r="BC120" s="13">
        <f t="shared" si="103"/>
        <v>1.22002935945042E-2</v>
      </c>
      <c r="BD120" s="13">
        <f t="shared" si="103"/>
        <v>7.0240551298158442E-3</v>
      </c>
      <c r="BE120" s="13">
        <f t="shared" si="103"/>
        <v>1.706990833680978E-2</v>
      </c>
      <c r="BF120" s="13">
        <f t="shared" si="103"/>
        <v>3.4265443079832089E-3</v>
      </c>
      <c r="BG120" s="13">
        <v>0</v>
      </c>
      <c r="BH120" s="13">
        <v>0</v>
      </c>
      <c r="BI120" s="13">
        <v>0</v>
      </c>
      <c r="BJ120" s="13">
        <v>0</v>
      </c>
      <c r="BK120" s="13">
        <v>0</v>
      </c>
      <c r="BL120" s="13">
        <v>0</v>
      </c>
      <c r="BM120" s="16"/>
    </row>
    <row r="121" spans="1:65">
      <c r="A121" s="3" t="str">
        <f t="shared" ref="A121:AF121" si="104">A55</f>
        <v>ofi</v>
      </c>
      <c r="B121" s="13">
        <f t="shared" si="104"/>
        <v>4.0264911718340696E-3</v>
      </c>
      <c r="C121" s="13">
        <f t="shared" si="104"/>
        <v>8.6116214786214635E-3</v>
      </c>
      <c r="D121" s="13">
        <f t="shared" si="104"/>
        <v>5.6760803555687567E-3</v>
      </c>
      <c r="E121" s="13">
        <f t="shared" si="104"/>
        <v>4.0901007404444273E-3</v>
      </c>
      <c r="F121" s="13">
        <f t="shared" si="104"/>
        <v>2.551944860585909E-3</v>
      </c>
      <c r="G121" s="13">
        <f t="shared" si="104"/>
        <v>6.3574640081718505E-3</v>
      </c>
      <c r="H121" s="13">
        <f t="shared" si="104"/>
        <v>6.8139872455908086E-3</v>
      </c>
      <c r="I121" s="13">
        <f t="shared" si="104"/>
        <v>2.1428741628476316E-3</v>
      </c>
      <c r="J121" s="13">
        <f t="shared" si="104"/>
        <v>2.6361059960051995E-3</v>
      </c>
      <c r="K121" s="13">
        <f t="shared" si="104"/>
        <v>2.6638015702095163E-3</v>
      </c>
      <c r="L121" s="13">
        <f t="shared" si="104"/>
        <v>1.8103259337029179E-3</v>
      </c>
      <c r="M121" s="13">
        <f t="shared" si="104"/>
        <v>4.3718707203697603E-3</v>
      </c>
      <c r="N121" s="13">
        <f t="shared" si="104"/>
        <v>5.9184924480729538E-3</v>
      </c>
      <c r="O121" s="13">
        <f t="shared" si="104"/>
        <v>8.5689611981141743E-3</v>
      </c>
      <c r="P121" s="13">
        <f t="shared" si="104"/>
        <v>1.749479724986637E-2</v>
      </c>
      <c r="Q121" s="13">
        <f t="shared" si="104"/>
        <v>2.4012416342519458E-3</v>
      </c>
      <c r="R121" s="13">
        <f t="shared" si="104"/>
        <v>1.9497284073878994E-3</v>
      </c>
      <c r="S121" s="13">
        <f t="shared" si="104"/>
        <v>6.6844299711120974E-3</v>
      </c>
      <c r="T121" s="13">
        <f t="shared" si="104"/>
        <v>1.7651324183584147E-2</v>
      </c>
      <c r="U121" s="13">
        <f t="shared" si="104"/>
        <v>3.7734016089820792E-3</v>
      </c>
      <c r="V121" s="13">
        <f t="shared" si="104"/>
        <v>3.9938936026907733E-3</v>
      </c>
      <c r="W121" s="13">
        <f t="shared" si="104"/>
        <v>4.3379688081662199E-3</v>
      </c>
      <c r="X121" s="13">
        <f t="shared" si="104"/>
        <v>5.0029013470959064E-3</v>
      </c>
      <c r="Y121" s="13">
        <f t="shared" si="104"/>
        <v>2.2406493559239578E-2</v>
      </c>
      <c r="Z121" s="13">
        <f t="shared" si="104"/>
        <v>7.6683716100771418E-3</v>
      </c>
      <c r="AA121" s="13">
        <f t="shared" si="104"/>
        <v>8.9581660241063316E-3</v>
      </c>
      <c r="AB121" s="13">
        <f t="shared" si="104"/>
        <v>1.2674347913006055E-2</v>
      </c>
      <c r="AC121" s="13">
        <f t="shared" si="104"/>
        <v>7.4687028913064122E-3</v>
      </c>
      <c r="AD121" s="13">
        <f t="shared" si="104"/>
        <v>6.6145271581163016E-3</v>
      </c>
      <c r="AE121" s="13">
        <f t="shared" si="104"/>
        <v>1.1426890412246154E-2</v>
      </c>
      <c r="AF121" s="13">
        <f t="shared" si="104"/>
        <v>1.0705163129587142E-2</v>
      </c>
      <c r="AG121" s="13">
        <f t="shared" ref="AG121:BF121" si="105">AG55</f>
        <v>1.7283018194792982E-3</v>
      </c>
      <c r="AH121" s="13">
        <f t="shared" si="105"/>
        <v>9.4339802077453936E-3</v>
      </c>
      <c r="AI121" s="13">
        <f t="shared" si="105"/>
        <v>2.3356248952304794E-2</v>
      </c>
      <c r="AJ121" s="13">
        <f t="shared" si="105"/>
        <v>1.072500484867925E-2</v>
      </c>
      <c r="AK121" s="13">
        <f t="shared" si="105"/>
        <v>9.2056059550475969E-3</v>
      </c>
      <c r="AL121" s="13">
        <f t="shared" si="105"/>
        <v>6.706878246545948E-3</v>
      </c>
      <c r="AM121" s="13">
        <f t="shared" si="105"/>
        <v>3.2345771985143445E-3</v>
      </c>
      <c r="AN121" s="13">
        <f t="shared" si="105"/>
        <v>1.0642158274113087E-2</v>
      </c>
      <c r="AO121" s="13">
        <f t="shared" si="105"/>
        <v>1.4566519877150222E-2</v>
      </c>
      <c r="AP121" s="13">
        <f t="shared" si="105"/>
        <v>6.4919697829275112E-3</v>
      </c>
      <c r="AQ121" s="13">
        <f t="shared" si="105"/>
        <v>7.1504724603863919E-3</v>
      </c>
      <c r="AR121" s="13">
        <f t="shared" si="105"/>
        <v>4.5506998146069719E-2</v>
      </c>
      <c r="AS121" s="13">
        <f t="shared" si="105"/>
        <v>7.8375621744219137E-3</v>
      </c>
      <c r="AT121" s="13">
        <f t="shared" si="105"/>
        <v>4.5667504284613289E-2</v>
      </c>
      <c r="AU121" s="13">
        <f t="shared" si="105"/>
        <v>7.5884600313739824E-3</v>
      </c>
      <c r="AV121" s="13">
        <f t="shared" si="105"/>
        <v>2.671340446935767E-2</v>
      </c>
      <c r="AW121" s="13">
        <f t="shared" si="105"/>
        <v>3.1765241778105281E-2</v>
      </c>
      <c r="AX121" s="13">
        <f t="shared" si="105"/>
        <v>1.2123819534168703E-2</v>
      </c>
      <c r="AY121" s="13">
        <f t="shared" si="105"/>
        <v>9.0344621128051472E-3</v>
      </c>
      <c r="AZ121" s="13">
        <f t="shared" si="105"/>
        <v>7.8975204524903038E-3</v>
      </c>
      <c r="BA121" s="13">
        <f t="shared" si="105"/>
        <v>5.4843297465132036E-2</v>
      </c>
      <c r="BB121" s="13">
        <f t="shared" si="105"/>
        <v>3.4313983745238114E-2</v>
      </c>
      <c r="BC121" s="13">
        <f t="shared" si="105"/>
        <v>2.3616004577176459E-2</v>
      </c>
      <c r="BD121" s="13">
        <f t="shared" si="105"/>
        <v>1.4962598125930702E-2</v>
      </c>
      <c r="BE121" s="13">
        <f t="shared" si="105"/>
        <v>1.6113821666724051E-2</v>
      </c>
      <c r="BF121" s="13">
        <f t="shared" si="105"/>
        <v>2.4486220425824934E-2</v>
      </c>
      <c r="BG121" s="13">
        <v>0</v>
      </c>
      <c r="BH121" s="13">
        <v>0</v>
      </c>
      <c r="BI121" s="13">
        <v>0</v>
      </c>
      <c r="BJ121" s="13">
        <v>0</v>
      </c>
      <c r="BK121" s="13">
        <v>0</v>
      </c>
      <c r="BL121" s="13">
        <v>0</v>
      </c>
      <c r="BM121" s="16"/>
    </row>
    <row r="122" spans="1:65">
      <c r="A122" s="3" t="str">
        <f t="shared" ref="A122:AF122" si="106">A56</f>
        <v>isr</v>
      </c>
      <c r="B122" s="13">
        <f t="shared" si="106"/>
        <v>1.3709883902079474E-3</v>
      </c>
      <c r="C122" s="13">
        <f t="shared" si="106"/>
        <v>2.6462208986593907E-3</v>
      </c>
      <c r="D122" s="13">
        <f t="shared" si="106"/>
        <v>1.7848111178477104E-3</v>
      </c>
      <c r="E122" s="13">
        <f t="shared" si="106"/>
        <v>1.319300423337286E-3</v>
      </c>
      <c r="F122" s="13">
        <f t="shared" si="106"/>
        <v>7.9445819704933491E-4</v>
      </c>
      <c r="G122" s="13">
        <f t="shared" si="106"/>
        <v>2.0506817384199107E-3</v>
      </c>
      <c r="H122" s="13">
        <f t="shared" si="106"/>
        <v>2.1875380110974864E-3</v>
      </c>
      <c r="I122" s="13">
        <f t="shared" si="106"/>
        <v>6.7145519762136301E-4</v>
      </c>
      <c r="J122" s="13">
        <f t="shared" si="106"/>
        <v>1.9120798857524457E-3</v>
      </c>
      <c r="K122" s="13">
        <f t="shared" si="106"/>
        <v>1.7937653540859417E-3</v>
      </c>
      <c r="L122" s="13">
        <f t="shared" si="106"/>
        <v>1.3186407015842933E-3</v>
      </c>
      <c r="M122" s="13">
        <f t="shared" si="106"/>
        <v>4.9337042584750085E-3</v>
      </c>
      <c r="N122" s="13">
        <f t="shared" si="106"/>
        <v>3.0436434779558506E-3</v>
      </c>
      <c r="O122" s="13">
        <f t="shared" si="106"/>
        <v>4.5272776651007892E-3</v>
      </c>
      <c r="P122" s="13">
        <f t="shared" si="106"/>
        <v>5.6580291971319221E-3</v>
      </c>
      <c r="Q122" s="13">
        <f t="shared" si="106"/>
        <v>5.3993559028184309E-3</v>
      </c>
      <c r="R122" s="13">
        <f t="shared" si="106"/>
        <v>2.7368425461339356E-3</v>
      </c>
      <c r="S122" s="13">
        <f t="shared" si="106"/>
        <v>3.0020900488302721E-3</v>
      </c>
      <c r="T122" s="13">
        <f t="shared" si="106"/>
        <v>2.6932308204913884E-3</v>
      </c>
      <c r="U122" s="13">
        <f t="shared" si="106"/>
        <v>5.8848934458605477E-4</v>
      </c>
      <c r="V122" s="13">
        <f t="shared" si="106"/>
        <v>7.1757157682222309E-4</v>
      </c>
      <c r="W122" s="13">
        <f t="shared" si="106"/>
        <v>6.3344583856077708E-4</v>
      </c>
      <c r="X122" s="13">
        <f t="shared" si="106"/>
        <v>1.0770438720078632E-3</v>
      </c>
      <c r="Y122" s="13">
        <f t="shared" si="106"/>
        <v>7.6881671553922408E-4</v>
      </c>
      <c r="Z122" s="13">
        <f t="shared" si="106"/>
        <v>1.2247270646733989E-3</v>
      </c>
      <c r="AA122" s="13">
        <f t="shared" si="106"/>
        <v>1.4037506162554096E-3</v>
      </c>
      <c r="AB122" s="13">
        <f t="shared" si="106"/>
        <v>1.0467587011695767E-3</v>
      </c>
      <c r="AC122" s="13">
        <f t="shared" si="106"/>
        <v>1.4889648148152048E-3</v>
      </c>
      <c r="AD122" s="13">
        <f t="shared" si="106"/>
        <v>1.1984060171823688E-3</v>
      </c>
      <c r="AE122" s="13">
        <f t="shared" si="106"/>
        <v>1.5699396914837451E-3</v>
      </c>
      <c r="AF122" s="13">
        <f t="shared" si="106"/>
        <v>1.0363467671898679E-3</v>
      </c>
      <c r="AG122" s="13">
        <f t="shared" ref="AG122:BF122" si="107">AG56</f>
        <v>6.7593495526670861E-4</v>
      </c>
      <c r="AH122" s="13">
        <f t="shared" si="107"/>
        <v>1.2078506851633205E-3</v>
      </c>
      <c r="AI122" s="13">
        <f t="shared" si="107"/>
        <v>1.4764148638458845E-3</v>
      </c>
      <c r="AJ122" s="13">
        <f t="shared" si="107"/>
        <v>2.1983614240577982E-3</v>
      </c>
      <c r="AK122" s="13">
        <f t="shared" si="107"/>
        <v>1.4491160843226815E-3</v>
      </c>
      <c r="AL122" s="13">
        <f t="shared" si="107"/>
        <v>9.501310938861996E-4</v>
      </c>
      <c r="AM122" s="13">
        <f t="shared" si="107"/>
        <v>6.4957157578851728E-4</v>
      </c>
      <c r="AN122" s="13">
        <f t="shared" si="107"/>
        <v>1.1120784525071147E-3</v>
      </c>
      <c r="AO122" s="13">
        <f t="shared" si="107"/>
        <v>6.1960826555531765E-4</v>
      </c>
      <c r="AP122" s="13">
        <f t="shared" si="107"/>
        <v>1.0892530995474134E-3</v>
      </c>
      <c r="AQ122" s="13">
        <f t="shared" si="107"/>
        <v>1.1705382944376961E-3</v>
      </c>
      <c r="AR122" s="13">
        <f t="shared" si="107"/>
        <v>7.1015254872802804E-3</v>
      </c>
      <c r="AS122" s="13">
        <f t="shared" si="107"/>
        <v>4.9890864511394658E-4</v>
      </c>
      <c r="AT122" s="13">
        <f t="shared" si="107"/>
        <v>3.7126472079735849E-3</v>
      </c>
      <c r="AU122" s="13">
        <f t="shared" si="107"/>
        <v>2.4022509178609729E-3</v>
      </c>
      <c r="AV122" s="13">
        <f t="shared" si="107"/>
        <v>3.4401372599126246E-3</v>
      </c>
      <c r="AW122" s="13">
        <f t="shared" si="107"/>
        <v>2.3074455062244374E-2</v>
      </c>
      <c r="AX122" s="13">
        <f t="shared" si="107"/>
        <v>4.5842899741384358E-3</v>
      </c>
      <c r="AY122" s="13">
        <f t="shared" si="107"/>
        <v>1.2100149945765691E-2</v>
      </c>
      <c r="AZ122" s="13">
        <f t="shared" si="107"/>
        <v>1.6082945251031425E-3</v>
      </c>
      <c r="BA122" s="13">
        <f t="shared" si="107"/>
        <v>1.2330229610714337E-3</v>
      </c>
      <c r="BB122" s="13">
        <f t="shared" si="107"/>
        <v>9.8958409263859556E-2</v>
      </c>
      <c r="BC122" s="13">
        <f t="shared" si="107"/>
        <v>4.7072230869057924E-3</v>
      </c>
      <c r="BD122" s="13">
        <f t="shared" si="107"/>
        <v>6.754486801839989E-3</v>
      </c>
      <c r="BE122" s="13">
        <f t="shared" si="107"/>
        <v>3.2651600296964341E-3</v>
      </c>
      <c r="BF122" s="13">
        <f t="shared" si="107"/>
        <v>3.1512325826635757E-3</v>
      </c>
      <c r="BG122" s="13">
        <v>0</v>
      </c>
      <c r="BH122" s="13">
        <v>0</v>
      </c>
      <c r="BI122" s="13">
        <v>0</v>
      </c>
      <c r="BJ122" s="13">
        <v>0</v>
      </c>
      <c r="BK122" s="13">
        <v>0</v>
      </c>
      <c r="BL122" s="13">
        <v>0</v>
      </c>
      <c r="BM122" s="16"/>
    </row>
    <row r="123" spans="1:65">
      <c r="A123" s="3" t="str">
        <f t="shared" ref="A123:AF123" si="108">A57</f>
        <v>obs</v>
      </c>
      <c r="B123" s="13">
        <f t="shared" si="108"/>
        <v>1.6313481264616458E-2</v>
      </c>
      <c r="C123" s="13">
        <f t="shared" si="108"/>
        <v>3.3330323982857422E-2</v>
      </c>
      <c r="D123" s="13">
        <f t="shared" si="108"/>
        <v>2.2283289825991814E-2</v>
      </c>
      <c r="E123" s="13">
        <f t="shared" si="108"/>
        <v>1.611946596435064E-2</v>
      </c>
      <c r="F123" s="13">
        <f t="shared" si="108"/>
        <v>9.9526851644797191E-3</v>
      </c>
      <c r="G123" s="13">
        <f t="shared" si="108"/>
        <v>2.5064181198633229E-2</v>
      </c>
      <c r="H123" s="13">
        <f t="shared" si="108"/>
        <v>2.6950188472710735E-2</v>
      </c>
      <c r="I123" s="13">
        <f t="shared" si="108"/>
        <v>8.2997328413836734E-3</v>
      </c>
      <c r="J123" s="13">
        <f t="shared" si="108"/>
        <v>8.0913307745799669E-3</v>
      </c>
      <c r="K123" s="13">
        <f t="shared" si="108"/>
        <v>8.3500500860423776E-3</v>
      </c>
      <c r="L123" s="13">
        <f t="shared" si="108"/>
        <v>5.8746533588942699E-3</v>
      </c>
      <c r="M123" s="13">
        <f t="shared" si="108"/>
        <v>1.7739677241525437E-2</v>
      </c>
      <c r="N123" s="13">
        <f t="shared" si="108"/>
        <v>2.7085813714983156E-2</v>
      </c>
      <c r="O123" s="13">
        <f t="shared" si="108"/>
        <v>1.8898111021520295E-2</v>
      </c>
      <c r="P123" s="13">
        <f t="shared" si="108"/>
        <v>1.124056650318459E-2</v>
      </c>
      <c r="Q123" s="13">
        <f t="shared" si="108"/>
        <v>6.6063386039099063E-3</v>
      </c>
      <c r="R123" s="13">
        <f t="shared" si="108"/>
        <v>2.6251032336496536E-3</v>
      </c>
      <c r="S123" s="13">
        <f t="shared" si="108"/>
        <v>7.7014318167774095E-3</v>
      </c>
      <c r="T123" s="13">
        <f t="shared" si="108"/>
        <v>1.5022945890855156E-2</v>
      </c>
      <c r="U123" s="13">
        <f t="shared" si="108"/>
        <v>3.3359390432732578E-3</v>
      </c>
      <c r="V123" s="13">
        <f t="shared" si="108"/>
        <v>4.2623822496764491E-3</v>
      </c>
      <c r="W123" s="13">
        <f t="shared" si="108"/>
        <v>2.8866739843107343E-2</v>
      </c>
      <c r="X123" s="13">
        <f t="shared" si="108"/>
        <v>3.7004194388091374E-3</v>
      </c>
      <c r="Y123" s="13">
        <f t="shared" si="108"/>
        <v>3.9378071448570254E-3</v>
      </c>
      <c r="Z123" s="13">
        <f t="shared" si="108"/>
        <v>1.2115232259571571E-2</v>
      </c>
      <c r="AA123" s="13">
        <f t="shared" si="108"/>
        <v>3.0514427164045479E-2</v>
      </c>
      <c r="AB123" s="13">
        <f t="shared" si="108"/>
        <v>2.2212526326448295E-2</v>
      </c>
      <c r="AC123" s="13">
        <f t="shared" si="108"/>
        <v>2.6036861108845569E-2</v>
      </c>
      <c r="AD123" s="13">
        <f t="shared" si="108"/>
        <v>1.7113286666222347E-2</v>
      </c>
      <c r="AE123" s="13">
        <f t="shared" si="108"/>
        <v>1.112246341087403E-2</v>
      </c>
      <c r="AF123" s="13">
        <f t="shared" si="108"/>
        <v>9.7756570825142559E-3</v>
      </c>
      <c r="AG123" s="13">
        <f t="shared" ref="AG123:BF123" si="109">AG57</f>
        <v>2.2883736501910345E-3</v>
      </c>
      <c r="AH123" s="13">
        <f t="shared" si="109"/>
        <v>1.246903590799165E-2</v>
      </c>
      <c r="AI123" s="13">
        <f t="shared" si="109"/>
        <v>8.2299278296141531E-3</v>
      </c>
      <c r="AJ123" s="13">
        <f t="shared" si="109"/>
        <v>4.9123016096034137E-3</v>
      </c>
      <c r="AK123" s="13">
        <f t="shared" si="109"/>
        <v>3.8077082323354108E-3</v>
      </c>
      <c r="AL123" s="13">
        <f t="shared" si="109"/>
        <v>8.5341900262769915E-3</v>
      </c>
      <c r="AM123" s="13">
        <f t="shared" si="109"/>
        <v>1.8569302096641767E-2</v>
      </c>
      <c r="AN123" s="13">
        <f t="shared" si="109"/>
        <v>8.2797141788498695E-3</v>
      </c>
      <c r="AO123" s="13">
        <f t="shared" si="109"/>
        <v>1.3586631199477018E-2</v>
      </c>
      <c r="AP123" s="13">
        <f t="shared" si="109"/>
        <v>1.3583594670414343E-2</v>
      </c>
      <c r="AQ123" s="13">
        <f t="shared" si="109"/>
        <v>1.0335230899435659E-2</v>
      </c>
      <c r="AR123" s="13">
        <f t="shared" si="109"/>
        <v>1.5335294024844855E-2</v>
      </c>
      <c r="AS123" s="13">
        <f t="shared" si="109"/>
        <v>1.5446796480360343E-3</v>
      </c>
      <c r="AT123" s="13">
        <f t="shared" si="109"/>
        <v>5.7725360994583834E-3</v>
      </c>
      <c r="AU123" s="13">
        <f t="shared" si="109"/>
        <v>1.2344846742474779E-2</v>
      </c>
      <c r="AV123" s="13">
        <f t="shared" si="109"/>
        <v>5.3796426122340431E-2</v>
      </c>
      <c r="AW123" s="13">
        <f t="shared" si="109"/>
        <v>1.1815759743493279E-2</v>
      </c>
      <c r="AX123" s="13">
        <f t="shared" si="109"/>
        <v>1.4851569075732112E-2</v>
      </c>
      <c r="AY123" s="13">
        <f t="shared" si="109"/>
        <v>2.4822646741305954E-2</v>
      </c>
      <c r="AZ123" s="13">
        <f t="shared" si="109"/>
        <v>2.9061176877193812E-2</v>
      </c>
      <c r="BA123" s="13">
        <f t="shared" si="109"/>
        <v>5.4242311749096453E-2</v>
      </c>
      <c r="BB123" s="13">
        <f t="shared" si="109"/>
        <v>7.6170977381771476E-2</v>
      </c>
      <c r="BC123" s="13">
        <f t="shared" si="109"/>
        <v>4.9650682975300613E-2</v>
      </c>
      <c r="BD123" s="13">
        <f t="shared" si="109"/>
        <v>2.3586316807553263E-2</v>
      </c>
      <c r="BE123" s="13">
        <f t="shared" si="109"/>
        <v>1.5892861784744708E-2</v>
      </c>
      <c r="BF123" s="13">
        <f t="shared" si="109"/>
        <v>2.5358511440849465E-2</v>
      </c>
      <c r="BG123" s="13">
        <v>0</v>
      </c>
      <c r="BH123" s="13">
        <v>0</v>
      </c>
      <c r="BI123" s="13">
        <v>0</v>
      </c>
      <c r="BJ123" s="13">
        <v>0</v>
      </c>
      <c r="BK123" s="13">
        <v>0</v>
      </c>
      <c r="BL123" s="13">
        <v>0</v>
      </c>
      <c r="BM123" s="16"/>
    </row>
    <row r="124" spans="1:65">
      <c r="A124" s="3" t="str">
        <f t="shared" ref="A124:AF124" si="110">A58</f>
        <v>ros</v>
      </c>
      <c r="B124" s="13">
        <f t="shared" si="110"/>
        <v>3.028364428971145E-3</v>
      </c>
      <c r="C124" s="13">
        <f t="shared" si="110"/>
        <v>6.3575380130241879E-3</v>
      </c>
      <c r="D124" s="13">
        <f t="shared" si="110"/>
        <v>4.210922326509315E-3</v>
      </c>
      <c r="E124" s="13">
        <f t="shared" si="110"/>
        <v>3.0216541792604194E-3</v>
      </c>
      <c r="F124" s="13">
        <f t="shared" si="110"/>
        <v>1.8882095702143253E-3</v>
      </c>
      <c r="G124" s="13">
        <f t="shared" si="110"/>
        <v>4.7093465957697249E-3</v>
      </c>
      <c r="H124" s="13">
        <f t="shared" si="110"/>
        <v>5.077490472612657E-3</v>
      </c>
      <c r="I124" s="13">
        <f t="shared" si="110"/>
        <v>1.5672788830652703E-3</v>
      </c>
      <c r="J124" s="13">
        <f t="shared" si="110"/>
        <v>1.0891590111809064E-3</v>
      </c>
      <c r="K124" s="13">
        <f t="shared" si="110"/>
        <v>1.1905439282700859E-3</v>
      </c>
      <c r="L124" s="13">
        <f t="shared" si="110"/>
        <v>8.3731213675659508E-4</v>
      </c>
      <c r="M124" s="13">
        <f t="shared" si="110"/>
        <v>2.2169341464193448E-3</v>
      </c>
      <c r="N124" s="13">
        <f t="shared" si="110"/>
        <v>4.0934938657151351E-3</v>
      </c>
      <c r="O124" s="13">
        <f t="shared" si="110"/>
        <v>4.3088535635332943E-3</v>
      </c>
      <c r="P124" s="13">
        <f t="shared" si="110"/>
        <v>1.2353452562602819E-2</v>
      </c>
      <c r="Q124" s="13">
        <f t="shared" si="110"/>
        <v>3.0983171154119189E-3</v>
      </c>
      <c r="R124" s="13">
        <f t="shared" si="110"/>
        <v>2.3302697308807876E-3</v>
      </c>
      <c r="S124" s="13">
        <f t="shared" si="110"/>
        <v>4.5960333045295737E-3</v>
      </c>
      <c r="T124" s="13">
        <f t="shared" si="110"/>
        <v>3.8408234007761507E-3</v>
      </c>
      <c r="U124" s="13">
        <f t="shared" si="110"/>
        <v>8.2661775022916588E-4</v>
      </c>
      <c r="V124" s="13">
        <f t="shared" si="110"/>
        <v>9.2758010736864946E-4</v>
      </c>
      <c r="W124" s="13">
        <f t="shared" si="110"/>
        <v>2.2234180088684147E-3</v>
      </c>
      <c r="X124" s="13">
        <f t="shared" si="110"/>
        <v>1.3381625207344963E-3</v>
      </c>
      <c r="Y124" s="13">
        <f t="shared" si="110"/>
        <v>3.2812056842174016E-3</v>
      </c>
      <c r="Z124" s="13">
        <f t="shared" si="110"/>
        <v>2.0849969815464422E-3</v>
      </c>
      <c r="AA124" s="13">
        <f t="shared" si="110"/>
        <v>4.5912521325427004E-3</v>
      </c>
      <c r="AB124" s="13">
        <f t="shared" si="110"/>
        <v>2.206585599184734E-3</v>
      </c>
      <c r="AC124" s="13">
        <f t="shared" si="110"/>
        <v>2.7044194516385981E-3</v>
      </c>
      <c r="AD124" s="13">
        <f t="shared" si="110"/>
        <v>3.722697709266253E-3</v>
      </c>
      <c r="AE124" s="13">
        <f t="shared" si="110"/>
        <v>2.4327156680275693E-3</v>
      </c>
      <c r="AF124" s="13">
        <f t="shared" si="110"/>
        <v>2.8869806714979171E-3</v>
      </c>
      <c r="AG124" s="13">
        <f t="shared" ref="AG124:BF124" si="111">AG58</f>
        <v>5.2692994088396935E-4</v>
      </c>
      <c r="AH124" s="13">
        <f t="shared" si="111"/>
        <v>2.8224126157029121E-3</v>
      </c>
      <c r="AI124" s="13">
        <f t="shared" si="111"/>
        <v>5.2101648963214257E-3</v>
      </c>
      <c r="AJ124" s="13">
        <f t="shared" si="111"/>
        <v>3.2121730005160317E-3</v>
      </c>
      <c r="AK124" s="13">
        <f t="shared" si="111"/>
        <v>2.6794483093690652E-3</v>
      </c>
      <c r="AL124" s="13">
        <f t="shared" si="111"/>
        <v>2.7016742639824286E-3</v>
      </c>
      <c r="AM124" s="13">
        <f t="shared" si="111"/>
        <v>1.8162689161343088E-3</v>
      </c>
      <c r="AN124" s="13">
        <f t="shared" si="111"/>
        <v>2.2760749469798586E-3</v>
      </c>
      <c r="AO124" s="13">
        <f t="shared" si="111"/>
        <v>1.0448487935618323E-3</v>
      </c>
      <c r="AP124" s="13">
        <f t="shared" si="111"/>
        <v>2.0221544457526782E-3</v>
      </c>
      <c r="AQ124" s="13">
        <f t="shared" si="111"/>
        <v>1.8504196545881045E-3</v>
      </c>
      <c r="AR124" s="13">
        <f t="shared" si="111"/>
        <v>1.6736450888147437E-2</v>
      </c>
      <c r="AS124" s="13">
        <f t="shared" si="111"/>
        <v>1.6308746255359597E-3</v>
      </c>
      <c r="AT124" s="13">
        <f t="shared" si="111"/>
        <v>1.2799698880911455E-2</v>
      </c>
      <c r="AU124" s="13">
        <f t="shared" si="111"/>
        <v>3.1058938659345239E-3</v>
      </c>
      <c r="AV124" s="13">
        <f t="shared" si="111"/>
        <v>1.5062293298972849E-2</v>
      </c>
      <c r="AW124" s="13">
        <f t="shared" si="111"/>
        <v>2.0905782977914303E-2</v>
      </c>
      <c r="AX124" s="13">
        <f t="shared" si="111"/>
        <v>5.4128716574674248E-3</v>
      </c>
      <c r="AY124" s="13">
        <f t="shared" si="111"/>
        <v>1.2096700803097354E-2</v>
      </c>
      <c r="AZ124" s="13">
        <f t="shared" si="111"/>
        <v>1.2101453098687041E-2</v>
      </c>
      <c r="BA124" s="13">
        <f t="shared" si="111"/>
        <v>5.5023381316035508E-3</v>
      </c>
      <c r="BB124" s="13">
        <f t="shared" si="111"/>
        <v>2.7222425734104421E-2</v>
      </c>
      <c r="BC124" s="13">
        <f t="shared" si="111"/>
        <v>1.441447600737333E-2</v>
      </c>
      <c r="BD124" s="13">
        <f t="shared" si="111"/>
        <v>5.4797657810387958E-2</v>
      </c>
      <c r="BE124" s="13">
        <f t="shared" si="111"/>
        <v>2.1345828621626019E-2</v>
      </c>
      <c r="BF124" s="13">
        <f t="shared" si="111"/>
        <v>1.0709767492662893E-2</v>
      </c>
      <c r="BG124" s="13">
        <v>0</v>
      </c>
      <c r="BH124" s="13">
        <v>0</v>
      </c>
      <c r="BI124" s="13">
        <v>0</v>
      </c>
      <c r="BJ124" s="13">
        <v>0</v>
      </c>
      <c r="BK124" s="13">
        <v>0</v>
      </c>
      <c r="BL124" s="13">
        <v>0</v>
      </c>
      <c r="BM124" s="16"/>
    </row>
    <row r="125" spans="1:65">
      <c r="A125" s="3" t="str">
        <f t="shared" ref="A125:AF125" si="112">A59</f>
        <v>osg</v>
      </c>
      <c r="B125" s="13">
        <f t="shared" si="112"/>
        <v>5.797857371168955E-3</v>
      </c>
      <c r="C125" s="13">
        <f t="shared" si="112"/>
        <v>1.2483474281866152E-2</v>
      </c>
      <c r="D125" s="13">
        <f t="shared" si="112"/>
        <v>8.2303680561862328E-3</v>
      </c>
      <c r="E125" s="13">
        <f t="shared" si="112"/>
        <v>5.8512109267421083E-3</v>
      </c>
      <c r="F125" s="13">
        <f t="shared" si="112"/>
        <v>3.6971151397010788E-3</v>
      </c>
      <c r="G125" s="13">
        <f t="shared" si="112"/>
        <v>9.1428492556953692E-3</v>
      </c>
      <c r="H125" s="13">
        <f t="shared" si="112"/>
        <v>9.8848782319451121E-3</v>
      </c>
      <c r="I125" s="13">
        <f t="shared" si="112"/>
        <v>3.056139807782647E-3</v>
      </c>
      <c r="J125" s="13">
        <f t="shared" si="112"/>
        <v>3.8747144893895567E-3</v>
      </c>
      <c r="K125" s="13">
        <f t="shared" si="112"/>
        <v>4.1653966056220014E-3</v>
      </c>
      <c r="L125" s="13">
        <f t="shared" si="112"/>
        <v>3.0149113378689757E-3</v>
      </c>
      <c r="M125" s="13">
        <f t="shared" si="112"/>
        <v>7.2015714660863261E-3</v>
      </c>
      <c r="N125" s="13">
        <f t="shared" si="112"/>
        <v>4.8023319986362578E-3</v>
      </c>
      <c r="O125" s="13">
        <f t="shared" si="112"/>
        <v>4.1210968469723112E-3</v>
      </c>
      <c r="P125" s="13">
        <f t="shared" si="112"/>
        <v>1.4627891076495063E-2</v>
      </c>
      <c r="Q125" s="13">
        <f t="shared" si="112"/>
        <v>3.3710593826956395E-3</v>
      </c>
      <c r="R125" s="13">
        <f t="shared" si="112"/>
        <v>2.0413122205205276E-3</v>
      </c>
      <c r="S125" s="13">
        <f t="shared" si="112"/>
        <v>6.9530680050907193E-3</v>
      </c>
      <c r="T125" s="13">
        <f t="shared" si="112"/>
        <v>6.3492833109692007E-3</v>
      </c>
      <c r="U125" s="13">
        <f t="shared" si="112"/>
        <v>1.3409739784964137E-3</v>
      </c>
      <c r="V125" s="13">
        <f t="shared" si="112"/>
        <v>4.6098852386555045E-4</v>
      </c>
      <c r="W125" s="13">
        <f t="shared" si="112"/>
        <v>1.1231551580735766E-3</v>
      </c>
      <c r="X125" s="13">
        <f t="shared" si="112"/>
        <v>4.3139381906587385E-4</v>
      </c>
      <c r="Y125" s="13">
        <f t="shared" si="112"/>
        <v>7.4980150300304948E-3</v>
      </c>
      <c r="Z125" s="13">
        <f t="shared" si="112"/>
        <v>1.7703798262377302E-3</v>
      </c>
      <c r="AA125" s="13">
        <f t="shared" si="112"/>
        <v>4.6940355996316924E-3</v>
      </c>
      <c r="AB125" s="13">
        <f t="shared" si="112"/>
        <v>2.2180255846806426E-3</v>
      </c>
      <c r="AC125" s="13">
        <f t="shared" si="112"/>
        <v>9.0997399715841499E-4</v>
      </c>
      <c r="AD125" s="13">
        <f t="shared" si="112"/>
        <v>2.6015819408976618E-3</v>
      </c>
      <c r="AE125" s="13">
        <f t="shared" si="112"/>
        <v>2.0423744625893687E-3</v>
      </c>
      <c r="AF125" s="13">
        <f t="shared" si="112"/>
        <v>4.3023799877641529E-3</v>
      </c>
      <c r="AG125" s="13">
        <f t="shared" ref="AG125:BF125" si="113">AG59</f>
        <v>3.4094189349035753E-4</v>
      </c>
      <c r="AH125" s="13">
        <f t="shared" si="113"/>
        <v>3.2153038681781796E-3</v>
      </c>
      <c r="AI125" s="13">
        <f t="shared" si="113"/>
        <v>4.3302407443410011E-3</v>
      </c>
      <c r="AJ125" s="13">
        <f t="shared" si="113"/>
        <v>2.0644566024779231E-3</v>
      </c>
      <c r="AK125" s="13">
        <f t="shared" si="113"/>
        <v>1.4518544587140258E-3</v>
      </c>
      <c r="AL125" s="13">
        <f t="shared" si="113"/>
        <v>3.8464145421332847E-3</v>
      </c>
      <c r="AM125" s="13">
        <f t="shared" si="113"/>
        <v>6.1437134379237141E-3</v>
      </c>
      <c r="AN125" s="13">
        <f t="shared" si="113"/>
        <v>4.4198344974312144E-3</v>
      </c>
      <c r="AO125" s="13">
        <f t="shared" si="113"/>
        <v>1.8389191052027229E-3</v>
      </c>
      <c r="AP125" s="13">
        <f t="shared" si="113"/>
        <v>4.8231713401337955E-3</v>
      </c>
      <c r="AQ125" s="13">
        <f t="shared" si="113"/>
        <v>1.1436059406056717E-3</v>
      </c>
      <c r="AR125" s="13">
        <f t="shared" si="113"/>
        <v>6.1564271395778431E-3</v>
      </c>
      <c r="AS125" s="13">
        <f t="shared" si="113"/>
        <v>1.7111327693955266E-3</v>
      </c>
      <c r="AT125" s="13">
        <f t="shared" si="113"/>
        <v>5.520000984427087E-2</v>
      </c>
      <c r="AU125" s="13">
        <f t="shared" si="113"/>
        <v>2.8374759351565441E-3</v>
      </c>
      <c r="AV125" s="13">
        <f t="shared" si="113"/>
        <v>2.5656537305818422E-3</v>
      </c>
      <c r="AW125" s="13">
        <f t="shared" si="113"/>
        <v>5.4158191398225178E-3</v>
      </c>
      <c r="AX125" s="13">
        <f t="shared" si="113"/>
        <v>1.7215879665298552E-3</v>
      </c>
      <c r="AY125" s="13">
        <f t="shared" si="113"/>
        <v>5.8716715180328503E-3</v>
      </c>
      <c r="AZ125" s="13">
        <f t="shared" si="113"/>
        <v>3.2400176162347954E-3</v>
      </c>
      <c r="BA125" s="13">
        <f t="shared" si="113"/>
        <v>3.2069318938552421E-3</v>
      </c>
      <c r="BB125" s="13">
        <f t="shared" si="113"/>
        <v>2.4913603479521772E-2</v>
      </c>
      <c r="BC125" s="13">
        <f t="shared" si="113"/>
        <v>3.6160023934415702E-3</v>
      </c>
      <c r="BD125" s="13">
        <f t="shared" si="113"/>
        <v>4.6635917551473716E-3</v>
      </c>
      <c r="BE125" s="13">
        <f t="shared" si="113"/>
        <v>2.1723569476414926E-2</v>
      </c>
      <c r="BF125" s="13">
        <f t="shared" si="113"/>
        <v>1.6355369891353057E-3</v>
      </c>
      <c r="BG125" s="13">
        <v>0</v>
      </c>
      <c r="BH125" s="13">
        <v>0</v>
      </c>
      <c r="BI125" s="13">
        <v>0</v>
      </c>
      <c r="BJ125" s="13">
        <v>0</v>
      </c>
      <c r="BK125" s="13">
        <v>0</v>
      </c>
      <c r="BL125" s="13">
        <v>0</v>
      </c>
      <c r="BM125" s="16"/>
    </row>
    <row r="126" spans="1:65">
      <c r="A126" s="3" t="str">
        <f t="shared" ref="A126:AF126" si="114">A60</f>
        <v>dwe</v>
      </c>
      <c r="B126" s="13">
        <f t="shared" si="114"/>
        <v>1.8065638011664442E-4</v>
      </c>
      <c r="C126" s="13">
        <f t="shared" si="114"/>
        <v>3.9186415166289509E-4</v>
      </c>
      <c r="D126" s="13">
        <f t="shared" si="114"/>
        <v>2.5794935885642867E-4</v>
      </c>
      <c r="E126" s="13">
        <f t="shared" si="114"/>
        <v>1.8301349626156655E-4</v>
      </c>
      <c r="F126" s="13">
        <f t="shared" si="114"/>
        <v>1.1592012721658946E-4</v>
      </c>
      <c r="G126" s="13">
        <f t="shared" si="114"/>
        <v>2.8587486075471656E-4</v>
      </c>
      <c r="H126" s="13">
        <f t="shared" si="114"/>
        <v>3.0931249274620073E-4</v>
      </c>
      <c r="I126" s="13">
        <f t="shared" si="114"/>
        <v>9.5653339145339376E-5</v>
      </c>
      <c r="J126" s="13">
        <f t="shared" si="114"/>
        <v>8.2396434899970674E-7</v>
      </c>
      <c r="K126" s="13">
        <f t="shared" si="114"/>
        <v>8.8646042323564987E-7</v>
      </c>
      <c r="L126" s="13">
        <f t="shared" si="114"/>
        <v>5.2535341143824793E-7</v>
      </c>
      <c r="M126" s="13">
        <f t="shared" si="114"/>
        <v>1.2347078639682928E-6</v>
      </c>
      <c r="N126" s="13">
        <f t="shared" si="114"/>
        <v>1.1350033069748589E-5</v>
      </c>
      <c r="O126" s="13">
        <f t="shared" si="114"/>
        <v>3.9563951041697874E-7</v>
      </c>
      <c r="P126" s="13">
        <f t="shared" si="114"/>
        <v>1.0111758328783761E-3</v>
      </c>
      <c r="Q126" s="13">
        <f t="shared" si="114"/>
        <v>2.7843584714027216E-4</v>
      </c>
      <c r="R126" s="13">
        <f t="shared" si="114"/>
        <v>2.8135687810725138E-5</v>
      </c>
      <c r="S126" s="13">
        <f t="shared" si="114"/>
        <v>3.6359211797316079E-4</v>
      </c>
      <c r="T126" s="13">
        <f t="shared" si="114"/>
        <v>1.3724302144998656E-3</v>
      </c>
      <c r="U126" s="13">
        <f t="shared" si="114"/>
        <v>2.8907237187966018E-4</v>
      </c>
      <c r="V126" s="13">
        <f t="shared" si="114"/>
        <v>3.1167633784396444E-4</v>
      </c>
      <c r="W126" s="13">
        <f t="shared" si="114"/>
        <v>1.2634151170790439E-3</v>
      </c>
      <c r="X126" s="13">
        <f t="shared" si="114"/>
        <v>3.2199016734862072E-4</v>
      </c>
      <c r="Y126" s="13">
        <f t="shared" si="114"/>
        <v>4.3352210625820437E-4</v>
      </c>
      <c r="Z126" s="13">
        <f t="shared" si="114"/>
        <v>1.0663269797834059E-3</v>
      </c>
      <c r="AA126" s="13">
        <f t="shared" si="114"/>
        <v>1.5464485574866189E-3</v>
      </c>
      <c r="AB126" s="13">
        <f t="shared" si="114"/>
        <v>1.3638067949305393E-3</v>
      </c>
      <c r="AC126" s="13">
        <f t="shared" si="114"/>
        <v>5.3794195924488078E-3</v>
      </c>
      <c r="AD126" s="13">
        <f t="shared" si="114"/>
        <v>4.0003789871709307E-3</v>
      </c>
      <c r="AE126" s="13">
        <f t="shared" si="114"/>
        <v>2.8367220041967292E-3</v>
      </c>
      <c r="AF126" s="13">
        <f t="shared" si="114"/>
        <v>2.3577251592528793E-3</v>
      </c>
      <c r="AG126" s="13">
        <f t="shared" ref="AG126:BF126" si="115">AG60</f>
        <v>4.1474392528946917E-5</v>
      </c>
      <c r="AH126" s="13">
        <f t="shared" si="115"/>
        <v>1.0863048154896161E-3</v>
      </c>
      <c r="AI126" s="13">
        <f t="shared" si="115"/>
        <v>1.4535507780187255E-3</v>
      </c>
      <c r="AJ126" s="13">
        <f t="shared" si="115"/>
        <v>1.3573487724524797E-4</v>
      </c>
      <c r="AK126" s="13">
        <f t="shared" si="115"/>
        <v>1.4914010457194415E-4</v>
      </c>
      <c r="AL126" s="13">
        <f t="shared" si="115"/>
        <v>2.4717015905512535E-3</v>
      </c>
      <c r="AM126" s="13">
        <f t="shared" si="115"/>
        <v>7.3319503925051816E-4</v>
      </c>
      <c r="AN126" s="13">
        <f t="shared" si="115"/>
        <v>7.292561070080403E-4</v>
      </c>
      <c r="AO126" s="13">
        <f t="shared" si="115"/>
        <v>9.3781613292441373E-4</v>
      </c>
      <c r="AP126" s="13">
        <f t="shared" si="115"/>
        <v>1.4627218830204731E-3</v>
      </c>
      <c r="AQ126" s="13">
        <f t="shared" si="115"/>
        <v>2.3994070264136106E-3</v>
      </c>
      <c r="AR126" s="13">
        <f t="shared" si="115"/>
        <v>3.9931819090556199E-4</v>
      </c>
      <c r="AS126" s="13">
        <f t="shared" si="115"/>
        <v>1.9937355287118845E-4</v>
      </c>
      <c r="AT126" s="13">
        <f t="shared" si="115"/>
        <v>3.3699161738966719E-4</v>
      </c>
      <c r="AU126" s="13">
        <f t="shared" si="115"/>
        <v>3.6557860128241451E-4</v>
      </c>
      <c r="AV126" s="13">
        <f t="shared" si="115"/>
        <v>9.9643969228251465E-3</v>
      </c>
      <c r="AW126" s="13">
        <f t="shared" si="115"/>
        <v>2.1168728985339435E-3</v>
      </c>
      <c r="AX126" s="13">
        <f t="shared" si="115"/>
        <v>1.182052123591752E-4</v>
      </c>
      <c r="AY126" s="13">
        <f t="shared" si="115"/>
        <v>1.2599381526735029E-3</v>
      </c>
      <c r="AZ126" s="13">
        <f t="shared" si="115"/>
        <v>8.0009742269493336E-3</v>
      </c>
      <c r="BA126" s="13">
        <f t="shared" si="115"/>
        <v>1.1784829438666291E-2</v>
      </c>
      <c r="BB126" s="13">
        <f t="shared" si="115"/>
        <v>2.6829417237548121E-2</v>
      </c>
      <c r="BC126" s="13">
        <f t="shared" si="115"/>
        <v>7.232467247958921E-3</v>
      </c>
      <c r="BD126" s="13">
        <f t="shared" si="115"/>
        <v>1.5201851032057942E-2</v>
      </c>
      <c r="BE126" s="13">
        <f t="shared" si="115"/>
        <v>2.8987539210983131E-3</v>
      </c>
      <c r="BF126" s="13">
        <f t="shared" si="115"/>
        <v>6.1982132499045278E-3</v>
      </c>
      <c r="BG126" s="13">
        <v>0</v>
      </c>
      <c r="BH126" s="13">
        <v>0</v>
      </c>
      <c r="BI126" s="13">
        <v>0</v>
      </c>
      <c r="BJ126" s="13">
        <v>0</v>
      </c>
      <c r="BK126" s="13">
        <v>0</v>
      </c>
      <c r="BL126" s="13">
        <v>0</v>
      </c>
      <c r="BM126" s="16"/>
    </row>
    <row r="127" spans="1:65">
      <c r="A127" s="3" t="str">
        <f t="shared" ref="A127:A132" si="116">A61</f>
        <v>UnSkil</v>
      </c>
      <c r="B127" s="13">
        <v>0</v>
      </c>
      <c r="C127" s="13">
        <v>0</v>
      </c>
      <c r="D127" s="13">
        <v>0</v>
      </c>
      <c r="E127" s="13">
        <v>0</v>
      </c>
      <c r="F127" s="13">
        <v>0</v>
      </c>
      <c r="G127" s="13">
        <v>0</v>
      </c>
      <c r="H127" s="13">
        <v>0</v>
      </c>
      <c r="I127" s="13">
        <v>0</v>
      </c>
      <c r="J127" s="13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>
        <v>0</v>
      </c>
      <c r="Q127" s="13">
        <v>0</v>
      </c>
      <c r="R127" s="13">
        <v>0</v>
      </c>
      <c r="S127" s="13">
        <v>0</v>
      </c>
      <c r="T127" s="13">
        <v>0</v>
      </c>
      <c r="U127" s="13">
        <v>0</v>
      </c>
      <c r="V127" s="13">
        <v>0</v>
      </c>
      <c r="W127" s="13">
        <v>0</v>
      </c>
      <c r="X127" s="13">
        <v>0</v>
      </c>
      <c r="Y127" s="13">
        <v>0</v>
      </c>
      <c r="Z127" s="13">
        <v>0</v>
      </c>
      <c r="AA127" s="13">
        <v>0</v>
      </c>
      <c r="AB127" s="13">
        <v>0</v>
      </c>
      <c r="AC127" s="13">
        <v>0</v>
      </c>
      <c r="AD127" s="13">
        <v>0</v>
      </c>
      <c r="AE127" s="13">
        <v>0</v>
      </c>
      <c r="AF127" s="13">
        <v>0</v>
      </c>
      <c r="AG127" s="13">
        <v>0</v>
      </c>
      <c r="AH127" s="13">
        <v>0</v>
      </c>
      <c r="AI127" s="13">
        <v>0</v>
      </c>
      <c r="AJ127" s="13">
        <v>0</v>
      </c>
      <c r="AK127" s="13">
        <v>0</v>
      </c>
      <c r="AL127" s="13">
        <v>0</v>
      </c>
      <c r="AM127" s="13">
        <v>0</v>
      </c>
      <c r="AN127" s="13">
        <v>0</v>
      </c>
      <c r="AO127" s="13">
        <v>0</v>
      </c>
      <c r="AP127" s="13">
        <v>0</v>
      </c>
      <c r="AQ127" s="13">
        <v>0</v>
      </c>
      <c r="AR127" s="13">
        <v>0</v>
      </c>
      <c r="AS127" s="13">
        <v>0</v>
      </c>
      <c r="AT127" s="13">
        <v>0</v>
      </c>
      <c r="AU127" s="13">
        <v>0</v>
      </c>
      <c r="AV127" s="13">
        <v>0</v>
      </c>
      <c r="AW127" s="13">
        <v>0</v>
      </c>
      <c r="AX127" s="13">
        <v>0</v>
      </c>
      <c r="AY127" s="13">
        <v>0</v>
      </c>
      <c r="AZ127" s="13">
        <v>0</v>
      </c>
      <c r="BA127" s="13">
        <v>0</v>
      </c>
      <c r="BB127" s="13">
        <v>0</v>
      </c>
      <c r="BC127" s="13">
        <v>0</v>
      </c>
      <c r="BD127" s="13">
        <v>0</v>
      </c>
      <c r="BE127" s="13">
        <v>0</v>
      </c>
      <c r="BF127" s="13">
        <v>0</v>
      </c>
      <c r="BG127" s="13">
        <v>0</v>
      </c>
      <c r="BH127" s="13">
        <v>0</v>
      </c>
      <c r="BI127" s="13">
        <v>0</v>
      </c>
      <c r="BJ127" s="13">
        <v>0</v>
      </c>
      <c r="BK127" s="13">
        <v>0</v>
      </c>
      <c r="BL127" s="13">
        <v>0</v>
      </c>
      <c r="BM127" s="16"/>
    </row>
    <row r="128" spans="1:65">
      <c r="A128" s="3" t="str">
        <f t="shared" si="116"/>
        <v>Skill</v>
      </c>
      <c r="B128" s="13">
        <v>0</v>
      </c>
      <c r="C128" s="13">
        <v>0</v>
      </c>
      <c r="D128" s="13">
        <v>0</v>
      </c>
      <c r="E128" s="13">
        <v>0</v>
      </c>
      <c r="F128" s="13">
        <v>0</v>
      </c>
      <c r="G128" s="13">
        <v>0</v>
      </c>
      <c r="H128" s="13">
        <v>0</v>
      </c>
      <c r="I128" s="13">
        <v>0</v>
      </c>
      <c r="J128" s="13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0</v>
      </c>
      <c r="Q128" s="13">
        <v>0</v>
      </c>
      <c r="R128" s="13">
        <v>0</v>
      </c>
      <c r="S128" s="13">
        <v>0</v>
      </c>
      <c r="T128" s="13">
        <v>0</v>
      </c>
      <c r="U128" s="13">
        <v>0</v>
      </c>
      <c r="V128" s="13">
        <v>0</v>
      </c>
      <c r="W128" s="13">
        <v>0</v>
      </c>
      <c r="X128" s="13">
        <v>0</v>
      </c>
      <c r="Y128" s="13">
        <v>0</v>
      </c>
      <c r="Z128" s="13">
        <v>0</v>
      </c>
      <c r="AA128" s="13">
        <v>0</v>
      </c>
      <c r="AB128" s="13">
        <v>0</v>
      </c>
      <c r="AC128" s="13">
        <v>0</v>
      </c>
      <c r="AD128" s="13">
        <v>0</v>
      </c>
      <c r="AE128" s="13">
        <v>0</v>
      </c>
      <c r="AF128" s="13">
        <v>0</v>
      </c>
      <c r="AG128" s="13">
        <v>0</v>
      </c>
      <c r="AH128" s="13">
        <v>0</v>
      </c>
      <c r="AI128" s="13">
        <v>0</v>
      </c>
      <c r="AJ128" s="13">
        <v>0</v>
      </c>
      <c r="AK128" s="13">
        <v>0</v>
      </c>
      <c r="AL128" s="13">
        <v>0</v>
      </c>
      <c r="AM128" s="13">
        <v>0</v>
      </c>
      <c r="AN128" s="13">
        <v>0</v>
      </c>
      <c r="AO128" s="13">
        <v>0</v>
      </c>
      <c r="AP128" s="13">
        <v>0</v>
      </c>
      <c r="AQ128" s="13">
        <v>0</v>
      </c>
      <c r="AR128" s="13">
        <v>0</v>
      </c>
      <c r="AS128" s="13">
        <v>0</v>
      </c>
      <c r="AT128" s="13">
        <v>0</v>
      </c>
      <c r="AU128" s="13">
        <v>0</v>
      </c>
      <c r="AV128" s="13">
        <v>0</v>
      </c>
      <c r="AW128" s="13">
        <v>0</v>
      </c>
      <c r="AX128" s="13">
        <v>0</v>
      </c>
      <c r="AY128" s="13">
        <v>0</v>
      </c>
      <c r="AZ128" s="13">
        <v>0</v>
      </c>
      <c r="BA128" s="13">
        <v>0</v>
      </c>
      <c r="BB128" s="13">
        <v>0</v>
      </c>
      <c r="BC128" s="13">
        <v>0</v>
      </c>
      <c r="BD128" s="13">
        <v>0</v>
      </c>
      <c r="BE128" s="13">
        <v>0</v>
      </c>
      <c r="BF128" s="13">
        <v>0</v>
      </c>
      <c r="BG128" s="13">
        <v>0</v>
      </c>
      <c r="BH128" s="13">
        <v>0</v>
      </c>
      <c r="BI128" s="13">
        <v>0</v>
      </c>
      <c r="BJ128" s="13">
        <v>0</v>
      </c>
      <c r="BK128" s="13">
        <v>0</v>
      </c>
      <c r="BL128" s="13">
        <v>0</v>
      </c>
      <c r="BM128" s="16"/>
    </row>
    <row r="129" spans="1:65">
      <c r="A129" s="3" t="str">
        <f t="shared" si="116"/>
        <v>Captl</v>
      </c>
      <c r="B129" s="13">
        <v>0</v>
      </c>
      <c r="C129" s="13">
        <v>0</v>
      </c>
      <c r="D129" s="13">
        <v>0</v>
      </c>
      <c r="E129" s="13">
        <v>0</v>
      </c>
      <c r="F129" s="13">
        <v>0</v>
      </c>
      <c r="G129" s="13">
        <v>0</v>
      </c>
      <c r="H129" s="13">
        <v>0</v>
      </c>
      <c r="I129" s="13">
        <v>0</v>
      </c>
      <c r="J129" s="13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13">
        <v>0</v>
      </c>
      <c r="T129" s="13">
        <v>0</v>
      </c>
      <c r="U129" s="13">
        <v>0</v>
      </c>
      <c r="V129" s="13">
        <v>0</v>
      </c>
      <c r="W129" s="13">
        <v>0</v>
      </c>
      <c r="X129" s="13">
        <v>0</v>
      </c>
      <c r="Y129" s="13">
        <v>0</v>
      </c>
      <c r="Z129" s="13">
        <v>0</v>
      </c>
      <c r="AA129" s="13">
        <v>0</v>
      </c>
      <c r="AB129" s="13">
        <v>0</v>
      </c>
      <c r="AC129" s="13">
        <v>0</v>
      </c>
      <c r="AD129" s="13">
        <v>0</v>
      </c>
      <c r="AE129" s="13">
        <v>0</v>
      </c>
      <c r="AF129" s="13">
        <v>0</v>
      </c>
      <c r="AG129" s="13">
        <v>0</v>
      </c>
      <c r="AH129" s="13">
        <v>0</v>
      </c>
      <c r="AI129" s="13">
        <v>0</v>
      </c>
      <c r="AJ129" s="13">
        <v>0</v>
      </c>
      <c r="AK129" s="13">
        <v>0</v>
      </c>
      <c r="AL129" s="13">
        <v>0</v>
      </c>
      <c r="AM129" s="13">
        <v>0</v>
      </c>
      <c r="AN129" s="13">
        <v>0</v>
      </c>
      <c r="AO129" s="13">
        <v>0</v>
      </c>
      <c r="AP129" s="13">
        <v>0</v>
      </c>
      <c r="AQ129" s="13">
        <v>0</v>
      </c>
      <c r="AR129" s="13">
        <v>0</v>
      </c>
      <c r="AS129" s="13">
        <v>0</v>
      </c>
      <c r="AT129" s="13">
        <v>0</v>
      </c>
      <c r="AU129" s="13">
        <v>0</v>
      </c>
      <c r="AV129" s="13">
        <v>0</v>
      </c>
      <c r="AW129" s="13">
        <v>0</v>
      </c>
      <c r="AX129" s="13">
        <v>0</v>
      </c>
      <c r="AY129" s="13">
        <v>0</v>
      </c>
      <c r="AZ129" s="13">
        <v>0</v>
      </c>
      <c r="BA129" s="13">
        <v>0</v>
      </c>
      <c r="BB129" s="13">
        <v>0</v>
      </c>
      <c r="BC129" s="13">
        <v>0</v>
      </c>
      <c r="BD129" s="13">
        <v>0</v>
      </c>
      <c r="BE129" s="13">
        <v>0</v>
      </c>
      <c r="BF129" s="13">
        <v>0</v>
      </c>
      <c r="BG129" s="13">
        <v>0</v>
      </c>
      <c r="BH129" s="13">
        <v>0</v>
      </c>
      <c r="BI129" s="13">
        <v>0</v>
      </c>
      <c r="BJ129" s="13">
        <v>0</v>
      </c>
      <c r="BK129" s="13">
        <v>0</v>
      </c>
      <c r="BL129" s="13">
        <v>0</v>
      </c>
      <c r="BM129" s="16"/>
    </row>
    <row r="130" spans="1:65">
      <c r="A130" s="3" t="str">
        <f t="shared" si="116"/>
        <v>LandR</v>
      </c>
      <c r="B130" s="13">
        <v>0</v>
      </c>
      <c r="C130" s="13">
        <v>0</v>
      </c>
      <c r="D130" s="13">
        <v>0</v>
      </c>
      <c r="E130" s="13">
        <v>0</v>
      </c>
      <c r="F130" s="13">
        <v>0</v>
      </c>
      <c r="G130" s="13">
        <v>0</v>
      </c>
      <c r="H130" s="13">
        <v>0</v>
      </c>
      <c r="I130" s="13">
        <v>0</v>
      </c>
      <c r="J130" s="13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13">
        <v>0</v>
      </c>
      <c r="T130" s="13">
        <v>0</v>
      </c>
      <c r="U130" s="13"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13">
        <v>0</v>
      </c>
      <c r="AD130" s="13">
        <v>0</v>
      </c>
      <c r="AE130" s="13">
        <v>0</v>
      </c>
      <c r="AF130" s="13">
        <v>0</v>
      </c>
      <c r="AG130" s="13">
        <v>0</v>
      </c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M130" s="13">
        <v>0</v>
      </c>
      <c r="AN130" s="13">
        <v>0</v>
      </c>
      <c r="AO130" s="13">
        <v>0</v>
      </c>
      <c r="AP130" s="13">
        <v>0</v>
      </c>
      <c r="AQ130" s="13">
        <v>0</v>
      </c>
      <c r="AR130" s="13">
        <v>0</v>
      </c>
      <c r="AS130" s="13">
        <v>0</v>
      </c>
      <c r="AT130" s="13">
        <v>0</v>
      </c>
      <c r="AU130" s="13">
        <v>0</v>
      </c>
      <c r="AV130" s="13">
        <v>0</v>
      </c>
      <c r="AW130" s="13">
        <v>0</v>
      </c>
      <c r="AX130" s="13">
        <v>0</v>
      </c>
      <c r="AY130" s="13">
        <v>0</v>
      </c>
      <c r="AZ130" s="13">
        <v>0</v>
      </c>
      <c r="BA130" s="13">
        <v>0</v>
      </c>
      <c r="BB130" s="13">
        <v>0</v>
      </c>
      <c r="BC130" s="13">
        <v>0</v>
      </c>
      <c r="BD130" s="13">
        <v>0</v>
      </c>
      <c r="BE130" s="13">
        <v>0</v>
      </c>
      <c r="BF130" s="13">
        <v>0</v>
      </c>
      <c r="BG130" s="13">
        <v>0</v>
      </c>
      <c r="BH130" s="13">
        <v>0</v>
      </c>
      <c r="BI130" s="13">
        <v>0</v>
      </c>
      <c r="BJ130" s="13">
        <v>0</v>
      </c>
      <c r="BK130" s="13">
        <v>0</v>
      </c>
      <c r="BL130" s="13">
        <v>0</v>
      </c>
      <c r="BM130" s="16"/>
    </row>
    <row r="131" spans="1:65">
      <c r="A131" s="3" t="str">
        <f t="shared" si="116"/>
        <v>natrs</v>
      </c>
      <c r="B131" s="13">
        <v>0</v>
      </c>
      <c r="C131" s="13">
        <v>0</v>
      </c>
      <c r="D131" s="13">
        <v>0</v>
      </c>
      <c r="E131" s="13">
        <v>0</v>
      </c>
      <c r="F131" s="13">
        <v>0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13">
        <v>0</v>
      </c>
      <c r="T131" s="13">
        <v>0</v>
      </c>
      <c r="U131" s="13"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0</v>
      </c>
      <c r="AB131" s="13">
        <v>0</v>
      </c>
      <c r="AC131" s="13">
        <v>0</v>
      </c>
      <c r="AD131" s="13">
        <v>0</v>
      </c>
      <c r="AE131" s="13">
        <v>0</v>
      </c>
      <c r="AF131" s="13">
        <v>0</v>
      </c>
      <c r="AG131" s="13">
        <v>0</v>
      </c>
      <c r="AH131" s="13">
        <v>0</v>
      </c>
      <c r="AI131" s="13">
        <v>0</v>
      </c>
      <c r="AJ131" s="13">
        <v>0</v>
      </c>
      <c r="AK131" s="13">
        <v>0</v>
      </c>
      <c r="AL131" s="13">
        <v>0</v>
      </c>
      <c r="AM131" s="13">
        <v>0</v>
      </c>
      <c r="AN131" s="13">
        <v>0</v>
      </c>
      <c r="AO131" s="13">
        <v>0</v>
      </c>
      <c r="AP131" s="13">
        <v>0</v>
      </c>
      <c r="AQ131" s="13">
        <v>0</v>
      </c>
      <c r="AR131" s="13">
        <v>0</v>
      </c>
      <c r="AS131" s="13">
        <v>0</v>
      </c>
      <c r="AT131" s="13">
        <v>0</v>
      </c>
      <c r="AU131" s="13">
        <v>0</v>
      </c>
      <c r="AV131" s="13">
        <v>0</v>
      </c>
      <c r="AW131" s="13">
        <v>0</v>
      </c>
      <c r="AX131" s="13">
        <v>0</v>
      </c>
      <c r="AY131" s="13">
        <v>0</v>
      </c>
      <c r="AZ131" s="13">
        <v>0</v>
      </c>
      <c r="BA131" s="13">
        <v>0</v>
      </c>
      <c r="BB131" s="13">
        <v>0</v>
      </c>
      <c r="BC131" s="13">
        <v>0</v>
      </c>
      <c r="BD131" s="13">
        <v>0</v>
      </c>
      <c r="BE131" s="13">
        <v>0</v>
      </c>
      <c r="BF131" s="13">
        <v>0</v>
      </c>
      <c r="BG131" s="13">
        <v>0</v>
      </c>
      <c r="BH131" s="13">
        <v>0</v>
      </c>
      <c r="BI131" s="13">
        <v>0</v>
      </c>
      <c r="BJ131" s="13">
        <v>0</v>
      </c>
      <c r="BK131" s="13">
        <v>0</v>
      </c>
      <c r="BL131" s="13">
        <v>0</v>
      </c>
      <c r="BM131" s="16"/>
    </row>
    <row r="132" spans="1:65">
      <c r="A132" s="3" t="str">
        <f t="shared" si="116"/>
        <v>hhsld</v>
      </c>
      <c r="B132" s="13">
        <v>0</v>
      </c>
      <c r="C132" s="13">
        <v>0</v>
      </c>
      <c r="D132" s="13">
        <v>0</v>
      </c>
      <c r="E132" s="13">
        <v>0</v>
      </c>
      <c r="F132" s="13">
        <v>0</v>
      </c>
      <c r="G132" s="13">
        <v>0</v>
      </c>
      <c r="H132" s="13">
        <v>0</v>
      </c>
      <c r="I132" s="13">
        <v>0</v>
      </c>
      <c r="J132" s="13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0</v>
      </c>
      <c r="Q132" s="13">
        <v>0</v>
      </c>
      <c r="R132" s="13">
        <v>0</v>
      </c>
      <c r="S132" s="13">
        <v>0</v>
      </c>
      <c r="T132" s="13">
        <v>0</v>
      </c>
      <c r="U132" s="13"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0</v>
      </c>
      <c r="AB132" s="13">
        <v>0</v>
      </c>
      <c r="AC132" s="13">
        <v>0</v>
      </c>
      <c r="AD132" s="13">
        <v>0</v>
      </c>
      <c r="AE132" s="13">
        <v>0</v>
      </c>
      <c r="AF132" s="13">
        <v>0</v>
      </c>
      <c r="AG132" s="13">
        <v>0</v>
      </c>
      <c r="AH132" s="13">
        <v>0</v>
      </c>
      <c r="AI132" s="13">
        <v>0</v>
      </c>
      <c r="AJ132" s="13">
        <v>0</v>
      </c>
      <c r="AK132" s="13">
        <v>0</v>
      </c>
      <c r="AL132" s="13">
        <v>0</v>
      </c>
      <c r="AM132" s="13">
        <v>0</v>
      </c>
      <c r="AN132" s="13">
        <v>0</v>
      </c>
      <c r="AO132" s="13">
        <v>0</v>
      </c>
      <c r="AP132" s="13">
        <v>0</v>
      </c>
      <c r="AQ132" s="13">
        <v>0</v>
      </c>
      <c r="AR132" s="13">
        <v>0</v>
      </c>
      <c r="AS132" s="13">
        <v>0</v>
      </c>
      <c r="AT132" s="13">
        <v>0</v>
      </c>
      <c r="AU132" s="13">
        <v>0</v>
      </c>
      <c r="AV132" s="13">
        <v>0</v>
      </c>
      <c r="AW132" s="13">
        <v>0</v>
      </c>
      <c r="AX132" s="13">
        <v>0</v>
      </c>
      <c r="AY132" s="13">
        <v>0</v>
      </c>
      <c r="AZ132" s="13">
        <v>0</v>
      </c>
      <c r="BA132" s="13">
        <v>0</v>
      </c>
      <c r="BB132" s="13">
        <v>0</v>
      </c>
      <c r="BC132" s="13">
        <v>0</v>
      </c>
      <c r="BD132" s="13">
        <v>0</v>
      </c>
      <c r="BE132" s="13">
        <v>0</v>
      </c>
      <c r="BF132" s="13">
        <v>0</v>
      </c>
      <c r="BG132" s="13">
        <v>0</v>
      </c>
      <c r="BH132" s="13">
        <v>0</v>
      </c>
      <c r="BI132" s="13">
        <v>0</v>
      </c>
      <c r="BJ132" s="13">
        <v>0</v>
      </c>
      <c r="BK132" s="13">
        <v>0</v>
      </c>
      <c r="BL132" s="13">
        <f>BL66</f>
        <v>0</v>
      </c>
      <c r="BM132" s="16"/>
    </row>
    <row r="133" spans="1:65" s="14" customFormat="1"/>
    <row r="134" spans="1:65" s="14" customFormat="1">
      <c r="A134" s="18" t="s">
        <v>64</v>
      </c>
    </row>
    <row r="135" spans="1:65">
      <c r="A135" s="3"/>
      <c r="B135" s="3" t="str">
        <f t="shared" ref="B135:AG135" si="117">B3</f>
        <v>pdr</v>
      </c>
      <c r="C135" s="3" t="str">
        <f t="shared" si="117"/>
        <v>wht</v>
      </c>
      <c r="D135" s="3" t="str">
        <f t="shared" si="117"/>
        <v>gro</v>
      </c>
      <c r="E135" s="3" t="str">
        <f t="shared" si="117"/>
        <v>v_f</v>
      </c>
      <c r="F135" s="3" t="str">
        <f t="shared" si="117"/>
        <v>osd</v>
      </c>
      <c r="G135" s="3" t="str">
        <f t="shared" si="117"/>
        <v>c_b</v>
      </c>
      <c r="H135" s="3" t="str">
        <f t="shared" si="117"/>
        <v>pfb</v>
      </c>
      <c r="I135" s="3" t="str">
        <f t="shared" si="117"/>
        <v>ocr</v>
      </c>
      <c r="J135" s="3" t="str">
        <f t="shared" si="117"/>
        <v>ctl</v>
      </c>
      <c r="K135" s="3" t="str">
        <f t="shared" si="117"/>
        <v>oap</v>
      </c>
      <c r="L135" s="3" t="str">
        <f t="shared" si="117"/>
        <v>rmk</v>
      </c>
      <c r="M135" s="3" t="str">
        <f t="shared" si="117"/>
        <v>wol</v>
      </c>
      <c r="N135" s="3" t="str">
        <f t="shared" si="117"/>
        <v>frs</v>
      </c>
      <c r="O135" s="3" t="str">
        <f t="shared" si="117"/>
        <v>fsh</v>
      </c>
      <c r="P135" s="3" t="str">
        <f t="shared" si="117"/>
        <v>coa</v>
      </c>
      <c r="Q135" s="3" t="str">
        <f t="shared" si="117"/>
        <v>oil</v>
      </c>
      <c r="R135" s="3" t="str">
        <f t="shared" si="117"/>
        <v>gas</v>
      </c>
      <c r="S135" s="3" t="str">
        <f t="shared" si="117"/>
        <v>omn</v>
      </c>
      <c r="T135" s="3" t="str">
        <f t="shared" si="117"/>
        <v>cmt</v>
      </c>
      <c r="U135" s="3" t="str">
        <f t="shared" si="117"/>
        <v>omt</v>
      </c>
      <c r="V135" s="3" t="str">
        <f t="shared" si="117"/>
        <v>vol</v>
      </c>
      <c r="W135" s="3" t="str">
        <f t="shared" si="117"/>
        <v>mil</v>
      </c>
      <c r="X135" s="3" t="str">
        <f t="shared" si="117"/>
        <v>pcr</v>
      </c>
      <c r="Y135" s="3" t="str">
        <f t="shared" si="117"/>
        <v>sgr</v>
      </c>
      <c r="Z135" s="3" t="str">
        <f t="shared" si="117"/>
        <v>ofd</v>
      </c>
      <c r="AA135" s="3" t="str">
        <f t="shared" si="117"/>
        <v>b_t</v>
      </c>
      <c r="AB135" s="3" t="str">
        <f t="shared" si="117"/>
        <v>tex</v>
      </c>
      <c r="AC135" s="3" t="str">
        <f t="shared" si="117"/>
        <v>wap</v>
      </c>
      <c r="AD135" s="3" t="str">
        <f t="shared" si="117"/>
        <v>lea</v>
      </c>
      <c r="AE135" s="3" t="str">
        <f t="shared" si="117"/>
        <v>lum</v>
      </c>
      <c r="AF135" s="3" t="str">
        <f t="shared" si="117"/>
        <v>ppp</v>
      </c>
      <c r="AG135" s="3" t="str">
        <f t="shared" si="117"/>
        <v>p_c</v>
      </c>
      <c r="AH135" s="3" t="str">
        <f t="shared" ref="AH135:BL135" si="118">AH3</f>
        <v>crp</v>
      </c>
      <c r="AI135" s="3" t="str">
        <f t="shared" si="118"/>
        <v>nmm</v>
      </c>
      <c r="AJ135" s="3" t="str">
        <f t="shared" si="118"/>
        <v>i_s</v>
      </c>
      <c r="AK135" s="3" t="str">
        <f t="shared" si="118"/>
        <v>nfm</v>
      </c>
      <c r="AL135" s="3" t="str">
        <f t="shared" si="118"/>
        <v>fmp</v>
      </c>
      <c r="AM135" s="3" t="str">
        <f t="shared" si="118"/>
        <v>mvh</v>
      </c>
      <c r="AN135" s="3" t="str">
        <f t="shared" si="118"/>
        <v>otn</v>
      </c>
      <c r="AO135" s="3" t="str">
        <f t="shared" si="118"/>
        <v>ele</v>
      </c>
      <c r="AP135" s="3" t="str">
        <f t="shared" si="118"/>
        <v>ome</v>
      </c>
      <c r="AQ135" s="3" t="str">
        <f t="shared" si="118"/>
        <v>omf</v>
      </c>
      <c r="AR135" s="3" t="str">
        <f t="shared" si="118"/>
        <v>ely</v>
      </c>
      <c r="AS135" s="3" t="str">
        <f t="shared" si="118"/>
        <v>gdt</v>
      </c>
      <c r="AT135" s="3" t="str">
        <f t="shared" si="118"/>
        <v>wtr</v>
      </c>
      <c r="AU135" s="3" t="str">
        <f t="shared" si="118"/>
        <v>cns</v>
      </c>
      <c r="AV135" s="3" t="str">
        <f t="shared" si="118"/>
        <v>trd</v>
      </c>
      <c r="AW135" s="3" t="str">
        <f t="shared" si="118"/>
        <v>otp</v>
      </c>
      <c r="AX135" s="3" t="str">
        <f t="shared" si="118"/>
        <v>wtp</v>
      </c>
      <c r="AY135" s="3" t="str">
        <f t="shared" si="118"/>
        <v>atp</v>
      </c>
      <c r="AZ135" s="3" t="str">
        <f t="shared" si="118"/>
        <v>cmn</v>
      </c>
      <c r="BA135" s="3" t="str">
        <f t="shared" si="118"/>
        <v>ofi</v>
      </c>
      <c r="BB135" s="3" t="str">
        <f t="shared" si="118"/>
        <v>isr</v>
      </c>
      <c r="BC135" s="3" t="str">
        <f t="shared" si="118"/>
        <v>obs</v>
      </c>
      <c r="BD135" s="3" t="str">
        <f t="shared" si="118"/>
        <v>ros</v>
      </c>
      <c r="BE135" s="3" t="str">
        <f t="shared" si="118"/>
        <v>osg</v>
      </c>
      <c r="BF135" s="3" t="str">
        <f t="shared" si="118"/>
        <v>dwe</v>
      </c>
      <c r="BG135" s="3" t="str">
        <f t="shared" si="118"/>
        <v>UnSkil</v>
      </c>
      <c r="BH135" s="3" t="str">
        <f t="shared" si="118"/>
        <v>Skill</v>
      </c>
      <c r="BI135" s="3" t="str">
        <f t="shared" si="118"/>
        <v>Captl</v>
      </c>
      <c r="BJ135" s="3" t="str">
        <f t="shared" si="118"/>
        <v>LandR</v>
      </c>
      <c r="BK135" s="3" t="str">
        <f t="shared" si="118"/>
        <v>natrs</v>
      </c>
      <c r="BL135" s="3" t="str">
        <f t="shared" si="118"/>
        <v>hhsld</v>
      </c>
      <c r="BM135" s="14"/>
    </row>
    <row r="136" spans="1:65">
      <c r="A136" s="3" t="str">
        <f t="shared" ref="A136:A167" si="119">A4</f>
        <v>pdr</v>
      </c>
      <c r="B136" s="13">
        <v>1</v>
      </c>
      <c r="C136" s="13">
        <v>0</v>
      </c>
      <c r="D136" s="13">
        <v>0</v>
      </c>
      <c r="E136" s="13">
        <v>0</v>
      </c>
      <c r="F136" s="13">
        <v>0</v>
      </c>
      <c r="G136" s="13">
        <v>0</v>
      </c>
      <c r="H136" s="13">
        <v>0</v>
      </c>
      <c r="I136" s="13">
        <v>0</v>
      </c>
      <c r="J136" s="13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0</v>
      </c>
      <c r="Q136" s="13">
        <v>0</v>
      </c>
      <c r="R136" s="13">
        <v>0</v>
      </c>
      <c r="S136" s="13">
        <v>0</v>
      </c>
      <c r="T136" s="13">
        <v>0</v>
      </c>
      <c r="U136" s="13"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0</v>
      </c>
      <c r="AB136" s="13">
        <v>0</v>
      </c>
      <c r="AC136" s="13">
        <v>0</v>
      </c>
      <c r="AD136" s="13">
        <v>0</v>
      </c>
      <c r="AE136" s="13">
        <v>0</v>
      </c>
      <c r="AF136" s="13">
        <v>0</v>
      </c>
      <c r="AG136" s="13">
        <v>0</v>
      </c>
      <c r="AH136" s="13">
        <v>0</v>
      </c>
      <c r="AI136" s="13">
        <v>0</v>
      </c>
      <c r="AJ136" s="13">
        <v>0</v>
      </c>
      <c r="AK136" s="13">
        <v>0</v>
      </c>
      <c r="AL136" s="13">
        <v>0</v>
      </c>
      <c r="AM136" s="13">
        <v>0</v>
      </c>
      <c r="AN136" s="13">
        <v>0</v>
      </c>
      <c r="AO136" s="13">
        <v>0</v>
      </c>
      <c r="AP136" s="13">
        <v>0</v>
      </c>
      <c r="AQ136" s="13">
        <v>0</v>
      </c>
      <c r="AR136" s="13">
        <v>0</v>
      </c>
      <c r="AS136" s="13">
        <v>0</v>
      </c>
      <c r="AT136" s="13">
        <v>0</v>
      </c>
      <c r="AU136" s="13">
        <v>0</v>
      </c>
      <c r="AV136" s="13">
        <v>0</v>
      </c>
      <c r="AW136" s="13">
        <v>0</v>
      </c>
      <c r="AX136" s="13">
        <v>0</v>
      </c>
      <c r="AY136" s="13">
        <v>0</v>
      </c>
      <c r="AZ136" s="13">
        <v>0</v>
      </c>
      <c r="BA136" s="13">
        <v>0</v>
      </c>
      <c r="BB136" s="13">
        <v>0</v>
      </c>
      <c r="BC136" s="13">
        <v>0</v>
      </c>
      <c r="BD136" s="13">
        <v>0</v>
      </c>
      <c r="BE136" s="13">
        <v>0</v>
      </c>
      <c r="BF136" s="13">
        <v>0</v>
      </c>
      <c r="BG136" s="13">
        <v>0</v>
      </c>
      <c r="BH136" s="13">
        <v>0</v>
      </c>
      <c r="BI136" s="13">
        <v>0</v>
      </c>
      <c r="BJ136" s="13">
        <v>0</v>
      </c>
      <c r="BK136" s="13">
        <v>0</v>
      </c>
      <c r="BL136" s="13">
        <v>0</v>
      </c>
      <c r="BM136" s="16"/>
    </row>
    <row r="137" spans="1:65">
      <c r="A137" s="3" t="str">
        <f t="shared" si="119"/>
        <v>wht</v>
      </c>
      <c r="B137" s="13">
        <v>0</v>
      </c>
      <c r="C137" s="13">
        <v>1</v>
      </c>
      <c r="D137" s="13">
        <v>0</v>
      </c>
      <c r="E137" s="13">
        <v>0</v>
      </c>
      <c r="F137" s="13">
        <v>0</v>
      </c>
      <c r="G137" s="13">
        <v>0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13">
        <v>0</v>
      </c>
      <c r="T137" s="13">
        <v>0</v>
      </c>
      <c r="U137" s="13"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0</v>
      </c>
      <c r="AB137" s="13">
        <v>0</v>
      </c>
      <c r="AC137" s="13">
        <v>0</v>
      </c>
      <c r="AD137" s="13">
        <v>0</v>
      </c>
      <c r="AE137" s="13">
        <v>0</v>
      </c>
      <c r="AF137" s="13">
        <v>0</v>
      </c>
      <c r="AG137" s="13">
        <v>0</v>
      </c>
      <c r="AH137" s="13">
        <v>0</v>
      </c>
      <c r="AI137" s="13">
        <v>0</v>
      </c>
      <c r="AJ137" s="13">
        <v>0</v>
      </c>
      <c r="AK137" s="13">
        <v>0</v>
      </c>
      <c r="AL137" s="13">
        <v>0</v>
      </c>
      <c r="AM137" s="13">
        <v>0</v>
      </c>
      <c r="AN137" s="13">
        <v>0</v>
      </c>
      <c r="AO137" s="13">
        <v>0</v>
      </c>
      <c r="AP137" s="13">
        <v>0</v>
      </c>
      <c r="AQ137" s="13">
        <v>0</v>
      </c>
      <c r="AR137" s="13">
        <v>0</v>
      </c>
      <c r="AS137" s="13">
        <v>0</v>
      </c>
      <c r="AT137" s="13">
        <v>0</v>
      </c>
      <c r="AU137" s="13">
        <v>0</v>
      </c>
      <c r="AV137" s="13">
        <v>0</v>
      </c>
      <c r="AW137" s="13">
        <v>0</v>
      </c>
      <c r="AX137" s="13">
        <v>0</v>
      </c>
      <c r="AY137" s="13">
        <v>0</v>
      </c>
      <c r="AZ137" s="13">
        <v>0</v>
      </c>
      <c r="BA137" s="13">
        <v>0</v>
      </c>
      <c r="BB137" s="13">
        <v>0</v>
      </c>
      <c r="BC137" s="13">
        <v>0</v>
      </c>
      <c r="BD137" s="13">
        <v>0</v>
      </c>
      <c r="BE137" s="13">
        <v>0</v>
      </c>
      <c r="BF137" s="13">
        <v>0</v>
      </c>
      <c r="BG137" s="13">
        <v>0</v>
      </c>
      <c r="BH137" s="13">
        <v>0</v>
      </c>
      <c r="BI137" s="13">
        <v>0</v>
      </c>
      <c r="BJ137" s="13">
        <v>0</v>
      </c>
      <c r="BK137" s="13">
        <v>0</v>
      </c>
      <c r="BL137" s="13">
        <v>0</v>
      </c>
      <c r="BM137" s="16"/>
    </row>
    <row r="138" spans="1:65">
      <c r="A138" s="3" t="str">
        <f t="shared" si="119"/>
        <v>gro</v>
      </c>
      <c r="B138" s="13">
        <v>0</v>
      </c>
      <c r="C138" s="13">
        <v>0</v>
      </c>
      <c r="D138" s="13">
        <v>1</v>
      </c>
      <c r="E138" s="13">
        <v>0</v>
      </c>
      <c r="F138" s="13">
        <v>0</v>
      </c>
      <c r="G138" s="13">
        <v>0</v>
      </c>
      <c r="H138" s="13">
        <v>0</v>
      </c>
      <c r="I138" s="13">
        <v>0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13">
        <v>0</v>
      </c>
      <c r="T138" s="13">
        <v>0</v>
      </c>
      <c r="U138" s="13">
        <v>0</v>
      </c>
      <c r="V138" s="13">
        <v>0</v>
      </c>
      <c r="W138" s="13">
        <v>0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  <c r="AC138" s="13">
        <v>0</v>
      </c>
      <c r="AD138" s="13">
        <v>0</v>
      </c>
      <c r="AE138" s="13">
        <v>0</v>
      </c>
      <c r="AF138" s="13">
        <v>0</v>
      </c>
      <c r="AG138" s="13">
        <v>0</v>
      </c>
      <c r="AH138" s="13">
        <v>0</v>
      </c>
      <c r="AI138" s="13">
        <v>0</v>
      </c>
      <c r="AJ138" s="13">
        <v>0</v>
      </c>
      <c r="AK138" s="13">
        <v>0</v>
      </c>
      <c r="AL138" s="13">
        <v>0</v>
      </c>
      <c r="AM138" s="13">
        <v>0</v>
      </c>
      <c r="AN138" s="13">
        <v>0</v>
      </c>
      <c r="AO138" s="13">
        <v>0</v>
      </c>
      <c r="AP138" s="13">
        <v>0</v>
      </c>
      <c r="AQ138" s="13">
        <v>0</v>
      </c>
      <c r="AR138" s="13">
        <v>0</v>
      </c>
      <c r="AS138" s="13">
        <v>0</v>
      </c>
      <c r="AT138" s="13">
        <v>0</v>
      </c>
      <c r="AU138" s="13">
        <v>0</v>
      </c>
      <c r="AV138" s="13">
        <v>0</v>
      </c>
      <c r="AW138" s="13">
        <v>0</v>
      </c>
      <c r="AX138" s="13">
        <v>0</v>
      </c>
      <c r="AY138" s="13">
        <v>0</v>
      </c>
      <c r="AZ138" s="13">
        <v>0</v>
      </c>
      <c r="BA138" s="13">
        <v>0</v>
      </c>
      <c r="BB138" s="13">
        <v>0</v>
      </c>
      <c r="BC138" s="13">
        <v>0</v>
      </c>
      <c r="BD138" s="13">
        <v>0</v>
      </c>
      <c r="BE138" s="13">
        <v>0</v>
      </c>
      <c r="BF138" s="13">
        <v>0</v>
      </c>
      <c r="BG138" s="13">
        <v>0</v>
      </c>
      <c r="BH138" s="13">
        <v>0</v>
      </c>
      <c r="BI138" s="13">
        <v>0</v>
      </c>
      <c r="BJ138" s="13">
        <v>0</v>
      </c>
      <c r="BK138" s="13">
        <v>0</v>
      </c>
      <c r="BL138" s="13">
        <v>0</v>
      </c>
      <c r="BM138" s="16"/>
    </row>
    <row r="139" spans="1:65">
      <c r="A139" s="3" t="str">
        <f t="shared" si="119"/>
        <v>v_f</v>
      </c>
      <c r="B139" s="13">
        <v>0</v>
      </c>
      <c r="C139" s="13">
        <v>0</v>
      </c>
      <c r="D139" s="13">
        <v>0</v>
      </c>
      <c r="E139" s="13">
        <v>1</v>
      </c>
      <c r="F139" s="13">
        <v>0</v>
      </c>
      <c r="G139" s="13">
        <v>0</v>
      </c>
      <c r="H139" s="13">
        <v>0</v>
      </c>
      <c r="I139" s="13">
        <v>0</v>
      </c>
      <c r="J139" s="13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13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13">
        <v>0</v>
      </c>
      <c r="AD139" s="13">
        <v>0</v>
      </c>
      <c r="AE139" s="13">
        <v>0</v>
      </c>
      <c r="AF139" s="13">
        <v>0</v>
      </c>
      <c r="AG139" s="13">
        <v>0</v>
      </c>
      <c r="AH139" s="13">
        <v>0</v>
      </c>
      <c r="AI139" s="13">
        <v>0</v>
      </c>
      <c r="AJ139" s="13">
        <v>0</v>
      </c>
      <c r="AK139" s="13">
        <v>0</v>
      </c>
      <c r="AL139" s="13">
        <v>0</v>
      </c>
      <c r="AM139" s="13">
        <v>0</v>
      </c>
      <c r="AN139" s="13">
        <v>0</v>
      </c>
      <c r="AO139" s="13">
        <v>0</v>
      </c>
      <c r="AP139" s="13">
        <v>0</v>
      </c>
      <c r="AQ139" s="13">
        <v>0</v>
      </c>
      <c r="AR139" s="13">
        <v>0</v>
      </c>
      <c r="AS139" s="13">
        <v>0</v>
      </c>
      <c r="AT139" s="13">
        <v>0</v>
      </c>
      <c r="AU139" s="13">
        <v>0</v>
      </c>
      <c r="AV139" s="13">
        <v>0</v>
      </c>
      <c r="AW139" s="13">
        <v>0</v>
      </c>
      <c r="AX139" s="13">
        <v>0</v>
      </c>
      <c r="AY139" s="13">
        <v>0</v>
      </c>
      <c r="AZ139" s="13">
        <v>0</v>
      </c>
      <c r="BA139" s="13">
        <v>0</v>
      </c>
      <c r="BB139" s="13">
        <v>0</v>
      </c>
      <c r="BC139" s="13">
        <v>0</v>
      </c>
      <c r="BD139" s="13">
        <v>0</v>
      </c>
      <c r="BE139" s="13">
        <v>0</v>
      </c>
      <c r="BF139" s="13">
        <v>0</v>
      </c>
      <c r="BG139" s="13">
        <v>0</v>
      </c>
      <c r="BH139" s="13">
        <v>0</v>
      </c>
      <c r="BI139" s="13">
        <v>0</v>
      </c>
      <c r="BJ139" s="13">
        <v>0</v>
      </c>
      <c r="BK139" s="13">
        <v>0</v>
      </c>
      <c r="BL139" s="13">
        <v>0</v>
      </c>
      <c r="BM139" s="16"/>
    </row>
    <row r="140" spans="1:65">
      <c r="A140" s="3" t="str">
        <f t="shared" si="119"/>
        <v>osd</v>
      </c>
      <c r="B140" s="13">
        <v>0</v>
      </c>
      <c r="C140" s="13">
        <v>0</v>
      </c>
      <c r="D140" s="13">
        <v>0</v>
      </c>
      <c r="E140" s="13">
        <v>0</v>
      </c>
      <c r="F140" s="13">
        <v>1</v>
      </c>
      <c r="G140" s="13">
        <v>0</v>
      </c>
      <c r="H140" s="13">
        <v>0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0</v>
      </c>
      <c r="P140" s="13">
        <v>0</v>
      </c>
      <c r="Q140" s="13">
        <v>0</v>
      </c>
      <c r="R140" s="13">
        <v>0</v>
      </c>
      <c r="S140" s="13">
        <v>0</v>
      </c>
      <c r="T140" s="13">
        <v>0</v>
      </c>
      <c r="U140" s="13"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0</v>
      </c>
      <c r="AB140" s="13">
        <v>0</v>
      </c>
      <c r="AC140" s="13">
        <v>0</v>
      </c>
      <c r="AD140" s="13">
        <v>0</v>
      </c>
      <c r="AE140" s="13">
        <v>0</v>
      </c>
      <c r="AF140" s="13">
        <v>0</v>
      </c>
      <c r="AG140" s="13">
        <v>0</v>
      </c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M140" s="13">
        <v>0</v>
      </c>
      <c r="AN140" s="13">
        <v>0</v>
      </c>
      <c r="AO140" s="13">
        <v>0</v>
      </c>
      <c r="AP140" s="13">
        <v>0</v>
      </c>
      <c r="AQ140" s="13">
        <v>0</v>
      </c>
      <c r="AR140" s="13">
        <v>0</v>
      </c>
      <c r="AS140" s="13">
        <v>0</v>
      </c>
      <c r="AT140" s="13">
        <v>0</v>
      </c>
      <c r="AU140" s="13">
        <v>0</v>
      </c>
      <c r="AV140" s="13">
        <v>0</v>
      </c>
      <c r="AW140" s="13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0</v>
      </c>
      <c r="BC140" s="13">
        <v>0</v>
      </c>
      <c r="BD140" s="13">
        <v>0</v>
      </c>
      <c r="BE140" s="13">
        <v>0</v>
      </c>
      <c r="BF140" s="13">
        <v>0</v>
      </c>
      <c r="BG140" s="13">
        <v>0</v>
      </c>
      <c r="BH140" s="13">
        <v>0</v>
      </c>
      <c r="BI140" s="13">
        <v>0</v>
      </c>
      <c r="BJ140" s="13">
        <v>0</v>
      </c>
      <c r="BK140" s="13">
        <v>0</v>
      </c>
      <c r="BL140" s="13">
        <v>0</v>
      </c>
      <c r="BM140" s="16"/>
    </row>
    <row r="141" spans="1:65">
      <c r="A141" s="3" t="str">
        <f t="shared" si="119"/>
        <v>c_b</v>
      </c>
      <c r="B141" s="13">
        <v>0</v>
      </c>
      <c r="C141" s="13">
        <v>0</v>
      </c>
      <c r="D141" s="13">
        <v>0</v>
      </c>
      <c r="E141" s="13">
        <v>0</v>
      </c>
      <c r="F141" s="13">
        <v>0</v>
      </c>
      <c r="G141" s="13">
        <v>1</v>
      </c>
      <c r="H141" s="13">
        <v>0</v>
      </c>
      <c r="I141" s="13">
        <v>0</v>
      </c>
      <c r="J141" s="13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13">
        <v>0</v>
      </c>
      <c r="T141" s="13">
        <v>0</v>
      </c>
      <c r="U141" s="13"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0</v>
      </c>
      <c r="AB141" s="13">
        <v>0</v>
      </c>
      <c r="AC141" s="13">
        <v>0</v>
      </c>
      <c r="AD141" s="13">
        <v>0</v>
      </c>
      <c r="AE141" s="13">
        <v>0</v>
      </c>
      <c r="AF141" s="13">
        <v>0</v>
      </c>
      <c r="AG141" s="13">
        <v>0</v>
      </c>
      <c r="AH141" s="13">
        <v>0</v>
      </c>
      <c r="AI141" s="13">
        <v>0</v>
      </c>
      <c r="AJ141" s="13">
        <v>0</v>
      </c>
      <c r="AK141" s="13">
        <v>0</v>
      </c>
      <c r="AL141" s="13">
        <v>0</v>
      </c>
      <c r="AM141" s="13">
        <v>0</v>
      </c>
      <c r="AN141" s="13">
        <v>0</v>
      </c>
      <c r="AO141" s="13">
        <v>0</v>
      </c>
      <c r="AP141" s="13">
        <v>0</v>
      </c>
      <c r="AQ141" s="13">
        <v>0</v>
      </c>
      <c r="AR141" s="13">
        <v>0</v>
      </c>
      <c r="AS141" s="13">
        <v>0</v>
      </c>
      <c r="AT141" s="13">
        <v>0</v>
      </c>
      <c r="AU141" s="13">
        <v>0</v>
      </c>
      <c r="AV141" s="13">
        <v>0</v>
      </c>
      <c r="AW141" s="13">
        <v>0</v>
      </c>
      <c r="AX141" s="13">
        <v>0</v>
      </c>
      <c r="AY141" s="13">
        <v>0</v>
      </c>
      <c r="AZ141" s="13">
        <v>0</v>
      </c>
      <c r="BA141" s="13">
        <v>0</v>
      </c>
      <c r="BB141" s="13">
        <v>0</v>
      </c>
      <c r="BC141" s="13">
        <v>0</v>
      </c>
      <c r="BD141" s="13">
        <v>0</v>
      </c>
      <c r="BE141" s="13">
        <v>0</v>
      </c>
      <c r="BF141" s="13">
        <v>0</v>
      </c>
      <c r="BG141" s="13">
        <v>0</v>
      </c>
      <c r="BH141" s="13">
        <v>0</v>
      </c>
      <c r="BI141" s="13">
        <v>0</v>
      </c>
      <c r="BJ141" s="13">
        <v>0</v>
      </c>
      <c r="BK141" s="13">
        <v>0</v>
      </c>
      <c r="BL141" s="13">
        <v>0</v>
      </c>
      <c r="BM141" s="16"/>
    </row>
    <row r="142" spans="1:65">
      <c r="A142" s="3" t="str">
        <f t="shared" si="119"/>
        <v>pfb</v>
      </c>
      <c r="B142" s="13">
        <v>0</v>
      </c>
      <c r="C142" s="13">
        <v>0</v>
      </c>
      <c r="D142" s="13">
        <v>0</v>
      </c>
      <c r="E142" s="13">
        <v>0</v>
      </c>
      <c r="F142" s="13">
        <v>0</v>
      </c>
      <c r="G142" s="13">
        <v>0</v>
      </c>
      <c r="H142" s="13">
        <v>1</v>
      </c>
      <c r="I142" s="13">
        <v>0</v>
      </c>
      <c r="J142" s="13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13">
        <v>0</v>
      </c>
      <c r="T142" s="13">
        <v>0</v>
      </c>
      <c r="U142" s="13">
        <v>0</v>
      </c>
      <c r="V142" s="13">
        <v>0</v>
      </c>
      <c r="W142" s="13">
        <v>0</v>
      </c>
      <c r="X142" s="13">
        <v>0</v>
      </c>
      <c r="Y142" s="13">
        <v>0</v>
      </c>
      <c r="Z142" s="13">
        <v>0</v>
      </c>
      <c r="AA142" s="13">
        <v>0</v>
      </c>
      <c r="AB142" s="13">
        <v>0</v>
      </c>
      <c r="AC142" s="13">
        <v>0</v>
      </c>
      <c r="AD142" s="13">
        <v>0</v>
      </c>
      <c r="AE142" s="13">
        <v>0</v>
      </c>
      <c r="AF142" s="13">
        <v>0</v>
      </c>
      <c r="AG142" s="13">
        <v>0</v>
      </c>
      <c r="AH142" s="13">
        <v>0</v>
      </c>
      <c r="AI142" s="13">
        <v>0</v>
      </c>
      <c r="AJ142" s="13">
        <v>0</v>
      </c>
      <c r="AK142" s="13">
        <v>0</v>
      </c>
      <c r="AL142" s="13">
        <v>0</v>
      </c>
      <c r="AM142" s="13">
        <v>0</v>
      </c>
      <c r="AN142" s="13">
        <v>0</v>
      </c>
      <c r="AO142" s="13">
        <v>0</v>
      </c>
      <c r="AP142" s="13">
        <v>0</v>
      </c>
      <c r="AQ142" s="13">
        <v>0</v>
      </c>
      <c r="AR142" s="13">
        <v>0</v>
      </c>
      <c r="AS142" s="13">
        <v>0</v>
      </c>
      <c r="AT142" s="13">
        <v>0</v>
      </c>
      <c r="AU142" s="13">
        <v>0</v>
      </c>
      <c r="AV142" s="13">
        <v>0</v>
      </c>
      <c r="AW142" s="13">
        <v>0</v>
      </c>
      <c r="AX142" s="13">
        <v>0</v>
      </c>
      <c r="AY142" s="13">
        <v>0</v>
      </c>
      <c r="AZ142" s="13">
        <v>0</v>
      </c>
      <c r="BA142" s="13">
        <v>0</v>
      </c>
      <c r="BB142" s="13">
        <v>0</v>
      </c>
      <c r="BC142" s="13">
        <v>0</v>
      </c>
      <c r="BD142" s="13">
        <v>0</v>
      </c>
      <c r="BE142" s="13">
        <v>0</v>
      </c>
      <c r="BF142" s="13">
        <v>0</v>
      </c>
      <c r="BG142" s="13">
        <v>0</v>
      </c>
      <c r="BH142" s="13">
        <v>0</v>
      </c>
      <c r="BI142" s="13">
        <v>0</v>
      </c>
      <c r="BJ142" s="13">
        <v>0</v>
      </c>
      <c r="BK142" s="13">
        <v>0</v>
      </c>
      <c r="BL142" s="13">
        <v>0</v>
      </c>
      <c r="BM142" s="16"/>
    </row>
    <row r="143" spans="1:65">
      <c r="A143" s="3" t="str">
        <f t="shared" si="119"/>
        <v>ocr</v>
      </c>
      <c r="B143" s="13">
        <v>0</v>
      </c>
      <c r="C143" s="13">
        <v>0</v>
      </c>
      <c r="D143" s="13">
        <v>0</v>
      </c>
      <c r="E143" s="13">
        <v>0</v>
      </c>
      <c r="F143" s="13">
        <v>0</v>
      </c>
      <c r="G143" s="13">
        <v>0</v>
      </c>
      <c r="H143" s="13">
        <v>0</v>
      </c>
      <c r="I143" s="13">
        <v>1</v>
      </c>
      <c r="J143" s="13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13">
        <v>0</v>
      </c>
      <c r="T143" s="13">
        <v>0</v>
      </c>
      <c r="U143" s="13">
        <v>0</v>
      </c>
      <c r="V143" s="13">
        <v>0</v>
      </c>
      <c r="W143" s="13">
        <v>0</v>
      </c>
      <c r="X143" s="13">
        <v>0</v>
      </c>
      <c r="Y143" s="13">
        <v>0</v>
      </c>
      <c r="Z143" s="13">
        <v>0</v>
      </c>
      <c r="AA143" s="13">
        <v>0</v>
      </c>
      <c r="AB143" s="13">
        <v>0</v>
      </c>
      <c r="AC143" s="13">
        <v>0</v>
      </c>
      <c r="AD143" s="13">
        <v>0</v>
      </c>
      <c r="AE143" s="13">
        <v>0</v>
      </c>
      <c r="AF143" s="13">
        <v>0</v>
      </c>
      <c r="AG143" s="13">
        <v>0</v>
      </c>
      <c r="AH143" s="13">
        <v>0</v>
      </c>
      <c r="AI143" s="13">
        <v>0</v>
      </c>
      <c r="AJ143" s="13">
        <v>0</v>
      </c>
      <c r="AK143" s="13">
        <v>0</v>
      </c>
      <c r="AL143" s="13">
        <v>0</v>
      </c>
      <c r="AM143" s="13">
        <v>0</v>
      </c>
      <c r="AN143" s="13">
        <v>0</v>
      </c>
      <c r="AO143" s="13">
        <v>0</v>
      </c>
      <c r="AP143" s="13">
        <v>0</v>
      </c>
      <c r="AQ143" s="13">
        <v>0</v>
      </c>
      <c r="AR143" s="13">
        <v>0</v>
      </c>
      <c r="AS143" s="13">
        <v>0</v>
      </c>
      <c r="AT143" s="13">
        <v>0</v>
      </c>
      <c r="AU143" s="13">
        <v>0</v>
      </c>
      <c r="AV143" s="13">
        <v>0</v>
      </c>
      <c r="AW143" s="13">
        <v>0</v>
      </c>
      <c r="AX143" s="13">
        <v>0</v>
      </c>
      <c r="AY143" s="13">
        <v>0</v>
      </c>
      <c r="AZ143" s="13">
        <v>0</v>
      </c>
      <c r="BA143" s="13">
        <v>0</v>
      </c>
      <c r="BB143" s="13">
        <v>0</v>
      </c>
      <c r="BC143" s="13">
        <v>0</v>
      </c>
      <c r="BD143" s="13">
        <v>0</v>
      </c>
      <c r="BE143" s="13">
        <v>0</v>
      </c>
      <c r="BF143" s="13">
        <v>0</v>
      </c>
      <c r="BG143" s="13">
        <v>0</v>
      </c>
      <c r="BH143" s="13">
        <v>0</v>
      </c>
      <c r="BI143" s="13">
        <v>0</v>
      </c>
      <c r="BJ143" s="13">
        <v>0</v>
      </c>
      <c r="BK143" s="13">
        <v>0</v>
      </c>
      <c r="BL143" s="13">
        <v>0</v>
      </c>
      <c r="BM143" s="16"/>
    </row>
    <row r="144" spans="1:65">
      <c r="A144" s="3" t="str">
        <f t="shared" si="119"/>
        <v>ctl</v>
      </c>
      <c r="B144" s="13">
        <v>0</v>
      </c>
      <c r="C144" s="13">
        <v>0</v>
      </c>
      <c r="D144" s="13">
        <v>0</v>
      </c>
      <c r="E144" s="13">
        <v>0</v>
      </c>
      <c r="F144" s="13">
        <v>0</v>
      </c>
      <c r="G144" s="13">
        <v>0</v>
      </c>
      <c r="H144" s="13">
        <v>0</v>
      </c>
      <c r="I144" s="13">
        <v>0</v>
      </c>
      <c r="J144" s="13">
        <v>1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13">
        <v>0</v>
      </c>
      <c r="T144" s="13">
        <v>0</v>
      </c>
      <c r="U144" s="13">
        <v>0</v>
      </c>
      <c r="V144" s="13">
        <v>0</v>
      </c>
      <c r="W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  <c r="AC144" s="13">
        <v>0</v>
      </c>
      <c r="AD144" s="13">
        <v>0</v>
      </c>
      <c r="AE144" s="13">
        <v>0</v>
      </c>
      <c r="AF144" s="13">
        <v>0</v>
      </c>
      <c r="AG144" s="13"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13">
        <v>0</v>
      </c>
      <c r="AN144" s="13">
        <v>0</v>
      </c>
      <c r="AO144" s="13">
        <v>0</v>
      </c>
      <c r="AP144" s="13">
        <v>0</v>
      </c>
      <c r="AQ144" s="13">
        <v>0</v>
      </c>
      <c r="AR144" s="13">
        <v>0</v>
      </c>
      <c r="AS144" s="13">
        <v>0</v>
      </c>
      <c r="AT144" s="13">
        <v>0</v>
      </c>
      <c r="AU144" s="13">
        <v>0</v>
      </c>
      <c r="AV144" s="13">
        <v>0</v>
      </c>
      <c r="AW144" s="13">
        <v>0</v>
      </c>
      <c r="AX144" s="13">
        <v>0</v>
      </c>
      <c r="AY144" s="13">
        <v>0</v>
      </c>
      <c r="AZ144" s="13">
        <v>0</v>
      </c>
      <c r="BA144" s="13">
        <v>0</v>
      </c>
      <c r="BB144" s="13">
        <v>0</v>
      </c>
      <c r="BC144" s="13">
        <v>0</v>
      </c>
      <c r="BD144" s="13">
        <v>0</v>
      </c>
      <c r="BE144" s="13">
        <v>0</v>
      </c>
      <c r="BF144" s="13">
        <v>0</v>
      </c>
      <c r="BG144" s="13">
        <v>0</v>
      </c>
      <c r="BH144" s="13">
        <v>0</v>
      </c>
      <c r="BI144" s="13">
        <v>0</v>
      </c>
      <c r="BJ144" s="13">
        <v>0</v>
      </c>
      <c r="BK144" s="13">
        <v>0</v>
      </c>
      <c r="BL144" s="13">
        <v>0</v>
      </c>
      <c r="BM144" s="16"/>
    </row>
    <row r="145" spans="1:65">
      <c r="A145" s="3" t="str">
        <f t="shared" si="119"/>
        <v>oap</v>
      </c>
      <c r="B145" s="13">
        <v>0</v>
      </c>
      <c r="C145" s="13">
        <v>0</v>
      </c>
      <c r="D145" s="13">
        <v>0</v>
      </c>
      <c r="E145" s="13">
        <v>0</v>
      </c>
      <c r="F145" s="13">
        <v>0</v>
      </c>
      <c r="G145" s="13">
        <v>0</v>
      </c>
      <c r="H145" s="13">
        <v>0</v>
      </c>
      <c r="I145" s="13">
        <v>0</v>
      </c>
      <c r="J145" s="13">
        <v>0</v>
      </c>
      <c r="K145" s="13">
        <v>1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13">
        <v>0</v>
      </c>
      <c r="T145" s="13">
        <v>0</v>
      </c>
      <c r="U145" s="13">
        <v>0</v>
      </c>
      <c r="V145" s="13">
        <v>0</v>
      </c>
      <c r="W145" s="13">
        <v>0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  <c r="AC145" s="13">
        <v>0</v>
      </c>
      <c r="AD145" s="13">
        <v>0</v>
      </c>
      <c r="AE145" s="13">
        <v>0</v>
      </c>
      <c r="AF145" s="13">
        <v>0</v>
      </c>
      <c r="AG145" s="13">
        <v>0</v>
      </c>
      <c r="AH145" s="13">
        <v>0</v>
      </c>
      <c r="AI145" s="13">
        <v>0</v>
      </c>
      <c r="AJ145" s="13">
        <v>0</v>
      </c>
      <c r="AK145" s="13">
        <v>0</v>
      </c>
      <c r="AL145" s="13">
        <v>0</v>
      </c>
      <c r="AM145" s="13">
        <v>0</v>
      </c>
      <c r="AN145" s="13">
        <v>0</v>
      </c>
      <c r="AO145" s="13">
        <v>0</v>
      </c>
      <c r="AP145" s="13">
        <v>0</v>
      </c>
      <c r="AQ145" s="13">
        <v>0</v>
      </c>
      <c r="AR145" s="13">
        <v>0</v>
      </c>
      <c r="AS145" s="13">
        <v>0</v>
      </c>
      <c r="AT145" s="13">
        <v>0</v>
      </c>
      <c r="AU145" s="13">
        <v>0</v>
      </c>
      <c r="AV145" s="13">
        <v>0</v>
      </c>
      <c r="AW145" s="13">
        <v>0</v>
      </c>
      <c r="AX145" s="13">
        <v>0</v>
      </c>
      <c r="AY145" s="13">
        <v>0</v>
      </c>
      <c r="AZ145" s="13">
        <v>0</v>
      </c>
      <c r="BA145" s="13">
        <v>0</v>
      </c>
      <c r="BB145" s="13">
        <v>0</v>
      </c>
      <c r="BC145" s="13">
        <v>0</v>
      </c>
      <c r="BD145" s="13">
        <v>0</v>
      </c>
      <c r="BE145" s="13">
        <v>0</v>
      </c>
      <c r="BF145" s="13">
        <v>0</v>
      </c>
      <c r="BG145" s="13">
        <v>0</v>
      </c>
      <c r="BH145" s="13">
        <v>0</v>
      </c>
      <c r="BI145" s="13">
        <v>0</v>
      </c>
      <c r="BJ145" s="13">
        <v>0</v>
      </c>
      <c r="BK145" s="13">
        <v>0</v>
      </c>
      <c r="BL145" s="13">
        <v>0</v>
      </c>
      <c r="BM145" s="16"/>
    </row>
    <row r="146" spans="1:65">
      <c r="A146" s="3" t="str">
        <f t="shared" si="119"/>
        <v>rmk</v>
      </c>
      <c r="B146" s="13">
        <v>0</v>
      </c>
      <c r="C146" s="13">
        <v>0</v>
      </c>
      <c r="D146" s="13">
        <v>0</v>
      </c>
      <c r="E146" s="13">
        <v>0</v>
      </c>
      <c r="F146" s="13">
        <v>0</v>
      </c>
      <c r="G146" s="13">
        <v>0</v>
      </c>
      <c r="H146" s="13">
        <v>0</v>
      </c>
      <c r="I146" s="13">
        <v>0</v>
      </c>
      <c r="J146" s="13">
        <v>0</v>
      </c>
      <c r="K146" s="13">
        <v>0</v>
      </c>
      <c r="L146" s="13">
        <v>1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13">
        <v>0</v>
      </c>
      <c r="T146" s="13">
        <v>0</v>
      </c>
      <c r="U146" s="13">
        <v>0</v>
      </c>
      <c r="V146" s="13">
        <v>0</v>
      </c>
      <c r="W146" s="13">
        <v>0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  <c r="AC146" s="13">
        <v>0</v>
      </c>
      <c r="AD146" s="13">
        <v>0</v>
      </c>
      <c r="AE146" s="13">
        <v>0</v>
      </c>
      <c r="AF146" s="13">
        <v>0</v>
      </c>
      <c r="AG146" s="13">
        <v>0</v>
      </c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M146" s="13">
        <v>0</v>
      </c>
      <c r="AN146" s="13">
        <v>0</v>
      </c>
      <c r="AO146" s="13">
        <v>0</v>
      </c>
      <c r="AP146" s="13">
        <v>0</v>
      </c>
      <c r="AQ146" s="13">
        <v>0</v>
      </c>
      <c r="AR146" s="13">
        <v>0</v>
      </c>
      <c r="AS146" s="13">
        <v>0</v>
      </c>
      <c r="AT146" s="13">
        <v>0</v>
      </c>
      <c r="AU146" s="13">
        <v>0</v>
      </c>
      <c r="AV146" s="13">
        <v>0</v>
      </c>
      <c r="AW146" s="13">
        <v>0</v>
      </c>
      <c r="AX146" s="13">
        <v>0</v>
      </c>
      <c r="AY146" s="13">
        <v>0</v>
      </c>
      <c r="AZ146" s="13">
        <v>0</v>
      </c>
      <c r="BA146" s="13">
        <v>0</v>
      </c>
      <c r="BB146" s="13">
        <v>0</v>
      </c>
      <c r="BC146" s="13">
        <v>0</v>
      </c>
      <c r="BD146" s="13">
        <v>0</v>
      </c>
      <c r="BE146" s="13">
        <v>0</v>
      </c>
      <c r="BF146" s="13">
        <v>0</v>
      </c>
      <c r="BG146" s="13">
        <v>0</v>
      </c>
      <c r="BH146" s="13">
        <v>0</v>
      </c>
      <c r="BI146" s="13">
        <v>0</v>
      </c>
      <c r="BJ146" s="13">
        <v>0</v>
      </c>
      <c r="BK146" s="13">
        <v>0</v>
      </c>
      <c r="BL146" s="13">
        <v>0</v>
      </c>
      <c r="BM146" s="16"/>
    </row>
    <row r="147" spans="1:65">
      <c r="A147" s="3" t="str">
        <f t="shared" si="119"/>
        <v>wol</v>
      </c>
      <c r="B147" s="13">
        <v>0</v>
      </c>
      <c r="C147" s="13">
        <v>0</v>
      </c>
      <c r="D147" s="13">
        <v>0</v>
      </c>
      <c r="E147" s="13">
        <v>0</v>
      </c>
      <c r="F147" s="13">
        <v>0</v>
      </c>
      <c r="G147" s="13">
        <v>0</v>
      </c>
      <c r="H147" s="13">
        <v>0</v>
      </c>
      <c r="I147" s="13">
        <v>0</v>
      </c>
      <c r="J147" s="13">
        <v>0</v>
      </c>
      <c r="K147" s="13">
        <v>0</v>
      </c>
      <c r="L147" s="13">
        <v>0</v>
      </c>
      <c r="M147" s="13">
        <v>1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13">
        <v>0</v>
      </c>
      <c r="T147" s="13">
        <v>0</v>
      </c>
      <c r="U147" s="13"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13">
        <v>0</v>
      </c>
      <c r="AD147" s="13">
        <v>0</v>
      </c>
      <c r="AE147" s="13">
        <v>0</v>
      </c>
      <c r="AF147" s="13">
        <v>0</v>
      </c>
      <c r="AG147" s="13">
        <v>0</v>
      </c>
      <c r="AH147" s="13">
        <v>0</v>
      </c>
      <c r="AI147" s="13">
        <v>0</v>
      </c>
      <c r="AJ147" s="13">
        <v>0</v>
      </c>
      <c r="AK147" s="13">
        <v>0</v>
      </c>
      <c r="AL147" s="13">
        <v>0</v>
      </c>
      <c r="AM147" s="13">
        <v>0</v>
      </c>
      <c r="AN147" s="13">
        <v>0</v>
      </c>
      <c r="AO147" s="13">
        <v>0</v>
      </c>
      <c r="AP147" s="13">
        <v>0</v>
      </c>
      <c r="AQ147" s="13">
        <v>0</v>
      </c>
      <c r="AR147" s="13">
        <v>0</v>
      </c>
      <c r="AS147" s="13">
        <v>0</v>
      </c>
      <c r="AT147" s="13">
        <v>0</v>
      </c>
      <c r="AU147" s="13">
        <v>0</v>
      </c>
      <c r="AV147" s="13">
        <v>0</v>
      </c>
      <c r="AW147" s="13">
        <v>0</v>
      </c>
      <c r="AX147" s="13">
        <v>0</v>
      </c>
      <c r="AY147" s="13">
        <v>0</v>
      </c>
      <c r="AZ147" s="13">
        <v>0</v>
      </c>
      <c r="BA147" s="13">
        <v>0</v>
      </c>
      <c r="BB147" s="13">
        <v>0</v>
      </c>
      <c r="BC147" s="13">
        <v>0</v>
      </c>
      <c r="BD147" s="13">
        <v>0</v>
      </c>
      <c r="BE147" s="13">
        <v>0</v>
      </c>
      <c r="BF147" s="13">
        <v>0</v>
      </c>
      <c r="BG147" s="13">
        <v>0</v>
      </c>
      <c r="BH147" s="13">
        <v>0</v>
      </c>
      <c r="BI147" s="13">
        <v>0</v>
      </c>
      <c r="BJ147" s="13">
        <v>0</v>
      </c>
      <c r="BK147" s="13">
        <v>0</v>
      </c>
      <c r="BL147" s="13">
        <v>0</v>
      </c>
      <c r="BM147" s="16"/>
    </row>
    <row r="148" spans="1:65">
      <c r="A148" s="3" t="str">
        <f t="shared" si="119"/>
        <v>frs</v>
      </c>
      <c r="B148" s="13">
        <v>0</v>
      </c>
      <c r="C148" s="13">
        <v>0</v>
      </c>
      <c r="D148" s="13">
        <v>0</v>
      </c>
      <c r="E148" s="13">
        <v>0</v>
      </c>
      <c r="F148" s="13">
        <v>0</v>
      </c>
      <c r="G148" s="13">
        <v>0</v>
      </c>
      <c r="H148" s="13">
        <v>0</v>
      </c>
      <c r="I148" s="13">
        <v>0</v>
      </c>
      <c r="J148" s="13">
        <v>0</v>
      </c>
      <c r="K148" s="13">
        <v>0</v>
      </c>
      <c r="L148" s="13">
        <v>0</v>
      </c>
      <c r="M148" s="13">
        <v>0</v>
      </c>
      <c r="N148" s="13">
        <v>1</v>
      </c>
      <c r="O148" s="13">
        <v>0</v>
      </c>
      <c r="P148" s="13">
        <v>0</v>
      </c>
      <c r="Q148" s="13">
        <v>0</v>
      </c>
      <c r="R148" s="13">
        <v>0</v>
      </c>
      <c r="S148" s="13">
        <v>0</v>
      </c>
      <c r="T148" s="13">
        <v>0</v>
      </c>
      <c r="U148" s="13"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13">
        <v>0</v>
      </c>
      <c r="AD148" s="13">
        <v>0</v>
      </c>
      <c r="AE148" s="13">
        <v>0</v>
      </c>
      <c r="AF148" s="13">
        <v>0</v>
      </c>
      <c r="AG148" s="13">
        <v>0</v>
      </c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M148" s="13">
        <v>0</v>
      </c>
      <c r="AN148" s="13">
        <v>0</v>
      </c>
      <c r="AO148" s="13">
        <v>0</v>
      </c>
      <c r="AP148" s="13">
        <v>0</v>
      </c>
      <c r="AQ148" s="13">
        <v>0</v>
      </c>
      <c r="AR148" s="13">
        <v>0</v>
      </c>
      <c r="AS148" s="13">
        <v>0</v>
      </c>
      <c r="AT148" s="13">
        <v>0</v>
      </c>
      <c r="AU148" s="13">
        <v>0</v>
      </c>
      <c r="AV148" s="13">
        <v>0</v>
      </c>
      <c r="AW148" s="13">
        <v>0</v>
      </c>
      <c r="AX148" s="13">
        <v>0</v>
      </c>
      <c r="AY148" s="13">
        <v>0</v>
      </c>
      <c r="AZ148" s="13">
        <v>0</v>
      </c>
      <c r="BA148" s="13">
        <v>0</v>
      </c>
      <c r="BB148" s="13">
        <v>0</v>
      </c>
      <c r="BC148" s="13">
        <v>0</v>
      </c>
      <c r="BD148" s="13">
        <v>0</v>
      </c>
      <c r="BE148" s="13">
        <v>0</v>
      </c>
      <c r="BF148" s="13">
        <v>0</v>
      </c>
      <c r="BG148" s="13">
        <v>0</v>
      </c>
      <c r="BH148" s="13">
        <v>0</v>
      </c>
      <c r="BI148" s="13">
        <v>0</v>
      </c>
      <c r="BJ148" s="13">
        <v>0</v>
      </c>
      <c r="BK148" s="13">
        <v>0</v>
      </c>
      <c r="BL148" s="13">
        <v>0</v>
      </c>
      <c r="BM148" s="16"/>
    </row>
    <row r="149" spans="1:65">
      <c r="A149" s="3" t="str">
        <f t="shared" si="119"/>
        <v>fsh</v>
      </c>
      <c r="B149" s="13">
        <v>0</v>
      </c>
      <c r="C149" s="13">
        <v>0</v>
      </c>
      <c r="D149" s="13">
        <v>0</v>
      </c>
      <c r="E149" s="13">
        <v>0</v>
      </c>
      <c r="F149" s="13">
        <v>0</v>
      </c>
      <c r="G149" s="13">
        <v>0</v>
      </c>
      <c r="H149" s="13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1</v>
      </c>
      <c r="P149" s="13">
        <v>0</v>
      </c>
      <c r="Q149" s="13">
        <v>0</v>
      </c>
      <c r="R149" s="13">
        <v>0</v>
      </c>
      <c r="S149" s="13">
        <v>0</v>
      </c>
      <c r="T149" s="13">
        <v>0</v>
      </c>
      <c r="U149" s="13">
        <v>0</v>
      </c>
      <c r="V149" s="13">
        <v>0</v>
      </c>
      <c r="W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  <c r="AC149" s="13">
        <v>0</v>
      </c>
      <c r="AD149" s="13">
        <v>0</v>
      </c>
      <c r="AE149" s="13">
        <v>0</v>
      </c>
      <c r="AF149" s="13">
        <v>0</v>
      </c>
      <c r="AG149" s="13">
        <v>0</v>
      </c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M149" s="13">
        <v>0</v>
      </c>
      <c r="AN149" s="13">
        <v>0</v>
      </c>
      <c r="AO149" s="13">
        <v>0</v>
      </c>
      <c r="AP149" s="13">
        <v>0</v>
      </c>
      <c r="AQ149" s="13">
        <v>0</v>
      </c>
      <c r="AR149" s="13">
        <v>0</v>
      </c>
      <c r="AS149" s="13">
        <v>0</v>
      </c>
      <c r="AT149" s="13">
        <v>0</v>
      </c>
      <c r="AU149" s="13">
        <v>0</v>
      </c>
      <c r="AV149" s="13">
        <v>0</v>
      </c>
      <c r="AW149" s="13">
        <v>0</v>
      </c>
      <c r="AX149" s="13">
        <v>0</v>
      </c>
      <c r="AY149" s="13">
        <v>0</v>
      </c>
      <c r="AZ149" s="13">
        <v>0</v>
      </c>
      <c r="BA149" s="13">
        <v>0</v>
      </c>
      <c r="BB149" s="13">
        <v>0</v>
      </c>
      <c r="BC149" s="13">
        <v>0</v>
      </c>
      <c r="BD149" s="13">
        <v>0</v>
      </c>
      <c r="BE149" s="13">
        <v>0</v>
      </c>
      <c r="BF149" s="13">
        <v>0</v>
      </c>
      <c r="BG149" s="13">
        <v>0</v>
      </c>
      <c r="BH149" s="13">
        <v>0</v>
      </c>
      <c r="BI149" s="13">
        <v>0</v>
      </c>
      <c r="BJ149" s="13">
        <v>0</v>
      </c>
      <c r="BK149" s="13">
        <v>0</v>
      </c>
      <c r="BL149" s="13">
        <v>0</v>
      </c>
      <c r="BM149" s="16"/>
    </row>
    <row r="150" spans="1:65">
      <c r="A150" s="3" t="str">
        <f t="shared" si="119"/>
        <v>coa</v>
      </c>
      <c r="B150" s="13">
        <v>0</v>
      </c>
      <c r="C150" s="13">
        <v>0</v>
      </c>
      <c r="D150" s="13">
        <v>0</v>
      </c>
      <c r="E150" s="13">
        <v>0</v>
      </c>
      <c r="F150" s="13">
        <v>0</v>
      </c>
      <c r="G150" s="13">
        <v>0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v>1</v>
      </c>
      <c r="Q150" s="13">
        <v>0</v>
      </c>
      <c r="R150" s="13">
        <v>0</v>
      </c>
      <c r="S150" s="13">
        <v>0</v>
      </c>
      <c r="T150" s="13">
        <v>0</v>
      </c>
      <c r="U150" s="13"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  <c r="AC150" s="13">
        <v>0</v>
      </c>
      <c r="AD150" s="13">
        <v>0</v>
      </c>
      <c r="AE150" s="13">
        <v>0</v>
      </c>
      <c r="AF150" s="13">
        <v>0</v>
      </c>
      <c r="AG150" s="13">
        <v>0</v>
      </c>
      <c r="AH150" s="13">
        <v>0</v>
      </c>
      <c r="AI150" s="13">
        <v>0</v>
      </c>
      <c r="AJ150" s="13">
        <v>0</v>
      </c>
      <c r="AK150" s="13">
        <v>0</v>
      </c>
      <c r="AL150" s="13">
        <v>0</v>
      </c>
      <c r="AM150" s="13">
        <v>0</v>
      </c>
      <c r="AN150" s="13">
        <v>0</v>
      </c>
      <c r="AO150" s="13">
        <v>0</v>
      </c>
      <c r="AP150" s="13">
        <v>0</v>
      </c>
      <c r="AQ150" s="13">
        <v>0</v>
      </c>
      <c r="AR150" s="13">
        <v>0</v>
      </c>
      <c r="AS150" s="13">
        <v>0</v>
      </c>
      <c r="AT150" s="13">
        <v>0</v>
      </c>
      <c r="AU150" s="13">
        <v>0</v>
      </c>
      <c r="AV150" s="13">
        <v>0</v>
      </c>
      <c r="AW150" s="13">
        <v>0</v>
      </c>
      <c r="AX150" s="13">
        <v>0</v>
      </c>
      <c r="AY150" s="13">
        <v>0</v>
      </c>
      <c r="AZ150" s="13">
        <v>0</v>
      </c>
      <c r="BA150" s="13">
        <v>0</v>
      </c>
      <c r="BB150" s="13">
        <v>0</v>
      </c>
      <c r="BC150" s="13">
        <v>0</v>
      </c>
      <c r="BD150" s="13">
        <v>0</v>
      </c>
      <c r="BE150" s="13">
        <v>0</v>
      </c>
      <c r="BF150" s="13">
        <v>0</v>
      </c>
      <c r="BG150" s="13">
        <v>0</v>
      </c>
      <c r="BH150" s="13">
        <v>0</v>
      </c>
      <c r="BI150" s="13">
        <v>0</v>
      </c>
      <c r="BJ150" s="13">
        <v>0</v>
      </c>
      <c r="BK150" s="13">
        <v>0</v>
      </c>
      <c r="BL150" s="13">
        <v>0</v>
      </c>
      <c r="BM150" s="16"/>
    </row>
    <row r="151" spans="1:65">
      <c r="A151" s="3" t="str">
        <f t="shared" si="119"/>
        <v>oil</v>
      </c>
      <c r="B151" s="13">
        <v>0</v>
      </c>
      <c r="C151" s="13">
        <v>0</v>
      </c>
      <c r="D151" s="13">
        <v>0</v>
      </c>
      <c r="E151" s="13">
        <v>0</v>
      </c>
      <c r="F151" s="13">
        <v>0</v>
      </c>
      <c r="G151" s="13">
        <v>0</v>
      </c>
      <c r="H151" s="13">
        <v>0</v>
      </c>
      <c r="I151" s="13">
        <v>0</v>
      </c>
      <c r="J151" s="13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1</v>
      </c>
      <c r="R151" s="13">
        <v>0</v>
      </c>
      <c r="S151" s="13">
        <v>0</v>
      </c>
      <c r="T151" s="13">
        <v>0</v>
      </c>
      <c r="U151" s="13">
        <v>0</v>
      </c>
      <c r="V151" s="13">
        <v>0</v>
      </c>
      <c r="W151" s="13">
        <v>0</v>
      </c>
      <c r="X151" s="13">
        <v>0</v>
      </c>
      <c r="Y151" s="13">
        <v>0</v>
      </c>
      <c r="Z151" s="13">
        <v>0</v>
      </c>
      <c r="AA151" s="13">
        <v>0</v>
      </c>
      <c r="AB151" s="13">
        <v>0</v>
      </c>
      <c r="AC151" s="13">
        <v>0</v>
      </c>
      <c r="AD151" s="13">
        <v>0</v>
      </c>
      <c r="AE151" s="13">
        <v>0</v>
      </c>
      <c r="AF151" s="13">
        <v>0</v>
      </c>
      <c r="AG151" s="13">
        <v>0</v>
      </c>
      <c r="AH151" s="13">
        <v>0</v>
      </c>
      <c r="AI151" s="13">
        <v>0</v>
      </c>
      <c r="AJ151" s="13">
        <v>0</v>
      </c>
      <c r="AK151" s="13">
        <v>0</v>
      </c>
      <c r="AL151" s="13">
        <v>0</v>
      </c>
      <c r="AM151" s="13">
        <v>0</v>
      </c>
      <c r="AN151" s="13">
        <v>0</v>
      </c>
      <c r="AO151" s="13">
        <v>0</v>
      </c>
      <c r="AP151" s="13">
        <v>0</v>
      </c>
      <c r="AQ151" s="13">
        <v>0</v>
      </c>
      <c r="AR151" s="13">
        <v>0</v>
      </c>
      <c r="AS151" s="13">
        <v>0</v>
      </c>
      <c r="AT151" s="13">
        <v>0</v>
      </c>
      <c r="AU151" s="13">
        <v>0</v>
      </c>
      <c r="AV151" s="13">
        <v>0</v>
      </c>
      <c r="AW151" s="13">
        <v>0</v>
      </c>
      <c r="AX151" s="13">
        <v>0</v>
      </c>
      <c r="AY151" s="13">
        <v>0</v>
      </c>
      <c r="AZ151" s="13">
        <v>0</v>
      </c>
      <c r="BA151" s="13">
        <v>0</v>
      </c>
      <c r="BB151" s="13">
        <v>0</v>
      </c>
      <c r="BC151" s="13">
        <v>0</v>
      </c>
      <c r="BD151" s="13">
        <v>0</v>
      </c>
      <c r="BE151" s="13">
        <v>0</v>
      </c>
      <c r="BF151" s="13">
        <v>0</v>
      </c>
      <c r="BG151" s="13">
        <v>0</v>
      </c>
      <c r="BH151" s="13">
        <v>0</v>
      </c>
      <c r="BI151" s="13">
        <v>0</v>
      </c>
      <c r="BJ151" s="13">
        <v>0</v>
      </c>
      <c r="BK151" s="13">
        <v>0</v>
      </c>
      <c r="BL151" s="13">
        <v>0</v>
      </c>
      <c r="BM151" s="16"/>
    </row>
    <row r="152" spans="1:65">
      <c r="A152" s="3" t="str">
        <f t="shared" si="119"/>
        <v>gas</v>
      </c>
      <c r="B152" s="13">
        <v>0</v>
      </c>
      <c r="C152" s="13">
        <v>0</v>
      </c>
      <c r="D152" s="13">
        <v>0</v>
      </c>
      <c r="E152" s="13">
        <v>0</v>
      </c>
      <c r="F152" s="13">
        <v>0</v>
      </c>
      <c r="G152" s="13">
        <v>0</v>
      </c>
      <c r="H152" s="13">
        <v>0</v>
      </c>
      <c r="I152" s="13">
        <v>0</v>
      </c>
      <c r="J152" s="13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v>0</v>
      </c>
      <c r="Q152" s="13">
        <v>0</v>
      </c>
      <c r="R152" s="13">
        <v>1</v>
      </c>
      <c r="S152" s="13">
        <v>0</v>
      </c>
      <c r="T152" s="13">
        <v>0</v>
      </c>
      <c r="U152" s="13">
        <v>0</v>
      </c>
      <c r="V152" s="13">
        <v>0</v>
      </c>
      <c r="W152" s="13">
        <v>0</v>
      </c>
      <c r="X152" s="13">
        <v>0</v>
      </c>
      <c r="Y152" s="13">
        <v>0</v>
      </c>
      <c r="Z152" s="13">
        <v>0</v>
      </c>
      <c r="AA152" s="13">
        <v>0</v>
      </c>
      <c r="AB152" s="13">
        <v>0</v>
      </c>
      <c r="AC152" s="13">
        <v>0</v>
      </c>
      <c r="AD152" s="13">
        <v>0</v>
      </c>
      <c r="AE152" s="13">
        <v>0</v>
      </c>
      <c r="AF152" s="13">
        <v>0</v>
      </c>
      <c r="AG152" s="13">
        <v>0</v>
      </c>
      <c r="AH152" s="13">
        <v>0</v>
      </c>
      <c r="AI152" s="13">
        <v>0</v>
      </c>
      <c r="AJ152" s="13">
        <v>0</v>
      </c>
      <c r="AK152" s="13">
        <v>0</v>
      </c>
      <c r="AL152" s="13">
        <v>0</v>
      </c>
      <c r="AM152" s="13">
        <v>0</v>
      </c>
      <c r="AN152" s="13">
        <v>0</v>
      </c>
      <c r="AO152" s="13">
        <v>0</v>
      </c>
      <c r="AP152" s="13">
        <v>0</v>
      </c>
      <c r="AQ152" s="13">
        <v>0</v>
      </c>
      <c r="AR152" s="13">
        <v>0</v>
      </c>
      <c r="AS152" s="13">
        <v>0</v>
      </c>
      <c r="AT152" s="13">
        <v>0</v>
      </c>
      <c r="AU152" s="13">
        <v>0</v>
      </c>
      <c r="AV152" s="13">
        <v>0</v>
      </c>
      <c r="AW152" s="13">
        <v>0</v>
      </c>
      <c r="AX152" s="13">
        <v>0</v>
      </c>
      <c r="AY152" s="13">
        <v>0</v>
      </c>
      <c r="AZ152" s="13">
        <v>0</v>
      </c>
      <c r="BA152" s="13">
        <v>0</v>
      </c>
      <c r="BB152" s="13">
        <v>0</v>
      </c>
      <c r="BC152" s="13">
        <v>0</v>
      </c>
      <c r="BD152" s="13">
        <v>0</v>
      </c>
      <c r="BE152" s="13">
        <v>0</v>
      </c>
      <c r="BF152" s="13">
        <v>0</v>
      </c>
      <c r="BG152" s="13">
        <v>0</v>
      </c>
      <c r="BH152" s="13">
        <v>0</v>
      </c>
      <c r="BI152" s="13">
        <v>0</v>
      </c>
      <c r="BJ152" s="13">
        <v>0</v>
      </c>
      <c r="BK152" s="13">
        <v>0</v>
      </c>
      <c r="BL152" s="13">
        <v>0</v>
      </c>
      <c r="BM152" s="16"/>
    </row>
    <row r="153" spans="1:65">
      <c r="A153" s="3" t="str">
        <f t="shared" si="119"/>
        <v>omn</v>
      </c>
      <c r="B153" s="13">
        <v>0</v>
      </c>
      <c r="C153" s="13">
        <v>0</v>
      </c>
      <c r="D153" s="13">
        <v>0</v>
      </c>
      <c r="E153" s="13">
        <v>0</v>
      </c>
      <c r="F153" s="13">
        <v>0</v>
      </c>
      <c r="G153" s="13">
        <v>0</v>
      </c>
      <c r="H153" s="13">
        <v>0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13">
        <v>1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13">
        <v>0</v>
      </c>
      <c r="AD153" s="13">
        <v>0</v>
      </c>
      <c r="AE153" s="13">
        <v>0</v>
      </c>
      <c r="AF153" s="13">
        <v>0</v>
      </c>
      <c r="AG153" s="13"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13">
        <v>0</v>
      </c>
      <c r="AN153" s="13">
        <v>0</v>
      </c>
      <c r="AO153" s="13">
        <v>0</v>
      </c>
      <c r="AP153" s="13">
        <v>0</v>
      </c>
      <c r="AQ153" s="13">
        <v>0</v>
      </c>
      <c r="AR153" s="13">
        <v>0</v>
      </c>
      <c r="AS153" s="13">
        <v>0</v>
      </c>
      <c r="AT153" s="13">
        <v>0</v>
      </c>
      <c r="AU153" s="13">
        <v>0</v>
      </c>
      <c r="AV153" s="13">
        <v>0</v>
      </c>
      <c r="AW153" s="13">
        <v>0</v>
      </c>
      <c r="AX153" s="13">
        <v>0</v>
      </c>
      <c r="AY153" s="13">
        <v>0</v>
      </c>
      <c r="AZ153" s="13">
        <v>0</v>
      </c>
      <c r="BA153" s="13">
        <v>0</v>
      </c>
      <c r="BB153" s="13">
        <v>0</v>
      </c>
      <c r="BC153" s="13">
        <v>0</v>
      </c>
      <c r="BD153" s="13">
        <v>0</v>
      </c>
      <c r="BE153" s="13">
        <v>0</v>
      </c>
      <c r="BF153" s="13">
        <v>0</v>
      </c>
      <c r="BG153" s="13">
        <v>0</v>
      </c>
      <c r="BH153" s="13">
        <v>0</v>
      </c>
      <c r="BI153" s="13">
        <v>0</v>
      </c>
      <c r="BJ153" s="13">
        <v>0</v>
      </c>
      <c r="BK153" s="13">
        <v>0</v>
      </c>
      <c r="BL153" s="13">
        <v>0</v>
      </c>
      <c r="BM153" s="16"/>
    </row>
    <row r="154" spans="1:65">
      <c r="A154" s="3" t="str">
        <f t="shared" si="119"/>
        <v>cmt</v>
      </c>
      <c r="B154" s="13">
        <v>0</v>
      </c>
      <c r="C154" s="13">
        <v>0</v>
      </c>
      <c r="D154" s="13">
        <v>0</v>
      </c>
      <c r="E154" s="13">
        <v>0</v>
      </c>
      <c r="F154" s="13">
        <v>0</v>
      </c>
      <c r="G154" s="13">
        <v>0</v>
      </c>
      <c r="H154" s="13">
        <v>0</v>
      </c>
      <c r="I154" s="13">
        <v>0</v>
      </c>
      <c r="J154" s="13">
        <v>0</v>
      </c>
      <c r="K154" s="13">
        <v>0</v>
      </c>
      <c r="L154" s="13">
        <v>0</v>
      </c>
      <c r="M154" s="13">
        <v>0</v>
      </c>
      <c r="N154" s="13">
        <v>0</v>
      </c>
      <c r="O154" s="13">
        <v>0</v>
      </c>
      <c r="P154" s="13">
        <v>0</v>
      </c>
      <c r="Q154" s="13">
        <v>0</v>
      </c>
      <c r="R154" s="13">
        <v>0</v>
      </c>
      <c r="S154" s="13">
        <v>0</v>
      </c>
      <c r="T154" s="13">
        <v>1</v>
      </c>
      <c r="U154" s="13">
        <v>0</v>
      </c>
      <c r="V154" s="13">
        <v>0</v>
      </c>
      <c r="W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13">
        <v>0</v>
      </c>
      <c r="AD154" s="13">
        <v>0</v>
      </c>
      <c r="AE154" s="13">
        <v>0</v>
      </c>
      <c r="AF154" s="13">
        <v>0</v>
      </c>
      <c r="AG154" s="13">
        <v>0</v>
      </c>
      <c r="AH154" s="13">
        <v>0</v>
      </c>
      <c r="AI154" s="13">
        <v>0</v>
      </c>
      <c r="AJ154" s="13">
        <v>0</v>
      </c>
      <c r="AK154" s="13">
        <v>0</v>
      </c>
      <c r="AL154" s="13">
        <v>0</v>
      </c>
      <c r="AM154" s="13">
        <v>0</v>
      </c>
      <c r="AN154" s="13">
        <v>0</v>
      </c>
      <c r="AO154" s="13">
        <v>0</v>
      </c>
      <c r="AP154" s="13">
        <v>0</v>
      </c>
      <c r="AQ154" s="13">
        <v>0</v>
      </c>
      <c r="AR154" s="13">
        <v>0</v>
      </c>
      <c r="AS154" s="13">
        <v>0</v>
      </c>
      <c r="AT154" s="13">
        <v>0</v>
      </c>
      <c r="AU154" s="13">
        <v>0</v>
      </c>
      <c r="AV154" s="13">
        <v>0</v>
      </c>
      <c r="AW154" s="13">
        <v>0</v>
      </c>
      <c r="AX154" s="13">
        <v>0</v>
      </c>
      <c r="AY154" s="13">
        <v>0</v>
      </c>
      <c r="AZ154" s="13">
        <v>0</v>
      </c>
      <c r="BA154" s="13">
        <v>0</v>
      </c>
      <c r="BB154" s="13">
        <v>0</v>
      </c>
      <c r="BC154" s="13">
        <v>0</v>
      </c>
      <c r="BD154" s="13">
        <v>0</v>
      </c>
      <c r="BE154" s="13">
        <v>0</v>
      </c>
      <c r="BF154" s="13">
        <v>0</v>
      </c>
      <c r="BG154" s="13">
        <v>0</v>
      </c>
      <c r="BH154" s="13">
        <v>0</v>
      </c>
      <c r="BI154" s="13">
        <v>0</v>
      </c>
      <c r="BJ154" s="13">
        <v>0</v>
      </c>
      <c r="BK154" s="13">
        <v>0</v>
      </c>
      <c r="BL154" s="13">
        <v>0</v>
      </c>
      <c r="BM154" s="16"/>
    </row>
    <row r="155" spans="1:65">
      <c r="A155" s="3" t="str">
        <f t="shared" si="119"/>
        <v>omt</v>
      </c>
      <c r="B155" s="13">
        <v>0</v>
      </c>
      <c r="C155" s="13">
        <v>0</v>
      </c>
      <c r="D155" s="13">
        <v>0</v>
      </c>
      <c r="E155" s="13">
        <v>0</v>
      </c>
      <c r="F155" s="13">
        <v>0</v>
      </c>
      <c r="G155" s="13">
        <v>0</v>
      </c>
      <c r="H155" s="13">
        <v>0</v>
      </c>
      <c r="I155" s="13">
        <v>0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13">
        <v>0</v>
      </c>
      <c r="T155" s="13">
        <v>0</v>
      </c>
      <c r="U155" s="13">
        <v>1</v>
      </c>
      <c r="V155" s="13">
        <v>0</v>
      </c>
      <c r="W155" s="13">
        <v>0</v>
      </c>
      <c r="X155" s="13">
        <v>0</v>
      </c>
      <c r="Y155" s="13">
        <v>0</v>
      </c>
      <c r="Z155" s="13">
        <v>0</v>
      </c>
      <c r="AA155" s="13">
        <v>0</v>
      </c>
      <c r="AB155" s="13">
        <v>0</v>
      </c>
      <c r="AC155" s="13">
        <v>0</v>
      </c>
      <c r="AD155" s="13">
        <v>0</v>
      </c>
      <c r="AE155" s="13">
        <v>0</v>
      </c>
      <c r="AF155" s="13">
        <v>0</v>
      </c>
      <c r="AG155" s="13">
        <v>0</v>
      </c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M155" s="13">
        <v>0</v>
      </c>
      <c r="AN155" s="13">
        <v>0</v>
      </c>
      <c r="AO155" s="13">
        <v>0</v>
      </c>
      <c r="AP155" s="13">
        <v>0</v>
      </c>
      <c r="AQ155" s="13">
        <v>0</v>
      </c>
      <c r="AR155" s="13">
        <v>0</v>
      </c>
      <c r="AS155" s="13">
        <v>0</v>
      </c>
      <c r="AT155" s="13">
        <v>0</v>
      </c>
      <c r="AU155" s="13">
        <v>0</v>
      </c>
      <c r="AV155" s="13">
        <v>0</v>
      </c>
      <c r="AW155" s="13">
        <v>0</v>
      </c>
      <c r="AX155" s="13">
        <v>0</v>
      </c>
      <c r="AY155" s="13">
        <v>0</v>
      </c>
      <c r="AZ155" s="13">
        <v>0</v>
      </c>
      <c r="BA155" s="13">
        <v>0</v>
      </c>
      <c r="BB155" s="13">
        <v>0</v>
      </c>
      <c r="BC155" s="13">
        <v>0</v>
      </c>
      <c r="BD155" s="13">
        <v>0</v>
      </c>
      <c r="BE155" s="13">
        <v>0</v>
      </c>
      <c r="BF155" s="13">
        <v>0</v>
      </c>
      <c r="BG155" s="13">
        <v>0</v>
      </c>
      <c r="BH155" s="13">
        <v>0</v>
      </c>
      <c r="BI155" s="13">
        <v>0</v>
      </c>
      <c r="BJ155" s="13">
        <v>0</v>
      </c>
      <c r="BK155" s="13">
        <v>0</v>
      </c>
      <c r="BL155" s="13">
        <v>0</v>
      </c>
      <c r="BM155" s="16"/>
    </row>
    <row r="156" spans="1:65">
      <c r="A156" s="3" t="str">
        <f t="shared" si="119"/>
        <v>vol</v>
      </c>
      <c r="B156" s="13">
        <v>0</v>
      </c>
      <c r="C156" s="13">
        <v>0</v>
      </c>
      <c r="D156" s="13">
        <v>0</v>
      </c>
      <c r="E156" s="13">
        <v>0</v>
      </c>
      <c r="F156" s="13">
        <v>0</v>
      </c>
      <c r="G156" s="13">
        <v>0</v>
      </c>
      <c r="H156" s="13">
        <v>0</v>
      </c>
      <c r="I156" s="13">
        <v>0</v>
      </c>
      <c r="J156" s="13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0</v>
      </c>
      <c r="S156" s="13">
        <v>0</v>
      </c>
      <c r="T156" s="13">
        <v>0</v>
      </c>
      <c r="U156" s="13">
        <v>0</v>
      </c>
      <c r="V156" s="13">
        <v>1</v>
      </c>
      <c r="W156" s="13">
        <v>0</v>
      </c>
      <c r="X156" s="13">
        <v>0</v>
      </c>
      <c r="Y156" s="13">
        <v>0</v>
      </c>
      <c r="Z156" s="13">
        <v>0</v>
      </c>
      <c r="AA156" s="13">
        <v>0</v>
      </c>
      <c r="AB156" s="13">
        <v>0</v>
      </c>
      <c r="AC156" s="13">
        <v>0</v>
      </c>
      <c r="AD156" s="13">
        <v>0</v>
      </c>
      <c r="AE156" s="13">
        <v>0</v>
      </c>
      <c r="AF156" s="13">
        <v>0</v>
      </c>
      <c r="AG156" s="13">
        <v>0</v>
      </c>
      <c r="AH156" s="13">
        <v>0</v>
      </c>
      <c r="AI156" s="13">
        <v>0</v>
      </c>
      <c r="AJ156" s="13">
        <v>0</v>
      </c>
      <c r="AK156" s="13">
        <v>0</v>
      </c>
      <c r="AL156" s="13">
        <v>0</v>
      </c>
      <c r="AM156" s="13">
        <v>0</v>
      </c>
      <c r="AN156" s="13">
        <v>0</v>
      </c>
      <c r="AO156" s="13">
        <v>0</v>
      </c>
      <c r="AP156" s="13">
        <v>0</v>
      </c>
      <c r="AQ156" s="13">
        <v>0</v>
      </c>
      <c r="AR156" s="13">
        <v>0</v>
      </c>
      <c r="AS156" s="13">
        <v>0</v>
      </c>
      <c r="AT156" s="13">
        <v>0</v>
      </c>
      <c r="AU156" s="13">
        <v>0</v>
      </c>
      <c r="AV156" s="13">
        <v>0</v>
      </c>
      <c r="AW156" s="13">
        <v>0</v>
      </c>
      <c r="AX156" s="13">
        <v>0</v>
      </c>
      <c r="AY156" s="13">
        <v>0</v>
      </c>
      <c r="AZ156" s="13">
        <v>0</v>
      </c>
      <c r="BA156" s="13">
        <v>0</v>
      </c>
      <c r="BB156" s="13">
        <v>0</v>
      </c>
      <c r="BC156" s="13">
        <v>0</v>
      </c>
      <c r="BD156" s="13">
        <v>0</v>
      </c>
      <c r="BE156" s="13">
        <v>0</v>
      </c>
      <c r="BF156" s="13">
        <v>0</v>
      </c>
      <c r="BG156" s="13">
        <v>0</v>
      </c>
      <c r="BH156" s="13">
        <v>0</v>
      </c>
      <c r="BI156" s="13">
        <v>0</v>
      </c>
      <c r="BJ156" s="13">
        <v>0</v>
      </c>
      <c r="BK156" s="13">
        <v>0</v>
      </c>
      <c r="BL156" s="13">
        <v>0</v>
      </c>
      <c r="BM156" s="16"/>
    </row>
    <row r="157" spans="1:65">
      <c r="A157" s="3" t="str">
        <f t="shared" si="119"/>
        <v>mil</v>
      </c>
      <c r="B157" s="13">
        <v>0</v>
      </c>
      <c r="C157" s="13">
        <v>0</v>
      </c>
      <c r="D157" s="13">
        <v>0</v>
      </c>
      <c r="E157" s="13">
        <v>0</v>
      </c>
      <c r="F157" s="13">
        <v>0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v>0</v>
      </c>
      <c r="Q157" s="13">
        <v>0</v>
      </c>
      <c r="R157" s="13">
        <v>0</v>
      </c>
      <c r="S157" s="13">
        <v>0</v>
      </c>
      <c r="T157" s="13">
        <v>0</v>
      </c>
      <c r="U157" s="13">
        <v>0</v>
      </c>
      <c r="V157" s="13">
        <v>0</v>
      </c>
      <c r="W157" s="13">
        <v>1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  <c r="AC157" s="13">
        <v>0</v>
      </c>
      <c r="AD157" s="13">
        <v>0</v>
      </c>
      <c r="AE157" s="13">
        <v>0</v>
      </c>
      <c r="AF157" s="13">
        <v>0</v>
      </c>
      <c r="AG157" s="13">
        <v>0</v>
      </c>
      <c r="AH157" s="13">
        <v>0</v>
      </c>
      <c r="AI157" s="13">
        <v>0</v>
      </c>
      <c r="AJ157" s="13">
        <v>0</v>
      </c>
      <c r="AK157" s="13">
        <v>0</v>
      </c>
      <c r="AL157" s="13">
        <v>0</v>
      </c>
      <c r="AM157" s="13">
        <v>0</v>
      </c>
      <c r="AN157" s="13">
        <v>0</v>
      </c>
      <c r="AO157" s="13">
        <v>0</v>
      </c>
      <c r="AP157" s="13">
        <v>0</v>
      </c>
      <c r="AQ157" s="13">
        <v>0</v>
      </c>
      <c r="AR157" s="13">
        <v>0</v>
      </c>
      <c r="AS157" s="13">
        <v>0</v>
      </c>
      <c r="AT157" s="13">
        <v>0</v>
      </c>
      <c r="AU157" s="13">
        <v>0</v>
      </c>
      <c r="AV157" s="13">
        <v>0</v>
      </c>
      <c r="AW157" s="13">
        <v>0</v>
      </c>
      <c r="AX157" s="13">
        <v>0</v>
      </c>
      <c r="AY157" s="13">
        <v>0</v>
      </c>
      <c r="AZ157" s="13">
        <v>0</v>
      </c>
      <c r="BA157" s="13">
        <v>0</v>
      </c>
      <c r="BB157" s="13">
        <v>0</v>
      </c>
      <c r="BC157" s="13">
        <v>0</v>
      </c>
      <c r="BD157" s="13">
        <v>0</v>
      </c>
      <c r="BE157" s="13">
        <v>0</v>
      </c>
      <c r="BF157" s="13">
        <v>0</v>
      </c>
      <c r="BG157" s="13">
        <v>0</v>
      </c>
      <c r="BH157" s="13">
        <v>0</v>
      </c>
      <c r="BI157" s="13">
        <v>0</v>
      </c>
      <c r="BJ157" s="13">
        <v>0</v>
      </c>
      <c r="BK157" s="13">
        <v>0</v>
      </c>
      <c r="BL157" s="13">
        <v>0</v>
      </c>
      <c r="BM157" s="16"/>
    </row>
    <row r="158" spans="1:65">
      <c r="A158" s="3" t="str">
        <f t="shared" si="119"/>
        <v>pcr</v>
      </c>
      <c r="B158" s="13">
        <v>0</v>
      </c>
      <c r="C158" s="13">
        <v>0</v>
      </c>
      <c r="D158" s="13">
        <v>0</v>
      </c>
      <c r="E158" s="13">
        <v>0</v>
      </c>
      <c r="F158" s="13">
        <v>0</v>
      </c>
      <c r="G158" s="13">
        <v>0</v>
      </c>
      <c r="H158" s="13">
        <v>0</v>
      </c>
      <c r="I158" s="13">
        <v>0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13">
        <v>0</v>
      </c>
      <c r="T158" s="13">
        <v>0</v>
      </c>
      <c r="U158" s="13">
        <v>0</v>
      </c>
      <c r="V158" s="13">
        <v>0</v>
      </c>
      <c r="W158" s="13">
        <v>0</v>
      </c>
      <c r="X158" s="13">
        <v>1</v>
      </c>
      <c r="Y158" s="13">
        <v>0</v>
      </c>
      <c r="Z158" s="13">
        <v>0</v>
      </c>
      <c r="AA158" s="13">
        <v>0</v>
      </c>
      <c r="AB158" s="13">
        <v>0</v>
      </c>
      <c r="AC158" s="13">
        <v>0</v>
      </c>
      <c r="AD158" s="13">
        <v>0</v>
      </c>
      <c r="AE158" s="13">
        <v>0</v>
      </c>
      <c r="AF158" s="13">
        <v>0</v>
      </c>
      <c r="AG158" s="13">
        <v>0</v>
      </c>
      <c r="AH158" s="13">
        <v>0</v>
      </c>
      <c r="AI158" s="13">
        <v>0</v>
      </c>
      <c r="AJ158" s="13">
        <v>0</v>
      </c>
      <c r="AK158" s="13">
        <v>0</v>
      </c>
      <c r="AL158" s="13">
        <v>0</v>
      </c>
      <c r="AM158" s="13">
        <v>0</v>
      </c>
      <c r="AN158" s="13">
        <v>0</v>
      </c>
      <c r="AO158" s="13">
        <v>0</v>
      </c>
      <c r="AP158" s="13">
        <v>0</v>
      </c>
      <c r="AQ158" s="13">
        <v>0</v>
      </c>
      <c r="AR158" s="13">
        <v>0</v>
      </c>
      <c r="AS158" s="13">
        <v>0</v>
      </c>
      <c r="AT158" s="13">
        <v>0</v>
      </c>
      <c r="AU158" s="13">
        <v>0</v>
      </c>
      <c r="AV158" s="13">
        <v>0</v>
      </c>
      <c r="AW158" s="13">
        <v>0</v>
      </c>
      <c r="AX158" s="13">
        <v>0</v>
      </c>
      <c r="AY158" s="13">
        <v>0</v>
      </c>
      <c r="AZ158" s="13">
        <v>0</v>
      </c>
      <c r="BA158" s="13">
        <v>0</v>
      </c>
      <c r="BB158" s="13">
        <v>0</v>
      </c>
      <c r="BC158" s="13">
        <v>0</v>
      </c>
      <c r="BD158" s="13">
        <v>0</v>
      </c>
      <c r="BE158" s="13">
        <v>0</v>
      </c>
      <c r="BF158" s="13">
        <v>0</v>
      </c>
      <c r="BG158" s="13">
        <v>0</v>
      </c>
      <c r="BH158" s="13">
        <v>0</v>
      </c>
      <c r="BI158" s="13">
        <v>0</v>
      </c>
      <c r="BJ158" s="13">
        <v>0</v>
      </c>
      <c r="BK158" s="13">
        <v>0</v>
      </c>
      <c r="BL158" s="13">
        <v>0</v>
      </c>
      <c r="BM158" s="16"/>
    </row>
    <row r="159" spans="1:65">
      <c r="A159" s="3" t="str">
        <f t="shared" si="119"/>
        <v>sgr</v>
      </c>
      <c r="B159" s="13">
        <v>0</v>
      </c>
      <c r="C159" s="13">
        <v>0</v>
      </c>
      <c r="D159" s="13">
        <v>0</v>
      </c>
      <c r="E159" s="13">
        <v>0</v>
      </c>
      <c r="F159" s="13">
        <v>0</v>
      </c>
      <c r="G159" s="13">
        <v>0</v>
      </c>
      <c r="H159" s="13">
        <v>0</v>
      </c>
      <c r="I159" s="13">
        <v>0</v>
      </c>
      <c r="J159" s="13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13">
        <v>0</v>
      </c>
      <c r="Q159" s="13">
        <v>0</v>
      </c>
      <c r="R159" s="13">
        <v>0</v>
      </c>
      <c r="S159" s="13">
        <v>0</v>
      </c>
      <c r="T159" s="13">
        <v>0</v>
      </c>
      <c r="U159" s="13">
        <v>0</v>
      </c>
      <c r="V159" s="13">
        <v>0</v>
      </c>
      <c r="W159" s="13">
        <v>0</v>
      </c>
      <c r="X159" s="13">
        <v>0</v>
      </c>
      <c r="Y159" s="13">
        <v>1</v>
      </c>
      <c r="Z159" s="13">
        <v>0</v>
      </c>
      <c r="AA159" s="13">
        <v>0</v>
      </c>
      <c r="AB159" s="13">
        <v>0</v>
      </c>
      <c r="AC159" s="13">
        <v>0</v>
      </c>
      <c r="AD159" s="13">
        <v>0</v>
      </c>
      <c r="AE159" s="13">
        <v>0</v>
      </c>
      <c r="AF159" s="13">
        <v>0</v>
      </c>
      <c r="AG159" s="13">
        <v>0</v>
      </c>
      <c r="AH159" s="13">
        <v>0</v>
      </c>
      <c r="AI159" s="13">
        <v>0</v>
      </c>
      <c r="AJ159" s="13">
        <v>0</v>
      </c>
      <c r="AK159" s="13">
        <v>0</v>
      </c>
      <c r="AL159" s="13">
        <v>0</v>
      </c>
      <c r="AM159" s="13">
        <v>0</v>
      </c>
      <c r="AN159" s="13">
        <v>0</v>
      </c>
      <c r="AO159" s="13">
        <v>0</v>
      </c>
      <c r="AP159" s="13">
        <v>0</v>
      </c>
      <c r="AQ159" s="13">
        <v>0</v>
      </c>
      <c r="AR159" s="13">
        <v>0</v>
      </c>
      <c r="AS159" s="13">
        <v>0</v>
      </c>
      <c r="AT159" s="13">
        <v>0</v>
      </c>
      <c r="AU159" s="13">
        <v>0</v>
      </c>
      <c r="AV159" s="13">
        <v>0</v>
      </c>
      <c r="AW159" s="13">
        <v>0</v>
      </c>
      <c r="AX159" s="13">
        <v>0</v>
      </c>
      <c r="AY159" s="13">
        <v>0</v>
      </c>
      <c r="AZ159" s="13">
        <v>0</v>
      </c>
      <c r="BA159" s="13">
        <v>0</v>
      </c>
      <c r="BB159" s="13">
        <v>0</v>
      </c>
      <c r="BC159" s="13">
        <v>0</v>
      </c>
      <c r="BD159" s="13">
        <v>0</v>
      </c>
      <c r="BE159" s="13">
        <v>0</v>
      </c>
      <c r="BF159" s="13">
        <v>0</v>
      </c>
      <c r="BG159" s="13">
        <v>0</v>
      </c>
      <c r="BH159" s="13">
        <v>0</v>
      </c>
      <c r="BI159" s="13">
        <v>0</v>
      </c>
      <c r="BJ159" s="13">
        <v>0</v>
      </c>
      <c r="BK159" s="13">
        <v>0</v>
      </c>
      <c r="BL159" s="13">
        <v>0</v>
      </c>
      <c r="BM159" s="16"/>
    </row>
    <row r="160" spans="1:65">
      <c r="A160" s="3" t="str">
        <f t="shared" si="119"/>
        <v>ofd</v>
      </c>
      <c r="B160" s="13">
        <v>0</v>
      </c>
      <c r="C160" s="13">
        <v>0</v>
      </c>
      <c r="D160" s="13">
        <v>0</v>
      </c>
      <c r="E160" s="13">
        <v>0</v>
      </c>
      <c r="F160" s="13">
        <v>0</v>
      </c>
      <c r="G160" s="13">
        <v>0</v>
      </c>
      <c r="H160" s="13">
        <v>0</v>
      </c>
      <c r="I160" s="13">
        <v>0</v>
      </c>
      <c r="J160" s="13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0</v>
      </c>
      <c r="S160" s="13">
        <v>0</v>
      </c>
      <c r="T160" s="13">
        <v>0</v>
      </c>
      <c r="U160" s="13">
        <v>0</v>
      </c>
      <c r="V160" s="13">
        <v>0</v>
      </c>
      <c r="W160" s="13">
        <v>0</v>
      </c>
      <c r="X160" s="13">
        <v>0</v>
      </c>
      <c r="Y160" s="13">
        <v>0</v>
      </c>
      <c r="Z160" s="13">
        <v>1</v>
      </c>
      <c r="AA160" s="13">
        <v>0</v>
      </c>
      <c r="AB160" s="13">
        <v>0</v>
      </c>
      <c r="AC160" s="13">
        <v>0</v>
      </c>
      <c r="AD160" s="13">
        <v>0</v>
      </c>
      <c r="AE160" s="13">
        <v>0</v>
      </c>
      <c r="AF160" s="13">
        <v>0</v>
      </c>
      <c r="AG160" s="13">
        <v>0</v>
      </c>
      <c r="AH160" s="13">
        <v>0</v>
      </c>
      <c r="AI160" s="13">
        <v>0</v>
      </c>
      <c r="AJ160" s="13">
        <v>0</v>
      </c>
      <c r="AK160" s="13">
        <v>0</v>
      </c>
      <c r="AL160" s="13">
        <v>0</v>
      </c>
      <c r="AM160" s="13">
        <v>0</v>
      </c>
      <c r="AN160" s="13">
        <v>0</v>
      </c>
      <c r="AO160" s="13">
        <v>0</v>
      </c>
      <c r="AP160" s="13">
        <v>0</v>
      </c>
      <c r="AQ160" s="13">
        <v>0</v>
      </c>
      <c r="AR160" s="13">
        <v>0</v>
      </c>
      <c r="AS160" s="13">
        <v>0</v>
      </c>
      <c r="AT160" s="13">
        <v>0</v>
      </c>
      <c r="AU160" s="13">
        <v>0</v>
      </c>
      <c r="AV160" s="13">
        <v>0</v>
      </c>
      <c r="AW160" s="13">
        <v>0</v>
      </c>
      <c r="AX160" s="13">
        <v>0</v>
      </c>
      <c r="AY160" s="13">
        <v>0</v>
      </c>
      <c r="AZ160" s="13">
        <v>0</v>
      </c>
      <c r="BA160" s="13">
        <v>0</v>
      </c>
      <c r="BB160" s="13">
        <v>0</v>
      </c>
      <c r="BC160" s="13">
        <v>0</v>
      </c>
      <c r="BD160" s="13">
        <v>0</v>
      </c>
      <c r="BE160" s="13">
        <v>0</v>
      </c>
      <c r="BF160" s="13">
        <v>0</v>
      </c>
      <c r="BG160" s="13">
        <v>0</v>
      </c>
      <c r="BH160" s="13">
        <v>0</v>
      </c>
      <c r="BI160" s="13">
        <v>0</v>
      </c>
      <c r="BJ160" s="13">
        <v>0</v>
      </c>
      <c r="BK160" s="13">
        <v>0</v>
      </c>
      <c r="BL160" s="13">
        <v>0</v>
      </c>
      <c r="BM160" s="16"/>
    </row>
    <row r="161" spans="1:65">
      <c r="A161" s="3" t="str">
        <f t="shared" si="119"/>
        <v>b_t</v>
      </c>
      <c r="B161" s="13">
        <v>0</v>
      </c>
      <c r="C161" s="13">
        <v>0</v>
      </c>
      <c r="D161" s="13">
        <v>0</v>
      </c>
      <c r="E161" s="13">
        <v>0</v>
      </c>
      <c r="F161" s="13">
        <v>0</v>
      </c>
      <c r="G161" s="13">
        <v>0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13">
        <v>0</v>
      </c>
      <c r="T161" s="13">
        <v>0</v>
      </c>
      <c r="U161" s="13"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1</v>
      </c>
      <c r="AB161" s="13">
        <v>0</v>
      </c>
      <c r="AC161" s="13">
        <v>0</v>
      </c>
      <c r="AD161" s="13">
        <v>0</v>
      </c>
      <c r="AE161" s="13">
        <v>0</v>
      </c>
      <c r="AF161" s="13">
        <v>0</v>
      </c>
      <c r="AG161" s="13">
        <v>0</v>
      </c>
      <c r="AH161" s="13">
        <v>0</v>
      </c>
      <c r="AI161" s="13">
        <v>0</v>
      </c>
      <c r="AJ161" s="13">
        <v>0</v>
      </c>
      <c r="AK161" s="13">
        <v>0</v>
      </c>
      <c r="AL161" s="13">
        <v>0</v>
      </c>
      <c r="AM161" s="13">
        <v>0</v>
      </c>
      <c r="AN161" s="13">
        <v>0</v>
      </c>
      <c r="AO161" s="13">
        <v>0</v>
      </c>
      <c r="AP161" s="13">
        <v>0</v>
      </c>
      <c r="AQ161" s="13">
        <v>0</v>
      </c>
      <c r="AR161" s="13">
        <v>0</v>
      </c>
      <c r="AS161" s="13">
        <v>0</v>
      </c>
      <c r="AT161" s="13">
        <v>0</v>
      </c>
      <c r="AU161" s="13">
        <v>0</v>
      </c>
      <c r="AV161" s="13">
        <v>0</v>
      </c>
      <c r="AW161" s="13">
        <v>0</v>
      </c>
      <c r="AX161" s="13">
        <v>0</v>
      </c>
      <c r="AY161" s="13">
        <v>0</v>
      </c>
      <c r="AZ161" s="13">
        <v>0</v>
      </c>
      <c r="BA161" s="13">
        <v>0</v>
      </c>
      <c r="BB161" s="13">
        <v>0</v>
      </c>
      <c r="BC161" s="13">
        <v>0</v>
      </c>
      <c r="BD161" s="13">
        <v>0</v>
      </c>
      <c r="BE161" s="13">
        <v>0</v>
      </c>
      <c r="BF161" s="13">
        <v>0</v>
      </c>
      <c r="BG161" s="13">
        <v>0</v>
      </c>
      <c r="BH161" s="13">
        <v>0</v>
      </c>
      <c r="BI161" s="13">
        <v>0</v>
      </c>
      <c r="BJ161" s="13">
        <v>0</v>
      </c>
      <c r="BK161" s="13">
        <v>0</v>
      </c>
      <c r="BL161" s="13">
        <v>0</v>
      </c>
      <c r="BM161" s="16"/>
    </row>
    <row r="162" spans="1:65">
      <c r="A162" s="3" t="str">
        <f t="shared" si="119"/>
        <v>tex</v>
      </c>
      <c r="B162" s="13">
        <v>0</v>
      </c>
      <c r="C162" s="13">
        <v>0</v>
      </c>
      <c r="D162" s="13">
        <v>0</v>
      </c>
      <c r="E162" s="13">
        <v>0</v>
      </c>
      <c r="F162" s="13">
        <v>0</v>
      </c>
      <c r="G162" s="13">
        <v>0</v>
      </c>
      <c r="H162" s="13">
        <v>0</v>
      </c>
      <c r="I162" s="13">
        <v>0</v>
      </c>
      <c r="J162" s="13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0</v>
      </c>
      <c r="S162" s="13">
        <v>0</v>
      </c>
      <c r="T162" s="13">
        <v>0</v>
      </c>
      <c r="U162" s="13">
        <v>0</v>
      </c>
      <c r="V162" s="13">
        <v>0</v>
      </c>
      <c r="W162" s="13">
        <v>0</v>
      </c>
      <c r="X162" s="13">
        <v>0</v>
      </c>
      <c r="Y162" s="13">
        <v>0</v>
      </c>
      <c r="Z162" s="13">
        <v>0</v>
      </c>
      <c r="AA162" s="13">
        <v>0</v>
      </c>
      <c r="AB162" s="13">
        <v>1</v>
      </c>
      <c r="AC162" s="13">
        <v>0</v>
      </c>
      <c r="AD162" s="13">
        <v>0</v>
      </c>
      <c r="AE162" s="13">
        <v>0</v>
      </c>
      <c r="AF162" s="13">
        <v>0</v>
      </c>
      <c r="AG162" s="13">
        <v>0</v>
      </c>
      <c r="AH162" s="13">
        <v>0</v>
      </c>
      <c r="AI162" s="13">
        <v>0</v>
      </c>
      <c r="AJ162" s="13">
        <v>0</v>
      </c>
      <c r="AK162" s="13">
        <v>0</v>
      </c>
      <c r="AL162" s="13">
        <v>0</v>
      </c>
      <c r="AM162" s="13">
        <v>0</v>
      </c>
      <c r="AN162" s="13">
        <v>0</v>
      </c>
      <c r="AO162" s="13">
        <v>0</v>
      </c>
      <c r="AP162" s="13">
        <v>0</v>
      </c>
      <c r="AQ162" s="13">
        <v>0</v>
      </c>
      <c r="AR162" s="13">
        <v>0</v>
      </c>
      <c r="AS162" s="13">
        <v>0</v>
      </c>
      <c r="AT162" s="13">
        <v>0</v>
      </c>
      <c r="AU162" s="13">
        <v>0</v>
      </c>
      <c r="AV162" s="13">
        <v>0</v>
      </c>
      <c r="AW162" s="13">
        <v>0</v>
      </c>
      <c r="AX162" s="13">
        <v>0</v>
      </c>
      <c r="AY162" s="13">
        <v>0</v>
      </c>
      <c r="AZ162" s="13">
        <v>0</v>
      </c>
      <c r="BA162" s="13">
        <v>0</v>
      </c>
      <c r="BB162" s="13">
        <v>0</v>
      </c>
      <c r="BC162" s="13">
        <v>0</v>
      </c>
      <c r="BD162" s="13">
        <v>0</v>
      </c>
      <c r="BE162" s="13">
        <v>0</v>
      </c>
      <c r="BF162" s="13">
        <v>0</v>
      </c>
      <c r="BG162" s="13">
        <v>0</v>
      </c>
      <c r="BH162" s="13">
        <v>0</v>
      </c>
      <c r="BI162" s="13">
        <v>0</v>
      </c>
      <c r="BJ162" s="13">
        <v>0</v>
      </c>
      <c r="BK162" s="13">
        <v>0</v>
      </c>
      <c r="BL162" s="13">
        <v>0</v>
      </c>
      <c r="BM162" s="16"/>
    </row>
    <row r="163" spans="1:65">
      <c r="A163" s="3" t="str">
        <f t="shared" si="119"/>
        <v>wap</v>
      </c>
      <c r="B163" s="13">
        <v>0</v>
      </c>
      <c r="C163" s="13">
        <v>0</v>
      </c>
      <c r="D163" s="13">
        <v>0</v>
      </c>
      <c r="E163" s="13">
        <v>0</v>
      </c>
      <c r="F163" s="13">
        <v>0</v>
      </c>
      <c r="G163" s="13">
        <v>0</v>
      </c>
      <c r="H163" s="13">
        <v>0</v>
      </c>
      <c r="I163" s="13">
        <v>0</v>
      </c>
      <c r="J163" s="13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13">
        <v>0</v>
      </c>
      <c r="T163" s="13">
        <v>0</v>
      </c>
      <c r="U163" s="13">
        <v>0</v>
      </c>
      <c r="V163" s="13">
        <v>0</v>
      </c>
      <c r="W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13">
        <v>1</v>
      </c>
      <c r="AD163" s="13">
        <v>0</v>
      </c>
      <c r="AE163" s="13">
        <v>0</v>
      </c>
      <c r="AF163" s="13">
        <v>0</v>
      </c>
      <c r="AG163" s="13">
        <v>0</v>
      </c>
      <c r="AH163" s="13">
        <v>0</v>
      </c>
      <c r="AI163" s="13">
        <v>0</v>
      </c>
      <c r="AJ163" s="13">
        <v>0</v>
      </c>
      <c r="AK163" s="13">
        <v>0</v>
      </c>
      <c r="AL163" s="13">
        <v>0</v>
      </c>
      <c r="AM163" s="13">
        <v>0</v>
      </c>
      <c r="AN163" s="13">
        <v>0</v>
      </c>
      <c r="AO163" s="13">
        <v>0</v>
      </c>
      <c r="AP163" s="13">
        <v>0</v>
      </c>
      <c r="AQ163" s="13">
        <v>0</v>
      </c>
      <c r="AR163" s="13">
        <v>0</v>
      </c>
      <c r="AS163" s="13">
        <v>0</v>
      </c>
      <c r="AT163" s="13">
        <v>0</v>
      </c>
      <c r="AU163" s="13">
        <v>0</v>
      </c>
      <c r="AV163" s="13">
        <v>0</v>
      </c>
      <c r="AW163" s="13">
        <v>0</v>
      </c>
      <c r="AX163" s="13">
        <v>0</v>
      </c>
      <c r="AY163" s="13">
        <v>0</v>
      </c>
      <c r="AZ163" s="13">
        <v>0</v>
      </c>
      <c r="BA163" s="13">
        <v>0</v>
      </c>
      <c r="BB163" s="13">
        <v>0</v>
      </c>
      <c r="BC163" s="13">
        <v>0</v>
      </c>
      <c r="BD163" s="13">
        <v>0</v>
      </c>
      <c r="BE163" s="13">
        <v>0</v>
      </c>
      <c r="BF163" s="13">
        <v>0</v>
      </c>
      <c r="BG163" s="13">
        <v>0</v>
      </c>
      <c r="BH163" s="13">
        <v>0</v>
      </c>
      <c r="BI163" s="13">
        <v>0</v>
      </c>
      <c r="BJ163" s="13">
        <v>0</v>
      </c>
      <c r="BK163" s="13">
        <v>0</v>
      </c>
      <c r="BL163" s="13">
        <v>0</v>
      </c>
      <c r="BM163" s="16"/>
    </row>
    <row r="164" spans="1:65">
      <c r="A164" s="3" t="str">
        <f t="shared" si="119"/>
        <v>lea</v>
      </c>
      <c r="B164" s="13">
        <v>0</v>
      </c>
      <c r="C164" s="13">
        <v>0</v>
      </c>
      <c r="D164" s="13">
        <v>0</v>
      </c>
      <c r="E164" s="13">
        <v>0</v>
      </c>
      <c r="F164" s="13">
        <v>0</v>
      </c>
      <c r="G164" s="13">
        <v>0</v>
      </c>
      <c r="H164" s="13">
        <v>0</v>
      </c>
      <c r="I164" s="13">
        <v>0</v>
      </c>
      <c r="J164" s="13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13">
        <v>0</v>
      </c>
      <c r="T164" s="13">
        <v>0</v>
      </c>
      <c r="U164" s="13"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0</v>
      </c>
      <c r="AB164" s="13">
        <v>0</v>
      </c>
      <c r="AC164" s="13">
        <v>0</v>
      </c>
      <c r="AD164" s="13">
        <v>1</v>
      </c>
      <c r="AE164" s="13">
        <v>0</v>
      </c>
      <c r="AF164" s="13">
        <v>0</v>
      </c>
      <c r="AG164" s="13">
        <v>0</v>
      </c>
      <c r="AH164" s="13">
        <v>0</v>
      </c>
      <c r="AI164" s="13">
        <v>0</v>
      </c>
      <c r="AJ164" s="13">
        <v>0</v>
      </c>
      <c r="AK164" s="13">
        <v>0</v>
      </c>
      <c r="AL164" s="13">
        <v>0</v>
      </c>
      <c r="AM164" s="13">
        <v>0</v>
      </c>
      <c r="AN164" s="13">
        <v>0</v>
      </c>
      <c r="AO164" s="13">
        <v>0</v>
      </c>
      <c r="AP164" s="13">
        <v>0</v>
      </c>
      <c r="AQ164" s="13">
        <v>0</v>
      </c>
      <c r="AR164" s="13">
        <v>0</v>
      </c>
      <c r="AS164" s="13">
        <v>0</v>
      </c>
      <c r="AT164" s="13">
        <v>0</v>
      </c>
      <c r="AU164" s="13">
        <v>0</v>
      </c>
      <c r="AV164" s="13">
        <v>0</v>
      </c>
      <c r="AW164" s="13">
        <v>0</v>
      </c>
      <c r="AX164" s="13">
        <v>0</v>
      </c>
      <c r="AY164" s="13">
        <v>0</v>
      </c>
      <c r="AZ164" s="13">
        <v>0</v>
      </c>
      <c r="BA164" s="13">
        <v>0</v>
      </c>
      <c r="BB164" s="13">
        <v>0</v>
      </c>
      <c r="BC164" s="13">
        <v>0</v>
      </c>
      <c r="BD164" s="13">
        <v>0</v>
      </c>
      <c r="BE164" s="13">
        <v>0</v>
      </c>
      <c r="BF164" s="13">
        <v>0</v>
      </c>
      <c r="BG164" s="13">
        <v>0</v>
      </c>
      <c r="BH164" s="13">
        <v>0</v>
      </c>
      <c r="BI164" s="13">
        <v>0</v>
      </c>
      <c r="BJ164" s="13">
        <v>0</v>
      </c>
      <c r="BK164" s="13">
        <v>0</v>
      </c>
      <c r="BL164" s="13">
        <v>0</v>
      </c>
      <c r="BM164" s="16"/>
    </row>
    <row r="165" spans="1:65">
      <c r="A165" s="3" t="str">
        <f t="shared" si="119"/>
        <v>lum</v>
      </c>
      <c r="B165" s="13">
        <v>0</v>
      </c>
      <c r="C165" s="13">
        <v>0</v>
      </c>
      <c r="D165" s="13">
        <v>0</v>
      </c>
      <c r="E165" s="13">
        <v>0</v>
      </c>
      <c r="F165" s="13">
        <v>0</v>
      </c>
      <c r="G165" s="13">
        <v>0</v>
      </c>
      <c r="H165" s="13">
        <v>0</v>
      </c>
      <c r="I165" s="13">
        <v>0</v>
      </c>
      <c r="J165" s="13">
        <v>0</v>
      </c>
      <c r="K165" s="13">
        <v>0</v>
      </c>
      <c r="L165" s="13">
        <v>0</v>
      </c>
      <c r="M165" s="13">
        <v>0</v>
      </c>
      <c r="N165" s="13">
        <v>0</v>
      </c>
      <c r="O165" s="13">
        <v>0</v>
      </c>
      <c r="P165" s="13">
        <v>0</v>
      </c>
      <c r="Q165" s="13">
        <v>0</v>
      </c>
      <c r="R165" s="13">
        <v>0</v>
      </c>
      <c r="S165" s="13">
        <v>0</v>
      </c>
      <c r="T165" s="13">
        <v>0</v>
      </c>
      <c r="U165" s="13">
        <v>0</v>
      </c>
      <c r="V165" s="13">
        <v>0</v>
      </c>
      <c r="W165" s="13">
        <v>0</v>
      </c>
      <c r="X165" s="13">
        <v>0</v>
      </c>
      <c r="Y165" s="13">
        <v>0</v>
      </c>
      <c r="Z165" s="13">
        <v>0</v>
      </c>
      <c r="AA165" s="13">
        <v>0</v>
      </c>
      <c r="AB165" s="13">
        <v>0</v>
      </c>
      <c r="AC165" s="13">
        <v>0</v>
      </c>
      <c r="AD165" s="13">
        <v>0</v>
      </c>
      <c r="AE165" s="13">
        <v>1</v>
      </c>
      <c r="AF165" s="13">
        <v>0</v>
      </c>
      <c r="AG165" s="13">
        <v>0</v>
      </c>
      <c r="AH165" s="13">
        <v>0</v>
      </c>
      <c r="AI165" s="13">
        <v>0</v>
      </c>
      <c r="AJ165" s="13">
        <v>0</v>
      </c>
      <c r="AK165" s="13">
        <v>0</v>
      </c>
      <c r="AL165" s="13">
        <v>0</v>
      </c>
      <c r="AM165" s="13">
        <v>0</v>
      </c>
      <c r="AN165" s="13">
        <v>0</v>
      </c>
      <c r="AO165" s="13">
        <v>0</v>
      </c>
      <c r="AP165" s="13">
        <v>0</v>
      </c>
      <c r="AQ165" s="13">
        <v>0</v>
      </c>
      <c r="AR165" s="13">
        <v>0</v>
      </c>
      <c r="AS165" s="13">
        <v>0</v>
      </c>
      <c r="AT165" s="13">
        <v>0</v>
      </c>
      <c r="AU165" s="13">
        <v>0</v>
      </c>
      <c r="AV165" s="13">
        <v>0</v>
      </c>
      <c r="AW165" s="13">
        <v>0</v>
      </c>
      <c r="AX165" s="13">
        <v>0</v>
      </c>
      <c r="AY165" s="13">
        <v>0</v>
      </c>
      <c r="AZ165" s="13">
        <v>0</v>
      </c>
      <c r="BA165" s="13">
        <v>0</v>
      </c>
      <c r="BB165" s="13">
        <v>0</v>
      </c>
      <c r="BC165" s="13">
        <v>0</v>
      </c>
      <c r="BD165" s="13">
        <v>0</v>
      </c>
      <c r="BE165" s="13">
        <v>0</v>
      </c>
      <c r="BF165" s="13">
        <v>0</v>
      </c>
      <c r="BG165" s="13">
        <v>0</v>
      </c>
      <c r="BH165" s="13">
        <v>0</v>
      </c>
      <c r="BI165" s="13">
        <v>0</v>
      </c>
      <c r="BJ165" s="13">
        <v>0</v>
      </c>
      <c r="BK165" s="13">
        <v>0</v>
      </c>
      <c r="BL165" s="13">
        <v>0</v>
      </c>
      <c r="BM165" s="16"/>
    </row>
    <row r="166" spans="1:65">
      <c r="A166" s="3" t="str">
        <f t="shared" si="119"/>
        <v>ppp</v>
      </c>
      <c r="B166" s="13">
        <v>0</v>
      </c>
      <c r="C166" s="13">
        <v>0</v>
      </c>
      <c r="D166" s="13">
        <v>0</v>
      </c>
      <c r="E166" s="13">
        <v>0</v>
      </c>
      <c r="F166" s="13">
        <v>0</v>
      </c>
      <c r="G166" s="13">
        <v>0</v>
      </c>
      <c r="H166" s="13">
        <v>0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0</v>
      </c>
      <c r="S166" s="13">
        <v>0</v>
      </c>
      <c r="T166" s="13">
        <v>0</v>
      </c>
      <c r="U166" s="13">
        <v>0</v>
      </c>
      <c r="V166" s="13">
        <v>0</v>
      </c>
      <c r="W166" s="13">
        <v>0</v>
      </c>
      <c r="X166" s="13">
        <v>0</v>
      </c>
      <c r="Y166" s="13">
        <v>0</v>
      </c>
      <c r="Z166" s="13">
        <v>0</v>
      </c>
      <c r="AA166" s="13">
        <v>0</v>
      </c>
      <c r="AB166" s="13">
        <v>0</v>
      </c>
      <c r="AC166" s="13">
        <v>0</v>
      </c>
      <c r="AD166" s="13">
        <v>0</v>
      </c>
      <c r="AE166" s="13">
        <v>0</v>
      </c>
      <c r="AF166" s="13">
        <v>1</v>
      </c>
      <c r="AG166" s="13">
        <v>0</v>
      </c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M166" s="13">
        <v>0</v>
      </c>
      <c r="AN166" s="13">
        <v>0</v>
      </c>
      <c r="AO166" s="13">
        <v>0</v>
      </c>
      <c r="AP166" s="13">
        <v>0</v>
      </c>
      <c r="AQ166" s="13">
        <v>0</v>
      </c>
      <c r="AR166" s="13">
        <v>0</v>
      </c>
      <c r="AS166" s="13">
        <v>0</v>
      </c>
      <c r="AT166" s="13">
        <v>0</v>
      </c>
      <c r="AU166" s="13">
        <v>0</v>
      </c>
      <c r="AV166" s="13">
        <v>0</v>
      </c>
      <c r="AW166" s="13">
        <v>0</v>
      </c>
      <c r="AX166" s="13">
        <v>0</v>
      </c>
      <c r="AY166" s="13">
        <v>0</v>
      </c>
      <c r="AZ166" s="13">
        <v>0</v>
      </c>
      <c r="BA166" s="13">
        <v>0</v>
      </c>
      <c r="BB166" s="13">
        <v>0</v>
      </c>
      <c r="BC166" s="13">
        <v>0</v>
      </c>
      <c r="BD166" s="13">
        <v>0</v>
      </c>
      <c r="BE166" s="13">
        <v>0</v>
      </c>
      <c r="BF166" s="13">
        <v>0</v>
      </c>
      <c r="BG166" s="13">
        <v>0</v>
      </c>
      <c r="BH166" s="13">
        <v>0</v>
      </c>
      <c r="BI166" s="13">
        <v>0</v>
      </c>
      <c r="BJ166" s="13">
        <v>0</v>
      </c>
      <c r="BK166" s="13">
        <v>0</v>
      </c>
      <c r="BL166" s="13">
        <v>0</v>
      </c>
      <c r="BM166" s="16"/>
    </row>
    <row r="167" spans="1:65">
      <c r="A167" s="3" t="str">
        <f t="shared" si="119"/>
        <v>p_c</v>
      </c>
      <c r="B167" s="13">
        <v>0</v>
      </c>
      <c r="C167" s="13">
        <v>0</v>
      </c>
      <c r="D167" s="13">
        <v>0</v>
      </c>
      <c r="E167" s="13">
        <v>0</v>
      </c>
      <c r="F167" s="13">
        <v>0</v>
      </c>
      <c r="G167" s="13">
        <v>0</v>
      </c>
      <c r="H167" s="13">
        <v>0</v>
      </c>
      <c r="I167" s="13">
        <v>0</v>
      </c>
      <c r="J167" s="13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0</v>
      </c>
      <c r="S167" s="13">
        <v>0</v>
      </c>
      <c r="T167" s="13">
        <v>0</v>
      </c>
      <c r="U167" s="13">
        <v>0</v>
      </c>
      <c r="V167" s="13">
        <v>0</v>
      </c>
      <c r="W167" s="13">
        <v>0</v>
      </c>
      <c r="X167" s="13">
        <v>0</v>
      </c>
      <c r="Y167" s="13">
        <v>0</v>
      </c>
      <c r="Z167" s="13">
        <v>0</v>
      </c>
      <c r="AA167" s="13">
        <v>0</v>
      </c>
      <c r="AB167" s="13">
        <v>0</v>
      </c>
      <c r="AC167" s="13">
        <v>0</v>
      </c>
      <c r="AD167" s="13">
        <v>0</v>
      </c>
      <c r="AE167" s="13">
        <v>0</v>
      </c>
      <c r="AF167" s="13">
        <v>0</v>
      </c>
      <c r="AG167" s="13">
        <v>1</v>
      </c>
      <c r="AH167" s="13">
        <v>0</v>
      </c>
      <c r="AI167" s="13">
        <v>0</v>
      </c>
      <c r="AJ167" s="13">
        <v>0</v>
      </c>
      <c r="AK167" s="13">
        <v>0</v>
      </c>
      <c r="AL167" s="13">
        <v>0</v>
      </c>
      <c r="AM167" s="13">
        <v>0</v>
      </c>
      <c r="AN167" s="13">
        <v>0</v>
      </c>
      <c r="AO167" s="13">
        <v>0</v>
      </c>
      <c r="AP167" s="13">
        <v>0</v>
      </c>
      <c r="AQ167" s="13">
        <v>0</v>
      </c>
      <c r="AR167" s="13">
        <v>0</v>
      </c>
      <c r="AS167" s="13">
        <v>0</v>
      </c>
      <c r="AT167" s="13">
        <v>0</v>
      </c>
      <c r="AU167" s="13">
        <v>0</v>
      </c>
      <c r="AV167" s="13">
        <v>0</v>
      </c>
      <c r="AW167" s="13">
        <v>0</v>
      </c>
      <c r="AX167" s="13">
        <v>0</v>
      </c>
      <c r="AY167" s="13">
        <v>0</v>
      </c>
      <c r="AZ167" s="13">
        <v>0</v>
      </c>
      <c r="BA167" s="13">
        <v>0</v>
      </c>
      <c r="BB167" s="13">
        <v>0</v>
      </c>
      <c r="BC167" s="13">
        <v>0</v>
      </c>
      <c r="BD167" s="13">
        <v>0</v>
      </c>
      <c r="BE167" s="13">
        <v>0</v>
      </c>
      <c r="BF167" s="13">
        <v>0</v>
      </c>
      <c r="BG167" s="13">
        <v>0</v>
      </c>
      <c r="BH167" s="13">
        <v>0</v>
      </c>
      <c r="BI167" s="13">
        <v>0</v>
      </c>
      <c r="BJ167" s="13">
        <v>0</v>
      </c>
      <c r="BK167" s="13">
        <v>0</v>
      </c>
      <c r="BL167" s="13">
        <v>0</v>
      </c>
      <c r="BM167" s="16"/>
    </row>
    <row r="168" spans="1:65">
      <c r="A168" s="3" t="str">
        <f t="shared" ref="A168:A198" si="120">A36</f>
        <v>crp</v>
      </c>
      <c r="B168" s="13">
        <v>0</v>
      </c>
      <c r="C168" s="13">
        <v>0</v>
      </c>
      <c r="D168" s="13">
        <v>0</v>
      </c>
      <c r="E168" s="13">
        <v>0</v>
      </c>
      <c r="F168" s="13">
        <v>0</v>
      </c>
      <c r="G168" s="13">
        <v>0</v>
      </c>
      <c r="H168" s="13">
        <v>0</v>
      </c>
      <c r="I168" s="13">
        <v>0</v>
      </c>
      <c r="J168" s="13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13">
        <v>0</v>
      </c>
      <c r="T168" s="13">
        <v>0</v>
      </c>
      <c r="U168" s="13">
        <v>0</v>
      </c>
      <c r="V168" s="13">
        <v>0</v>
      </c>
      <c r="W168" s="13">
        <v>0</v>
      </c>
      <c r="X168" s="13">
        <v>0</v>
      </c>
      <c r="Y168" s="13">
        <v>0</v>
      </c>
      <c r="Z168" s="13">
        <v>0</v>
      </c>
      <c r="AA168" s="13">
        <v>0</v>
      </c>
      <c r="AB168" s="13">
        <v>0</v>
      </c>
      <c r="AC168" s="13">
        <v>0</v>
      </c>
      <c r="AD168" s="13">
        <v>0</v>
      </c>
      <c r="AE168" s="13">
        <v>0</v>
      </c>
      <c r="AF168" s="13">
        <v>0</v>
      </c>
      <c r="AG168" s="13">
        <v>0</v>
      </c>
      <c r="AH168" s="13">
        <v>1</v>
      </c>
      <c r="AI168" s="13">
        <v>0</v>
      </c>
      <c r="AJ168" s="13">
        <v>0</v>
      </c>
      <c r="AK168" s="13">
        <v>0</v>
      </c>
      <c r="AL168" s="13">
        <v>0</v>
      </c>
      <c r="AM168" s="13">
        <v>0</v>
      </c>
      <c r="AN168" s="13">
        <v>0</v>
      </c>
      <c r="AO168" s="13">
        <v>0</v>
      </c>
      <c r="AP168" s="13">
        <v>0</v>
      </c>
      <c r="AQ168" s="13">
        <v>0</v>
      </c>
      <c r="AR168" s="13">
        <v>0</v>
      </c>
      <c r="AS168" s="13">
        <v>0</v>
      </c>
      <c r="AT168" s="13">
        <v>0</v>
      </c>
      <c r="AU168" s="13">
        <v>0</v>
      </c>
      <c r="AV168" s="13">
        <v>0</v>
      </c>
      <c r="AW168" s="13">
        <v>0</v>
      </c>
      <c r="AX168" s="13">
        <v>0</v>
      </c>
      <c r="AY168" s="13">
        <v>0</v>
      </c>
      <c r="AZ168" s="13">
        <v>0</v>
      </c>
      <c r="BA168" s="13">
        <v>0</v>
      </c>
      <c r="BB168" s="13">
        <v>0</v>
      </c>
      <c r="BC168" s="13">
        <v>0</v>
      </c>
      <c r="BD168" s="13">
        <v>0</v>
      </c>
      <c r="BE168" s="13">
        <v>0</v>
      </c>
      <c r="BF168" s="13">
        <v>0</v>
      </c>
      <c r="BG168" s="13">
        <v>0</v>
      </c>
      <c r="BH168" s="13">
        <v>0</v>
      </c>
      <c r="BI168" s="13">
        <v>0</v>
      </c>
      <c r="BJ168" s="13">
        <v>0</v>
      </c>
      <c r="BK168" s="13">
        <v>0</v>
      </c>
      <c r="BL168" s="13">
        <v>0</v>
      </c>
      <c r="BM168" s="16"/>
    </row>
    <row r="169" spans="1:65">
      <c r="A169" s="3" t="str">
        <f t="shared" si="120"/>
        <v>nmm</v>
      </c>
      <c r="B169" s="13">
        <v>0</v>
      </c>
      <c r="C169" s="13">
        <v>0</v>
      </c>
      <c r="D169" s="13">
        <v>0</v>
      </c>
      <c r="E169" s="13">
        <v>0</v>
      </c>
      <c r="F169" s="13">
        <v>0</v>
      </c>
      <c r="G169" s="13">
        <v>0</v>
      </c>
      <c r="H169" s="13">
        <v>0</v>
      </c>
      <c r="I169" s="13">
        <v>0</v>
      </c>
      <c r="J169" s="13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13">
        <v>0</v>
      </c>
      <c r="T169" s="13">
        <v>0</v>
      </c>
      <c r="U169" s="13"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0</v>
      </c>
      <c r="AA169" s="13">
        <v>0</v>
      </c>
      <c r="AB169" s="13">
        <v>0</v>
      </c>
      <c r="AC169" s="13">
        <v>0</v>
      </c>
      <c r="AD169" s="13">
        <v>0</v>
      </c>
      <c r="AE169" s="13">
        <v>0</v>
      </c>
      <c r="AF169" s="13">
        <v>0</v>
      </c>
      <c r="AG169" s="13">
        <v>0</v>
      </c>
      <c r="AH169" s="13">
        <v>0</v>
      </c>
      <c r="AI169" s="13">
        <v>1</v>
      </c>
      <c r="AJ169" s="13">
        <v>0</v>
      </c>
      <c r="AK169" s="13">
        <v>0</v>
      </c>
      <c r="AL169" s="13">
        <v>0</v>
      </c>
      <c r="AM169" s="13">
        <v>0</v>
      </c>
      <c r="AN169" s="13">
        <v>0</v>
      </c>
      <c r="AO169" s="13">
        <v>0</v>
      </c>
      <c r="AP169" s="13">
        <v>0</v>
      </c>
      <c r="AQ169" s="13">
        <v>0</v>
      </c>
      <c r="AR169" s="13">
        <v>0</v>
      </c>
      <c r="AS169" s="13">
        <v>0</v>
      </c>
      <c r="AT169" s="13">
        <v>0</v>
      </c>
      <c r="AU169" s="13">
        <v>0</v>
      </c>
      <c r="AV169" s="13">
        <v>0</v>
      </c>
      <c r="AW169" s="13">
        <v>0</v>
      </c>
      <c r="AX169" s="13">
        <v>0</v>
      </c>
      <c r="AY169" s="13">
        <v>0</v>
      </c>
      <c r="AZ169" s="13">
        <v>0</v>
      </c>
      <c r="BA169" s="13">
        <v>0</v>
      </c>
      <c r="BB169" s="13">
        <v>0</v>
      </c>
      <c r="BC169" s="13">
        <v>0</v>
      </c>
      <c r="BD169" s="13">
        <v>0</v>
      </c>
      <c r="BE169" s="13">
        <v>0</v>
      </c>
      <c r="BF169" s="13">
        <v>0</v>
      </c>
      <c r="BG169" s="13">
        <v>0</v>
      </c>
      <c r="BH169" s="13">
        <v>0</v>
      </c>
      <c r="BI169" s="13">
        <v>0</v>
      </c>
      <c r="BJ169" s="13">
        <v>0</v>
      </c>
      <c r="BK169" s="13">
        <v>0</v>
      </c>
      <c r="BL169" s="13">
        <v>0</v>
      </c>
      <c r="BM169" s="16"/>
    </row>
    <row r="170" spans="1:65">
      <c r="A170" s="3" t="str">
        <f t="shared" si="120"/>
        <v>i_s</v>
      </c>
      <c r="B170" s="13">
        <v>0</v>
      </c>
      <c r="C170" s="13">
        <v>0</v>
      </c>
      <c r="D170" s="13">
        <v>0</v>
      </c>
      <c r="E170" s="13">
        <v>0</v>
      </c>
      <c r="F170" s="13">
        <v>0</v>
      </c>
      <c r="G170" s="13">
        <v>0</v>
      </c>
      <c r="H170" s="13">
        <v>0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13">
        <v>0</v>
      </c>
      <c r="T170" s="13">
        <v>0</v>
      </c>
      <c r="U170" s="13">
        <v>0</v>
      </c>
      <c r="V170" s="13">
        <v>0</v>
      </c>
      <c r="W170" s="13">
        <v>0</v>
      </c>
      <c r="X170" s="13">
        <v>0</v>
      </c>
      <c r="Y170" s="13">
        <v>0</v>
      </c>
      <c r="Z170" s="13">
        <v>0</v>
      </c>
      <c r="AA170" s="13">
        <v>0</v>
      </c>
      <c r="AB170" s="13">
        <v>0</v>
      </c>
      <c r="AC170" s="13">
        <v>0</v>
      </c>
      <c r="AD170" s="13">
        <v>0</v>
      </c>
      <c r="AE170" s="13">
        <v>0</v>
      </c>
      <c r="AF170" s="13">
        <v>0</v>
      </c>
      <c r="AG170" s="13">
        <v>0</v>
      </c>
      <c r="AH170" s="13">
        <v>0</v>
      </c>
      <c r="AI170" s="13">
        <v>0</v>
      </c>
      <c r="AJ170" s="13">
        <v>1</v>
      </c>
      <c r="AK170" s="13">
        <v>0</v>
      </c>
      <c r="AL170" s="13">
        <v>0</v>
      </c>
      <c r="AM170" s="13">
        <v>0</v>
      </c>
      <c r="AN170" s="13">
        <v>0</v>
      </c>
      <c r="AO170" s="13">
        <v>0</v>
      </c>
      <c r="AP170" s="13">
        <v>0</v>
      </c>
      <c r="AQ170" s="13">
        <v>0</v>
      </c>
      <c r="AR170" s="13">
        <v>0</v>
      </c>
      <c r="AS170" s="13">
        <v>0</v>
      </c>
      <c r="AT170" s="13">
        <v>0</v>
      </c>
      <c r="AU170" s="13">
        <v>0</v>
      </c>
      <c r="AV170" s="13">
        <v>0</v>
      </c>
      <c r="AW170" s="13">
        <v>0</v>
      </c>
      <c r="AX170" s="13">
        <v>0</v>
      </c>
      <c r="AY170" s="13">
        <v>0</v>
      </c>
      <c r="AZ170" s="13">
        <v>0</v>
      </c>
      <c r="BA170" s="13">
        <v>0</v>
      </c>
      <c r="BB170" s="13">
        <v>0</v>
      </c>
      <c r="BC170" s="13">
        <v>0</v>
      </c>
      <c r="BD170" s="13">
        <v>0</v>
      </c>
      <c r="BE170" s="13">
        <v>0</v>
      </c>
      <c r="BF170" s="13">
        <v>0</v>
      </c>
      <c r="BG170" s="13">
        <v>0</v>
      </c>
      <c r="BH170" s="13">
        <v>0</v>
      </c>
      <c r="BI170" s="13">
        <v>0</v>
      </c>
      <c r="BJ170" s="13">
        <v>0</v>
      </c>
      <c r="BK170" s="13">
        <v>0</v>
      </c>
      <c r="BL170" s="13">
        <v>0</v>
      </c>
      <c r="BM170" s="16"/>
    </row>
    <row r="171" spans="1:65">
      <c r="A171" s="3" t="str">
        <f t="shared" si="120"/>
        <v>nfm</v>
      </c>
      <c r="B171" s="13">
        <v>0</v>
      </c>
      <c r="C171" s="13">
        <v>0</v>
      </c>
      <c r="D171" s="13">
        <v>0</v>
      </c>
      <c r="E171" s="13">
        <v>0</v>
      </c>
      <c r="F171" s="13">
        <v>0</v>
      </c>
      <c r="G171" s="13">
        <v>0</v>
      </c>
      <c r="H171" s="13">
        <v>0</v>
      </c>
      <c r="I171" s="13">
        <v>0</v>
      </c>
      <c r="J171" s="13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0</v>
      </c>
      <c r="S171" s="13">
        <v>0</v>
      </c>
      <c r="T171" s="13">
        <v>0</v>
      </c>
      <c r="U171" s="13">
        <v>0</v>
      </c>
      <c r="V171" s="13">
        <v>0</v>
      </c>
      <c r="W171" s="13">
        <v>0</v>
      </c>
      <c r="X171" s="13">
        <v>0</v>
      </c>
      <c r="Y171" s="13">
        <v>0</v>
      </c>
      <c r="Z171" s="13">
        <v>0</v>
      </c>
      <c r="AA171" s="13">
        <v>0</v>
      </c>
      <c r="AB171" s="13">
        <v>0</v>
      </c>
      <c r="AC171" s="13">
        <v>0</v>
      </c>
      <c r="AD171" s="13">
        <v>0</v>
      </c>
      <c r="AE171" s="13">
        <v>0</v>
      </c>
      <c r="AF171" s="13">
        <v>0</v>
      </c>
      <c r="AG171" s="13">
        <v>0</v>
      </c>
      <c r="AH171" s="13">
        <v>0</v>
      </c>
      <c r="AI171" s="13">
        <v>0</v>
      </c>
      <c r="AJ171" s="13">
        <v>0</v>
      </c>
      <c r="AK171" s="13">
        <v>1</v>
      </c>
      <c r="AL171" s="13">
        <v>0</v>
      </c>
      <c r="AM171" s="13">
        <v>0</v>
      </c>
      <c r="AN171" s="13">
        <v>0</v>
      </c>
      <c r="AO171" s="13">
        <v>0</v>
      </c>
      <c r="AP171" s="13">
        <v>0</v>
      </c>
      <c r="AQ171" s="13">
        <v>0</v>
      </c>
      <c r="AR171" s="13">
        <v>0</v>
      </c>
      <c r="AS171" s="13">
        <v>0</v>
      </c>
      <c r="AT171" s="13">
        <v>0</v>
      </c>
      <c r="AU171" s="13">
        <v>0</v>
      </c>
      <c r="AV171" s="13">
        <v>0</v>
      </c>
      <c r="AW171" s="13">
        <v>0</v>
      </c>
      <c r="AX171" s="13">
        <v>0</v>
      </c>
      <c r="AY171" s="13">
        <v>0</v>
      </c>
      <c r="AZ171" s="13">
        <v>0</v>
      </c>
      <c r="BA171" s="13">
        <v>0</v>
      </c>
      <c r="BB171" s="13">
        <v>0</v>
      </c>
      <c r="BC171" s="13">
        <v>0</v>
      </c>
      <c r="BD171" s="13">
        <v>0</v>
      </c>
      <c r="BE171" s="13">
        <v>0</v>
      </c>
      <c r="BF171" s="13">
        <v>0</v>
      </c>
      <c r="BG171" s="13">
        <v>0</v>
      </c>
      <c r="BH171" s="13">
        <v>0</v>
      </c>
      <c r="BI171" s="13">
        <v>0</v>
      </c>
      <c r="BJ171" s="13">
        <v>0</v>
      </c>
      <c r="BK171" s="13">
        <v>0</v>
      </c>
      <c r="BL171" s="13">
        <v>0</v>
      </c>
      <c r="BM171" s="16"/>
    </row>
    <row r="172" spans="1:65">
      <c r="A172" s="3" t="str">
        <f t="shared" si="120"/>
        <v>fmp</v>
      </c>
      <c r="B172" s="13">
        <v>0</v>
      </c>
      <c r="C172" s="13">
        <v>0</v>
      </c>
      <c r="D172" s="13">
        <v>0</v>
      </c>
      <c r="E172" s="13">
        <v>0</v>
      </c>
      <c r="F172" s="13">
        <v>0</v>
      </c>
      <c r="G172" s="13">
        <v>0</v>
      </c>
      <c r="H172" s="13">
        <v>0</v>
      </c>
      <c r="I172" s="13">
        <v>0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13">
        <v>0</v>
      </c>
      <c r="T172" s="13">
        <v>0</v>
      </c>
      <c r="U172" s="13">
        <v>0</v>
      </c>
      <c r="V172" s="13">
        <v>0</v>
      </c>
      <c r="W172" s="13">
        <v>0</v>
      </c>
      <c r="X172" s="13">
        <v>0</v>
      </c>
      <c r="Y172" s="13">
        <v>0</v>
      </c>
      <c r="Z172" s="13">
        <v>0</v>
      </c>
      <c r="AA172" s="13">
        <v>0</v>
      </c>
      <c r="AB172" s="13">
        <v>0</v>
      </c>
      <c r="AC172" s="13">
        <v>0</v>
      </c>
      <c r="AD172" s="13">
        <v>0</v>
      </c>
      <c r="AE172" s="13">
        <v>0</v>
      </c>
      <c r="AF172" s="13">
        <v>0</v>
      </c>
      <c r="AG172" s="13"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1</v>
      </c>
      <c r="AM172" s="13">
        <v>0</v>
      </c>
      <c r="AN172" s="13">
        <v>0</v>
      </c>
      <c r="AO172" s="13">
        <v>0</v>
      </c>
      <c r="AP172" s="13">
        <v>0</v>
      </c>
      <c r="AQ172" s="13">
        <v>0</v>
      </c>
      <c r="AR172" s="13">
        <v>0</v>
      </c>
      <c r="AS172" s="13">
        <v>0</v>
      </c>
      <c r="AT172" s="13">
        <v>0</v>
      </c>
      <c r="AU172" s="13">
        <v>0</v>
      </c>
      <c r="AV172" s="13">
        <v>0</v>
      </c>
      <c r="AW172" s="13">
        <v>0</v>
      </c>
      <c r="AX172" s="13">
        <v>0</v>
      </c>
      <c r="AY172" s="13">
        <v>0</v>
      </c>
      <c r="AZ172" s="13">
        <v>0</v>
      </c>
      <c r="BA172" s="13">
        <v>0</v>
      </c>
      <c r="BB172" s="13">
        <v>0</v>
      </c>
      <c r="BC172" s="13">
        <v>0</v>
      </c>
      <c r="BD172" s="13">
        <v>0</v>
      </c>
      <c r="BE172" s="13">
        <v>0</v>
      </c>
      <c r="BF172" s="13">
        <v>0</v>
      </c>
      <c r="BG172" s="13">
        <v>0</v>
      </c>
      <c r="BH172" s="13">
        <v>0</v>
      </c>
      <c r="BI172" s="13">
        <v>0</v>
      </c>
      <c r="BJ172" s="13">
        <v>0</v>
      </c>
      <c r="BK172" s="13">
        <v>0</v>
      </c>
      <c r="BL172" s="13">
        <v>0</v>
      </c>
      <c r="BM172" s="16"/>
    </row>
    <row r="173" spans="1:65">
      <c r="A173" s="3" t="str">
        <f t="shared" si="120"/>
        <v>mvh</v>
      </c>
      <c r="B173" s="13">
        <v>0</v>
      </c>
      <c r="C173" s="13">
        <v>0</v>
      </c>
      <c r="D173" s="13">
        <v>0</v>
      </c>
      <c r="E173" s="13">
        <v>0</v>
      </c>
      <c r="F173" s="13">
        <v>0</v>
      </c>
      <c r="G173" s="13">
        <v>0</v>
      </c>
      <c r="H173" s="13">
        <v>0</v>
      </c>
      <c r="I173" s="13">
        <v>0</v>
      </c>
      <c r="J173" s="13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13">
        <v>0</v>
      </c>
      <c r="T173" s="13">
        <v>0</v>
      </c>
      <c r="U173" s="13"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0</v>
      </c>
      <c r="AB173" s="13">
        <v>0</v>
      </c>
      <c r="AC173" s="13">
        <v>0</v>
      </c>
      <c r="AD173" s="13">
        <v>0</v>
      </c>
      <c r="AE173" s="13">
        <v>0</v>
      </c>
      <c r="AF173" s="13">
        <v>0</v>
      </c>
      <c r="AG173" s="13">
        <v>0</v>
      </c>
      <c r="AH173" s="13">
        <v>0</v>
      </c>
      <c r="AI173" s="13">
        <v>0</v>
      </c>
      <c r="AJ173" s="13">
        <v>0</v>
      </c>
      <c r="AK173" s="13">
        <v>0</v>
      </c>
      <c r="AL173" s="13">
        <v>0</v>
      </c>
      <c r="AM173" s="13">
        <v>1</v>
      </c>
      <c r="AN173" s="13">
        <v>0</v>
      </c>
      <c r="AO173" s="13">
        <v>0</v>
      </c>
      <c r="AP173" s="13">
        <v>0</v>
      </c>
      <c r="AQ173" s="13">
        <v>0</v>
      </c>
      <c r="AR173" s="13">
        <v>0</v>
      </c>
      <c r="AS173" s="13">
        <v>0</v>
      </c>
      <c r="AT173" s="13">
        <v>0</v>
      </c>
      <c r="AU173" s="13">
        <v>0</v>
      </c>
      <c r="AV173" s="13">
        <v>0</v>
      </c>
      <c r="AW173" s="13">
        <v>0</v>
      </c>
      <c r="AX173" s="13">
        <v>0</v>
      </c>
      <c r="AY173" s="13">
        <v>0</v>
      </c>
      <c r="AZ173" s="13">
        <v>0</v>
      </c>
      <c r="BA173" s="13">
        <v>0</v>
      </c>
      <c r="BB173" s="13">
        <v>0</v>
      </c>
      <c r="BC173" s="13">
        <v>0</v>
      </c>
      <c r="BD173" s="13">
        <v>0</v>
      </c>
      <c r="BE173" s="13">
        <v>0</v>
      </c>
      <c r="BF173" s="13">
        <v>0</v>
      </c>
      <c r="BG173" s="13">
        <v>0</v>
      </c>
      <c r="BH173" s="13">
        <v>0</v>
      </c>
      <c r="BI173" s="13">
        <v>0</v>
      </c>
      <c r="BJ173" s="13">
        <v>0</v>
      </c>
      <c r="BK173" s="13">
        <v>0</v>
      </c>
      <c r="BL173" s="13">
        <v>0</v>
      </c>
      <c r="BM173" s="16"/>
    </row>
    <row r="174" spans="1:65">
      <c r="A174" s="3" t="str">
        <f t="shared" si="120"/>
        <v>otn</v>
      </c>
      <c r="B174" s="13">
        <v>0</v>
      </c>
      <c r="C174" s="13">
        <v>0</v>
      </c>
      <c r="D174" s="13">
        <v>0</v>
      </c>
      <c r="E174" s="13">
        <v>0</v>
      </c>
      <c r="F174" s="13">
        <v>0</v>
      </c>
      <c r="G174" s="13">
        <v>0</v>
      </c>
      <c r="H174" s="13">
        <v>0</v>
      </c>
      <c r="I174" s="13">
        <v>0</v>
      </c>
      <c r="J174" s="13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0</v>
      </c>
      <c r="P174" s="13">
        <v>0</v>
      </c>
      <c r="Q174" s="13">
        <v>0</v>
      </c>
      <c r="R174" s="13">
        <v>0</v>
      </c>
      <c r="S174" s="13">
        <v>0</v>
      </c>
      <c r="T174" s="13">
        <v>0</v>
      </c>
      <c r="U174" s="13"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13">
        <v>0</v>
      </c>
      <c r="AD174" s="13">
        <v>0</v>
      </c>
      <c r="AE174" s="13">
        <v>0</v>
      </c>
      <c r="AF174" s="13">
        <v>0</v>
      </c>
      <c r="AG174" s="13">
        <v>0</v>
      </c>
      <c r="AH174" s="13">
        <v>0</v>
      </c>
      <c r="AI174" s="13">
        <v>0</v>
      </c>
      <c r="AJ174" s="13">
        <v>0</v>
      </c>
      <c r="AK174" s="13">
        <v>0</v>
      </c>
      <c r="AL174" s="13">
        <v>0</v>
      </c>
      <c r="AM174" s="13">
        <v>0</v>
      </c>
      <c r="AN174" s="13">
        <v>1</v>
      </c>
      <c r="AO174" s="13">
        <v>0</v>
      </c>
      <c r="AP174" s="13">
        <v>0</v>
      </c>
      <c r="AQ174" s="13">
        <v>0</v>
      </c>
      <c r="AR174" s="13">
        <v>0</v>
      </c>
      <c r="AS174" s="13">
        <v>0</v>
      </c>
      <c r="AT174" s="13">
        <v>0</v>
      </c>
      <c r="AU174" s="13">
        <v>0</v>
      </c>
      <c r="AV174" s="13">
        <v>0</v>
      </c>
      <c r="AW174" s="13">
        <v>0</v>
      </c>
      <c r="AX174" s="13">
        <v>0</v>
      </c>
      <c r="AY174" s="13">
        <v>0</v>
      </c>
      <c r="AZ174" s="13">
        <v>0</v>
      </c>
      <c r="BA174" s="13">
        <v>0</v>
      </c>
      <c r="BB174" s="13">
        <v>0</v>
      </c>
      <c r="BC174" s="13">
        <v>0</v>
      </c>
      <c r="BD174" s="13">
        <v>0</v>
      </c>
      <c r="BE174" s="13">
        <v>0</v>
      </c>
      <c r="BF174" s="13">
        <v>0</v>
      </c>
      <c r="BG174" s="13">
        <v>0</v>
      </c>
      <c r="BH174" s="13">
        <v>0</v>
      </c>
      <c r="BI174" s="13">
        <v>0</v>
      </c>
      <c r="BJ174" s="13">
        <v>0</v>
      </c>
      <c r="BK174" s="13">
        <v>0</v>
      </c>
      <c r="BL174" s="13">
        <v>0</v>
      </c>
      <c r="BM174" s="16"/>
    </row>
    <row r="175" spans="1:65">
      <c r="A175" s="3" t="str">
        <f t="shared" si="120"/>
        <v>ele</v>
      </c>
      <c r="B175" s="13">
        <v>0</v>
      </c>
      <c r="C175" s="13">
        <v>0</v>
      </c>
      <c r="D175" s="13">
        <v>0</v>
      </c>
      <c r="E175" s="13">
        <v>0</v>
      </c>
      <c r="F175" s="13">
        <v>0</v>
      </c>
      <c r="G175" s="13">
        <v>0</v>
      </c>
      <c r="H175" s="13">
        <v>0</v>
      </c>
      <c r="I175" s="13">
        <v>0</v>
      </c>
      <c r="J175" s="13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13">
        <v>0</v>
      </c>
      <c r="R175" s="13">
        <v>0</v>
      </c>
      <c r="S175" s="13">
        <v>0</v>
      </c>
      <c r="T175" s="13">
        <v>0</v>
      </c>
      <c r="U175" s="13">
        <v>0</v>
      </c>
      <c r="V175" s="13">
        <v>0</v>
      </c>
      <c r="W175" s="13">
        <v>0</v>
      </c>
      <c r="X175" s="13">
        <v>0</v>
      </c>
      <c r="Y175" s="13">
        <v>0</v>
      </c>
      <c r="Z175" s="13">
        <v>0</v>
      </c>
      <c r="AA175" s="13">
        <v>0</v>
      </c>
      <c r="AB175" s="13">
        <v>0</v>
      </c>
      <c r="AC175" s="13">
        <v>0</v>
      </c>
      <c r="AD175" s="13">
        <v>0</v>
      </c>
      <c r="AE175" s="13">
        <v>0</v>
      </c>
      <c r="AF175" s="13">
        <v>0</v>
      </c>
      <c r="AG175" s="13">
        <v>0</v>
      </c>
      <c r="AH175" s="13">
        <v>0</v>
      </c>
      <c r="AI175" s="13">
        <v>0</v>
      </c>
      <c r="AJ175" s="13">
        <v>0</v>
      </c>
      <c r="AK175" s="13">
        <v>0</v>
      </c>
      <c r="AL175" s="13">
        <v>0</v>
      </c>
      <c r="AM175" s="13">
        <v>0</v>
      </c>
      <c r="AN175" s="13">
        <v>0</v>
      </c>
      <c r="AO175" s="13">
        <v>1</v>
      </c>
      <c r="AP175" s="13">
        <v>0</v>
      </c>
      <c r="AQ175" s="13">
        <v>0</v>
      </c>
      <c r="AR175" s="13">
        <v>0</v>
      </c>
      <c r="AS175" s="13">
        <v>0</v>
      </c>
      <c r="AT175" s="13">
        <v>0</v>
      </c>
      <c r="AU175" s="13">
        <v>0</v>
      </c>
      <c r="AV175" s="13">
        <v>0</v>
      </c>
      <c r="AW175" s="13">
        <v>0</v>
      </c>
      <c r="AX175" s="13">
        <v>0</v>
      </c>
      <c r="AY175" s="13">
        <v>0</v>
      </c>
      <c r="AZ175" s="13">
        <v>0</v>
      </c>
      <c r="BA175" s="13">
        <v>0</v>
      </c>
      <c r="BB175" s="13">
        <v>0</v>
      </c>
      <c r="BC175" s="13">
        <v>0</v>
      </c>
      <c r="BD175" s="13">
        <v>0</v>
      </c>
      <c r="BE175" s="13">
        <v>0</v>
      </c>
      <c r="BF175" s="13">
        <v>0</v>
      </c>
      <c r="BG175" s="13">
        <v>0</v>
      </c>
      <c r="BH175" s="13">
        <v>0</v>
      </c>
      <c r="BI175" s="13">
        <v>0</v>
      </c>
      <c r="BJ175" s="13">
        <v>0</v>
      </c>
      <c r="BK175" s="13">
        <v>0</v>
      </c>
      <c r="BL175" s="13">
        <v>0</v>
      </c>
      <c r="BM175" s="16"/>
    </row>
    <row r="176" spans="1:65">
      <c r="A176" s="3" t="str">
        <f t="shared" si="120"/>
        <v>ome</v>
      </c>
      <c r="B176" s="13">
        <v>0</v>
      </c>
      <c r="C176" s="13">
        <v>0</v>
      </c>
      <c r="D176" s="13">
        <v>0</v>
      </c>
      <c r="E176" s="13">
        <v>0</v>
      </c>
      <c r="F176" s="13">
        <v>0</v>
      </c>
      <c r="G176" s="13">
        <v>0</v>
      </c>
      <c r="H176" s="13">
        <v>0</v>
      </c>
      <c r="I176" s="13">
        <v>0</v>
      </c>
      <c r="J176" s="13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13">
        <v>0</v>
      </c>
      <c r="T176" s="13">
        <v>0</v>
      </c>
      <c r="U176" s="13">
        <v>0</v>
      </c>
      <c r="V176" s="13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13">
        <v>0</v>
      </c>
      <c r="AD176" s="13">
        <v>0</v>
      </c>
      <c r="AE176" s="13">
        <v>0</v>
      </c>
      <c r="AF176" s="13">
        <v>0</v>
      </c>
      <c r="AG176" s="13">
        <v>0</v>
      </c>
      <c r="AH176" s="13">
        <v>0</v>
      </c>
      <c r="AI176" s="13">
        <v>0</v>
      </c>
      <c r="AJ176" s="13">
        <v>0</v>
      </c>
      <c r="AK176" s="13">
        <v>0</v>
      </c>
      <c r="AL176" s="13">
        <v>0</v>
      </c>
      <c r="AM176" s="13">
        <v>0</v>
      </c>
      <c r="AN176" s="13">
        <v>0</v>
      </c>
      <c r="AO176" s="13">
        <v>0</v>
      </c>
      <c r="AP176" s="13">
        <v>1</v>
      </c>
      <c r="AQ176" s="13">
        <v>0</v>
      </c>
      <c r="AR176" s="13">
        <v>0</v>
      </c>
      <c r="AS176" s="13">
        <v>0</v>
      </c>
      <c r="AT176" s="13">
        <v>0</v>
      </c>
      <c r="AU176" s="13">
        <v>0</v>
      </c>
      <c r="AV176" s="13">
        <v>0</v>
      </c>
      <c r="AW176" s="13">
        <v>0</v>
      </c>
      <c r="AX176" s="13">
        <v>0</v>
      </c>
      <c r="AY176" s="13">
        <v>0</v>
      </c>
      <c r="AZ176" s="13">
        <v>0</v>
      </c>
      <c r="BA176" s="13">
        <v>0</v>
      </c>
      <c r="BB176" s="13">
        <v>0</v>
      </c>
      <c r="BC176" s="13">
        <v>0</v>
      </c>
      <c r="BD176" s="13">
        <v>0</v>
      </c>
      <c r="BE176" s="13">
        <v>0</v>
      </c>
      <c r="BF176" s="13">
        <v>0</v>
      </c>
      <c r="BG176" s="13">
        <v>0</v>
      </c>
      <c r="BH176" s="13">
        <v>0</v>
      </c>
      <c r="BI176" s="13">
        <v>0</v>
      </c>
      <c r="BJ176" s="13">
        <v>0</v>
      </c>
      <c r="BK176" s="13">
        <v>0</v>
      </c>
      <c r="BL176" s="13">
        <v>0</v>
      </c>
      <c r="BM176" s="16"/>
    </row>
    <row r="177" spans="1:65">
      <c r="A177" s="3" t="str">
        <f t="shared" si="120"/>
        <v>omf</v>
      </c>
      <c r="B177" s="13">
        <v>0</v>
      </c>
      <c r="C177" s="13">
        <v>0</v>
      </c>
      <c r="D177" s="13">
        <v>0</v>
      </c>
      <c r="E177" s="13">
        <v>0</v>
      </c>
      <c r="F177" s="13">
        <v>0</v>
      </c>
      <c r="G177" s="13">
        <v>0</v>
      </c>
      <c r="H177" s="13">
        <v>0</v>
      </c>
      <c r="I177" s="13">
        <v>0</v>
      </c>
      <c r="J177" s="13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v>0</v>
      </c>
      <c r="Q177" s="13">
        <v>0</v>
      </c>
      <c r="R177" s="13">
        <v>0</v>
      </c>
      <c r="S177" s="13">
        <v>0</v>
      </c>
      <c r="T177" s="13">
        <v>0</v>
      </c>
      <c r="U177" s="13">
        <v>0</v>
      </c>
      <c r="V177" s="13">
        <v>0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0</v>
      </c>
      <c r="AC177" s="13">
        <v>0</v>
      </c>
      <c r="AD177" s="13">
        <v>0</v>
      </c>
      <c r="AE177" s="13">
        <v>0</v>
      </c>
      <c r="AF177" s="13">
        <v>0</v>
      </c>
      <c r="AG177" s="13">
        <v>0</v>
      </c>
      <c r="AH177" s="13">
        <v>0</v>
      </c>
      <c r="AI177" s="13">
        <v>0</v>
      </c>
      <c r="AJ177" s="13">
        <v>0</v>
      </c>
      <c r="AK177" s="13">
        <v>0</v>
      </c>
      <c r="AL177" s="13">
        <v>0</v>
      </c>
      <c r="AM177" s="13">
        <v>0</v>
      </c>
      <c r="AN177" s="13">
        <v>0</v>
      </c>
      <c r="AO177" s="13">
        <v>0</v>
      </c>
      <c r="AP177" s="13">
        <v>0</v>
      </c>
      <c r="AQ177" s="13">
        <v>1</v>
      </c>
      <c r="AR177" s="13">
        <v>0</v>
      </c>
      <c r="AS177" s="13">
        <v>0</v>
      </c>
      <c r="AT177" s="13">
        <v>0</v>
      </c>
      <c r="AU177" s="13">
        <v>0</v>
      </c>
      <c r="AV177" s="13">
        <v>0</v>
      </c>
      <c r="AW177" s="13">
        <v>0</v>
      </c>
      <c r="AX177" s="13">
        <v>0</v>
      </c>
      <c r="AY177" s="13">
        <v>0</v>
      </c>
      <c r="AZ177" s="13">
        <v>0</v>
      </c>
      <c r="BA177" s="13">
        <v>0</v>
      </c>
      <c r="BB177" s="13">
        <v>0</v>
      </c>
      <c r="BC177" s="13">
        <v>0</v>
      </c>
      <c r="BD177" s="13">
        <v>0</v>
      </c>
      <c r="BE177" s="13">
        <v>0</v>
      </c>
      <c r="BF177" s="13">
        <v>0</v>
      </c>
      <c r="BG177" s="13">
        <v>0</v>
      </c>
      <c r="BH177" s="13">
        <v>0</v>
      </c>
      <c r="BI177" s="13">
        <v>0</v>
      </c>
      <c r="BJ177" s="13">
        <v>0</v>
      </c>
      <c r="BK177" s="13">
        <v>0</v>
      </c>
      <c r="BL177" s="13">
        <v>0</v>
      </c>
      <c r="BM177" s="16"/>
    </row>
    <row r="178" spans="1:65">
      <c r="A178" s="3" t="str">
        <f t="shared" si="120"/>
        <v>ely</v>
      </c>
      <c r="B178" s="13">
        <v>0</v>
      </c>
      <c r="C178" s="13">
        <v>0</v>
      </c>
      <c r="D178" s="13">
        <v>0</v>
      </c>
      <c r="E178" s="13">
        <v>0</v>
      </c>
      <c r="F178" s="13">
        <v>0</v>
      </c>
      <c r="G178" s="13">
        <v>0</v>
      </c>
      <c r="H178" s="13">
        <v>0</v>
      </c>
      <c r="I178" s="13">
        <v>0</v>
      </c>
      <c r="J178" s="1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13">
        <v>0</v>
      </c>
      <c r="T178" s="13">
        <v>0</v>
      </c>
      <c r="U178" s="13">
        <v>0</v>
      </c>
      <c r="V178" s="13">
        <v>0</v>
      </c>
      <c r="W178" s="13">
        <v>0</v>
      </c>
      <c r="X178" s="13">
        <v>0</v>
      </c>
      <c r="Y178" s="13">
        <v>0</v>
      </c>
      <c r="Z178" s="13">
        <v>0</v>
      </c>
      <c r="AA178" s="13">
        <v>0</v>
      </c>
      <c r="AB178" s="13">
        <v>0</v>
      </c>
      <c r="AC178" s="13">
        <v>0</v>
      </c>
      <c r="AD178" s="13">
        <v>0</v>
      </c>
      <c r="AE178" s="13">
        <v>0</v>
      </c>
      <c r="AF178" s="13">
        <v>0</v>
      </c>
      <c r="AG178" s="13">
        <v>0</v>
      </c>
      <c r="AH178" s="13">
        <v>0</v>
      </c>
      <c r="AI178" s="13">
        <v>0</v>
      </c>
      <c r="AJ178" s="13">
        <v>0</v>
      </c>
      <c r="AK178" s="13">
        <v>0</v>
      </c>
      <c r="AL178" s="13">
        <v>0</v>
      </c>
      <c r="AM178" s="13">
        <v>0</v>
      </c>
      <c r="AN178" s="13">
        <v>0</v>
      </c>
      <c r="AO178" s="13">
        <v>0</v>
      </c>
      <c r="AP178" s="13">
        <v>0</v>
      </c>
      <c r="AQ178" s="13">
        <v>0</v>
      </c>
      <c r="AR178" s="13">
        <v>1</v>
      </c>
      <c r="AS178" s="13">
        <v>0</v>
      </c>
      <c r="AT178" s="13">
        <v>0</v>
      </c>
      <c r="AU178" s="13">
        <v>0</v>
      </c>
      <c r="AV178" s="13">
        <v>0</v>
      </c>
      <c r="AW178" s="13">
        <v>0</v>
      </c>
      <c r="AX178" s="13">
        <v>0</v>
      </c>
      <c r="AY178" s="13">
        <v>0</v>
      </c>
      <c r="AZ178" s="13">
        <v>0</v>
      </c>
      <c r="BA178" s="13">
        <v>0</v>
      </c>
      <c r="BB178" s="13">
        <v>0</v>
      </c>
      <c r="BC178" s="13">
        <v>0</v>
      </c>
      <c r="BD178" s="13">
        <v>0</v>
      </c>
      <c r="BE178" s="13">
        <v>0</v>
      </c>
      <c r="BF178" s="13">
        <v>0</v>
      </c>
      <c r="BG178" s="13">
        <v>0</v>
      </c>
      <c r="BH178" s="13">
        <v>0</v>
      </c>
      <c r="BI178" s="13">
        <v>0</v>
      </c>
      <c r="BJ178" s="13">
        <v>0</v>
      </c>
      <c r="BK178" s="13">
        <v>0</v>
      </c>
      <c r="BL178" s="13">
        <v>0</v>
      </c>
      <c r="BM178" s="16"/>
    </row>
    <row r="179" spans="1:65">
      <c r="A179" s="3" t="str">
        <f t="shared" si="120"/>
        <v>gdt</v>
      </c>
      <c r="B179" s="13">
        <v>0</v>
      </c>
      <c r="C179" s="13">
        <v>0</v>
      </c>
      <c r="D179" s="13">
        <v>0</v>
      </c>
      <c r="E179" s="13">
        <v>0</v>
      </c>
      <c r="F179" s="13">
        <v>0</v>
      </c>
      <c r="G179" s="13">
        <v>0</v>
      </c>
      <c r="H179" s="13">
        <v>0</v>
      </c>
      <c r="I179" s="13">
        <v>0</v>
      </c>
      <c r="J179" s="13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13">
        <v>0</v>
      </c>
      <c r="Q179" s="13">
        <v>0</v>
      </c>
      <c r="R179" s="13">
        <v>0</v>
      </c>
      <c r="S179" s="13">
        <v>0</v>
      </c>
      <c r="T179" s="13">
        <v>0</v>
      </c>
      <c r="U179" s="13">
        <v>0</v>
      </c>
      <c r="V179" s="13">
        <v>0</v>
      </c>
      <c r="W179" s="13">
        <v>0</v>
      </c>
      <c r="X179" s="13">
        <v>0</v>
      </c>
      <c r="Y179" s="13">
        <v>0</v>
      </c>
      <c r="Z179" s="13">
        <v>0</v>
      </c>
      <c r="AA179" s="13">
        <v>0</v>
      </c>
      <c r="AB179" s="13">
        <v>0</v>
      </c>
      <c r="AC179" s="13">
        <v>0</v>
      </c>
      <c r="AD179" s="13">
        <v>0</v>
      </c>
      <c r="AE179" s="13">
        <v>0</v>
      </c>
      <c r="AF179" s="13">
        <v>0</v>
      </c>
      <c r="AG179" s="13">
        <v>0</v>
      </c>
      <c r="AH179" s="13">
        <v>0</v>
      </c>
      <c r="AI179" s="13">
        <v>0</v>
      </c>
      <c r="AJ179" s="13">
        <v>0</v>
      </c>
      <c r="AK179" s="13">
        <v>0</v>
      </c>
      <c r="AL179" s="13">
        <v>0</v>
      </c>
      <c r="AM179" s="13">
        <v>0</v>
      </c>
      <c r="AN179" s="13">
        <v>0</v>
      </c>
      <c r="AO179" s="13">
        <v>0</v>
      </c>
      <c r="AP179" s="13">
        <v>0</v>
      </c>
      <c r="AQ179" s="13">
        <v>0</v>
      </c>
      <c r="AR179" s="13">
        <v>0</v>
      </c>
      <c r="AS179" s="13">
        <v>1</v>
      </c>
      <c r="AT179" s="13">
        <v>0</v>
      </c>
      <c r="AU179" s="13">
        <v>0</v>
      </c>
      <c r="AV179" s="13">
        <v>0</v>
      </c>
      <c r="AW179" s="13">
        <v>0</v>
      </c>
      <c r="AX179" s="13">
        <v>0</v>
      </c>
      <c r="AY179" s="13">
        <v>0</v>
      </c>
      <c r="AZ179" s="13">
        <v>0</v>
      </c>
      <c r="BA179" s="13">
        <v>0</v>
      </c>
      <c r="BB179" s="13">
        <v>0</v>
      </c>
      <c r="BC179" s="13">
        <v>0</v>
      </c>
      <c r="BD179" s="13">
        <v>0</v>
      </c>
      <c r="BE179" s="13">
        <v>0</v>
      </c>
      <c r="BF179" s="13">
        <v>0</v>
      </c>
      <c r="BG179" s="13">
        <v>0</v>
      </c>
      <c r="BH179" s="13">
        <v>0</v>
      </c>
      <c r="BI179" s="13">
        <v>0</v>
      </c>
      <c r="BJ179" s="13">
        <v>0</v>
      </c>
      <c r="BK179" s="13">
        <v>0</v>
      </c>
      <c r="BL179" s="13">
        <v>0</v>
      </c>
      <c r="BM179" s="16"/>
    </row>
    <row r="180" spans="1:65">
      <c r="A180" s="3" t="str">
        <f t="shared" si="120"/>
        <v>wtr</v>
      </c>
      <c r="B180" s="13">
        <v>0</v>
      </c>
      <c r="C180" s="13">
        <v>0</v>
      </c>
      <c r="D180" s="13">
        <v>0</v>
      </c>
      <c r="E180" s="13">
        <v>0</v>
      </c>
      <c r="F180" s="13">
        <v>0</v>
      </c>
      <c r="G180" s="13">
        <v>0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13">
        <v>0</v>
      </c>
      <c r="T180" s="13">
        <v>0</v>
      </c>
      <c r="U180" s="13"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0</v>
      </c>
      <c r="AB180" s="13">
        <v>0</v>
      </c>
      <c r="AC180" s="13">
        <v>0</v>
      </c>
      <c r="AD180" s="13">
        <v>0</v>
      </c>
      <c r="AE180" s="13">
        <v>0</v>
      </c>
      <c r="AF180" s="13">
        <v>0</v>
      </c>
      <c r="AG180" s="13">
        <v>0</v>
      </c>
      <c r="AH180" s="13">
        <v>0</v>
      </c>
      <c r="AI180" s="13">
        <v>0</v>
      </c>
      <c r="AJ180" s="13">
        <v>0</v>
      </c>
      <c r="AK180" s="13">
        <v>0</v>
      </c>
      <c r="AL180" s="13">
        <v>0</v>
      </c>
      <c r="AM180" s="13">
        <v>0</v>
      </c>
      <c r="AN180" s="13">
        <v>0</v>
      </c>
      <c r="AO180" s="13">
        <v>0</v>
      </c>
      <c r="AP180" s="13">
        <v>0</v>
      </c>
      <c r="AQ180" s="13">
        <v>0</v>
      </c>
      <c r="AR180" s="13">
        <v>0</v>
      </c>
      <c r="AS180" s="13">
        <v>0</v>
      </c>
      <c r="AT180" s="13">
        <v>1</v>
      </c>
      <c r="AU180" s="13">
        <v>0</v>
      </c>
      <c r="AV180" s="13">
        <v>0</v>
      </c>
      <c r="AW180" s="13">
        <v>0</v>
      </c>
      <c r="AX180" s="13">
        <v>0</v>
      </c>
      <c r="AY180" s="13">
        <v>0</v>
      </c>
      <c r="AZ180" s="13">
        <v>0</v>
      </c>
      <c r="BA180" s="13">
        <v>0</v>
      </c>
      <c r="BB180" s="13">
        <v>0</v>
      </c>
      <c r="BC180" s="13">
        <v>0</v>
      </c>
      <c r="BD180" s="13">
        <v>0</v>
      </c>
      <c r="BE180" s="13">
        <v>0</v>
      </c>
      <c r="BF180" s="13">
        <v>0</v>
      </c>
      <c r="BG180" s="13">
        <v>0</v>
      </c>
      <c r="BH180" s="13">
        <v>0</v>
      </c>
      <c r="BI180" s="13">
        <v>0</v>
      </c>
      <c r="BJ180" s="13">
        <v>0</v>
      </c>
      <c r="BK180" s="13">
        <v>0</v>
      </c>
      <c r="BL180" s="13">
        <v>0</v>
      </c>
      <c r="BM180" s="16"/>
    </row>
    <row r="181" spans="1:65">
      <c r="A181" s="3" t="str">
        <f t="shared" si="120"/>
        <v>cns</v>
      </c>
      <c r="B181" s="13">
        <v>0</v>
      </c>
      <c r="C181" s="13">
        <v>0</v>
      </c>
      <c r="D181" s="13">
        <v>0</v>
      </c>
      <c r="E181" s="13">
        <v>0</v>
      </c>
      <c r="F181" s="13">
        <v>0</v>
      </c>
      <c r="G181" s="13">
        <v>0</v>
      </c>
      <c r="H181" s="13">
        <v>0</v>
      </c>
      <c r="I181" s="13">
        <v>0</v>
      </c>
      <c r="J181" s="13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13">
        <v>0</v>
      </c>
      <c r="T181" s="13">
        <v>0</v>
      </c>
      <c r="U181" s="13">
        <v>0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0</v>
      </c>
      <c r="AB181" s="13">
        <v>0</v>
      </c>
      <c r="AC181" s="13">
        <v>0</v>
      </c>
      <c r="AD181" s="13">
        <v>0</v>
      </c>
      <c r="AE181" s="13">
        <v>0</v>
      </c>
      <c r="AF181" s="13">
        <v>0</v>
      </c>
      <c r="AG181" s="13">
        <v>0</v>
      </c>
      <c r="AH181" s="13">
        <v>0</v>
      </c>
      <c r="AI181" s="13">
        <v>0</v>
      </c>
      <c r="AJ181" s="13">
        <v>0</v>
      </c>
      <c r="AK181" s="13">
        <v>0</v>
      </c>
      <c r="AL181" s="13">
        <v>0</v>
      </c>
      <c r="AM181" s="13">
        <v>0</v>
      </c>
      <c r="AN181" s="13">
        <v>0</v>
      </c>
      <c r="AO181" s="13">
        <v>0</v>
      </c>
      <c r="AP181" s="13">
        <v>0</v>
      </c>
      <c r="AQ181" s="13">
        <v>0</v>
      </c>
      <c r="AR181" s="13">
        <v>0</v>
      </c>
      <c r="AS181" s="13">
        <v>0</v>
      </c>
      <c r="AT181" s="13">
        <v>0</v>
      </c>
      <c r="AU181" s="13">
        <v>1</v>
      </c>
      <c r="AV181" s="13">
        <v>0</v>
      </c>
      <c r="AW181" s="13">
        <v>0</v>
      </c>
      <c r="AX181" s="13">
        <v>0</v>
      </c>
      <c r="AY181" s="13">
        <v>0</v>
      </c>
      <c r="AZ181" s="13">
        <v>0</v>
      </c>
      <c r="BA181" s="13">
        <v>0</v>
      </c>
      <c r="BB181" s="13">
        <v>0</v>
      </c>
      <c r="BC181" s="13">
        <v>0</v>
      </c>
      <c r="BD181" s="13">
        <v>0</v>
      </c>
      <c r="BE181" s="13">
        <v>0</v>
      </c>
      <c r="BF181" s="13">
        <v>0</v>
      </c>
      <c r="BG181" s="13">
        <v>0</v>
      </c>
      <c r="BH181" s="13">
        <v>0</v>
      </c>
      <c r="BI181" s="13">
        <v>0</v>
      </c>
      <c r="BJ181" s="13">
        <v>0</v>
      </c>
      <c r="BK181" s="13">
        <v>0</v>
      </c>
      <c r="BL181" s="13">
        <v>0</v>
      </c>
      <c r="BM181" s="16"/>
    </row>
    <row r="182" spans="1:65">
      <c r="A182" s="3" t="str">
        <f t="shared" si="120"/>
        <v>trd</v>
      </c>
      <c r="B182" s="13">
        <v>0</v>
      </c>
      <c r="C182" s="13">
        <v>0</v>
      </c>
      <c r="D182" s="13">
        <v>0</v>
      </c>
      <c r="E182" s="13">
        <v>0</v>
      </c>
      <c r="F182" s="13">
        <v>0</v>
      </c>
      <c r="G182" s="13">
        <v>0</v>
      </c>
      <c r="H182" s="13">
        <v>0</v>
      </c>
      <c r="I182" s="13">
        <v>0</v>
      </c>
      <c r="J182" s="13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0</v>
      </c>
      <c r="AA182" s="13">
        <v>0</v>
      </c>
      <c r="AB182" s="13">
        <v>0</v>
      </c>
      <c r="AC182" s="13">
        <v>0</v>
      </c>
      <c r="AD182" s="13">
        <v>0</v>
      </c>
      <c r="AE182" s="13">
        <v>0</v>
      </c>
      <c r="AF182" s="13">
        <v>0</v>
      </c>
      <c r="AG182" s="13">
        <v>0</v>
      </c>
      <c r="AH182" s="13">
        <v>0</v>
      </c>
      <c r="AI182" s="13">
        <v>0</v>
      </c>
      <c r="AJ182" s="13">
        <v>0</v>
      </c>
      <c r="AK182" s="13">
        <v>0</v>
      </c>
      <c r="AL182" s="13">
        <v>0</v>
      </c>
      <c r="AM182" s="13">
        <v>0</v>
      </c>
      <c r="AN182" s="13">
        <v>0</v>
      </c>
      <c r="AO182" s="13">
        <v>0</v>
      </c>
      <c r="AP182" s="13">
        <v>0</v>
      </c>
      <c r="AQ182" s="13">
        <v>0</v>
      </c>
      <c r="AR182" s="13">
        <v>0</v>
      </c>
      <c r="AS182" s="13">
        <v>0</v>
      </c>
      <c r="AT182" s="13">
        <v>0</v>
      </c>
      <c r="AU182" s="13">
        <v>0</v>
      </c>
      <c r="AV182" s="13">
        <v>1</v>
      </c>
      <c r="AW182" s="13">
        <v>0</v>
      </c>
      <c r="AX182" s="13">
        <v>0</v>
      </c>
      <c r="AY182" s="13">
        <v>0</v>
      </c>
      <c r="AZ182" s="13">
        <v>0</v>
      </c>
      <c r="BA182" s="13">
        <v>0</v>
      </c>
      <c r="BB182" s="13">
        <v>0</v>
      </c>
      <c r="BC182" s="13">
        <v>0</v>
      </c>
      <c r="BD182" s="13">
        <v>0</v>
      </c>
      <c r="BE182" s="13">
        <v>0</v>
      </c>
      <c r="BF182" s="13">
        <v>0</v>
      </c>
      <c r="BG182" s="13">
        <v>0</v>
      </c>
      <c r="BH182" s="13">
        <v>0</v>
      </c>
      <c r="BI182" s="13">
        <v>0</v>
      </c>
      <c r="BJ182" s="13">
        <v>0</v>
      </c>
      <c r="BK182" s="13">
        <v>0</v>
      </c>
      <c r="BL182" s="13">
        <v>0</v>
      </c>
      <c r="BM182" s="16"/>
    </row>
    <row r="183" spans="1:65">
      <c r="A183" s="3" t="str">
        <f t="shared" si="120"/>
        <v>otp</v>
      </c>
      <c r="B183" s="13">
        <v>0</v>
      </c>
      <c r="C183" s="13">
        <v>0</v>
      </c>
      <c r="D183" s="13">
        <v>0</v>
      </c>
      <c r="E183" s="13">
        <v>0</v>
      </c>
      <c r="F183" s="13">
        <v>0</v>
      </c>
      <c r="G183" s="13">
        <v>0</v>
      </c>
      <c r="H183" s="13">
        <v>0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0</v>
      </c>
      <c r="S183" s="13">
        <v>0</v>
      </c>
      <c r="T183" s="13">
        <v>0</v>
      </c>
      <c r="U183" s="13"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0</v>
      </c>
      <c r="AC183" s="13">
        <v>0</v>
      </c>
      <c r="AD183" s="13">
        <v>0</v>
      </c>
      <c r="AE183" s="13">
        <v>0</v>
      </c>
      <c r="AF183" s="13">
        <v>0</v>
      </c>
      <c r="AG183" s="13">
        <v>0</v>
      </c>
      <c r="AH183" s="13">
        <v>0</v>
      </c>
      <c r="AI183" s="13">
        <v>0</v>
      </c>
      <c r="AJ183" s="13">
        <v>0</v>
      </c>
      <c r="AK183" s="13">
        <v>0</v>
      </c>
      <c r="AL183" s="13">
        <v>0</v>
      </c>
      <c r="AM183" s="13">
        <v>0</v>
      </c>
      <c r="AN183" s="13">
        <v>0</v>
      </c>
      <c r="AO183" s="13">
        <v>0</v>
      </c>
      <c r="AP183" s="13">
        <v>0</v>
      </c>
      <c r="AQ183" s="13">
        <v>0</v>
      </c>
      <c r="AR183" s="13">
        <v>0</v>
      </c>
      <c r="AS183" s="13">
        <v>0</v>
      </c>
      <c r="AT183" s="13">
        <v>0</v>
      </c>
      <c r="AU183" s="13">
        <v>0</v>
      </c>
      <c r="AV183" s="13">
        <v>0</v>
      </c>
      <c r="AW183" s="13">
        <v>1</v>
      </c>
      <c r="AX183" s="13">
        <v>0</v>
      </c>
      <c r="AY183" s="13">
        <v>0</v>
      </c>
      <c r="AZ183" s="13">
        <v>0</v>
      </c>
      <c r="BA183" s="13">
        <v>0</v>
      </c>
      <c r="BB183" s="13">
        <v>0</v>
      </c>
      <c r="BC183" s="13">
        <v>0</v>
      </c>
      <c r="BD183" s="13">
        <v>0</v>
      </c>
      <c r="BE183" s="13">
        <v>0</v>
      </c>
      <c r="BF183" s="13">
        <v>0</v>
      </c>
      <c r="BG183" s="13">
        <v>0</v>
      </c>
      <c r="BH183" s="13">
        <v>0</v>
      </c>
      <c r="BI183" s="13">
        <v>0</v>
      </c>
      <c r="BJ183" s="13">
        <v>0</v>
      </c>
      <c r="BK183" s="13">
        <v>0</v>
      </c>
      <c r="BL183" s="13">
        <v>0</v>
      </c>
      <c r="BM183" s="16"/>
    </row>
    <row r="184" spans="1:65">
      <c r="A184" s="3" t="str">
        <f t="shared" si="120"/>
        <v>wtp</v>
      </c>
      <c r="B184" s="13">
        <v>0</v>
      </c>
      <c r="C184" s="13">
        <v>0</v>
      </c>
      <c r="D184" s="13">
        <v>0</v>
      </c>
      <c r="E184" s="13">
        <v>0</v>
      </c>
      <c r="F184" s="13">
        <v>0</v>
      </c>
      <c r="G184" s="13">
        <v>0</v>
      </c>
      <c r="H184" s="13">
        <v>0</v>
      </c>
      <c r="I184" s="13">
        <v>0</v>
      </c>
      <c r="J184" s="13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0</v>
      </c>
      <c r="S184" s="13">
        <v>0</v>
      </c>
      <c r="T184" s="13">
        <v>0</v>
      </c>
      <c r="U184" s="13"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0</v>
      </c>
      <c r="AA184" s="13">
        <v>0</v>
      </c>
      <c r="AB184" s="13">
        <v>0</v>
      </c>
      <c r="AC184" s="13">
        <v>0</v>
      </c>
      <c r="AD184" s="13">
        <v>0</v>
      </c>
      <c r="AE184" s="13">
        <v>0</v>
      </c>
      <c r="AF184" s="13">
        <v>0</v>
      </c>
      <c r="AG184" s="13">
        <v>0</v>
      </c>
      <c r="AH184" s="13">
        <v>0</v>
      </c>
      <c r="AI184" s="13">
        <v>0</v>
      </c>
      <c r="AJ184" s="13">
        <v>0</v>
      </c>
      <c r="AK184" s="13">
        <v>0</v>
      </c>
      <c r="AL184" s="13">
        <v>0</v>
      </c>
      <c r="AM184" s="13">
        <v>0</v>
      </c>
      <c r="AN184" s="13">
        <v>0</v>
      </c>
      <c r="AO184" s="13">
        <v>0</v>
      </c>
      <c r="AP184" s="13">
        <v>0</v>
      </c>
      <c r="AQ184" s="13">
        <v>0</v>
      </c>
      <c r="AR184" s="13">
        <v>0</v>
      </c>
      <c r="AS184" s="13">
        <v>0</v>
      </c>
      <c r="AT184" s="13">
        <v>0</v>
      </c>
      <c r="AU184" s="13">
        <v>0</v>
      </c>
      <c r="AV184" s="13">
        <v>0</v>
      </c>
      <c r="AW184" s="13">
        <v>0</v>
      </c>
      <c r="AX184" s="13">
        <v>1</v>
      </c>
      <c r="AY184" s="13">
        <v>0</v>
      </c>
      <c r="AZ184" s="13">
        <v>0</v>
      </c>
      <c r="BA184" s="13">
        <v>0</v>
      </c>
      <c r="BB184" s="13">
        <v>0</v>
      </c>
      <c r="BC184" s="13">
        <v>0</v>
      </c>
      <c r="BD184" s="13">
        <v>0</v>
      </c>
      <c r="BE184" s="13">
        <v>0</v>
      </c>
      <c r="BF184" s="13">
        <v>0</v>
      </c>
      <c r="BG184" s="13">
        <v>0</v>
      </c>
      <c r="BH184" s="13">
        <v>0</v>
      </c>
      <c r="BI184" s="13">
        <v>0</v>
      </c>
      <c r="BJ184" s="13">
        <v>0</v>
      </c>
      <c r="BK184" s="13">
        <v>0</v>
      </c>
      <c r="BL184" s="13">
        <v>0</v>
      </c>
      <c r="BM184" s="16"/>
    </row>
    <row r="185" spans="1:65">
      <c r="A185" s="3" t="str">
        <f t="shared" si="120"/>
        <v>atp</v>
      </c>
      <c r="B185" s="13">
        <v>0</v>
      </c>
      <c r="C185" s="13">
        <v>0</v>
      </c>
      <c r="D185" s="13">
        <v>0</v>
      </c>
      <c r="E185" s="13">
        <v>0</v>
      </c>
      <c r="F185" s="13">
        <v>0</v>
      </c>
      <c r="G185" s="13">
        <v>0</v>
      </c>
      <c r="H185" s="13">
        <v>0</v>
      </c>
      <c r="I185" s="13">
        <v>0</v>
      </c>
      <c r="J185" s="13">
        <v>0</v>
      </c>
      <c r="K185" s="13">
        <v>0</v>
      </c>
      <c r="L185" s="13">
        <v>0</v>
      </c>
      <c r="M185" s="13">
        <v>0</v>
      </c>
      <c r="N185" s="13">
        <v>0</v>
      </c>
      <c r="O185" s="13">
        <v>0</v>
      </c>
      <c r="P185" s="13">
        <v>0</v>
      </c>
      <c r="Q185" s="13">
        <v>0</v>
      </c>
      <c r="R185" s="13">
        <v>0</v>
      </c>
      <c r="S185" s="13">
        <v>0</v>
      </c>
      <c r="T185" s="13">
        <v>0</v>
      </c>
      <c r="U185" s="13"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0</v>
      </c>
      <c r="AB185" s="13">
        <v>0</v>
      </c>
      <c r="AC185" s="13">
        <v>0</v>
      </c>
      <c r="AD185" s="13">
        <v>0</v>
      </c>
      <c r="AE185" s="13">
        <v>0</v>
      </c>
      <c r="AF185" s="13">
        <v>0</v>
      </c>
      <c r="AG185" s="13">
        <v>0</v>
      </c>
      <c r="AH185" s="13">
        <v>0</v>
      </c>
      <c r="AI185" s="13">
        <v>0</v>
      </c>
      <c r="AJ185" s="13">
        <v>0</v>
      </c>
      <c r="AK185" s="13">
        <v>0</v>
      </c>
      <c r="AL185" s="13">
        <v>0</v>
      </c>
      <c r="AM185" s="13">
        <v>0</v>
      </c>
      <c r="AN185" s="13">
        <v>0</v>
      </c>
      <c r="AO185" s="13">
        <v>0</v>
      </c>
      <c r="AP185" s="13">
        <v>0</v>
      </c>
      <c r="AQ185" s="13">
        <v>0</v>
      </c>
      <c r="AR185" s="13">
        <v>0</v>
      </c>
      <c r="AS185" s="13">
        <v>0</v>
      </c>
      <c r="AT185" s="13">
        <v>0</v>
      </c>
      <c r="AU185" s="13">
        <v>0</v>
      </c>
      <c r="AV185" s="13">
        <v>0</v>
      </c>
      <c r="AW185" s="13">
        <v>0</v>
      </c>
      <c r="AX185" s="13">
        <v>0</v>
      </c>
      <c r="AY185" s="13">
        <v>1</v>
      </c>
      <c r="AZ185" s="13">
        <v>0</v>
      </c>
      <c r="BA185" s="13">
        <v>0</v>
      </c>
      <c r="BB185" s="13">
        <v>0</v>
      </c>
      <c r="BC185" s="13">
        <v>0</v>
      </c>
      <c r="BD185" s="13">
        <v>0</v>
      </c>
      <c r="BE185" s="13">
        <v>0</v>
      </c>
      <c r="BF185" s="13">
        <v>0</v>
      </c>
      <c r="BG185" s="13">
        <v>0</v>
      </c>
      <c r="BH185" s="13">
        <v>0</v>
      </c>
      <c r="BI185" s="13">
        <v>0</v>
      </c>
      <c r="BJ185" s="13">
        <v>0</v>
      </c>
      <c r="BK185" s="13">
        <v>0</v>
      </c>
      <c r="BL185" s="13">
        <v>0</v>
      </c>
      <c r="BM185" s="16"/>
    </row>
    <row r="186" spans="1:65">
      <c r="A186" s="3" t="str">
        <f t="shared" si="120"/>
        <v>cmn</v>
      </c>
      <c r="B186" s="13">
        <v>0</v>
      </c>
      <c r="C186" s="13">
        <v>0</v>
      </c>
      <c r="D186" s="13">
        <v>0</v>
      </c>
      <c r="E186" s="13">
        <v>0</v>
      </c>
      <c r="F186" s="13">
        <v>0</v>
      </c>
      <c r="G186" s="13">
        <v>0</v>
      </c>
      <c r="H186" s="13">
        <v>0</v>
      </c>
      <c r="I186" s="13">
        <v>0</v>
      </c>
      <c r="J186" s="13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13">
        <v>0</v>
      </c>
      <c r="T186" s="13">
        <v>0</v>
      </c>
      <c r="U186" s="13"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0</v>
      </c>
      <c r="AB186" s="13">
        <v>0</v>
      </c>
      <c r="AC186" s="13">
        <v>0</v>
      </c>
      <c r="AD186" s="13">
        <v>0</v>
      </c>
      <c r="AE186" s="13">
        <v>0</v>
      </c>
      <c r="AF186" s="13">
        <v>0</v>
      </c>
      <c r="AG186" s="13">
        <v>0</v>
      </c>
      <c r="AH186" s="13">
        <v>0</v>
      </c>
      <c r="AI186" s="13">
        <v>0</v>
      </c>
      <c r="AJ186" s="13">
        <v>0</v>
      </c>
      <c r="AK186" s="13">
        <v>0</v>
      </c>
      <c r="AL186" s="13">
        <v>0</v>
      </c>
      <c r="AM186" s="13">
        <v>0</v>
      </c>
      <c r="AN186" s="13">
        <v>0</v>
      </c>
      <c r="AO186" s="13">
        <v>0</v>
      </c>
      <c r="AP186" s="13">
        <v>0</v>
      </c>
      <c r="AQ186" s="13">
        <v>0</v>
      </c>
      <c r="AR186" s="13">
        <v>0</v>
      </c>
      <c r="AS186" s="13">
        <v>0</v>
      </c>
      <c r="AT186" s="13">
        <v>0</v>
      </c>
      <c r="AU186" s="13">
        <v>0</v>
      </c>
      <c r="AV186" s="13">
        <v>0</v>
      </c>
      <c r="AW186" s="13">
        <v>0</v>
      </c>
      <c r="AX186" s="13">
        <v>0</v>
      </c>
      <c r="AY186" s="13">
        <v>0</v>
      </c>
      <c r="AZ186" s="13">
        <v>1</v>
      </c>
      <c r="BA186" s="13">
        <v>0</v>
      </c>
      <c r="BB186" s="13">
        <v>0</v>
      </c>
      <c r="BC186" s="13">
        <v>0</v>
      </c>
      <c r="BD186" s="13">
        <v>0</v>
      </c>
      <c r="BE186" s="13">
        <v>0</v>
      </c>
      <c r="BF186" s="13">
        <v>0</v>
      </c>
      <c r="BG186" s="13">
        <v>0</v>
      </c>
      <c r="BH186" s="13">
        <v>0</v>
      </c>
      <c r="BI186" s="13">
        <v>0</v>
      </c>
      <c r="BJ186" s="13">
        <v>0</v>
      </c>
      <c r="BK186" s="13">
        <v>0</v>
      </c>
      <c r="BL186" s="13">
        <v>0</v>
      </c>
      <c r="BM186" s="16"/>
    </row>
    <row r="187" spans="1:65">
      <c r="A187" s="3" t="str">
        <f t="shared" si="120"/>
        <v>ofi</v>
      </c>
      <c r="B187" s="13">
        <v>0</v>
      </c>
      <c r="C187" s="13">
        <v>0</v>
      </c>
      <c r="D187" s="13">
        <v>0</v>
      </c>
      <c r="E187" s="13">
        <v>0</v>
      </c>
      <c r="F187" s="13">
        <v>0</v>
      </c>
      <c r="G187" s="13">
        <v>0</v>
      </c>
      <c r="H187" s="13">
        <v>0</v>
      </c>
      <c r="I187" s="13">
        <v>0</v>
      </c>
      <c r="J187" s="13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13">
        <v>0</v>
      </c>
      <c r="T187" s="13">
        <v>0</v>
      </c>
      <c r="U187" s="13">
        <v>0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13">
        <v>0</v>
      </c>
      <c r="AD187" s="13">
        <v>0</v>
      </c>
      <c r="AE187" s="13">
        <v>0</v>
      </c>
      <c r="AF187" s="13">
        <v>0</v>
      </c>
      <c r="AG187" s="13">
        <v>0</v>
      </c>
      <c r="AH187" s="13">
        <v>0</v>
      </c>
      <c r="AI187" s="13">
        <v>0</v>
      </c>
      <c r="AJ187" s="13">
        <v>0</v>
      </c>
      <c r="AK187" s="13">
        <v>0</v>
      </c>
      <c r="AL187" s="13">
        <v>0</v>
      </c>
      <c r="AM187" s="13">
        <v>0</v>
      </c>
      <c r="AN187" s="13">
        <v>0</v>
      </c>
      <c r="AO187" s="13">
        <v>0</v>
      </c>
      <c r="AP187" s="13">
        <v>0</v>
      </c>
      <c r="AQ187" s="13">
        <v>0</v>
      </c>
      <c r="AR187" s="13">
        <v>0</v>
      </c>
      <c r="AS187" s="13">
        <v>0</v>
      </c>
      <c r="AT187" s="13">
        <v>0</v>
      </c>
      <c r="AU187" s="13">
        <v>0</v>
      </c>
      <c r="AV187" s="13">
        <v>0</v>
      </c>
      <c r="AW187" s="13">
        <v>0</v>
      </c>
      <c r="AX187" s="13">
        <v>0</v>
      </c>
      <c r="AY187" s="13">
        <v>0</v>
      </c>
      <c r="AZ187" s="13">
        <v>0</v>
      </c>
      <c r="BA187" s="13">
        <v>1</v>
      </c>
      <c r="BB187" s="13">
        <v>0</v>
      </c>
      <c r="BC187" s="13">
        <v>0</v>
      </c>
      <c r="BD187" s="13">
        <v>0</v>
      </c>
      <c r="BE187" s="13">
        <v>0</v>
      </c>
      <c r="BF187" s="13">
        <v>0</v>
      </c>
      <c r="BG187" s="13">
        <v>0</v>
      </c>
      <c r="BH187" s="13">
        <v>0</v>
      </c>
      <c r="BI187" s="13">
        <v>0</v>
      </c>
      <c r="BJ187" s="13">
        <v>0</v>
      </c>
      <c r="BK187" s="13">
        <v>0</v>
      </c>
      <c r="BL187" s="13">
        <v>0</v>
      </c>
      <c r="BM187" s="16"/>
    </row>
    <row r="188" spans="1:65">
      <c r="A188" s="3" t="str">
        <f t="shared" si="120"/>
        <v>isr</v>
      </c>
      <c r="B188" s="13">
        <v>0</v>
      </c>
      <c r="C188" s="13">
        <v>0</v>
      </c>
      <c r="D188" s="13">
        <v>0</v>
      </c>
      <c r="E188" s="13">
        <v>0</v>
      </c>
      <c r="F188" s="13">
        <v>0</v>
      </c>
      <c r="G188" s="13">
        <v>0</v>
      </c>
      <c r="H188" s="13">
        <v>0</v>
      </c>
      <c r="I188" s="13">
        <v>0</v>
      </c>
      <c r="J188" s="13">
        <v>0</v>
      </c>
      <c r="K188" s="13">
        <v>0</v>
      </c>
      <c r="L188" s="13">
        <v>0</v>
      </c>
      <c r="M188" s="13">
        <v>0</v>
      </c>
      <c r="N188" s="13">
        <v>0</v>
      </c>
      <c r="O188" s="13">
        <v>0</v>
      </c>
      <c r="P188" s="13">
        <v>0</v>
      </c>
      <c r="Q188" s="13">
        <v>0</v>
      </c>
      <c r="R188" s="13">
        <v>0</v>
      </c>
      <c r="S188" s="13">
        <v>0</v>
      </c>
      <c r="T188" s="13">
        <v>0</v>
      </c>
      <c r="U188" s="13"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0</v>
      </c>
      <c r="AB188" s="13">
        <v>0</v>
      </c>
      <c r="AC188" s="13">
        <v>0</v>
      </c>
      <c r="AD188" s="13">
        <v>0</v>
      </c>
      <c r="AE188" s="13">
        <v>0</v>
      </c>
      <c r="AF188" s="13">
        <v>0</v>
      </c>
      <c r="AG188" s="13">
        <v>0</v>
      </c>
      <c r="AH188" s="13">
        <v>0</v>
      </c>
      <c r="AI188" s="13">
        <v>0</v>
      </c>
      <c r="AJ188" s="13">
        <v>0</v>
      </c>
      <c r="AK188" s="13">
        <v>0</v>
      </c>
      <c r="AL188" s="13">
        <v>0</v>
      </c>
      <c r="AM188" s="13">
        <v>0</v>
      </c>
      <c r="AN188" s="13">
        <v>0</v>
      </c>
      <c r="AO188" s="13">
        <v>0</v>
      </c>
      <c r="AP188" s="13">
        <v>0</v>
      </c>
      <c r="AQ188" s="13">
        <v>0</v>
      </c>
      <c r="AR188" s="13">
        <v>0</v>
      </c>
      <c r="AS188" s="13">
        <v>0</v>
      </c>
      <c r="AT188" s="13">
        <v>0</v>
      </c>
      <c r="AU188" s="13">
        <v>0</v>
      </c>
      <c r="AV188" s="13">
        <v>0</v>
      </c>
      <c r="AW188" s="13">
        <v>0</v>
      </c>
      <c r="AX188" s="13">
        <v>0</v>
      </c>
      <c r="AY188" s="13">
        <v>0</v>
      </c>
      <c r="AZ188" s="13">
        <v>0</v>
      </c>
      <c r="BA188" s="13">
        <v>0</v>
      </c>
      <c r="BB188" s="13">
        <v>1</v>
      </c>
      <c r="BC188" s="13">
        <v>0</v>
      </c>
      <c r="BD188" s="13">
        <v>0</v>
      </c>
      <c r="BE188" s="13">
        <v>0</v>
      </c>
      <c r="BF188" s="13">
        <v>0</v>
      </c>
      <c r="BG188" s="13">
        <v>0</v>
      </c>
      <c r="BH188" s="13">
        <v>0</v>
      </c>
      <c r="BI188" s="13">
        <v>0</v>
      </c>
      <c r="BJ188" s="13">
        <v>0</v>
      </c>
      <c r="BK188" s="13">
        <v>0</v>
      </c>
      <c r="BL188" s="13">
        <v>0</v>
      </c>
      <c r="BM188" s="16"/>
    </row>
    <row r="189" spans="1:65">
      <c r="A189" s="3" t="str">
        <f t="shared" si="120"/>
        <v>obs</v>
      </c>
      <c r="B189" s="13">
        <v>0</v>
      </c>
      <c r="C189" s="13">
        <v>0</v>
      </c>
      <c r="D189" s="13">
        <v>0</v>
      </c>
      <c r="E189" s="13">
        <v>0</v>
      </c>
      <c r="F189" s="13">
        <v>0</v>
      </c>
      <c r="G189" s="13">
        <v>0</v>
      </c>
      <c r="H189" s="13">
        <v>0</v>
      </c>
      <c r="I189" s="13">
        <v>0</v>
      </c>
      <c r="J189" s="13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0</v>
      </c>
      <c r="Q189" s="13">
        <v>0</v>
      </c>
      <c r="R189" s="13">
        <v>0</v>
      </c>
      <c r="S189" s="13">
        <v>0</v>
      </c>
      <c r="T189" s="13">
        <v>0</v>
      </c>
      <c r="U189" s="13">
        <v>0</v>
      </c>
      <c r="V189" s="13">
        <v>0</v>
      </c>
      <c r="W189" s="13">
        <v>0</v>
      </c>
      <c r="X189" s="13">
        <v>0</v>
      </c>
      <c r="Y189" s="13">
        <v>0</v>
      </c>
      <c r="Z189" s="13">
        <v>0</v>
      </c>
      <c r="AA189" s="13">
        <v>0</v>
      </c>
      <c r="AB189" s="13">
        <v>0</v>
      </c>
      <c r="AC189" s="13">
        <v>0</v>
      </c>
      <c r="AD189" s="13">
        <v>0</v>
      </c>
      <c r="AE189" s="13">
        <v>0</v>
      </c>
      <c r="AF189" s="13">
        <v>0</v>
      </c>
      <c r="AG189" s="13">
        <v>0</v>
      </c>
      <c r="AH189" s="13">
        <v>0</v>
      </c>
      <c r="AI189" s="13">
        <v>0</v>
      </c>
      <c r="AJ189" s="13">
        <v>0</v>
      </c>
      <c r="AK189" s="13">
        <v>0</v>
      </c>
      <c r="AL189" s="13">
        <v>0</v>
      </c>
      <c r="AM189" s="13">
        <v>0</v>
      </c>
      <c r="AN189" s="13">
        <v>0</v>
      </c>
      <c r="AO189" s="13">
        <v>0</v>
      </c>
      <c r="AP189" s="13">
        <v>0</v>
      </c>
      <c r="AQ189" s="13">
        <v>0</v>
      </c>
      <c r="AR189" s="13">
        <v>0</v>
      </c>
      <c r="AS189" s="13">
        <v>0</v>
      </c>
      <c r="AT189" s="13">
        <v>0</v>
      </c>
      <c r="AU189" s="13">
        <v>0</v>
      </c>
      <c r="AV189" s="13">
        <v>0</v>
      </c>
      <c r="AW189" s="13">
        <v>0</v>
      </c>
      <c r="AX189" s="13">
        <v>0</v>
      </c>
      <c r="AY189" s="13">
        <v>0</v>
      </c>
      <c r="AZ189" s="13">
        <v>0</v>
      </c>
      <c r="BA189" s="13">
        <v>0</v>
      </c>
      <c r="BB189" s="13">
        <v>0</v>
      </c>
      <c r="BC189" s="13">
        <v>1</v>
      </c>
      <c r="BD189" s="13">
        <v>0</v>
      </c>
      <c r="BE189" s="13">
        <v>0</v>
      </c>
      <c r="BF189" s="13">
        <v>0</v>
      </c>
      <c r="BG189" s="13">
        <v>0</v>
      </c>
      <c r="BH189" s="13">
        <v>0</v>
      </c>
      <c r="BI189" s="13">
        <v>0</v>
      </c>
      <c r="BJ189" s="13">
        <v>0</v>
      </c>
      <c r="BK189" s="13">
        <v>0</v>
      </c>
      <c r="BL189" s="13">
        <v>0</v>
      </c>
      <c r="BM189" s="16"/>
    </row>
    <row r="190" spans="1:65">
      <c r="A190" s="3" t="str">
        <f t="shared" si="120"/>
        <v>ros</v>
      </c>
      <c r="B190" s="13">
        <v>0</v>
      </c>
      <c r="C190" s="13">
        <v>0</v>
      </c>
      <c r="D190" s="13">
        <v>0</v>
      </c>
      <c r="E190" s="13">
        <v>0</v>
      </c>
      <c r="F190" s="13">
        <v>0</v>
      </c>
      <c r="G190" s="13">
        <v>0</v>
      </c>
      <c r="H190" s="13">
        <v>0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13">
        <v>0</v>
      </c>
      <c r="Q190" s="13">
        <v>0</v>
      </c>
      <c r="R190" s="13">
        <v>0</v>
      </c>
      <c r="S190" s="13">
        <v>0</v>
      </c>
      <c r="T190" s="13">
        <v>0</v>
      </c>
      <c r="U190" s="13">
        <v>0</v>
      </c>
      <c r="V190" s="13">
        <v>0</v>
      </c>
      <c r="W190" s="13">
        <v>0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13">
        <v>0</v>
      </c>
      <c r="AD190" s="13">
        <v>0</v>
      </c>
      <c r="AE190" s="13">
        <v>0</v>
      </c>
      <c r="AF190" s="13">
        <v>0</v>
      </c>
      <c r="AG190" s="13">
        <v>0</v>
      </c>
      <c r="AH190" s="13">
        <v>0</v>
      </c>
      <c r="AI190" s="13">
        <v>0</v>
      </c>
      <c r="AJ190" s="13">
        <v>0</v>
      </c>
      <c r="AK190" s="13">
        <v>0</v>
      </c>
      <c r="AL190" s="13">
        <v>0</v>
      </c>
      <c r="AM190" s="13">
        <v>0</v>
      </c>
      <c r="AN190" s="13">
        <v>0</v>
      </c>
      <c r="AO190" s="13">
        <v>0</v>
      </c>
      <c r="AP190" s="13">
        <v>0</v>
      </c>
      <c r="AQ190" s="13">
        <v>0</v>
      </c>
      <c r="AR190" s="13">
        <v>0</v>
      </c>
      <c r="AS190" s="13">
        <v>0</v>
      </c>
      <c r="AT190" s="13">
        <v>0</v>
      </c>
      <c r="AU190" s="13">
        <v>0</v>
      </c>
      <c r="AV190" s="13">
        <v>0</v>
      </c>
      <c r="AW190" s="13">
        <v>0</v>
      </c>
      <c r="AX190" s="13">
        <v>0</v>
      </c>
      <c r="AY190" s="13">
        <v>0</v>
      </c>
      <c r="AZ190" s="13">
        <v>0</v>
      </c>
      <c r="BA190" s="13">
        <v>0</v>
      </c>
      <c r="BB190" s="13">
        <v>0</v>
      </c>
      <c r="BC190" s="13">
        <v>0</v>
      </c>
      <c r="BD190" s="13">
        <v>1</v>
      </c>
      <c r="BE190" s="13">
        <v>0</v>
      </c>
      <c r="BF190" s="13">
        <v>0</v>
      </c>
      <c r="BG190" s="13">
        <v>0</v>
      </c>
      <c r="BH190" s="13">
        <v>0</v>
      </c>
      <c r="BI190" s="13">
        <v>0</v>
      </c>
      <c r="BJ190" s="13">
        <v>0</v>
      </c>
      <c r="BK190" s="13">
        <v>0</v>
      </c>
      <c r="BL190" s="13">
        <v>0</v>
      </c>
      <c r="BM190" s="16"/>
    </row>
    <row r="191" spans="1:65">
      <c r="A191" s="3" t="str">
        <f t="shared" si="120"/>
        <v>osg</v>
      </c>
      <c r="B191" s="13">
        <v>0</v>
      </c>
      <c r="C191" s="13">
        <v>0</v>
      </c>
      <c r="D191" s="13">
        <v>0</v>
      </c>
      <c r="E191" s="13">
        <v>0</v>
      </c>
      <c r="F191" s="13">
        <v>0</v>
      </c>
      <c r="G191" s="13">
        <v>0</v>
      </c>
      <c r="H191" s="13">
        <v>0</v>
      </c>
      <c r="I191" s="13">
        <v>0</v>
      </c>
      <c r="J191" s="13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  <c r="S191" s="13">
        <v>0</v>
      </c>
      <c r="T191" s="13">
        <v>0</v>
      </c>
      <c r="U191" s="13">
        <v>0</v>
      </c>
      <c r="V191" s="13">
        <v>0</v>
      </c>
      <c r="W191" s="13">
        <v>0</v>
      </c>
      <c r="X191" s="13">
        <v>0</v>
      </c>
      <c r="Y191" s="13">
        <v>0</v>
      </c>
      <c r="Z191" s="13">
        <v>0</v>
      </c>
      <c r="AA191" s="13">
        <v>0</v>
      </c>
      <c r="AB191" s="13">
        <v>0</v>
      </c>
      <c r="AC191" s="13">
        <v>0</v>
      </c>
      <c r="AD191" s="13">
        <v>0</v>
      </c>
      <c r="AE191" s="13">
        <v>0</v>
      </c>
      <c r="AF191" s="13">
        <v>0</v>
      </c>
      <c r="AG191" s="13">
        <v>0</v>
      </c>
      <c r="AH191" s="13">
        <v>0</v>
      </c>
      <c r="AI191" s="13">
        <v>0</v>
      </c>
      <c r="AJ191" s="13">
        <v>0</v>
      </c>
      <c r="AK191" s="13">
        <v>0</v>
      </c>
      <c r="AL191" s="13">
        <v>0</v>
      </c>
      <c r="AM191" s="13">
        <v>0</v>
      </c>
      <c r="AN191" s="13">
        <v>0</v>
      </c>
      <c r="AO191" s="13">
        <v>0</v>
      </c>
      <c r="AP191" s="13">
        <v>0</v>
      </c>
      <c r="AQ191" s="13">
        <v>0</v>
      </c>
      <c r="AR191" s="13">
        <v>0</v>
      </c>
      <c r="AS191" s="13">
        <v>0</v>
      </c>
      <c r="AT191" s="13">
        <v>0</v>
      </c>
      <c r="AU191" s="13">
        <v>0</v>
      </c>
      <c r="AV191" s="13">
        <v>0</v>
      </c>
      <c r="AW191" s="13">
        <v>0</v>
      </c>
      <c r="AX191" s="13">
        <v>0</v>
      </c>
      <c r="AY191" s="13">
        <v>0</v>
      </c>
      <c r="AZ191" s="13">
        <v>0</v>
      </c>
      <c r="BA191" s="13">
        <v>0</v>
      </c>
      <c r="BB191" s="13">
        <v>0</v>
      </c>
      <c r="BC191" s="13">
        <v>0</v>
      </c>
      <c r="BD191" s="13">
        <v>0</v>
      </c>
      <c r="BE191" s="13">
        <v>1</v>
      </c>
      <c r="BF191" s="13">
        <v>0</v>
      </c>
      <c r="BG191" s="13">
        <v>0</v>
      </c>
      <c r="BH191" s="13">
        <v>0</v>
      </c>
      <c r="BI191" s="13">
        <v>0</v>
      </c>
      <c r="BJ191" s="13">
        <v>0</v>
      </c>
      <c r="BK191" s="13">
        <v>0</v>
      </c>
      <c r="BL191" s="13">
        <v>0</v>
      </c>
      <c r="BM191" s="16"/>
    </row>
    <row r="192" spans="1:65">
      <c r="A192" s="3" t="str">
        <f t="shared" si="120"/>
        <v>dwe</v>
      </c>
      <c r="B192" s="13">
        <v>0</v>
      </c>
      <c r="C192" s="13">
        <v>0</v>
      </c>
      <c r="D192" s="13">
        <v>0</v>
      </c>
      <c r="E192" s="13">
        <v>0</v>
      </c>
      <c r="F192" s="13">
        <v>0</v>
      </c>
      <c r="G192" s="13">
        <v>0</v>
      </c>
      <c r="H192" s="13">
        <v>0</v>
      </c>
      <c r="I192" s="13">
        <v>0</v>
      </c>
      <c r="J192" s="13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13">
        <v>0</v>
      </c>
      <c r="T192" s="13">
        <v>0</v>
      </c>
      <c r="U192" s="13">
        <v>0</v>
      </c>
      <c r="V192" s="13">
        <v>0</v>
      </c>
      <c r="W192" s="13">
        <v>0</v>
      </c>
      <c r="X192" s="13">
        <v>0</v>
      </c>
      <c r="Y192" s="13">
        <v>0</v>
      </c>
      <c r="Z192" s="13">
        <v>0</v>
      </c>
      <c r="AA192" s="13">
        <v>0</v>
      </c>
      <c r="AB192" s="13">
        <v>0</v>
      </c>
      <c r="AC192" s="13">
        <v>0</v>
      </c>
      <c r="AD192" s="13">
        <v>0</v>
      </c>
      <c r="AE192" s="13">
        <v>0</v>
      </c>
      <c r="AF192" s="13">
        <v>0</v>
      </c>
      <c r="AG192" s="13">
        <v>0</v>
      </c>
      <c r="AH192" s="13">
        <v>0</v>
      </c>
      <c r="AI192" s="13">
        <v>0</v>
      </c>
      <c r="AJ192" s="13">
        <v>0</v>
      </c>
      <c r="AK192" s="13">
        <v>0</v>
      </c>
      <c r="AL192" s="13">
        <v>0</v>
      </c>
      <c r="AM192" s="13">
        <v>0</v>
      </c>
      <c r="AN192" s="13">
        <v>0</v>
      </c>
      <c r="AO192" s="13">
        <v>0</v>
      </c>
      <c r="AP192" s="13">
        <v>0</v>
      </c>
      <c r="AQ192" s="13">
        <v>0</v>
      </c>
      <c r="AR192" s="13">
        <v>0</v>
      </c>
      <c r="AS192" s="13">
        <v>0</v>
      </c>
      <c r="AT192" s="13">
        <v>0</v>
      </c>
      <c r="AU192" s="13">
        <v>0</v>
      </c>
      <c r="AV192" s="13">
        <v>0</v>
      </c>
      <c r="AW192" s="13">
        <v>0</v>
      </c>
      <c r="AX192" s="13">
        <v>0</v>
      </c>
      <c r="AY192" s="13">
        <v>0</v>
      </c>
      <c r="AZ192" s="13">
        <v>0</v>
      </c>
      <c r="BA192" s="13">
        <v>0</v>
      </c>
      <c r="BB192" s="13">
        <v>0</v>
      </c>
      <c r="BC192" s="13">
        <v>0</v>
      </c>
      <c r="BD192" s="13">
        <v>0</v>
      </c>
      <c r="BE192" s="13">
        <v>0</v>
      </c>
      <c r="BF192" s="13">
        <v>1</v>
      </c>
      <c r="BG192" s="13">
        <v>0</v>
      </c>
      <c r="BH192" s="13">
        <v>0</v>
      </c>
      <c r="BI192" s="13">
        <v>0</v>
      </c>
      <c r="BJ192" s="13">
        <v>0</v>
      </c>
      <c r="BK192" s="13">
        <v>0</v>
      </c>
      <c r="BL192" s="13">
        <v>0</v>
      </c>
      <c r="BM192" s="16"/>
    </row>
    <row r="193" spans="1:65">
      <c r="A193" s="3" t="str">
        <f t="shared" si="120"/>
        <v>UnSkil</v>
      </c>
      <c r="B193" s="13">
        <v>0</v>
      </c>
      <c r="C193" s="13">
        <v>0</v>
      </c>
      <c r="D193" s="13">
        <v>0</v>
      </c>
      <c r="E193" s="13">
        <v>0</v>
      </c>
      <c r="F193" s="13">
        <v>0</v>
      </c>
      <c r="G193" s="13">
        <v>0</v>
      </c>
      <c r="H193" s="13">
        <v>0</v>
      </c>
      <c r="I193" s="13">
        <v>0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13">
        <v>0</v>
      </c>
      <c r="T193" s="13">
        <v>0</v>
      </c>
      <c r="U193" s="13">
        <v>0</v>
      </c>
      <c r="V193" s="13">
        <v>0</v>
      </c>
      <c r="W193" s="13">
        <v>0</v>
      </c>
      <c r="X193" s="13">
        <v>0</v>
      </c>
      <c r="Y193" s="13">
        <v>0</v>
      </c>
      <c r="Z193" s="13">
        <v>0</v>
      </c>
      <c r="AA193" s="13">
        <v>0</v>
      </c>
      <c r="AB193" s="13">
        <v>0</v>
      </c>
      <c r="AC193" s="13">
        <v>0</v>
      </c>
      <c r="AD193" s="13">
        <v>0</v>
      </c>
      <c r="AE193" s="13">
        <v>0</v>
      </c>
      <c r="AF193" s="13">
        <v>0</v>
      </c>
      <c r="AG193" s="13">
        <v>0</v>
      </c>
      <c r="AH193" s="13">
        <v>0</v>
      </c>
      <c r="AI193" s="13">
        <v>0</v>
      </c>
      <c r="AJ193" s="13">
        <v>0</v>
      </c>
      <c r="AK193" s="13">
        <v>0</v>
      </c>
      <c r="AL193" s="13">
        <v>0</v>
      </c>
      <c r="AM193" s="13">
        <v>0</v>
      </c>
      <c r="AN193" s="13">
        <v>0</v>
      </c>
      <c r="AO193" s="13">
        <v>0</v>
      </c>
      <c r="AP193" s="13">
        <v>0</v>
      </c>
      <c r="AQ193" s="13">
        <v>0</v>
      </c>
      <c r="AR193" s="13">
        <v>0</v>
      </c>
      <c r="AS193" s="13">
        <v>0</v>
      </c>
      <c r="AT193" s="13">
        <v>0</v>
      </c>
      <c r="AU193" s="13">
        <v>0</v>
      </c>
      <c r="AV193" s="13">
        <v>0</v>
      </c>
      <c r="AW193" s="13">
        <v>0</v>
      </c>
      <c r="AX193" s="13">
        <v>0</v>
      </c>
      <c r="AY193" s="13">
        <v>0</v>
      </c>
      <c r="AZ193" s="13">
        <v>0</v>
      </c>
      <c r="BA193" s="13">
        <v>0</v>
      </c>
      <c r="BB193" s="13">
        <v>0</v>
      </c>
      <c r="BC193" s="13">
        <v>0</v>
      </c>
      <c r="BD193" s="13">
        <v>0</v>
      </c>
      <c r="BE193" s="13">
        <v>0</v>
      </c>
      <c r="BF193" s="13">
        <v>0</v>
      </c>
      <c r="BG193" s="13">
        <v>1</v>
      </c>
      <c r="BH193" s="13">
        <v>0</v>
      </c>
      <c r="BI193" s="13">
        <v>0</v>
      </c>
      <c r="BJ193" s="13">
        <v>0</v>
      </c>
      <c r="BK193" s="13">
        <v>0</v>
      </c>
      <c r="BL193" s="13">
        <v>0</v>
      </c>
      <c r="BM193" s="16"/>
    </row>
    <row r="194" spans="1:65">
      <c r="A194" s="3" t="str">
        <f t="shared" si="120"/>
        <v>Skill</v>
      </c>
      <c r="B194" s="13">
        <v>0</v>
      </c>
      <c r="C194" s="13">
        <v>0</v>
      </c>
      <c r="D194" s="13">
        <v>0</v>
      </c>
      <c r="E194" s="13">
        <v>0</v>
      </c>
      <c r="F194" s="13">
        <v>0</v>
      </c>
      <c r="G194" s="13">
        <v>0</v>
      </c>
      <c r="H194" s="13">
        <v>0</v>
      </c>
      <c r="I194" s="13">
        <v>0</v>
      </c>
      <c r="J194" s="1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13">
        <v>0</v>
      </c>
      <c r="R194" s="13">
        <v>0</v>
      </c>
      <c r="S194" s="13">
        <v>0</v>
      </c>
      <c r="T194" s="13">
        <v>0</v>
      </c>
      <c r="U194" s="13"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13">
        <v>0</v>
      </c>
      <c r="AD194" s="13">
        <v>0</v>
      </c>
      <c r="AE194" s="13">
        <v>0</v>
      </c>
      <c r="AF194" s="13">
        <v>0</v>
      </c>
      <c r="AG194" s="13">
        <v>0</v>
      </c>
      <c r="AH194" s="13">
        <v>0</v>
      </c>
      <c r="AI194" s="13">
        <v>0</v>
      </c>
      <c r="AJ194" s="13">
        <v>0</v>
      </c>
      <c r="AK194" s="13">
        <v>0</v>
      </c>
      <c r="AL194" s="13">
        <v>0</v>
      </c>
      <c r="AM194" s="13">
        <v>0</v>
      </c>
      <c r="AN194" s="13">
        <v>0</v>
      </c>
      <c r="AO194" s="13">
        <v>0</v>
      </c>
      <c r="AP194" s="13">
        <v>0</v>
      </c>
      <c r="AQ194" s="13">
        <v>0</v>
      </c>
      <c r="AR194" s="13">
        <v>0</v>
      </c>
      <c r="AS194" s="13">
        <v>0</v>
      </c>
      <c r="AT194" s="13">
        <v>0</v>
      </c>
      <c r="AU194" s="13">
        <v>0</v>
      </c>
      <c r="AV194" s="13">
        <v>0</v>
      </c>
      <c r="AW194" s="13">
        <v>0</v>
      </c>
      <c r="AX194" s="13">
        <v>0</v>
      </c>
      <c r="AY194" s="13">
        <v>0</v>
      </c>
      <c r="AZ194" s="13">
        <v>0</v>
      </c>
      <c r="BA194" s="13">
        <v>0</v>
      </c>
      <c r="BB194" s="13">
        <v>0</v>
      </c>
      <c r="BC194" s="13">
        <v>0</v>
      </c>
      <c r="BD194" s="13">
        <v>0</v>
      </c>
      <c r="BE194" s="13">
        <v>0</v>
      </c>
      <c r="BF194" s="13">
        <v>0</v>
      </c>
      <c r="BG194" s="13">
        <v>0</v>
      </c>
      <c r="BH194" s="13">
        <v>1</v>
      </c>
      <c r="BI194" s="13">
        <v>0</v>
      </c>
      <c r="BJ194" s="13">
        <v>0</v>
      </c>
      <c r="BK194" s="13">
        <v>0</v>
      </c>
      <c r="BL194" s="13">
        <v>0</v>
      </c>
      <c r="BM194" s="16"/>
    </row>
    <row r="195" spans="1:65">
      <c r="A195" s="3" t="str">
        <f t="shared" si="120"/>
        <v>Captl</v>
      </c>
      <c r="B195" s="13">
        <v>0</v>
      </c>
      <c r="C195" s="13">
        <v>0</v>
      </c>
      <c r="D195" s="13">
        <v>0</v>
      </c>
      <c r="E195" s="13">
        <v>0</v>
      </c>
      <c r="F195" s="13">
        <v>0</v>
      </c>
      <c r="G195" s="13">
        <v>0</v>
      </c>
      <c r="H195" s="13">
        <v>0</v>
      </c>
      <c r="I195" s="13">
        <v>0</v>
      </c>
      <c r="J195" s="13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>
        <v>0</v>
      </c>
      <c r="Q195" s="13">
        <v>0</v>
      </c>
      <c r="R195" s="13">
        <v>0</v>
      </c>
      <c r="S195" s="13">
        <v>0</v>
      </c>
      <c r="T195" s="13">
        <v>0</v>
      </c>
      <c r="U195" s="13"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0</v>
      </c>
      <c r="AB195" s="13">
        <v>0</v>
      </c>
      <c r="AC195" s="13">
        <v>0</v>
      </c>
      <c r="AD195" s="13">
        <v>0</v>
      </c>
      <c r="AE195" s="13">
        <v>0</v>
      </c>
      <c r="AF195" s="13">
        <v>0</v>
      </c>
      <c r="AG195" s="13">
        <v>0</v>
      </c>
      <c r="AH195" s="13">
        <v>0</v>
      </c>
      <c r="AI195" s="13">
        <v>0</v>
      </c>
      <c r="AJ195" s="13">
        <v>0</v>
      </c>
      <c r="AK195" s="13">
        <v>0</v>
      </c>
      <c r="AL195" s="13">
        <v>0</v>
      </c>
      <c r="AM195" s="13">
        <v>0</v>
      </c>
      <c r="AN195" s="13">
        <v>0</v>
      </c>
      <c r="AO195" s="13">
        <v>0</v>
      </c>
      <c r="AP195" s="13">
        <v>0</v>
      </c>
      <c r="AQ195" s="13">
        <v>0</v>
      </c>
      <c r="AR195" s="13">
        <v>0</v>
      </c>
      <c r="AS195" s="13">
        <v>0</v>
      </c>
      <c r="AT195" s="13">
        <v>0</v>
      </c>
      <c r="AU195" s="13">
        <v>0</v>
      </c>
      <c r="AV195" s="13">
        <v>0</v>
      </c>
      <c r="AW195" s="13">
        <v>0</v>
      </c>
      <c r="AX195" s="13">
        <v>0</v>
      </c>
      <c r="AY195" s="13">
        <v>0</v>
      </c>
      <c r="AZ195" s="13">
        <v>0</v>
      </c>
      <c r="BA195" s="13">
        <v>0</v>
      </c>
      <c r="BB195" s="13">
        <v>0</v>
      </c>
      <c r="BC195" s="13">
        <v>0</v>
      </c>
      <c r="BD195" s="13">
        <v>0</v>
      </c>
      <c r="BE195" s="13">
        <v>0</v>
      </c>
      <c r="BF195" s="13">
        <v>0</v>
      </c>
      <c r="BG195" s="13">
        <v>0</v>
      </c>
      <c r="BH195" s="13">
        <v>0</v>
      </c>
      <c r="BI195" s="13">
        <v>1</v>
      </c>
      <c r="BJ195" s="13">
        <v>0</v>
      </c>
      <c r="BK195" s="13">
        <v>0</v>
      </c>
      <c r="BL195" s="13">
        <v>0</v>
      </c>
      <c r="BM195" s="16"/>
    </row>
    <row r="196" spans="1:65">
      <c r="A196" s="3" t="str">
        <f t="shared" si="120"/>
        <v>LandR</v>
      </c>
      <c r="B196" s="13">
        <v>0</v>
      </c>
      <c r="C196" s="13">
        <v>0</v>
      </c>
      <c r="D196" s="13">
        <v>0</v>
      </c>
      <c r="E196" s="13">
        <v>0</v>
      </c>
      <c r="F196" s="13">
        <v>0</v>
      </c>
      <c r="G196" s="13">
        <v>0</v>
      </c>
      <c r="H196" s="13">
        <v>0</v>
      </c>
      <c r="I196" s="13">
        <v>0</v>
      </c>
      <c r="J196" s="13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0</v>
      </c>
      <c r="P196" s="13">
        <v>0</v>
      </c>
      <c r="Q196" s="13">
        <v>0</v>
      </c>
      <c r="R196" s="13">
        <v>0</v>
      </c>
      <c r="S196" s="13">
        <v>0</v>
      </c>
      <c r="T196" s="13">
        <v>0</v>
      </c>
      <c r="U196" s="13">
        <v>0</v>
      </c>
      <c r="V196" s="13">
        <v>0</v>
      </c>
      <c r="W196" s="13">
        <v>0</v>
      </c>
      <c r="X196" s="13">
        <v>0</v>
      </c>
      <c r="Y196" s="13">
        <v>0</v>
      </c>
      <c r="Z196" s="13">
        <v>0</v>
      </c>
      <c r="AA196" s="13">
        <v>0</v>
      </c>
      <c r="AB196" s="13">
        <v>0</v>
      </c>
      <c r="AC196" s="13">
        <v>0</v>
      </c>
      <c r="AD196" s="13">
        <v>0</v>
      </c>
      <c r="AE196" s="13">
        <v>0</v>
      </c>
      <c r="AF196" s="13">
        <v>0</v>
      </c>
      <c r="AG196" s="13">
        <v>0</v>
      </c>
      <c r="AH196" s="13">
        <v>0</v>
      </c>
      <c r="AI196" s="13">
        <v>0</v>
      </c>
      <c r="AJ196" s="13">
        <v>0</v>
      </c>
      <c r="AK196" s="13">
        <v>0</v>
      </c>
      <c r="AL196" s="13">
        <v>0</v>
      </c>
      <c r="AM196" s="13">
        <v>0</v>
      </c>
      <c r="AN196" s="13">
        <v>0</v>
      </c>
      <c r="AO196" s="13">
        <v>0</v>
      </c>
      <c r="AP196" s="13">
        <v>0</v>
      </c>
      <c r="AQ196" s="13">
        <v>0</v>
      </c>
      <c r="AR196" s="13">
        <v>0</v>
      </c>
      <c r="AS196" s="13">
        <v>0</v>
      </c>
      <c r="AT196" s="13">
        <v>0</v>
      </c>
      <c r="AU196" s="13">
        <v>0</v>
      </c>
      <c r="AV196" s="13">
        <v>0</v>
      </c>
      <c r="AW196" s="13">
        <v>0</v>
      </c>
      <c r="AX196" s="13">
        <v>0</v>
      </c>
      <c r="AY196" s="13">
        <v>0</v>
      </c>
      <c r="AZ196" s="13">
        <v>0</v>
      </c>
      <c r="BA196" s="13">
        <v>0</v>
      </c>
      <c r="BB196" s="13">
        <v>0</v>
      </c>
      <c r="BC196" s="13">
        <v>0</v>
      </c>
      <c r="BD196" s="13">
        <v>0</v>
      </c>
      <c r="BE196" s="13">
        <v>0</v>
      </c>
      <c r="BF196" s="13">
        <v>0</v>
      </c>
      <c r="BG196" s="13">
        <v>0</v>
      </c>
      <c r="BH196" s="13">
        <v>0</v>
      </c>
      <c r="BI196" s="13">
        <v>0</v>
      </c>
      <c r="BJ196" s="13">
        <v>1</v>
      </c>
      <c r="BK196" s="13">
        <v>0</v>
      </c>
      <c r="BL196" s="13">
        <v>0</v>
      </c>
      <c r="BM196" s="16"/>
    </row>
    <row r="197" spans="1:65">
      <c r="A197" s="3" t="str">
        <f t="shared" si="120"/>
        <v>natrs</v>
      </c>
      <c r="B197" s="13">
        <v>0</v>
      </c>
      <c r="C197" s="13">
        <v>0</v>
      </c>
      <c r="D197" s="13">
        <v>0</v>
      </c>
      <c r="E197" s="13">
        <v>0</v>
      </c>
      <c r="F197" s="13">
        <v>0</v>
      </c>
      <c r="G197" s="13">
        <v>0</v>
      </c>
      <c r="H197" s="13">
        <v>0</v>
      </c>
      <c r="I197" s="13">
        <v>0</v>
      </c>
      <c r="J197" s="13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13">
        <v>0</v>
      </c>
      <c r="T197" s="13">
        <v>0</v>
      </c>
      <c r="U197" s="13">
        <v>0</v>
      </c>
      <c r="V197" s="13">
        <v>0</v>
      </c>
      <c r="W197" s="13">
        <v>0</v>
      </c>
      <c r="X197" s="13">
        <v>0</v>
      </c>
      <c r="Y197" s="13">
        <v>0</v>
      </c>
      <c r="Z197" s="13">
        <v>0</v>
      </c>
      <c r="AA197" s="13">
        <v>0</v>
      </c>
      <c r="AB197" s="13">
        <v>0</v>
      </c>
      <c r="AC197" s="13">
        <v>0</v>
      </c>
      <c r="AD197" s="13">
        <v>0</v>
      </c>
      <c r="AE197" s="13">
        <v>0</v>
      </c>
      <c r="AF197" s="13">
        <v>0</v>
      </c>
      <c r="AG197" s="13">
        <v>0</v>
      </c>
      <c r="AH197" s="13">
        <v>0</v>
      </c>
      <c r="AI197" s="13">
        <v>0</v>
      </c>
      <c r="AJ197" s="13">
        <v>0</v>
      </c>
      <c r="AK197" s="13">
        <v>0</v>
      </c>
      <c r="AL197" s="13">
        <v>0</v>
      </c>
      <c r="AM197" s="13">
        <v>0</v>
      </c>
      <c r="AN197" s="13">
        <v>0</v>
      </c>
      <c r="AO197" s="13">
        <v>0</v>
      </c>
      <c r="AP197" s="13">
        <v>0</v>
      </c>
      <c r="AQ197" s="13">
        <v>0</v>
      </c>
      <c r="AR197" s="13">
        <v>0</v>
      </c>
      <c r="AS197" s="13">
        <v>0</v>
      </c>
      <c r="AT197" s="13">
        <v>0</v>
      </c>
      <c r="AU197" s="13">
        <v>0</v>
      </c>
      <c r="AV197" s="13">
        <v>0</v>
      </c>
      <c r="AW197" s="13">
        <v>0</v>
      </c>
      <c r="AX197" s="13">
        <v>0</v>
      </c>
      <c r="AY197" s="13">
        <v>0</v>
      </c>
      <c r="AZ197" s="13">
        <v>0</v>
      </c>
      <c r="BA197" s="13">
        <v>0</v>
      </c>
      <c r="BB197" s="13">
        <v>0</v>
      </c>
      <c r="BC197" s="13">
        <v>0</v>
      </c>
      <c r="BD197" s="13">
        <v>0</v>
      </c>
      <c r="BE197" s="13">
        <v>0</v>
      </c>
      <c r="BF197" s="13">
        <v>0</v>
      </c>
      <c r="BG197" s="13">
        <v>0</v>
      </c>
      <c r="BH197" s="13">
        <v>0</v>
      </c>
      <c r="BI197" s="13">
        <v>0</v>
      </c>
      <c r="BJ197" s="13">
        <v>0</v>
      </c>
      <c r="BK197" s="13">
        <v>1</v>
      </c>
      <c r="BL197" s="13">
        <v>0</v>
      </c>
      <c r="BM197" s="16"/>
    </row>
    <row r="198" spans="1:65">
      <c r="A198" s="3" t="str">
        <f t="shared" si="120"/>
        <v>hhsld</v>
      </c>
      <c r="B198" s="13">
        <v>0</v>
      </c>
      <c r="C198" s="13">
        <v>0</v>
      </c>
      <c r="D198" s="13">
        <v>0</v>
      </c>
      <c r="E198" s="13">
        <v>0</v>
      </c>
      <c r="F198" s="13">
        <v>0</v>
      </c>
      <c r="G198" s="13">
        <v>0</v>
      </c>
      <c r="H198" s="13">
        <v>0</v>
      </c>
      <c r="I198" s="13">
        <v>0</v>
      </c>
      <c r="J198" s="13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13">
        <v>0</v>
      </c>
      <c r="T198" s="13">
        <v>0</v>
      </c>
      <c r="U198" s="13">
        <v>0</v>
      </c>
      <c r="V198" s="13">
        <v>0</v>
      </c>
      <c r="W198" s="13">
        <v>0</v>
      </c>
      <c r="X198" s="13">
        <v>0</v>
      </c>
      <c r="Y198" s="13">
        <v>0</v>
      </c>
      <c r="Z198" s="13">
        <v>0</v>
      </c>
      <c r="AA198" s="13">
        <v>0</v>
      </c>
      <c r="AB198" s="13">
        <v>0</v>
      </c>
      <c r="AC198" s="13">
        <v>0</v>
      </c>
      <c r="AD198" s="13">
        <v>0</v>
      </c>
      <c r="AE198" s="13">
        <v>0</v>
      </c>
      <c r="AF198" s="13">
        <v>0</v>
      </c>
      <c r="AG198" s="13">
        <v>0</v>
      </c>
      <c r="AH198" s="13">
        <v>0</v>
      </c>
      <c r="AI198" s="13">
        <v>0</v>
      </c>
      <c r="AJ198" s="13">
        <v>0</v>
      </c>
      <c r="AK198" s="13">
        <v>0</v>
      </c>
      <c r="AL198" s="13">
        <v>0</v>
      </c>
      <c r="AM198" s="13">
        <v>0</v>
      </c>
      <c r="AN198" s="13">
        <v>0</v>
      </c>
      <c r="AO198" s="13">
        <v>0</v>
      </c>
      <c r="AP198" s="13">
        <v>0</v>
      </c>
      <c r="AQ198" s="13">
        <v>0</v>
      </c>
      <c r="AR198" s="13">
        <v>0</v>
      </c>
      <c r="AS198" s="13">
        <v>0</v>
      </c>
      <c r="AT198" s="13">
        <v>0</v>
      </c>
      <c r="AU198" s="13">
        <v>0</v>
      </c>
      <c r="AV198" s="13">
        <v>0</v>
      </c>
      <c r="AW198" s="13">
        <v>0</v>
      </c>
      <c r="AX198" s="13">
        <v>0</v>
      </c>
      <c r="AY198" s="13">
        <v>0</v>
      </c>
      <c r="AZ198" s="13">
        <v>0</v>
      </c>
      <c r="BA198" s="13">
        <v>0</v>
      </c>
      <c r="BB198" s="13">
        <v>0</v>
      </c>
      <c r="BC198" s="13">
        <v>0</v>
      </c>
      <c r="BD198" s="13">
        <v>0</v>
      </c>
      <c r="BE198" s="13">
        <v>0</v>
      </c>
      <c r="BF198" s="13">
        <v>0</v>
      </c>
      <c r="BG198" s="13">
        <v>0</v>
      </c>
      <c r="BH198" s="13">
        <v>0</v>
      </c>
      <c r="BI198" s="13">
        <v>0</v>
      </c>
      <c r="BJ198" s="13">
        <v>0</v>
      </c>
      <c r="BK198" s="13">
        <v>0</v>
      </c>
      <c r="BL198" s="13">
        <v>1</v>
      </c>
      <c r="BM198" s="16"/>
    </row>
    <row r="199" spans="1:65" s="14" customFormat="1"/>
    <row r="200" spans="1:65" s="14" customFormat="1" ht="17">
      <c r="A200" s="18" t="s">
        <v>65</v>
      </c>
    </row>
    <row r="201" spans="1:65">
      <c r="A201" s="3"/>
      <c r="B201" s="3" t="str">
        <f t="shared" ref="B201:AG201" si="121">B3</f>
        <v>pdr</v>
      </c>
      <c r="C201" s="3" t="str">
        <f t="shared" si="121"/>
        <v>wht</v>
      </c>
      <c r="D201" s="3" t="str">
        <f t="shared" si="121"/>
        <v>gro</v>
      </c>
      <c r="E201" s="3" t="str">
        <f t="shared" si="121"/>
        <v>v_f</v>
      </c>
      <c r="F201" s="3" t="str">
        <f t="shared" si="121"/>
        <v>osd</v>
      </c>
      <c r="G201" s="3" t="str">
        <f t="shared" si="121"/>
        <v>c_b</v>
      </c>
      <c r="H201" s="3" t="str">
        <f t="shared" si="121"/>
        <v>pfb</v>
      </c>
      <c r="I201" s="3" t="str">
        <f t="shared" si="121"/>
        <v>ocr</v>
      </c>
      <c r="J201" s="3" t="str">
        <f t="shared" si="121"/>
        <v>ctl</v>
      </c>
      <c r="K201" s="3" t="str">
        <f t="shared" si="121"/>
        <v>oap</v>
      </c>
      <c r="L201" s="3" t="str">
        <f t="shared" si="121"/>
        <v>rmk</v>
      </c>
      <c r="M201" s="3" t="str">
        <f t="shared" si="121"/>
        <v>wol</v>
      </c>
      <c r="N201" s="3" t="str">
        <f t="shared" si="121"/>
        <v>frs</v>
      </c>
      <c r="O201" s="3" t="str">
        <f t="shared" si="121"/>
        <v>fsh</v>
      </c>
      <c r="P201" s="3" t="str">
        <f t="shared" si="121"/>
        <v>coa</v>
      </c>
      <c r="Q201" s="3" t="str">
        <f t="shared" si="121"/>
        <v>oil</v>
      </c>
      <c r="R201" s="3" t="str">
        <f t="shared" si="121"/>
        <v>gas</v>
      </c>
      <c r="S201" s="3" t="str">
        <f t="shared" si="121"/>
        <v>omn</v>
      </c>
      <c r="T201" s="3" t="str">
        <f t="shared" si="121"/>
        <v>cmt</v>
      </c>
      <c r="U201" s="3" t="str">
        <f t="shared" si="121"/>
        <v>omt</v>
      </c>
      <c r="V201" s="3" t="str">
        <f t="shared" si="121"/>
        <v>vol</v>
      </c>
      <c r="W201" s="3" t="str">
        <f t="shared" si="121"/>
        <v>mil</v>
      </c>
      <c r="X201" s="3" t="str">
        <f t="shared" si="121"/>
        <v>pcr</v>
      </c>
      <c r="Y201" s="3" t="str">
        <f t="shared" si="121"/>
        <v>sgr</v>
      </c>
      <c r="Z201" s="3" t="str">
        <f t="shared" si="121"/>
        <v>ofd</v>
      </c>
      <c r="AA201" s="3" t="str">
        <f t="shared" si="121"/>
        <v>b_t</v>
      </c>
      <c r="AB201" s="3" t="str">
        <f t="shared" si="121"/>
        <v>tex</v>
      </c>
      <c r="AC201" s="3" t="str">
        <f t="shared" si="121"/>
        <v>wap</v>
      </c>
      <c r="AD201" s="3" t="str">
        <f t="shared" si="121"/>
        <v>lea</v>
      </c>
      <c r="AE201" s="3" t="str">
        <f t="shared" si="121"/>
        <v>lum</v>
      </c>
      <c r="AF201" s="3" t="str">
        <f t="shared" si="121"/>
        <v>ppp</v>
      </c>
      <c r="AG201" s="3" t="str">
        <f t="shared" si="121"/>
        <v>p_c</v>
      </c>
      <c r="AH201" s="3" t="str">
        <f t="shared" ref="AH201:BL201" si="122">AH3</f>
        <v>crp</v>
      </c>
      <c r="AI201" s="3" t="str">
        <f t="shared" si="122"/>
        <v>nmm</v>
      </c>
      <c r="AJ201" s="3" t="str">
        <f t="shared" si="122"/>
        <v>i_s</v>
      </c>
      <c r="AK201" s="3" t="str">
        <f t="shared" si="122"/>
        <v>nfm</v>
      </c>
      <c r="AL201" s="3" t="str">
        <f t="shared" si="122"/>
        <v>fmp</v>
      </c>
      <c r="AM201" s="3" t="str">
        <f t="shared" si="122"/>
        <v>mvh</v>
      </c>
      <c r="AN201" s="3" t="str">
        <f t="shared" si="122"/>
        <v>otn</v>
      </c>
      <c r="AO201" s="3" t="str">
        <f t="shared" si="122"/>
        <v>ele</v>
      </c>
      <c r="AP201" s="3" t="str">
        <f t="shared" si="122"/>
        <v>ome</v>
      </c>
      <c r="AQ201" s="3" t="str">
        <f t="shared" si="122"/>
        <v>omf</v>
      </c>
      <c r="AR201" s="3" t="str">
        <f t="shared" si="122"/>
        <v>ely</v>
      </c>
      <c r="AS201" s="3" t="str">
        <f t="shared" si="122"/>
        <v>gdt</v>
      </c>
      <c r="AT201" s="3" t="str">
        <f t="shared" si="122"/>
        <v>wtr</v>
      </c>
      <c r="AU201" s="3" t="str">
        <f t="shared" si="122"/>
        <v>cns</v>
      </c>
      <c r="AV201" s="3" t="str">
        <f t="shared" si="122"/>
        <v>trd</v>
      </c>
      <c r="AW201" s="3" t="str">
        <f t="shared" si="122"/>
        <v>otp</v>
      </c>
      <c r="AX201" s="3" t="str">
        <f t="shared" si="122"/>
        <v>wtp</v>
      </c>
      <c r="AY201" s="3" t="str">
        <f t="shared" si="122"/>
        <v>atp</v>
      </c>
      <c r="AZ201" s="3" t="str">
        <f t="shared" si="122"/>
        <v>cmn</v>
      </c>
      <c r="BA201" s="3" t="str">
        <f t="shared" si="122"/>
        <v>ofi</v>
      </c>
      <c r="BB201" s="3" t="str">
        <f t="shared" si="122"/>
        <v>isr</v>
      </c>
      <c r="BC201" s="3" t="str">
        <f t="shared" si="122"/>
        <v>obs</v>
      </c>
      <c r="BD201" s="3" t="str">
        <f t="shared" si="122"/>
        <v>ros</v>
      </c>
      <c r="BE201" s="3" t="str">
        <f t="shared" si="122"/>
        <v>osg</v>
      </c>
      <c r="BF201" s="3" t="str">
        <f t="shared" si="122"/>
        <v>dwe</v>
      </c>
      <c r="BG201" s="3" t="str">
        <f t="shared" si="122"/>
        <v>UnSkil</v>
      </c>
      <c r="BH201" s="3" t="str">
        <f t="shared" si="122"/>
        <v>Skill</v>
      </c>
      <c r="BI201" s="3" t="str">
        <f t="shared" si="122"/>
        <v>Captl</v>
      </c>
      <c r="BJ201" s="3" t="str">
        <f t="shared" si="122"/>
        <v>LandR</v>
      </c>
      <c r="BK201" s="3" t="str">
        <f t="shared" si="122"/>
        <v>natrs</v>
      </c>
      <c r="BL201" s="3" t="str">
        <f t="shared" si="122"/>
        <v>hhsld</v>
      </c>
      <c r="BM201" s="14"/>
    </row>
    <row r="202" spans="1:65">
      <c r="A202" s="3" t="str">
        <f t="shared" ref="A202:A233" si="123">A4</f>
        <v>pdr</v>
      </c>
      <c r="B202" s="13">
        <f t="shared" ref="B202:AG202" si="124">B136-B70</f>
        <v>0.88988979496484411</v>
      </c>
      <c r="C202" s="13">
        <f t="shared" si="124"/>
        <v>-3.1697522441656294E-5</v>
      </c>
      <c r="D202" s="13">
        <f t="shared" si="124"/>
        <v>-2.5566486691249583E-5</v>
      </c>
      <c r="E202" s="13">
        <f t="shared" si="124"/>
        <v>-2.5304760650598454E-5</v>
      </c>
      <c r="F202" s="13">
        <f t="shared" si="124"/>
        <v>-1.4897313699815703E-5</v>
      </c>
      <c r="G202" s="13">
        <f t="shared" si="124"/>
        <v>-3.145380462075367E-5</v>
      </c>
      <c r="H202" s="13">
        <f t="shared" si="124"/>
        <v>-1.7360495756333188E-5</v>
      </c>
      <c r="I202" s="13">
        <f t="shared" si="124"/>
        <v>-2.8211455112541476E-5</v>
      </c>
      <c r="J202" s="13">
        <f t="shared" si="124"/>
        <v>-2.4457825023493057E-2</v>
      </c>
      <c r="K202" s="13">
        <f t="shared" si="124"/>
        <v>-4.3608926994753536E-2</v>
      </c>
      <c r="L202" s="13">
        <f t="shared" si="124"/>
        <v>-2.1537951627201117E-2</v>
      </c>
      <c r="M202" s="13">
        <f t="shared" si="124"/>
        <v>-4.4497275340795624E-2</v>
      </c>
      <c r="N202" s="13">
        <f t="shared" si="124"/>
        <v>-1.4027592030179884E-3</v>
      </c>
      <c r="O202" s="13">
        <f t="shared" si="124"/>
        <v>-3.7205547597415527E-3</v>
      </c>
      <c r="P202" s="13">
        <f t="shared" si="124"/>
        <v>-3.3759911676942606E-6</v>
      </c>
      <c r="Q202" s="13">
        <f t="shared" si="124"/>
        <v>-1.1324122020282833E-10</v>
      </c>
      <c r="R202" s="13">
        <f t="shared" si="124"/>
        <v>-1.5756432656693524E-8</v>
      </c>
      <c r="S202" s="13">
        <f t="shared" si="124"/>
        <v>-6.1005400195598971E-6</v>
      </c>
      <c r="T202" s="13">
        <f t="shared" si="124"/>
        <v>-1.3240217082335637E-3</v>
      </c>
      <c r="U202" s="13">
        <f t="shared" si="124"/>
        <v>-6.4553943161490136E-4</v>
      </c>
      <c r="V202" s="13">
        <f t="shared" si="124"/>
        <v>-2.3407950204589852E-2</v>
      </c>
      <c r="W202" s="13">
        <f t="shared" si="124"/>
        <v>-2.3106588390682105E-3</v>
      </c>
      <c r="X202" s="13">
        <f t="shared" si="124"/>
        <v>-0.60630688137416777</v>
      </c>
      <c r="Y202" s="13">
        <f t="shared" si="124"/>
        <v>-2.869225405538417E-2</v>
      </c>
      <c r="Z202" s="13">
        <f t="shared" si="124"/>
        <v>-2.9578570477769459E-5</v>
      </c>
      <c r="AA202" s="13">
        <f t="shared" si="124"/>
        <v>-8.3056695510771508E-3</v>
      </c>
      <c r="AB202" s="13">
        <f t="shared" si="124"/>
        <v>-7.3499891545614066E-3</v>
      </c>
      <c r="AC202" s="13">
        <f t="shared" si="124"/>
        <v>-2.1865852097213101E-4</v>
      </c>
      <c r="AD202" s="13">
        <f t="shared" si="124"/>
        <v>-4.1623559025013961E-4</v>
      </c>
      <c r="AE202" s="13">
        <f t="shared" si="124"/>
        <v>-1.1504741633242509E-3</v>
      </c>
      <c r="AF202" s="13">
        <f t="shared" si="124"/>
        <v>-4.2741012804140312E-3</v>
      </c>
      <c r="AG202" s="13">
        <f t="shared" si="124"/>
        <v>-6.3314960107620707E-10</v>
      </c>
      <c r="AH202" s="13">
        <f t="shared" ref="AH202:BL202" si="125">AH136-AH70</f>
        <v>-1.2229205098172788E-3</v>
      </c>
      <c r="AI202" s="13">
        <f t="shared" si="125"/>
        <v>-3.0877832507572539E-5</v>
      </c>
      <c r="AJ202" s="13">
        <f t="shared" si="125"/>
        <v>-2.5381871704459526E-11</v>
      </c>
      <c r="AK202" s="13">
        <f t="shared" si="125"/>
        <v>-1.2714291825277021E-9</v>
      </c>
      <c r="AL202" s="13">
        <f t="shared" si="125"/>
        <v>-1.4133744015892499E-10</v>
      </c>
      <c r="AM202" s="13">
        <f t="shared" si="125"/>
        <v>-7.5166955286142323E-13</v>
      </c>
      <c r="AN202" s="13">
        <f t="shared" si="125"/>
        <v>-6.9969259644247433E-11</v>
      </c>
      <c r="AO202" s="13">
        <f t="shared" si="125"/>
        <v>-1.3334522495840712E-11</v>
      </c>
      <c r="AP202" s="13">
        <f t="shared" si="125"/>
        <v>-5.6430680071220387E-7</v>
      </c>
      <c r="AQ202" s="13">
        <f t="shared" si="125"/>
        <v>-8.5140750302017325E-4</v>
      </c>
      <c r="AR202" s="13">
        <f t="shared" si="125"/>
        <v>-2.7478374413012078E-6</v>
      </c>
      <c r="AS202" s="13">
        <f t="shared" si="125"/>
        <v>-4.4317680442639255E-6</v>
      </c>
      <c r="AT202" s="13">
        <f t="shared" si="125"/>
        <v>-1.9155649866133468E-9</v>
      </c>
      <c r="AU202" s="13">
        <f t="shared" si="125"/>
        <v>-3.445686546911507E-4</v>
      </c>
      <c r="AV202" s="13">
        <f t="shared" si="125"/>
        <v>-6.7764477806617196E-4</v>
      </c>
      <c r="AW202" s="13">
        <f t="shared" si="125"/>
        <v>-1.9581942755427665E-3</v>
      </c>
      <c r="AX202" s="13">
        <f t="shared" si="125"/>
        <v>-2.2859841478199389E-6</v>
      </c>
      <c r="AY202" s="13">
        <f t="shared" si="125"/>
        <v>-8.1880093365895673E-10</v>
      </c>
      <c r="AZ202" s="13">
        <f t="shared" si="125"/>
        <v>-8.7327021550833971E-11</v>
      </c>
      <c r="BA202" s="13">
        <f t="shared" si="125"/>
        <v>-1.6739077496338862E-10</v>
      </c>
      <c r="BB202" s="13">
        <f t="shared" si="125"/>
        <v>-5.6254946165399019E-10</v>
      </c>
      <c r="BC202" s="13">
        <f t="shared" si="125"/>
        <v>-9.7666057499623147E-4</v>
      </c>
      <c r="BD202" s="13">
        <f t="shared" si="125"/>
        <v>-1.0854578266419547E-3</v>
      </c>
      <c r="BE202" s="13">
        <f t="shared" si="125"/>
        <v>-4.8528674772883694E-4</v>
      </c>
      <c r="BF202" s="13">
        <f t="shared" si="125"/>
        <v>-2.738882065173034E-5</v>
      </c>
      <c r="BG202" s="13">
        <f t="shared" si="125"/>
        <v>0</v>
      </c>
      <c r="BH202" s="13">
        <f t="shared" si="125"/>
        <v>0</v>
      </c>
      <c r="BI202" s="13">
        <f t="shared" si="125"/>
        <v>0</v>
      </c>
      <c r="BJ202" s="13">
        <f t="shared" si="125"/>
        <v>0</v>
      </c>
      <c r="BK202" s="13">
        <f t="shared" si="125"/>
        <v>0</v>
      </c>
      <c r="BL202" s="13">
        <f t="shared" si="125"/>
        <v>0</v>
      </c>
      <c r="BM202" s="16"/>
    </row>
    <row r="203" spans="1:65">
      <c r="A203" s="3" t="str">
        <f t="shared" si="123"/>
        <v>wht</v>
      </c>
      <c r="B203" s="13">
        <f t="shared" ref="B203:AG203" si="126">B137-B71</f>
        <v>-3.8491534354118877E-6</v>
      </c>
      <c r="C203" s="13">
        <f t="shared" si="126"/>
        <v>0.87947051925254593</v>
      </c>
      <c r="D203" s="13">
        <f t="shared" si="126"/>
        <v>-4.0087279170100888E-6</v>
      </c>
      <c r="E203" s="13">
        <f t="shared" si="126"/>
        <v>-3.5884235984019663E-6</v>
      </c>
      <c r="F203" s="13">
        <f t="shared" si="126"/>
        <v>-2.2616646849618856E-6</v>
      </c>
      <c r="G203" s="13">
        <f t="shared" si="126"/>
        <v>-6.1629985385589228E-6</v>
      </c>
      <c r="H203" s="13">
        <f t="shared" si="126"/>
        <v>-2.7211947174222193E-6</v>
      </c>
      <c r="I203" s="13">
        <f t="shared" si="126"/>
        <v>-3.8147252587883234E-6</v>
      </c>
      <c r="J203" s="13">
        <f t="shared" si="126"/>
        <v>-3.0775261762026884E-2</v>
      </c>
      <c r="K203" s="13">
        <f t="shared" si="126"/>
        <v>-5.4829052758082746E-2</v>
      </c>
      <c r="L203" s="13">
        <f t="shared" si="126"/>
        <v>-2.7519191241502598E-2</v>
      </c>
      <c r="M203" s="13">
        <f t="shared" si="126"/>
        <v>-5.5959950596664906E-2</v>
      </c>
      <c r="N203" s="13">
        <f t="shared" si="126"/>
        <v>-1.3985833800003852E-4</v>
      </c>
      <c r="O203" s="13">
        <f t="shared" si="126"/>
        <v>-3.6983900447077581E-4</v>
      </c>
      <c r="P203" s="13">
        <f t="shared" si="126"/>
        <v>-3.4022371191297433E-7</v>
      </c>
      <c r="Q203" s="13">
        <f t="shared" si="126"/>
        <v>-1.3242305141641997E-10</v>
      </c>
      <c r="R203" s="13">
        <f t="shared" si="126"/>
        <v>-5.4782365224161103E-9</v>
      </c>
      <c r="S203" s="13">
        <f t="shared" si="126"/>
        <v>-6.1436985674053414E-7</v>
      </c>
      <c r="T203" s="13">
        <f t="shared" si="126"/>
        <v>-1.3264049926640361E-4</v>
      </c>
      <c r="U203" s="13">
        <f t="shared" si="126"/>
        <v>-6.5338270976770187E-5</v>
      </c>
      <c r="V203" s="13">
        <f t="shared" si="126"/>
        <v>-2.368844848064224E-3</v>
      </c>
      <c r="W203" s="13">
        <f t="shared" si="126"/>
        <v>-2.3966415130343972E-4</v>
      </c>
      <c r="X203" s="13">
        <f t="shared" si="126"/>
        <v>-1.2906908753697593E-4</v>
      </c>
      <c r="Y203" s="13">
        <f t="shared" si="126"/>
        <v>-2.9081795423429946E-3</v>
      </c>
      <c r="Z203" s="13">
        <f t="shared" si="126"/>
        <v>-2.6028778908979643E-3</v>
      </c>
      <c r="AA203" s="13">
        <f t="shared" si="126"/>
        <v>-3.183591636143824E-4</v>
      </c>
      <c r="AB203" s="13">
        <f t="shared" si="126"/>
        <v>-7.3715795437380785E-4</v>
      </c>
      <c r="AC203" s="13">
        <f t="shared" si="126"/>
        <v>-2.2784312600300494E-5</v>
      </c>
      <c r="AD203" s="13">
        <f t="shared" si="126"/>
        <v>-4.1412340636171508E-5</v>
      </c>
      <c r="AE203" s="13">
        <f t="shared" si="126"/>
        <v>-1.1463291862182858E-4</v>
      </c>
      <c r="AF203" s="13">
        <f t="shared" si="126"/>
        <v>-4.2522585865050638E-4</v>
      </c>
      <c r="AG203" s="13">
        <f t="shared" si="126"/>
        <v>-1.9862750693816999E-9</v>
      </c>
      <c r="AH203" s="13">
        <f t="shared" ref="AH203:BL203" si="127">AH137-AH71</f>
        <v>-1.2207656267776231E-4</v>
      </c>
      <c r="AI203" s="13">
        <f t="shared" si="127"/>
        <v>-3.0725823907478135E-6</v>
      </c>
      <c r="AJ203" s="13">
        <f t="shared" si="127"/>
        <v>-1.068903627221951E-10</v>
      </c>
      <c r="AK203" s="13">
        <f t="shared" si="127"/>
        <v>-6.4959861041707088E-9</v>
      </c>
      <c r="AL203" s="13">
        <f t="shared" si="127"/>
        <v>-1.938540073538719E-10</v>
      </c>
      <c r="AM203" s="13">
        <f t="shared" si="127"/>
        <v>-4.5265739152491877E-12</v>
      </c>
      <c r="AN203" s="13">
        <f t="shared" si="127"/>
        <v>-9.973830157924879E-11</v>
      </c>
      <c r="AO203" s="13">
        <f t="shared" si="127"/>
        <v>-8.742158325705043E-11</v>
      </c>
      <c r="AP203" s="13">
        <f t="shared" si="127"/>
        <v>-5.6986050453845826E-8</v>
      </c>
      <c r="AQ203" s="13">
        <f t="shared" si="127"/>
        <v>-8.4694836956750161E-5</v>
      </c>
      <c r="AR203" s="13">
        <f t="shared" si="127"/>
        <v>-2.7401649831281516E-7</v>
      </c>
      <c r="AS203" s="13">
        <f t="shared" si="127"/>
        <v>-4.4193393007235377E-7</v>
      </c>
      <c r="AT203" s="13">
        <f t="shared" si="127"/>
        <v>-2.0084044333146218E-9</v>
      </c>
      <c r="AU203" s="13">
        <f t="shared" si="127"/>
        <v>-3.4195326544097E-5</v>
      </c>
      <c r="AV203" s="13">
        <f t="shared" si="127"/>
        <v>-6.7615311562920722E-5</v>
      </c>
      <c r="AW203" s="13">
        <f t="shared" si="127"/>
        <v>-1.9523752847098427E-4</v>
      </c>
      <c r="AX203" s="13">
        <f t="shared" si="127"/>
        <v>-2.279122345128504E-7</v>
      </c>
      <c r="AY203" s="13">
        <f t="shared" si="127"/>
        <v>-6.9996553059306374E-10</v>
      </c>
      <c r="AZ203" s="13">
        <f t="shared" si="127"/>
        <v>-1.5197685156646493E-9</v>
      </c>
      <c r="BA203" s="13">
        <f t="shared" si="127"/>
        <v>-3.3612765928764285E-9</v>
      </c>
      <c r="BB203" s="13">
        <f t="shared" si="127"/>
        <v>-5.6471788287347275E-9</v>
      </c>
      <c r="BC203" s="13">
        <f t="shared" si="127"/>
        <v>-9.8429503982989133E-5</v>
      </c>
      <c r="BD203" s="13">
        <f t="shared" si="127"/>
        <v>-1.0839198218294084E-4</v>
      </c>
      <c r="BE203" s="13">
        <f t="shared" si="127"/>
        <v>-4.8302083115890919E-5</v>
      </c>
      <c r="BF203" s="13">
        <f t="shared" si="127"/>
        <v>-7.5917520488608754E-7</v>
      </c>
      <c r="BG203" s="13">
        <f t="shared" si="127"/>
        <v>0</v>
      </c>
      <c r="BH203" s="13">
        <f t="shared" si="127"/>
        <v>0</v>
      </c>
      <c r="BI203" s="13">
        <f t="shared" si="127"/>
        <v>0</v>
      </c>
      <c r="BJ203" s="13">
        <f t="shared" si="127"/>
        <v>0</v>
      </c>
      <c r="BK203" s="13">
        <f t="shared" si="127"/>
        <v>0</v>
      </c>
      <c r="BL203" s="13">
        <f t="shared" si="127"/>
        <v>0</v>
      </c>
      <c r="BM203" s="16"/>
    </row>
    <row r="204" spans="1:65">
      <c r="A204" s="3" t="str">
        <f t="shared" si="123"/>
        <v>gro</v>
      </c>
      <c r="B204" s="13">
        <f t="shared" ref="B204:AG204" si="128">B138-B72</f>
        <v>-2.270558809269795E-5</v>
      </c>
      <c r="C204" s="13">
        <f t="shared" si="128"/>
        <v>-2.5858041112942476E-5</v>
      </c>
      <c r="D204" s="13">
        <f t="shared" si="128"/>
        <v>0.8059585651866753</v>
      </c>
      <c r="E204" s="13">
        <f t="shared" si="128"/>
        <v>-2.1092897160023342E-5</v>
      </c>
      <c r="F204" s="13">
        <f t="shared" si="128"/>
        <v>-1.2898574582137341E-5</v>
      </c>
      <c r="G204" s="13">
        <f t="shared" si="128"/>
        <v>-2.7818652523831891E-5</v>
      </c>
      <c r="H204" s="13">
        <f t="shared" si="128"/>
        <v>-1.5095600347835811E-5</v>
      </c>
      <c r="I204" s="13">
        <f t="shared" si="128"/>
        <v>-2.3333501884325808E-5</v>
      </c>
      <c r="J204" s="13">
        <f t="shared" si="128"/>
        <v>-9.3157604441744379E-3</v>
      </c>
      <c r="K204" s="13">
        <f t="shared" si="128"/>
        <v>-1.9961497036037395E-3</v>
      </c>
      <c r="L204" s="13">
        <f t="shared" si="128"/>
        <v>-3.8476386912042269E-2</v>
      </c>
      <c r="M204" s="13">
        <f t="shared" si="128"/>
        <v>-2.8013103579960317E-3</v>
      </c>
      <c r="N204" s="13">
        <f t="shared" si="128"/>
        <v>-9.8543563785033093E-4</v>
      </c>
      <c r="O204" s="13">
        <f t="shared" si="128"/>
        <v>-2.6108407922660927E-3</v>
      </c>
      <c r="P204" s="13">
        <f t="shared" si="128"/>
        <v>-2.3782869588903134E-6</v>
      </c>
      <c r="Q204" s="13">
        <f t="shared" si="128"/>
        <v>-6.0237791614941514E-11</v>
      </c>
      <c r="R204" s="13">
        <f t="shared" si="128"/>
        <v>-1.5853722375795966E-8</v>
      </c>
      <c r="S204" s="13">
        <f t="shared" si="128"/>
        <v>-4.2954655690130254E-6</v>
      </c>
      <c r="T204" s="13">
        <f t="shared" si="128"/>
        <v>-9.3107984594411534E-4</v>
      </c>
      <c r="U204" s="13">
        <f t="shared" si="128"/>
        <v>-4.5403628773130227E-4</v>
      </c>
      <c r="V204" s="13">
        <f t="shared" si="128"/>
        <v>-1.6571231781770866E-2</v>
      </c>
      <c r="W204" s="13">
        <f t="shared" si="128"/>
        <v>-1.6257739741930735E-3</v>
      </c>
      <c r="X204" s="13">
        <f t="shared" si="128"/>
        <v>-4.6921914348908357E-4</v>
      </c>
      <c r="Y204" s="13">
        <f t="shared" si="128"/>
        <v>-2.0305795266210156E-2</v>
      </c>
      <c r="Z204" s="13">
        <f t="shared" si="128"/>
        <v>-1.7913661671266356E-2</v>
      </c>
      <c r="AA204" s="13">
        <f t="shared" si="128"/>
        <v>-6.201971456638181E-3</v>
      </c>
      <c r="AB204" s="13">
        <f t="shared" si="128"/>
        <v>-5.1810667289883608E-3</v>
      </c>
      <c r="AC204" s="13">
        <f t="shared" si="128"/>
        <v>-1.5742464266834796E-4</v>
      </c>
      <c r="AD204" s="13">
        <f t="shared" si="128"/>
        <v>-2.9233486529670532E-4</v>
      </c>
      <c r="AE204" s="13">
        <f t="shared" si="128"/>
        <v>-8.0755806362928153E-4</v>
      </c>
      <c r="AF204" s="13">
        <f t="shared" si="128"/>
        <v>-3.0001867714701839E-3</v>
      </c>
      <c r="AG204" s="13">
        <f t="shared" si="128"/>
        <v>-3.992046359221884E-10</v>
      </c>
      <c r="AH204" s="13">
        <f t="shared" ref="AH204:BL204" si="129">AH138-AH72</f>
        <v>-8.5892153059696492E-4</v>
      </c>
      <c r="AI204" s="13">
        <f t="shared" si="129"/>
        <v>-2.1672549171514672E-5</v>
      </c>
      <c r="AJ204" s="13">
        <f t="shared" si="129"/>
        <v>-2.9133677892692816E-11</v>
      </c>
      <c r="AK204" s="13">
        <f t="shared" si="129"/>
        <v>-1.0108471087649763E-10</v>
      </c>
      <c r="AL204" s="13">
        <f t="shared" si="129"/>
        <v>-1.7308191117358451E-10</v>
      </c>
      <c r="AM204" s="13">
        <f t="shared" si="129"/>
        <v>-6.6954882638140867E-12</v>
      </c>
      <c r="AN204" s="13">
        <f t="shared" si="129"/>
        <v>-1.552480483034847E-10</v>
      </c>
      <c r="AO204" s="13">
        <f t="shared" si="129"/>
        <v>-5.7621075304708331E-10</v>
      </c>
      <c r="AP204" s="13">
        <f t="shared" si="129"/>
        <v>-3.9846038812167312E-7</v>
      </c>
      <c r="AQ204" s="13">
        <f t="shared" si="129"/>
        <v>-5.9631210500960398E-4</v>
      </c>
      <c r="AR204" s="13">
        <f t="shared" si="129"/>
        <v>-1.9381503663172512E-6</v>
      </c>
      <c r="AS204" s="13">
        <f t="shared" si="129"/>
        <v>-3.1113724830057071E-6</v>
      </c>
      <c r="AT204" s="13">
        <f t="shared" si="129"/>
        <v>-1.4763840068943685E-9</v>
      </c>
      <c r="AU204" s="13">
        <f t="shared" si="129"/>
        <v>-2.4199444061165091E-4</v>
      </c>
      <c r="AV204" s="13">
        <f t="shared" si="129"/>
        <v>-4.761316205389654E-4</v>
      </c>
      <c r="AW204" s="13">
        <f t="shared" si="129"/>
        <v>-1.3745199061630812E-3</v>
      </c>
      <c r="AX204" s="13">
        <f t="shared" si="129"/>
        <v>-1.6047010794993817E-6</v>
      </c>
      <c r="AY204" s="13">
        <f t="shared" si="129"/>
        <v>-5.5775445354806112E-9</v>
      </c>
      <c r="AZ204" s="13">
        <f t="shared" si="129"/>
        <v>-2.6817272468006536E-10</v>
      </c>
      <c r="BA204" s="13">
        <f t="shared" si="129"/>
        <v>-4.6727152589068692E-9</v>
      </c>
      <c r="BB204" s="13">
        <f t="shared" si="129"/>
        <v>-2.0120066625840928E-9</v>
      </c>
      <c r="BC204" s="13">
        <f t="shared" si="129"/>
        <v>-6.8683958573020475E-4</v>
      </c>
      <c r="BD204" s="13">
        <f t="shared" si="129"/>
        <v>-7.6281630660888404E-4</v>
      </c>
      <c r="BE204" s="13">
        <f t="shared" si="129"/>
        <v>-3.4069030549312189E-4</v>
      </c>
      <c r="BF204" s="13">
        <f t="shared" si="129"/>
        <v>-5.345356361042483E-6</v>
      </c>
      <c r="BG204" s="13">
        <f t="shared" si="129"/>
        <v>0</v>
      </c>
      <c r="BH204" s="13">
        <f t="shared" si="129"/>
        <v>0</v>
      </c>
      <c r="BI204" s="13">
        <f t="shared" si="129"/>
        <v>0</v>
      </c>
      <c r="BJ204" s="13">
        <f t="shared" si="129"/>
        <v>0</v>
      </c>
      <c r="BK204" s="13">
        <f t="shared" si="129"/>
        <v>0</v>
      </c>
      <c r="BL204" s="13">
        <f t="shared" si="129"/>
        <v>0</v>
      </c>
      <c r="BM204" s="16"/>
    </row>
    <row r="205" spans="1:65">
      <c r="A205" s="3" t="str">
        <f t="shared" si="123"/>
        <v>v_f</v>
      </c>
      <c r="B205" s="13">
        <f t="shared" ref="B205:AG205" si="130">B139-B73</f>
        <v>-1.9909037709533062E-4</v>
      </c>
      <c r="C205" s="13">
        <f t="shared" si="130"/>
        <v>-2.1727917273709003E-4</v>
      </c>
      <c r="D205" s="13">
        <f t="shared" si="130"/>
        <v>-1.9534588030086704E-4</v>
      </c>
      <c r="E205" s="13">
        <f t="shared" si="130"/>
        <v>0.92895307670550054</v>
      </c>
      <c r="F205" s="13">
        <f t="shared" si="130"/>
        <v>-1.1105182359041659E-4</v>
      </c>
      <c r="G205" s="13">
        <f t="shared" si="130"/>
        <v>-2.2663573865950725E-4</v>
      </c>
      <c r="H205" s="13">
        <f t="shared" si="130"/>
        <v>-1.3168996645615834E-4</v>
      </c>
      <c r="I205" s="13">
        <f t="shared" si="130"/>
        <v>-2.0591434240043826E-4</v>
      </c>
      <c r="J205" s="13">
        <f t="shared" si="130"/>
        <v>-6.1365049298885924E-3</v>
      </c>
      <c r="K205" s="13">
        <f t="shared" si="130"/>
        <v>-9.0107816570891962E-3</v>
      </c>
      <c r="L205" s="13">
        <f t="shared" si="130"/>
        <v>-1.0847324062503981E-2</v>
      </c>
      <c r="M205" s="13">
        <f t="shared" si="130"/>
        <v>-9.4912511340657715E-3</v>
      </c>
      <c r="N205" s="13">
        <f t="shared" si="130"/>
        <v>-7.6266560349075828E-3</v>
      </c>
      <c r="O205" s="13">
        <f t="shared" si="130"/>
        <v>-2.0220090874487524E-2</v>
      </c>
      <c r="P205" s="13">
        <f t="shared" si="130"/>
        <v>-1.8342780160271842E-5</v>
      </c>
      <c r="Q205" s="13">
        <f t="shared" si="130"/>
        <v>-1.3694737897677241E-8</v>
      </c>
      <c r="R205" s="13">
        <f t="shared" si="130"/>
        <v>-3.3341361807880484E-8</v>
      </c>
      <c r="S205" s="13">
        <f t="shared" si="130"/>
        <v>-3.3173894232697523E-5</v>
      </c>
      <c r="T205" s="13">
        <f t="shared" si="130"/>
        <v>-7.1878466093517838E-3</v>
      </c>
      <c r="U205" s="13">
        <f t="shared" si="130"/>
        <v>-3.5084015117526962E-3</v>
      </c>
      <c r="V205" s="13">
        <f t="shared" si="130"/>
        <v>-0.1294874323879659</v>
      </c>
      <c r="W205" s="13">
        <f t="shared" si="130"/>
        <v>-1.2540902211260632E-2</v>
      </c>
      <c r="X205" s="13">
        <f t="shared" si="130"/>
        <v>-6.0919416316241861E-3</v>
      </c>
      <c r="Y205" s="13">
        <f t="shared" si="130"/>
        <v>-0.1579517903045668</v>
      </c>
      <c r="Z205" s="13">
        <f t="shared" si="130"/>
        <v>-0.26847761310808888</v>
      </c>
      <c r="AA205" s="13">
        <f t="shared" si="130"/>
        <v>-0.15283923919226133</v>
      </c>
      <c r="AB205" s="13">
        <f t="shared" si="130"/>
        <v>-4.0203158531114037E-2</v>
      </c>
      <c r="AC205" s="13">
        <f t="shared" si="130"/>
        <v>-1.2271053350326039E-3</v>
      </c>
      <c r="AD205" s="13">
        <f t="shared" si="130"/>
        <v>-2.2742639995932418E-3</v>
      </c>
      <c r="AE205" s="13">
        <f t="shared" si="130"/>
        <v>-6.2490323396773625E-3</v>
      </c>
      <c r="AF205" s="13">
        <f t="shared" si="130"/>
        <v>-2.3255878067956821E-2</v>
      </c>
      <c r="AG205" s="13">
        <f t="shared" si="130"/>
        <v>-9.2107863909855493E-10</v>
      </c>
      <c r="AH205" s="13">
        <f t="shared" ref="AH205:BL205" si="131">AH139-AH73</f>
        <v>-6.6594087838120304E-3</v>
      </c>
      <c r="AI205" s="13">
        <f t="shared" si="131"/>
        <v>-1.6866769602404794E-4</v>
      </c>
      <c r="AJ205" s="13">
        <f t="shared" si="131"/>
        <v>-1.7362860470246448E-7</v>
      </c>
      <c r="AK205" s="13">
        <f t="shared" si="131"/>
        <v>-1.2057071490059951E-8</v>
      </c>
      <c r="AL205" s="13">
        <f t="shared" si="131"/>
        <v>-4.6660234058155004E-6</v>
      </c>
      <c r="AM205" s="13">
        <f t="shared" si="131"/>
        <v>-2.8223498632226712E-7</v>
      </c>
      <c r="AN205" s="13">
        <f t="shared" si="131"/>
        <v>-1.1403883654337484E-6</v>
      </c>
      <c r="AO205" s="13">
        <f t="shared" si="131"/>
        <v>-5.6983425749765707E-8</v>
      </c>
      <c r="AP205" s="13">
        <f t="shared" si="131"/>
        <v>-3.6903001501628293E-6</v>
      </c>
      <c r="AQ205" s="13">
        <f t="shared" si="131"/>
        <v>-4.6447153430135965E-3</v>
      </c>
      <c r="AR205" s="13">
        <f t="shared" si="131"/>
        <v>-1.683456229343186E-5</v>
      </c>
      <c r="AS205" s="13">
        <f t="shared" si="131"/>
        <v>-2.4204376171816316E-5</v>
      </c>
      <c r="AT205" s="13">
        <f t="shared" si="131"/>
        <v>-3.8968312899230909E-5</v>
      </c>
      <c r="AU205" s="13">
        <f t="shared" si="131"/>
        <v>-1.8688191831902684E-3</v>
      </c>
      <c r="AV205" s="13">
        <f t="shared" si="131"/>
        <v>-4.5931955759707854E-3</v>
      </c>
      <c r="AW205" s="13">
        <f t="shared" si="131"/>
        <v>-1.0637163063511441E-2</v>
      </c>
      <c r="AX205" s="13">
        <f t="shared" si="131"/>
        <v>-2.1821042841957653E-5</v>
      </c>
      <c r="AY205" s="13">
        <f t="shared" si="131"/>
        <v>-9.5486149578203153E-6</v>
      </c>
      <c r="AZ205" s="13">
        <f t="shared" si="131"/>
        <v>-4.6242876816991309E-8</v>
      </c>
      <c r="BA205" s="13">
        <f t="shared" si="131"/>
        <v>-2.9236550890476012E-7</v>
      </c>
      <c r="BB205" s="13">
        <f t="shared" si="131"/>
        <v>-1.4066106220211015E-6</v>
      </c>
      <c r="BC205" s="13">
        <f t="shared" si="131"/>
        <v>-5.3218551775692565E-3</v>
      </c>
      <c r="BD205" s="13">
        <f t="shared" si="131"/>
        <v>-6.1019773944696485E-3</v>
      </c>
      <c r="BE205" s="13">
        <f t="shared" si="131"/>
        <v>-2.6837008128019913E-3</v>
      </c>
      <c r="BF205" s="13">
        <f t="shared" si="131"/>
        <v>-4.1371394770573667E-5</v>
      </c>
      <c r="BG205" s="13">
        <f t="shared" si="131"/>
        <v>0</v>
      </c>
      <c r="BH205" s="13">
        <f t="shared" si="131"/>
        <v>0</v>
      </c>
      <c r="BI205" s="13">
        <f t="shared" si="131"/>
        <v>0</v>
      </c>
      <c r="BJ205" s="13">
        <f t="shared" si="131"/>
        <v>0</v>
      </c>
      <c r="BK205" s="13">
        <f t="shared" si="131"/>
        <v>0</v>
      </c>
      <c r="BL205" s="13">
        <f t="shared" si="131"/>
        <v>0</v>
      </c>
      <c r="BM205" s="16"/>
    </row>
    <row r="206" spans="1:65">
      <c r="A206" s="3" t="str">
        <f t="shared" si="123"/>
        <v>osd</v>
      </c>
      <c r="B206" s="13">
        <f t="shared" ref="B206:AG206" si="132">B140-B74</f>
        <v>-4.9944410799428684E-4</v>
      </c>
      <c r="C206" s="13">
        <f t="shared" si="132"/>
        <v>-5.4094457122813306E-4</v>
      </c>
      <c r="D206" s="13">
        <f t="shared" si="132"/>
        <v>-4.8974040174356063E-4</v>
      </c>
      <c r="E206" s="13">
        <f t="shared" si="132"/>
        <v>-4.759364379424258E-4</v>
      </c>
      <c r="F206" s="13">
        <f t="shared" si="132"/>
        <v>0.9983011964704418</v>
      </c>
      <c r="G206" s="13">
        <f t="shared" si="132"/>
        <v>-5.8623014501747457E-4</v>
      </c>
      <c r="H206" s="13">
        <f t="shared" si="132"/>
        <v>-3.5258990344782111E-4</v>
      </c>
      <c r="I206" s="13">
        <f t="shared" si="132"/>
        <v>-5.1818239868779779E-4</v>
      </c>
      <c r="J206" s="13">
        <f t="shared" si="132"/>
        <v>-5.282659426419288E-4</v>
      </c>
      <c r="K206" s="13">
        <f t="shared" si="132"/>
        <v>-8.1861207500538268E-4</v>
      </c>
      <c r="L206" s="13">
        <f t="shared" si="132"/>
        <v>-4.9930027160977248E-4</v>
      </c>
      <c r="M206" s="13">
        <f t="shared" si="132"/>
        <v>-8.6690813205984017E-4</v>
      </c>
      <c r="N206" s="13">
        <f t="shared" si="132"/>
        <v>-8.0620093697161203E-4</v>
      </c>
      <c r="O206" s="13">
        <f t="shared" si="132"/>
        <v>-2.136792983209017E-3</v>
      </c>
      <c r="P206" s="13">
        <f t="shared" si="132"/>
        <v>-1.9418820537248582E-6</v>
      </c>
      <c r="Q206" s="13">
        <f t="shared" si="132"/>
        <v>-1.7122381633823266E-9</v>
      </c>
      <c r="R206" s="13">
        <f t="shared" si="132"/>
        <v>-9.1596077139481524E-6</v>
      </c>
      <c r="S206" s="13">
        <f t="shared" si="132"/>
        <v>-3.5751651814368948E-6</v>
      </c>
      <c r="T206" s="13">
        <f t="shared" si="132"/>
        <v>-7.6914680485405933E-4</v>
      </c>
      <c r="U206" s="13">
        <f t="shared" si="132"/>
        <v>-3.7527161358017819E-4</v>
      </c>
      <c r="V206" s="13">
        <f t="shared" si="132"/>
        <v>-0.24951509118462345</v>
      </c>
      <c r="W206" s="13">
        <f t="shared" si="132"/>
        <v>-1.3422071833836364E-3</v>
      </c>
      <c r="X206" s="13">
        <f t="shared" si="132"/>
        <v>-4.7469150328106842E-2</v>
      </c>
      <c r="Y206" s="13">
        <f t="shared" si="132"/>
        <v>-3.4872210698538374E-2</v>
      </c>
      <c r="Z206" s="13">
        <f t="shared" si="132"/>
        <v>-1.4555401532524432E-2</v>
      </c>
      <c r="AA206" s="13">
        <f t="shared" si="132"/>
        <v>-7.5109610549588725E-3</v>
      </c>
      <c r="AB206" s="13">
        <f t="shared" si="132"/>
        <v>-6.5047224022240103E-3</v>
      </c>
      <c r="AC206" s="13">
        <f t="shared" si="132"/>
        <v>-1.2664947340158283E-4</v>
      </c>
      <c r="AD206" s="13">
        <f t="shared" si="132"/>
        <v>-2.3981900183385745E-4</v>
      </c>
      <c r="AE206" s="13">
        <f t="shared" si="132"/>
        <v>-6.6095004600278903E-4</v>
      </c>
      <c r="AF206" s="13">
        <f t="shared" si="132"/>
        <v>-2.4565786936436304E-3</v>
      </c>
      <c r="AG206" s="13">
        <f t="shared" si="132"/>
        <v>-8.1104212571643351E-10</v>
      </c>
      <c r="AH206" s="13">
        <f t="shared" ref="AH206:BL206" si="133">AH140-AH74</f>
        <v>-7.0385370402301431E-4</v>
      </c>
      <c r="AI206" s="13">
        <f t="shared" si="133"/>
        <v>-1.7810632040318293E-5</v>
      </c>
      <c r="AJ206" s="13">
        <f t="shared" si="133"/>
        <v>-3.9510130526341875E-10</v>
      </c>
      <c r="AK206" s="13">
        <f t="shared" si="133"/>
        <v>-3.8725081993279702E-10</v>
      </c>
      <c r="AL206" s="13">
        <f t="shared" si="133"/>
        <v>-1.1272150402810898E-7</v>
      </c>
      <c r="AM206" s="13">
        <f t="shared" si="133"/>
        <v>-2.8290424706384197E-9</v>
      </c>
      <c r="AN206" s="13">
        <f t="shared" si="133"/>
        <v>-4.0236361871893414E-8</v>
      </c>
      <c r="AO206" s="13">
        <f t="shared" si="133"/>
        <v>-6.0632091995581976E-10</v>
      </c>
      <c r="AP206" s="13">
        <f t="shared" si="133"/>
        <v>-3.6332894285939225E-7</v>
      </c>
      <c r="AQ206" s="13">
        <f t="shared" si="133"/>
        <v>-4.8894222718038336E-4</v>
      </c>
      <c r="AR206" s="13">
        <f t="shared" si="133"/>
        <v>-1.9174535659055353E-6</v>
      </c>
      <c r="AS206" s="13">
        <f t="shared" si="133"/>
        <v>-2.6046742987210075E-6</v>
      </c>
      <c r="AT206" s="13">
        <f t="shared" si="133"/>
        <v>-2.1366412719344325E-7</v>
      </c>
      <c r="AU206" s="13">
        <f t="shared" si="133"/>
        <v>-1.9760040051531195E-4</v>
      </c>
      <c r="AV206" s="13">
        <f t="shared" si="133"/>
        <v>-4.1183080880851188E-4</v>
      </c>
      <c r="AW206" s="13">
        <f t="shared" si="133"/>
        <v>-1.125006192058475E-3</v>
      </c>
      <c r="AX206" s="13">
        <f t="shared" si="133"/>
        <v>-6.6287519278266624E-6</v>
      </c>
      <c r="AY206" s="13">
        <f t="shared" si="133"/>
        <v>-3.0313862134881852E-7</v>
      </c>
      <c r="AZ206" s="13">
        <f t="shared" si="133"/>
        <v>-2.2805076770145413E-8</v>
      </c>
      <c r="BA206" s="13">
        <f t="shared" si="133"/>
        <v>-4.0867625080395254E-8</v>
      </c>
      <c r="BB206" s="13">
        <f t="shared" si="133"/>
        <v>-3.9170568701800184E-8</v>
      </c>
      <c r="BC206" s="13">
        <f t="shared" si="133"/>
        <v>-5.6577480561651784E-4</v>
      </c>
      <c r="BD206" s="13">
        <f t="shared" si="133"/>
        <v>-6.2637332656650523E-4</v>
      </c>
      <c r="BE206" s="13">
        <f t="shared" si="133"/>
        <v>-2.802739919598433E-4</v>
      </c>
      <c r="BF206" s="13">
        <f t="shared" si="133"/>
        <v>-4.3783446573342805E-6</v>
      </c>
      <c r="BG206" s="13">
        <f t="shared" si="133"/>
        <v>0</v>
      </c>
      <c r="BH206" s="13">
        <f t="shared" si="133"/>
        <v>0</v>
      </c>
      <c r="BI206" s="13">
        <f t="shared" si="133"/>
        <v>0</v>
      </c>
      <c r="BJ206" s="13">
        <f t="shared" si="133"/>
        <v>0</v>
      </c>
      <c r="BK206" s="13">
        <f t="shared" si="133"/>
        <v>0</v>
      </c>
      <c r="BL206" s="13">
        <f t="shared" si="133"/>
        <v>0</v>
      </c>
      <c r="BM206" s="16"/>
    </row>
    <row r="207" spans="1:65">
      <c r="A207" s="3" t="str">
        <f t="shared" si="123"/>
        <v>c_b</v>
      </c>
      <c r="B207" s="13">
        <f t="shared" ref="B207:AG207" si="134">B141-B75</f>
        <v>-2.9859838704918129E-8</v>
      </c>
      <c r="C207" s="13">
        <f t="shared" si="134"/>
        <v>-2.4753112128880836E-7</v>
      </c>
      <c r="D207" s="13">
        <f t="shared" si="134"/>
        <v>-5.0070680095830385E-8</v>
      </c>
      <c r="E207" s="13">
        <f t="shared" si="134"/>
        <v>-6.9413287686497845E-6</v>
      </c>
      <c r="F207" s="13">
        <f t="shared" si="134"/>
        <v>-1.6814326730448509E-8</v>
      </c>
      <c r="G207" s="13">
        <f t="shared" si="134"/>
        <v>0.99981212263200425</v>
      </c>
      <c r="H207" s="13">
        <f t="shared" si="134"/>
        <v>-1.3608006256707331E-7</v>
      </c>
      <c r="I207" s="13">
        <f t="shared" si="134"/>
        <v>-6.5436167626701428E-8</v>
      </c>
      <c r="J207" s="13">
        <f t="shared" si="134"/>
        <v>-7.031583496595872E-7</v>
      </c>
      <c r="K207" s="13">
        <f t="shared" si="134"/>
        <v>-1.6518265845851713E-7</v>
      </c>
      <c r="L207" s="13">
        <f t="shared" si="134"/>
        <v>-7.3111317868599079E-6</v>
      </c>
      <c r="M207" s="13">
        <f t="shared" si="134"/>
        <v>-3.8086660370754948E-6</v>
      </c>
      <c r="N207" s="13">
        <f t="shared" si="134"/>
        <v>-1.579570509415582E-6</v>
      </c>
      <c r="O207" s="13">
        <f t="shared" si="134"/>
        <v>-1.4531156244036805E-6</v>
      </c>
      <c r="P207" s="13">
        <f t="shared" si="134"/>
        <v>-1.4280991544518507E-9</v>
      </c>
      <c r="Q207" s="13">
        <f t="shared" si="134"/>
        <v>-1.583704690686232E-12</v>
      </c>
      <c r="R207" s="13">
        <f t="shared" si="134"/>
        <v>-4.0416500274947207E-10</v>
      </c>
      <c r="S207" s="13">
        <f t="shared" si="134"/>
        <v>-1.9825355386926948E-8</v>
      </c>
      <c r="T207" s="13">
        <f t="shared" si="134"/>
        <v>-5.6103983595178274E-7</v>
      </c>
      <c r="U207" s="13">
        <f t="shared" si="134"/>
        <v>-2.9440998234469618E-7</v>
      </c>
      <c r="V207" s="13">
        <f t="shared" si="134"/>
        <v>-1.0538466451827445E-5</v>
      </c>
      <c r="W207" s="13">
        <f t="shared" si="134"/>
        <v>-3.8031897097374194E-6</v>
      </c>
      <c r="X207" s="13">
        <f t="shared" si="134"/>
        <v>-1.3358967557821335E-6</v>
      </c>
      <c r="Y207" s="13">
        <f t="shared" si="134"/>
        <v>-0.22822396448689078</v>
      </c>
      <c r="Z207" s="13">
        <f t="shared" si="134"/>
        <v>-4.1157931466358058E-6</v>
      </c>
      <c r="AA207" s="13">
        <f t="shared" si="134"/>
        <v>-1.0120848335327096E-6</v>
      </c>
      <c r="AB207" s="13">
        <f t="shared" si="134"/>
        <v>-2.8803565730457126E-6</v>
      </c>
      <c r="AC207" s="13">
        <f t="shared" si="134"/>
        <v>-1.458708315527617E-7</v>
      </c>
      <c r="AD207" s="13">
        <f t="shared" si="134"/>
        <v>-1.7789099047874393E-7</v>
      </c>
      <c r="AE207" s="13">
        <f t="shared" si="134"/>
        <v>-4.4713970741785301E-7</v>
      </c>
      <c r="AF207" s="13">
        <f t="shared" si="134"/>
        <v>-1.7128294136279744E-6</v>
      </c>
      <c r="AG207" s="13">
        <f t="shared" si="134"/>
        <v>-4.0449000901460545E-8</v>
      </c>
      <c r="AH207" s="13">
        <f t="shared" ref="AH207:BL207" si="135">AH141-AH75</f>
        <v>-1.7557793785869343E-6</v>
      </c>
      <c r="AI207" s="13">
        <f t="shared" si="135"/>
        <v>-1.8259582638162347E-8</v>
      </c>
      <c r="AJ207" s="13">
        <f t="shared" si="135"/>
        <v>-4.7301849517049247E-10</v>
      </c>
      <c r="AK207" s="13">
        <f t="shared" si="135"/>
        <v>-2.6807008409255232E-10</v>
      </c>
      <c r="AL207" s="13">
        <f t="shared" si="135"/>
        <v>-8.5020255055515983E-9</v>
      </c>
      <c r="AM207" s="13">
        <f t="shared" si="135"/>
        <v>-9.8169368131548332E-10</v>
      </c>
      <c r="AN207" s="13">
        <f t="shared" si="135"/>
        <v>-1.0082022423927009E-9</v>
      </c>
      <c r="AO207" s="13">
        <f t="shared" si="135"/>
        <v>-2.7794937506585982E-10</v>
      </c>
      <c r="AP207" s="13">
        <f t="shared" si="135"/>
        <v>-1.0721674594791695E-9</v>
      </c>
      <c r="AQ207" s="13">
        <f t="shared" si="135"/>
        <v>-3.9152683515455701E-7</v>
      </c>
      <c r="AR207" s="13">
        <f t="shared" si="135"/>
        <v>-2.7684024340781458E-8</v>
      </c>
      <c r="AS207" s="13">
        <f t="shared" si="135"/>
        <v>-2.0440091340737949E-9</v>
      </c>
      <c r="AT207" s="13">
        <f t="shared" si="135"/>
        <v>-3.5329750882810182E-8</v>
      </c>
      <c r="AU207" s="13">
        <f t="shared" si="135"/>
        <v>-1.3275281377662099E-7</v>
      </c>
      <c r="AV207" s="13">
        <f t="shared" si="135"/>
        <v>-2.5368914333021277E-6</v>
      </c>
      <c r="AW207" s="13">
        <f t="shared" si="135"/>
        <v>-7.6048994340651865E-7</v>
      </c>
      <c r="AX207" s="13">
        <f t="shared" si="135"/>
        <v>-4.6903109973388202E-9</v>
      </c>
      <c r="AY207" s="13">
        <f t="shared" si="135"/>
        <v>-3.1406395834971685E-9</v>
      </c>
      <c r="AZ207" s="13">
        <f t="shared" si="135"/>
        <v>-6.6486499809739997E-10</v>
      </c>
      <c r="BA207" s="13">
        <f t="shared" si="135"/>
        <v>-7.396219142900288E-8</v>
      </c>
      <c r="BB207" s="13">
        <f t="shared" si="135"/>
        <v>-5.8386148965032411E-8</v>
      </c>
      <c r="BC207" s="13">
        <f t="shared" si="135"/>
        <v>-6.7164390970551946E-7</v>
      </c>
      <c r="BD207" s="13">
        <f t="shared" si="135"/>
        <v>-4.7968130543166725E-7</v>
      </c>
      <c r="BE207" s="13">
        <f t="shared" si="135"/>
        <v>-2.8450538293483578E-7</v>
      </c>
      <c r="BF207" s="13">
        <f t="shared" si="135"/>
        <v>-2.9402539447855656E-9</v>
      </c>
      <c r="BG207" s="13">
        <f t="shared" si="135"/>
        <v>0</v>
      </c>
      <c r="BH207" s="13">
        <f t="shared" si="135"/>
        <v>0</v>
      </c>
      <c r="BI207" s="13">
        <f t="shared" si="135"/>
        <v>0</v>
      </c>
      <c r="BJ207" s="13">
        <f t="shared" si="135"/>
        <v>0</v>
      </c>
      <c r="BK207" s="13">
        <f t="shared" si="135"/>
        <v>0</v>
      </c>
      <c r="BL207" s="13">
        <f t="shared" si="135"/>
        <v>0</v>
      </c>
      <c r="BM207" s="16"/>
    </row>
    <row r="208" spans="1:65">
      <c r="A208" s="3" t="str">
        <f t="shared" si="123"/>
        <v>pfb</v>
      </c>
      <c r="B208" s="13">
        <f t="shared" ref="B208:AG208" si="136">B142-B76</f>
        <v>-1.7633473956979426E-4</v>
      </c>
      <c r="C208" s="13">
        <f t="shared" si="136"/>
        <v>-4.1427771039040809E-3</v>
      </c>
      <c r="D208" s="13">
        <f t="shared" si="136"/>
        <v>-5.4472411079566692E-4</v>
      </c>
      <c r="E208" s="13">
        <f t="shared" si="136"/>
        <v>-7.8433405168002108E-4</v>
      </c>
      <c r="F208" s="13">
        <f t="shared" si="136"/>
        <v>-1.2243618193546877E-4</v>
      </c>
      <c r="G208" s="13">
        <f t="shared" si="136"/>
        <v>-1.3974652655630111E-3</v>
      </c>
      <c r="H208" s="13">
        <f t="shared" si="136"/>
        <v>0.97160637567856756</v>
      </c>
      <c r="I208" s="13">
        <f t="shared" si="136"/>
        <v>-9.3448691306616098E-4</v>
      </c>
      <c r="J208" s="13">
        <f t="shared" si="136"/>
        <v>-2.1400713879967093E-6</v>
      </c>
      <c r="K208" s="13">
        <f t="shared" si="136"/>
        <v>-4.0468413189107545E-6</v>
      </c>
      <c r="L208" s="13">
        <f t="shared" si="136"/>
        <v>-2.3426068506944047E-6</v>
      </c>
      <c r="M208" s="13">
        <f t="shared" si="136"/>
        <v>-4.5407964132716711E-5</v>
      </c>
      <c r="N208" s="13">
        <f t="shared" si="136"/>
        <v>-1.4437532304724865E-4</v>
      </c>
      <c r="O208" s="13">
        <f t="shared" si="136"/>
        <v>-3.6661589121261953E-4</v>
      </c>
      <c r="P208" s="13">
        <f t="shared" si="136"/>
        <v>-3.3119556792312632E-7</v>
      </c>
      <c r="Q208" s="13">
        <f t="shared" si="136"/>
        <v>-2.7980718367082745E-7</v>
      </c>
      <c r="R208" s="13">
        <f t="shared" si="136"/>
        <v>-2.4095787247459517E-7</v>
      </c>
      <c r="S208" s="13">
        <f t="shared" si="136"/>
        <v>-6.0569308581777599E-7</v>
      </c>
      <c r="T208" s="13">
        <f t="shared" si="136"/>
        <v>-1.6248435863413987E-4</v>
      </c>
      <c r="U208" s="13">
        <f t="shared" si="136"/>
        <v>-1.0172051380097852E-4</v>
      </c>
      <c r="V208" s="13">
        <f t="shared" si="136"/>
        <v>-7.1037807320256368E-3</v>
      </c>
      <c r="W208" s="13">
        <f t="shared" si="136"/>
        <v>-2.399564436944814E-4</v>
      </c>
      <c r="X208" s="13">
        <f t="shared" si="136"/>
        <v>-8.0221847568275328E-3</v>
      </c>
      <c r="Y208" s="13">
        <f t="shared" si="136"/>
        <v>-5.935565292756074E-3</v>
      </c>
      <c r="Z208" s="13">
        <f t="shared" si="136"/>
        <v>-2.447538866492923E-3</v>
      </c>
      <c r="AA208" s="13">
        <f t="shared" si="136"/>
        <v>-1.2647721030099601E-3</v>
      </c>
      <c r="AB208" s="13">
        <f t="shared" si="136"/>
        <v>-3.3216472772954822E-2</v>
      </c>
      <c r="AC208" s="13">
        <f t="shared" si="136"/>
        <v>-8.5405711219930944E-5</v>
      </c>
      <c r="AD208" s="13">
        <f t="shared" si="136"/>
        <v>-5.8112822257995879E-5</v>
      </c>
      <c r="AE208" s="13">
        <f t="shared" si="136"/>
        <v>-1.1087847069962028E-4</v>
      </c>
      <c r="AF208" s="13">
        <f t="shared" si="136"/>
        <v>-4.1265302444359908E-4</v>
      </c>
      <c r="AG208" s="13">
        <f t="shared" si="136"/>
        <v>-1.5733175633476101E-8</v>
      </c>
      <c r="AH208" s="13">
        <f t="shared" ref="AH208:BL208" si="137">AH142-AH76</f>
        <v>-1.4846866787068713E-4</v>
      </c>
      <c r="AI208" s="13">
        <f t="shared" si="137"/>
        <v>-3.0933757947078561E-6</v>
      </c>
      <c r="AJ208" s="13">
        <f t="shared" si="137"/>
        <v>-1.8397252496320326E-9</v>
      </c>
      <c r="AK208" s="13">
        <f t="shared" si="137"/>
        <v>-1.6991749154667169E-9</v>
      </c>
      <c r="AL208" s="13">
        <f t="shared" si="137"/>
        <v>-1.4274023016397158E-7</v>
      </c>
      <c r="AM208" s="13">
        <f t="shared" si="137"/>
        <v>-1.1792688643232428E-8</v>
      </c>
      <c r="AN208" s="13">
        <f t="shared" si="137"/>
        <v>-1.9827854242984712E-8</v>
      </c>
      <c r="AO208" s="13">
        <f t="shared" si="137"/>
        <v>-2.9133501719945903E-9</v>
      </c>
      <c r="AP208" s="13">
        <f t="shared" si="137"/>
        <v>-4.5378367454351925E-7</v>
      </c>
      <c r="AQ208" s="13">
        <f t="shared" si="137"/>
        <v>-9.432801303934419E-5</v>
      </c>
      <c r="AR208" s="13">
        <f t="shared" si="137"/>
        <v>-6.7830346361793168E-6</v>
      </c>
      <c r="AS208" s="13">
        <f t="shared" si="137"/>
        <v>-1.463599308393517E-6</v>
      </c>
      <c r="AT208" s="13">
        <f t="shared" si="137"/>
        <v>-1.573443428445701E-7</v>
      </c>
      <c r="AU208" s="13">
        <f t="shared" si="137"/>
        <v>-3.3199412946789975E-5</v>
      </c>
      <c r="AV208" s="13">
        <f t="shared" si="137"/>
        <v>-8.9105443815488112E-5</v>
      </c>
      <c r="AW208" s="13">
        <f t="shared" si="137"/>
        <v>-1.8763800446708009E-4</v>
      </c>
      <c r="AX208" s="13">
        <f t="shared" si="137"/>
        <v>-4.4523267064083508E-7</v>
      </c>
      <c r="AY208" s="13">
        <f t="shared" si="137"/>
        <v>-3.8669534852137398E-7</v>
      </c>
      <c r="AZ208" s="13">
        <f t="shared" si="137"/>
        <v>-7.5036926688813183E-8</v>
      </c>
      <c r="BA208" s="13">
        <f t="shared" si="137"/>
        <v>-2.1296719163383368E-7</v>
      </c>
      <c r="BB208" s="13">
        <f t="shared" si="137"/>
        <v>-1.7135397365027248E-7</v>
      </c>
      <c r="BC208" s="13">
        <f t="shared" si="137"/>
        <v>-9.5323809417949585E-5</v>
      </c>
      <c r="BD208" s="13">
        <f t="shared" si="137"/>
        <v>-1.0843335979171512E-4</v>
      </c>
      <c r="BE208" s="13">
        <f t="shared" si="137"/>
        <v>-4.8143100340676912E-5</v>
      </c>
      <c r="BF208" s="13">
        <f t="shared" si="137"/>
        <v>-7.2957109934586224E-7</v>
      </c>
      <c r="BG208" s="13">
        <f t="shared" si="137"/>
        <v>0</v>
      </c>
      <c r="BH208" s="13">
        <f t="shared" si="137"/>
        <v>0</v>
      </c>
      <c r="BI208" s="13">
        <f t="shared" si="137"/>
        <v>0</v>
      </c>
      <c r="BJ208" s="13">
        <f t="shared" si="137"/>
        <v>0</v>
      </c>
      <c r="BK208" s="13">
        <f t="shared" si="137"/>
        <v>0</v>
      </c>
      <c r="BL208" s="13">
        <f t="shared" si="137"/>
        <v>0</v>
      </c>
      <c r="BM208" s="16"/>
    </row>
    <row r="209" spans="1:65">
      <c r="A209" s="3" t="str">
        <f t="shared" si="123"/>
        <v>ocr</v>
      </c>
      <c r="B209" s="13">
        <f t="shared" ref="B209:AG209" si="138">B143-B77</f>
        <v>-2.709576423588084E-4</v>
      </c>
      <c r="C209" s="13">
        <f t="shared" si="138"/>
        <v>-8.6544944158549917E-5</v>
      </c>
      <c r="D209" s="13">
        <f t="shared" si="138"/>
        <v>-7.2082496887101985E-5</v>
      </c>
      <c r="E209" s="13">
        <f t="shared" si="138"/>
        <v>-1.6773822958533437E-4</v>
      </c>
      <c r="F209" s="13">
        <f t="shared" si="138"/>
        <v>-2.3550198342192557E-5</v>
      </c>
      <c r="G209" s="13">
        <f t="shared" si="138"/>
        <v>-5.2186590274059081E-5</v>
      </c>
      <c r="H209" s="13">
        <f t="shared" si="138"/>
        <v>-2.9776439174237579E-5</v>
      </c>
      <c r="I209" s="13">
        <f t="shared" si="138"/>
        <v>0.99898266047157191</v>
      </c>
      <c r="J209" s="13">
        <f t="shared" si="138"/>
        <v>-1.0199009302624745E-4</v>
      </c>
      <c r="K209" s="13">
        <f t="shared" si="138"/>
        <v>-5.8711526864026772E-5</v>
      </c>
      <c r="L209" s="13">
        <f t="shared" si="138"/>
        <v>-6.7232733074755154E-4</v>
      </c>
      <c r="M209" s="13">
        <f t="shared" si="138"/>
        <v>-6.2739387312750269E-5</v>
      </c>
      <c r="N209" s="13">
        <f t="shared" si="138"/>
        <v>-3.1965143863462911E-4</v>
      </c>
      <c r="O209" s="13">
        <f t="shared" si="138"/>
        <v>-8.4234824065780112E-4</v>
      </c>
      <c r="P209" s="13">
        <f t="shared" si="138"/>
        <v>-7.7498401068751029E-7</v>
      </c>
      <c r="Q209" s="13">
        <f t="shared" si="138"/>
        <v>-1.4017693293020738E-8</v>
      </c>
      <c r="R209" s="13">
        <f t="shared" si="138"/>
        <v>-1.1392651117106404E-8</v>
      </c>
      <c r="S209" s="13">
        <f t="shared" si="138"/>
        <v>-1.4340206216157153E-6</v>
      </c>
      <c r="T209" s="13">
        <f t="shared" si="138"/>
        <v>-2.9981482340370587E-4</v>
      </c>
      <c r="U209" s="13">
        <f t="shared" si="138"/>
        <v>-1.4666766701975856E-4</v>
      </c>
      <c r="V209" s="13">
        <f t="shared" si="138"/>
        <v>-6.415708206719997E-3</v>
      </c>
      <c r="W209" s="13">
        <f t="shared" si="138"/>
        <v>-5.2772973517506959E-4</v>
      </c>
      <c r="X209" s="13">
        <f t="shared" si="138"/>
        <v>-3.3000047641612261E-3</v>
      </c>
      <c r="Y209" s="13">
        <f t="shared" si="138"/>
        <v>-7.7898483068636077E-3</v>
      </c>
      <c r="Z209" s="13">
        <f t="shared" si="138"/>
        <v>-1.2132827025256004E-3</v>
      </c>
      <c r="AA209" s="13">
        <f t="shared" si="138"/>
        <v>-2.1352613565546693E-3</v>
      </c>
      <c r="AB209" s="13">
        <f t="shared" si="138"/>
        <v>-1.8549113035168153E-3</v>
      </c>
      <c r="AC209" s="13">
        <f t="shared" si="138"/>
        <v>-5.7880754851186516E-5</v>
      </c>
      <c r="AD209" s="13">
        <f t="shared" si="138"/>
        <v>-9.9201982985765635E-5</v>
      </c>
      <c r="AE209" s="13">
        <f t="shared" si="138"/>
        <v>-2.6138388774957997E-4</v>
      </c>
      <c r="AF209" s="13">
        <f t="shared" si="138"/>
        <v>-9.7964514933907682E-4</v>
      </c>
      <c r="AG209" s="13">
        <f t="shared" si="138"/>
        <v>-2.5976889338049489E-7</v>
      </c>
      <c r="AH209" s="13">
        <f t="shared" ref="AH209:BL209" si="139">AH143-AH77</f>
        <v>-2.8696084945147954E-4</v>
      </c>
      <c r="AI209" s="13">
        <f t="shared" si="139"/>
        <v>-7.3705588094082828E-6</v>
      </c>
      <c r="AJ209" s="13">
        <f t="shared" si="139"/>
        <v>-5.9167679926477519E-7</v>
      </c>
      <c r="AK209" s="13">
        <f t="shared" si="139"/>
        <v>-6.2281437461065934E-7</v>
      </c>
      <c r="AL209" s="13">
        <f t="shared" si="139"/>
        <v>-1.3226978328152819E-6</v>
      </c>
      <c r="AM209" s="13">
        <f t="shared" si="139"/>
        <v>-1.1210949059299582E-7</v>
      </c>
      <c r="AN209" s="13">
        <f t="shared" si="139"/>
        <v>-1.7203688250289817E-7</v>
      </c>
      <c r="AO209" s="13">
        <f t="shared" si="139"/>
        <v>-6.8196546302841747E-8</v>
      </c>
      <c r="AP209" s="13">
        <f t="shared" si="139"/>
        <v>-2.3380092674106723E-7</v>
      </c>
      <c r="AQ209" s="13">
        <f t="shared" si="139"/>
        <v>-2.0200203076975779E-4</v>
      </c>
      <c r="AR209" s="13">
        <f t="shared" si="139"/>
        <v>-1.1085060489006876E-6</v>
      </c>
      <c r="AS209" s="13">
        <f t="shared" si="139"/>
        <v>-1.0414572267650947E-6</v>
      </c>
      <c r="AT209" s="13">
        <f t="shared" si="139"/>
        <v>-7.3488295418983167E-6</v>
      </c>
      <c r="AU209" s="13">
        <f t="shared" si="139"/>
        <v>-7.9934449579572664E-5</v>
      </c>
      <c r="AV209" s="13">
        <f t="shared" si="139"/>
        <v>-3.4709044826554956E-4</v>
      </c>
      <c r="AW209" s="13">
        <f t="shared" si="139"/>
        <v>-4.4548443484447955E-4</v>
      </c>
      <c r="AX209" s="13">
        <f t="shared" si="139"/>
        <v>-4.2501448515814073E-5</v>
      </c>
      <c r="AY209" s="13">
        <f t="shared" si="139"/>
        <v>-4.5469760631756617E-5</v>
      </c>
      <c r="AZ209" s="13">
        <f t="shared" si="139"/>
        <v>-4.5805086690088277E-8</v>
      </c>
      <c r="BA209" s="13">
        <f t="shared" si="139"/>
        <v>-4.6263642265810612E-7</v>
      </c>
      <c r="BB209" s="13">
        <f t="shared" si="139"/>
        <v>-4.0596920654063964E-7</v>
      </c>
      <c r="BC209" s="13">
        <f t="shared" si="139"/>
        <v>-2.7521856474194069E-4</v>
      </c>
      <c r="BD209" s="13">
        <f t="shared" si="139"/>
        <v>-2.565373436400636E-4</v>
      </c>
      <c r="BE209" s="13">
        <f t="shared" si="139"/>
        <v>-1.2059354988695928E-4</v>
      </c>
      <c r="BF209" s="13">
        <f t="shared" si="139"/>
        <v>-1.7721207422721278E-6</v>
      </c>
      <c r="BG209" s="13">
        <f t="shared" si="139"/>
        <v>0</v>
      </c>
      <c r="BH209" s="13">
        <f t="shared" si="139"/>
        <v>0</v>
      </c>
      <c r="BI209" s="13">
        <f t="shared" si="139"/>
        <v>0</v>
      </c>
      <c r="BJ209" s="13">
        <f t="shared" si="139"/>
        <v>0</v>
      </c>
      <c r="BK209" s="13">
        <f t="shared" si="139"/>
        <v>0</v>
      </c>
      <c r="BL209" s="13">
        <f t="shared" si="139"/>
        <v>0</v>
      </c>
      <c r="BM209" s="16"/>
    </row>
    <row r="210" spans="1:65">
      <c r="A210" s="3" t="str">
        <f t="shared" si="123"/>
        <v>ctl</v>
      </c>
      <c r="B210" s="13">
        <f t="shared" ref="B210:AG210" si="140">B144-B78</f>
        <v>-3.1244921414693467E-5</v>
      </c>
      <c r="C210" s="13">
        <f t="shared" si="140"/>
        <v>-1.8860896077499994E-5</v>
      </c>
      <c r="D210" s="13">
        <f t="shared" si="140"/>
        <v>-1.0299115676998437E-5</v>
      </c>
      <c r="E210" s="13">
        <f t="shared" si="140"/>
        <v>-9.2325255956881684E-6</v>
      </c>
      <c r="F210" s="13">
        <f t="shared" si="140"/>
        <v>-7.4252108159756909E-6</v>
      </c>
      <c r="G210" s="13">
        <f t="shared" si="140"/>
        <v>-1.6984886993097639E-5</v>
      </c>
      <c r="H210" s="13">
        <f t="shared" si="140"/>
        <v>-9.6005197213577669E-6</v>
      </c>
      <c r="I210" s="13">
        <f t="shared" si="140"/>
        <v>-1.1385095898653241E-5</v>
      </c>
      <c r="J210" s="13">
        <f t="shared" si="140"/>
        <v>0.92267070245243166</v>
      </c>
      <c r="K210" s="13">
        <f t="shared" si="140"/>
        <v>-1.8380051678766098E-5</v>
      </c>
      <c r="L210" s="13">
        <f t="shared" si="140"/>
        <v>-1.6726210564655686E-5</v>
      </c>
      <c r="M210" s="13">
        <f t="shared" si="140"/>
        <v>-2.7142603819343618E-5</v>
      </c>
      <c r="N210" s="13">
        <f t="shared" si="140"/>
        <v>-2.106195934236899E-4</v>
      </c>
      <c r="O210" s="13">
        <f t="shared" si="140"/>
        <v>-2.2680848166665521E-4</v>
      </c>
      <c r="P210" s="13">
        <f t="shared" si="140"/>
        <v>-1.4291067179005518E-8</v>
      </c>
      <c r="Q210" s="13">
        <f t="shared" si="140"/>
        <v>-1.9772236322279468E-10</v>
      </c>
      <c r="R210" s="13">
        <f t="shared" si="140"/>
        <v>-3.8303137482104983E-9</v>
      </c>
      <c r="S210" s="13">
        <f t="shared" si="140"/>
        <v>-2.787938194713468E-6</v>
      </c>
      <c r="T210" s="13">
        <f t="shared" si="140"/>
        <v>-0.14773852692861647</v>
      </c>
      <c r="U210" s="13">
        <f t="shared" si="140"/>
        <v>-1.907987275100718E-4</v>
      </c>
      <c r="V210" s="13">
        <f t="shared" si="140"/>
        <v>-3.8903655310841235E-3</v>
      </c>
      <c r="W210" s="13">
        <f t="shared" si="140"/>
        <v>-2.8755809532909599E-2</v>
      </c>
      <c r="X210" s="13">
        <f t="shared" si="140"/>
        <v>-2.2101580012645852E-6</v>
      </c>
      <c r="Y210" s="13">
        <f t="shared" si="140"/>
        <v>-1.5062119839689271E-3</v>
      </c>
      <c r="Z210" s="13">
        <f t="shared" si="140"/>
        <v>-8.0453520997308143E-3</v>
      </c>
      <c r="AA210" s="13">
        <f t="shared" si="140"/>
        <v>-1.7868356061093639E-3</v>
      </c>
      <c r="AB210" s="13">
        <f t="shared" si="140"/>
        <v>-2.0531680789514666E-3</v>
      </c>
      <c r="AC210" s="13">
        <f t="shared" si="140"/>
        <v>-1.1004168610824673E-4</v>
      </c>
      <c r="AD210" s="13">
        <f t="shared" si="140"/>
        <v>-2.4123265878068671E-2</v>
      </c>
      <c r="AE210" s="13">
        <f t="shared" si="140"/>
        <v>-3.7748869685207512E-8</v>
      </c>
      <c r="AF210" s="13">
        <f t="shared" si="140"/>
        <v>-8.9178028233641684E-6</v>
      </c>
      <c r="AG210" s="13">
        <f t="shared" si="140"/>
        <v>-8.9454390229421111E-8</v>
      </c>
      <c r="AH210" s="13">
        <f t="shared" ref="AH210:BL210" si="141">AH144-AH78</f>
        <v>-2.0269877172546177E-3</v>
      </c>
      <c r="AI210" s="13">
        <f t="shared" si="141"/>
        <v>-1.9411086316940369E-5</v>
      </c>
      <c r="AJ210" s="13">
        <f t="shared" si="141"/>
        <v>-8.5942210270822901E-6</v>
      </c>
      <c r="AK210" s="13">
        <f t="shared" si="141"/>
        <v>-4.2476062767815854E-6</v>
      </c>
      <c r="AL210" s="13">
        <f t="shared" si="141"/>
        <v>-8.2735455254883836E-9</v>
      </c>
      <c r="AM210" s="13">
        <f t="shared" si="141"/>
        <v>-2.2244583377115479E-6</v>
      </c>
      <c r="AN210" s="13">
        <f t="shared" si="141"/>
        <v>-2.999536389430034E-6</v>
      </c>
      <c r="AO210" s="13">
        <f t="shared" si="141"/>
        <v>-1.6914717838359102E-10</v>
      </c>
      <c r="AP210" s="13">
        <f t="shared" si="141"/>
        <v>-2.4718250235864153E-6</v>
      </c>
      <c r="AQ210" s="13">
        <f t="shared" si="141"/>
        <v>-1.1135018964164479E-2</v>
      </c>
      <c r="AR210" s="13">
        <f t="shared" si="141"/>
        <v>-1.1469157871749934E-9</v>
      </c>
      <c r="AS210" s="13">
        <f t="shared" si="141"/>
        <v>-2.122414054042251E-6</v>
      </c>
      <c r="AT210" s="13">
        <f t="shared" si="141"/>
        <v>-4.2134171912981295E-9</v>
      </c>
      <c r="AU210" s="13">
        <f t="shared" si="141"/>
        <v>-2.7232141769504131E-8</v>
      </c>
      <c r="AV210" s="13">
        <f t="shared" si="141"/>
        <v>-3.864167934274001E-3</v>
      </c>
      <c r="AW210" s="13">
        <f t="shared" si="141"/>
        <v>-8.8514607528606935E-7</v>
      </c>
      <c r="AX210" s="13">
        <f t="shared" si="141"/>
        <v>-9.5461510604929546E-6</v>
      </c>
      <c r="AY210" s="13">
        <f t="shared" si="141"/>
        <v>-4.4595943563492273E-6</v>
      </c>
      <c r="AZ210" s="13">
        <f t="shared" si="141"/>
        <v>-2.7935368873595596E-10</v>
      </c>
      <c r="BA210" s="13">
        <f t="shared" si="141"/>
        <v>-8.9828914025081293E-9</v>
      </c>
      <c r="BB210" s="13">
        <f t="shared" si="141"/>
        <v>-3.3444462021877186E-9</v>
      </c>
      <c r="BC210" s="13">
        <f t="shared" si="141"/>
        <v>-6.7896260096271337E-4</v>
      </c>
      <c r="BD210" s="13">
        <f t="shared" si="141"/>
        <v>-1.4902159443655748E-4</v>
      </c>
      <c r="BE210" s="13">
        <f t="shared" si="141"/>
        <v>-1.7984091796553614E-4</v>
      </c>
      <c r="BF210" s="13">
        <f t="shared" si="141"/>
        <v>-6.1809924992468203E-7</v>
      </c>
      <c r="BG210" s="13">
        <f t="shared" si="141"/>
        <v>0</v>
      </c>
      <c r="BH210" s="13">
        <f t="shared" si="141"/>
        <v>0</v>
      </c>
      <c r="BI210" s="13">
        <f t="shared" si="141"/>
        <v>0</v>
      </c>
      <c r="BJ210" s="13">
        <f t="shared" si="141"/>
        <v>0</v>
      </c>
      <c r="BK210" s="13">
        <f t="shared" si="141"/>
        <v>0</v>
      </c>
      <c r="BL210" s="13">
        <f t="shared" si="141"/>
        <v>0</v>
      </c>
      <c r="BM210" s="16"/>
    </row>
    <row r="211" spans="1:65">
      <c r="A211" s="3" t="str">
        <f t="shared" si="123"/>
        <v>oap</v>
      </c>
      <c r="B211" s="13">
        <f t="shared" ref="B211:AG211" si="142">B145-B79</f>
        <v>-1.6973327190455798E-3</v>
      </c>
      <c r="C211" s="13">
        <f t="shared" si="142"/>
        <v>-2.5561008916576951E-3</v>
      </c>
      <c r="D211" s="13">
        <f t="shared" si="142"/>
        <v>-1.6387047041419151E-3</v>
      </c>
      <c r="E211" s="13">
        <f t="shared" si="142"/>
        <v>-1.5309750940214588E-3</v>
      </c>
      <c r="F211" s="13">
        <f t="shared" si="142"/>
        <v>-1.1048800759419935E-3</v>
      </c>
      <c r="G211" s="13">
        <f t="shared" si="142"/>
        <v>-2.2369052060069016E-3</v>
      </c>
      <c r="H211" s="13">
        <f t="shared" si="142"/>
        <v>-1.3285393338496522E-3</v>
      </c>
      <c r="I211" s="13">
        <f t="shared" si="142"/>
        <v>-7.9896412793064458E-4</v>
      </c>
      <c r="J211" s="13">
        <f t="shared" si="142"/>
        <v>-8.8329832592786938E-5</v>
      </c>
      <c r="K211" s="13">
        <f t="shared" si="142"/>
        <v>0.9097345829051825</v>
      </c>
      <c r="L211" s="13">
        <f t="shared" si="142"/>
        <v>-7.2830898311224796E-5</v>
      </c>
      <c r="M211" s="13">
        <f t="shared" si="142"/>
        <v>-1.0020404014820627E-4</v>
      </c>
      <c r="N211" s="13">
        <f t="shared" si="142"/>
        <v>-7.2320607849325497E-4</v>
      </c>
      <c r="O211" s="13">
        <f t="shared" si="142"/>
        <v>-7.629598133361299E-4</v>
      </c>
      <c r="P211" s="13">
        <f t="shared" si="142"/>
        <v>-1.0021614066583629E-8</v>
      </c>
      <c r="Q211" s="13">
        <f t="shared" si="142"/>
        <v>-2.2560190059763511E-10</v>
      </c>
      <c r="R211" s="13">
        <f t="shared" si="142"/>
        <v>-8.1693351793371006E-9</v>
      </c>
      <c r="S211" s="13">
        <f t="shared" si="142"/>
        <v>-9.5306769051642114E-6</v>
      </c>
      <c r="T211" s="13">
        <f t="shared" si="142"/>
        <v>-1.0456302857066453E-2</v>
      </c>
      <c r="U211" s="13">
        <f t="shared" si="142"/>
        <v>-0.66520398770149669</v>
      </c>
      <c r="V211" s="13">
        <f t="shared" si="142"/>
        <v>-1.333411437908894E-2</v>
      </c>
      <c r="W211" s="13">
        <f t="shared" si="142"/>
        <v>-0.10105169163572728</v>
      </c>
      <c r="X211" s="13">
        <f t="shared" si="142"/>
        <v>-6.7705687017063601E-6</v>
      </c>
      <c r="Y211" s="13">
        <f t="shared" si="142"/>
        <v>-5.1720416096438038E-3</v>
      </c>
      <c r="Z211" s="13">
        <f t="shared" si="142"/>
        <v>-2.76488475996353E-2</v>
      </c>
      <c r="AA211" s="13">
        <f t="shared" si="142"/>
        <v>-6.1205231660169052E-3</v>
      </c>
      <c r="AB211" s="13">
        <f t="shared" si="142"/>
        <v>-7.2407323353712149E-3</v>
      </c>
      <c r="AC211" s="13">
        <f t="shared" si="142"/>
        <v>-3.78572874502646E-4</v>
      </c>
      <c r="AD211" s="13">
        <f t="shared" si="142"/>
        <v>-8.2648634272335431E-2</v>
      </c>
      <c r="AE211" s="13">
        <f t="shared" si="142"/>
        <v>-9.5094321406779239E-8</v>
      </c>
      <c r="AF211" s="13">
        <f t="shared" si="142"/>
        <v>-3.0463096088509768E-5</v>
      </c>
      <c r="AG211" s="13">
        <f t="shared" si="142"/>
        <v>-3.0504639045307224E-7</v>
      </c>
      <c r="AH211" s="13">
        <f t="shared" ref="AH211:BL211" si="143">AH145-AH79</f>
        <v>-6.9450286451825591E-3</v>
      </c>
      <c r="AI211" s="13">
        <f t="shared" si="143"/>
        <v>-6.6491179226857392E-5</v>
      </c>
      <c r="AJ211" s="13">
        <f t="shared" si="143"/>
        <v>-2.9453112668429959E-5</v>
      </c>
      <c r="AK211" s="13">
        <f t="shared" si="143"/>
        <v>-1.4552266622506043E-5</v>
      </c>
      <c r="AL211" s="13">
        <f t="shared" si="143"/>
        <v>-5.6751851569334798E-9</v>
      </c>
      <c r="AM211" s="13">
        <f t="shared" si="143"/>
        <v>-7.6215034534914345E-6</v>
      </c>
      <c r="AN211" s="13">
        <f t="shared" si="143"/>
        <v>-1.0278862997824702E-5</v>
      </c>
      <c r="AO211" s="13">
        <f t="shared" si="143"/>
        <v>-2.6103927900296932E-9</v>
      </c>
      <c r="AP211" s="13">
        <f t="shared" si="143"/>
        <v>-8.4670521889139676E-6</v>
      </c>
      <c r="AQ211" s="13">
        <f t="shared" si="143"/>
        <v>-3.8156536038167113E-2</v>
      </c>
      <c r="AR211" s="13">
        <f t="shared" si="143"/>
        <v>-1.1695067194247684E-9</v>
      </c>
      <c r="AS211" s="13">
        <f t="shared" si="143"/>
        <v>-7.2746000088412814E-6</v>
      </c>
      <c r="AT211" s="13">
        <f t="shared" si="143"/>
        <v>-5.9176798400956265E-9</v>
      </c>
      <c r="AU211" s="13">
        <f t="shared" si="143"/>
        <v>-3.1613920484104458E-8</v>
      </c>
      <c r="AV211" s="13">
        <f t="shared" si="143"/>
        <v>-1.455588831026901E-2</v>
      </c>
      <c r="AW211" s="13">
        <f t="shared" si="143"/>
        <v>-1.4854055700333735E-5</v>
      </c>
      <c r="AX211" s="13">
        <f t="shared" si="143"/>
        <v>-1.409154430528097E-5</v>
      </c>
      <c r="AY211" s="13">
        <f t="shared" si="143"/>
        <v>-2.5561348414737526E-4</v>
      </c>
      <c r="AZ211" s="13">
        <f t="shared" si="143"/>
        <v>-6.1406309028714682E-10</v>
      </c>
      <c r="BA211" s="13">
        <f t="shared" si="143"/>
        <v>-9.1613972090577081E-9</v>
      </c>
      <c r="BB211" s="13">
        <f t="shared" si="143"/>
        <v>-6.7560045383932528E-8</v>
      </c>
      <c r="BC211" s="13">
        <f t="shared" si="143"/>
        <v>-2.3258864953766265E-3</v>
      </c>
      <c r="BD211" s="13">
        <f t="shared" si="143"/>
        <v>-5.1087296883561655E-4</v>
      </c>
      <c r="BE211" s="13">
        <f t="shared" si="143"/>
        <v>-6.3068959117681814E-4</v>
      </c>
      <c r="BF211" s="13">
        <f t="shared" si="143"/>
        <v>-4.2080787879367945E-5</v>
      </c>
      <c r="BG211" s="13">
        <f t="shared" si="143"/>
        <v>0</v>
      </c>
      <c r="BH211" s="13">
        <f t="shared" si="143"/>
        <v>0</v>
      </c>
      <c r="BI211" s="13">
        <f t="shared" si="143"/>
        <v>0</v>
      </c>
      <c r="BJ211" s="13">
        <f t="shared" si="143"/>
        <v>0</v>
      </c>
      <c r="BK211" s="13">
        <f t="shared" si="143"/>
        <v>0</v>
      </c>
      <c r="BL211" s="13">
        <f t="shared" si="143"/>
        <v>0</v>
      </c>
      <c r="BM211" s="16"/>
    </row>
    <row r="212" spans="1:65">
      <c r="A212" s="3" t="str">
        <f t="shared" si="123"/>
        <v>rmk</v>
      </c>
      <c r="B212" s="13">
        <f t="shared" ref="B212:AG212" si="144">B146-B80</f>
        <v>-3.5791121949380502E-5</v>
      </c>
      <c r="C212" s="13">
        <f t="shared" si="144"/>
        <v>-6.217454017883339E-6</v>
      </c>
      <c r="D212" s="13">
        <f t="shared" si="144"/>
        <v>-2.1881428397307403E-6</v>
      </c>
      <c r="E212" s="13">
        <f t="shared" si="144"/>
        <v>-1.6632605658096269E-5</v>
      </c>
      <c r="F212" s="13">
        <f t="shared" si="144"/>
        <v>-2.1516612489135124E-6</v>
      </c>
      <c r="G212" s="13">
        <f t="shared" si="144"/>
        <v>-4.0732422699874407E-6</v>
      </c>
      <c r="H212" s="13">
        <f t="shared" si="144"/>
        <v>-6.1463388870373149E-5</v>
      </c>
      <c r="I212" s="13">
        <f t="shared" si="144"/>
        <v>-6.9659075567840158E-6</v>
      </c>
      <c r="J212" s="13">
        <f t="shared" si="144"/>
        <v>-2.5519010716619155E-5</v>
      </c>
      <c r="K212" s="13">
        <f t="shared" si="144"/>
        <v>-3.6262233366019127E-6</v>
      </c>
      <c r="L212" s="13">
        <f t="shared" si="144"/>
        <v>0.99997029939672089</v>
      </c>
      <c r="M212" s="13">
        <f t="shared" si="144"/>
        <v>-2.4571051728706319E-5</v>
      </c>
      <c r="N212" s="13">
        <f t="shared" si="144"/>
        <v>-6.7526217971036698E-7</v>
      </c>
      <c r="O212" s="13">
        <f t="shared" si="144"/>
        <v>-3.3649770444079262E-7</v>
      </c>
      <c r="P212" s="13">
        <f t="shared" si="144"/>
        <v>-2.5831173235153062E-10</v>
      </c>
      <c r="Q212" s="13">
        <f t="shared" si="144"/>
        <v>-7.5137285344917592E-11</v>
      </c>
      <c r="R212" s="13">
        <f t="shared" si="144"/>
        <v>-5.0820747870478166E-10</v>
      </c>
      <c r="S212" s="13">
        <f t="shared" si="144"/>
        <v>-8.794498613358058E-9</v>
      </c>
      <c r="T212" s="13">
        <f t="shared" si="144"/>
        <v>-1.040648274487538E-4</v>
      </c>
      <c r="U212" s="13">
        <f t="shared" si="144"/>
        <v>-5.5278021331311902E-5</v>
      </c>
      <c r="V212" s="13">
        <f t="shared" si="144"/>
        <v>-6.0878326730527937E-6</v>
      </c>
      <c r="W212" s="13">
        <f t="shared" si="144"/>
        <v>-0.22058533920426654</v>
      </c>
      <c r="X212" s="13">
        <f t="shared" si="144"/>
        <v>-3.5997570247515777E-8</v>
      </c>
      <c r="Y212" s="13">
        <f t="shared" si="144"/>
        <v>-2.3643468599469089E-6</v>
      </c>
      <c r="Z212" s="13">
        <f t="shared" si="144"/>
        <v>-1.4650330865045872E-5</v>
      </c>
      <c r="AA212" s="13">
        <f t="shared" si="144"/>
        <v>-3.6362314653996375E-6</v>
      </c>
      <c r="AB212" s="13">
        <f t="shared" si="144"/>
        <v>-3.5427698008774947E-6</v>
      </c>
      <c r="AC212" s="13">
        <f t="shared" si="144"/>
        <v>-1.8058069520649274E-7</v>
      </c>
      <c r="AD212" s="13">
        <f t="shared" si="144"/>
        <v>-3.527139253995848E-5</v>
      </c>
      <c r="AE212" s="13">
        <f t="shared" si="144"/>
        <v>-2.1377677668195182E-9</v>
      </c>
      <c r="AF212" s="13">
        <f t="shared" si="144"/>
        <v>-1.9447596234066921E-8</v>
      </c>
      <c r="AG212" s="13">
        <f t="shared" si="144"/>
        <v>-4.6838685482816432E-10</v>
      </c>
      <c r="AH212" s="13">
        <f t="shared" ref="AH212:BL212" si="145">AH146-AH80</f>
        <v>-2.9484551446620026E-6</v>
      </c>
      <c r="AI212" s="13">
        <f t="shared" si="145"/>
        <v>-2.8366288931441904E-8</v>
      </c>
      <c r="AJ212" s="13">
        <f t="shared" si="145"/>
        <v>-1.2364859755575959E-8</v>
      </c>
      <c r="AK212" s="13">
        <f t="shared" si="145"/>
        <v>-6.1735970880014898E-9</v>
      </c>
      <c r="AL212" s="13">
        <f t="shared" si="145"/>
        <v>-4.3637531413203097E-10</v>
      </c>
      <c r="AM212" s="13">
        <f t="shared" si="145"/>
        <v>-3.1879530925110927E-9</v>
      </c>
      <c r="AN212" s="13">
        <f t="shared" si="145"/>
        <v>-4.7350700929089734E-9</v>
      </c>
      <c r="AO212" s="13">
        <f t="shared" si="145"/>
        <v>-3.2206772325843189E-11</v>
      </c>
      <c r="AP212" s="13">
        <f t="shared" si="145"/>
        <v>-4.3035867102949681E-9</v>
      </c>
      <c r="AQ212" s="13">
        <f t="shared" si="145"/>
        <v>-1.5950628653760198E-5</v>
      </c>
      <c r="AR212" s="13">
        <f t="shared" si="145"/>
        <v>-2.4117157872522223E-9</v>
      </c>
      <c r="AS212" s="13">
        <f t="shared" si="145"/>
        <v>-3.0879721992367422E-9</v>
      </c>
      <c r="AT212" s="13">
        <f t="shared" si="145"/>
        <v>-4.5848964162284092E-10</v>
      </c>
      <c r="AU212" s="13">
        <f t="shared" si="145"/>
        <v>-7.0312324080942808E-10</v>
      </c>
      <c r="AV212" s="13">
        <f t="shared" si="145"/>
        <v>-1.7181614830105387E-5</v>
      </c>
      <c r="AW212" s="13">
        <f t="shared" si="145"/>
        <v>-1.4921858816822482E-8</v>
      </c>
      <c r="AX212" s="13">
        <f t="shared" si="145"/>
        <v>-1.1234946144105688E-6</v>
      </c>
      <c r="AY212" s="13">
        <f t="shared" si="145"/>
        <v>-1.6883868780883422E-7</v>
      </c>
      <c r="AZ212" s="13">
        <f t="shared" si="145"/>
        <v>-7.3996964488434327E-11</v>
      </c>
      <c r="BA212" s="13">
        <f t="shared" si="145"/>
        <v>-1.6028755945826319E-10</v>
      </c>
      <c r="BB212" s="13">
        <f t="shared" si="145"/>
        <v>-2.7489012120858076E-10</v>
      </c>
      <c r="BC212" s="13">
        <f t="shared" si="145"/>
        <v>-1.0519288903448544E-6</v>
      </c>
      <c r="BD212" s="13">
        <f t="shared" si="145"/>
        <v>-2.1837291734751656E-7</v>
      </c>
      <c r="BE212" s="13">
        <f t="shared" si="145"/>
        <v>-3.8139102323168369E-7</v>
      </c>
      <c r="BF212" s="13">
        <f t="shared" si="145"/>
        <v>-1.4727620450678426E-7</v>
      </c>
      <c r="BG212" s="13">
        <f t="shared" si="145"/>
        <v>0</v>
      </c>
      <c r="BH212" s="13">
        <f t="shared" si="145"/>
        <v>0</v>
      </c>
      <c r="BI212" s="13">
        <f t="shared" si="145"/>
        <v>0</v>
      </c>
      <c r="BJ212" s="13">
        <f t="shared" si="145"/>
        <v>0</v>
      </c>
      <c r="BK212" s="13">
        <f t="shared" si="145"/>
        <v>0</v>
      </c>
      <c r="BL212" s="13">
        <f t="shared" si="145"/>
        <v>0</v>
      </c>
      <c r="BM212" s="16"/>
    </row>
    <row r="213" spans="1:65">
      <c r="A213" s="3" t="str">
        <f t="shared" si="123"/>
        <v>wol</v>
      </c>
      <c r="B213" s="13">
        <f t="shared" ref="B213:AG213" si="146">B147-B81</f>
        <v>-9.7450466683300969E-5</v>
      </c>
      <c r="C213" s="13">
        <f t="shared" si="146"/>
        <v>-2.9657598727069944E-3</v>
      </c>
      <c r="D213" s="13">
        <f t="shared" si="146"/>
        <v>-3.9025609698496987E-4</v>
      </c>
      <c r="E213" s="13">
        <f t="shared" si="146"/>
        <v>-1.1962704011639551E-3</v>
      </c>
      <c r="F213" s="13">
        <f t="shared" si="146"/>
        <v>-2.0365854017383439E-5</v>
      </c>
      <c r="G213" s="13">
        <f t="shared" si="146"/>
        <v>-1.976666998158886E-3</v>
      </c>
      <c r="H213" s="13">
        <f t="shared" si="146"/>
        <v>-2.0245448508836145E-3</v>
      </c>
      <c r="I213" s="13">
        <f t="shared" si="146"/>
        <v>-5.2137199766513884E-4</v>
      </c>
      <c r="J213" s="13">
        <f t="shared" si="146"/>
        <v>-1.3193050749780678E-3</v>
      </c>
      <c r="K213" s="13">
        <f t="shared" si="146"/>
        <v>-2.6803262748999629E-4</v>
      </c>
      <c r="L213" s="13">
        <f t="shared" si="146"/>
        <v>-8.4575658112041852E-4</v>
      </c>
      <c r="M213" s="13">
        <f t="shared" si="146"/>
        <v>0.99933103332557538</v>
      </c>
      <c r="N213" s="13">
        <f t="shared" si="146"/>
        <v>-6.4905055693266254E-6</v>
      </c>
      <c r="O213" s="13">
        <f t="shared" si="146"/>
        <v>-3.1391783816450937E-6</v>
      </c>
      <c r="P213" s="13">
        <f t="shared" si="146"/>
        <v>-3.5065335788549162E-9</v>
      </c>
      <c r="Q213" s="13">
        <f t="shared" si="146"/>
        <v>-7.3153220108425877E-10</v>
      </c>
      <c r="R213" s="13">
        <f t="shared" si="146"/>
        <v>-8.413684936568681E-9</v>
      </c>
      <c r="S213" s="13">
        <f t="shared" si="146"/>
        <v>-3.9773368601019196E-8</v>
      </c>
      <c r="T213" s="13">
        <f t="shared" si="146"/>
        <v>-3.5737126158945373E-3</v>
      </c>
      <c r="U213" s="13">
        <f t="shared" si="146"/>
        <v>-1.7787100025213785E-3</v>
      </c>
      <c r="V213" s="13">
        <f t="shared" si="146"/>
        <v>-6.123062656945403E-5</v>
      </c>
      <c r="W213" s="13">
        <f t="shared" si="146"/>
        <v>-1.0956910804394088E-3</v>
      </c>
      <c r="X213" s="13">
        <f t="shared" si="146"/>
        <v>-7.1500633505982206E-7</v>
      </c>
      <c r="Y213" s="13">
        <f t="shared" si="146"/>
        <v>-2.1542637734079427E-5</v>
      </c>
      <c r="Z213" s="13">
        <f t="shared" si="146"/>
        <v>-1.1986593043729792E-4</v>
      </c>
      <c r="AA213" s="13">
        <f t="shared" si="146"/>
        <v>-2.8293343516283207E-5</v>
      </c>
      <c r="AB213" s="13">
        <f t="shared" si="146"/>
        <v>-2.1064611963445563E-2</v>
      </c>
      <c r="AC213" s="13">
        <f t="shared" si="146"/>
        <v>-2.4327985813052812E-5</v>
      </c>
      <c r="AD213" s="13">
        <f t="shared" si="146"/>
        <v>-4.5615907711224501E-4</v>
      </c>
      <c r="AE213" s="13">
        <f t="shared" si="146"/>
        <v>-4.1011629778724532E-8</v>
      </c>
      <c r="AF213" s="13">
        <f t="shared" si="146"/>
        <v>-1.2666390485466948E-7</v>
      </c>
      <c r="AG213" s="13">
        <f t="shared" si="146"/>
        <v>-5.5019902350185858E-9</v>
      </c>
      <c r="AH213" s="13">
        <f t="shared" ref="AH213:BL213" si="147">AH147-AH81</f>
        <v>-2.861321902703035E-5</v>
      </c>
      <c r="AI213" s="13">
        <f t="shared" si="147"/>
        <v>-4.6287110653671152E-7</v>
      </c>
      <c r="AJ213" s="13">
        <f t="shared" si="147"/>
        <v>-1.2044397324010215E-7</v>
      </c>
      <c r="AK213" s="13">
        <f t="shared" si="147"/>
        <v>-6.0112121782747029E-8</v>
      </c>
      <c r="AL213" s="13">
        <f t="shared" si="147"/>
        <v>-1.1714001877954823E-8</v>
      </c>
      <c r="AM213" s="13">
        <f t="shared" si="147"/>
        <v>-3.0982209667614425E-8</v>
      </c>
      <c r="AN213" s="13">
        <f t="shared" si="147"/>
        <v>-4.4174033713964306E-8</v>
      </c>
      <c r="AO213" s="13">
        <f t="shared" si="147"/>
        <v>-4.1254356649839314E-6</v>
      </c>
      <c r="AP213" s="13">
        <f t="shared" si="147"/>
        <v>-5.6060052941249491E-8</v>
      </c>
      <c r="AQ213" s="13">
        <f t="shared" si="147"/>
        <v>-1.6100366417862671E-4</v>
      </c>
      <c r="AR213" s="13">
        <f t="shared" si="147"/>
        <v>-7.3102253062602034E-9</v>
      </c>
      <c r="AS213" s="13">
        <f t="shared" si="147"/>
        <v>-3.016793961162195E-8</v>
      </c>
      <c r="AT213" s="13">
        <f t="shared" si="147"/>
        <v>-6.6863224534320771E-9</v>
      </c>
      <c r="AU213" s="13">
        <f t="shared" si="147"/>
        <v>-6.4128203804193233E-7</v>
      </c>
      <c r="AV213" s="13">
        <f t="shared" si="147"/>
        <v>-5.1758096777772694E-5</v>
      </c>
      <c r="AW213" s="13">
        <f t="shared" si="147"/>
        <v>-3.1693377426030753E-9</v>
      </c>
      <c r="AX213" s="13">
        <f t="shared" si="147"/>
        <v>-1.4529061236724681E-6</v>
      </c>
      <c r="AY213" s="13">
        <f t="shared" si="147"/>
        <v>-2.7339644665641693E-8</v>
      </c>
      <c r="AZ213" s="13">
        <f t="shared" si="147"/>
        <v>-1.25883832909022E-9</v>
      </c>
      <c r="BA213" s="13">
        <f t="shared" si="147"/>
        <v>-8.5813096132465335E-9</v>
      </c>
      <c r="BB213" s="13">
        <f t="shared" si="147"/>
        <v>-3.7001745302184276E-9</v>
      </c>
      <c r="BC213" s="13">
        <f t="shared" si="147"/>
        <v>-9.6712732460209647E-6</v>
      </c>
      <c r="BD213" s="13">
        <f t="shared" si="147"/>
        <v>-2.2504911247486207E-6</v>
      </c>
      <c r="BE213" s="13">
        <f t="shared" si="147"/>
        <v>-3.7931303469333815E-6</v>
      </c>
      <c r="BF213" s="13">
        <f t="shared" si="147"/>
        <v>-1.9412932525473724E-5</v>
      </c>
      <c r="BG213" s="13">
        <f t="shared" si="147"/>
        <v>0</v>
      </c>
      <c r="BH213" s="13">
        <f t="shared" si="147"/>
        <v>0</v>
      </c>
      <c r="BI213" s="13">
        <f t="shared" si="147"/>
        <v>0</v>
      </c>
      <c r="BJ213" s="13">
        <f t="shared" si="147"/>
        <v>0</v>
      </c>
      <c r="BK213" s="13">
        <f t="shared" si="147"/>
        <v>0</v>
      </c>
      <c r="BL213" s="13">
        <f t="shared" si="147"/>
        <v>0</v>
      </c>
      <c r="BM213" s="16"/>
    </row>
    <row r="214" spans="1:65">
      <c r="A214" s="3" t="str">
        <f t="shared" si="123"/>
        <v>frs</v>
      </c>
      <c r="B214" s="13">
        <f t="shared" ref="B214:AG214" si="148">B148-B82</f>
        <v>-2.4272817715673779E-4</v>
      </c>
      <c r="C214" s="13">
        <f t="shared" si="148"/>
        <v>-4.6136289095601702E-4</v>
      </c>
      <c r="D214" s="13">
        <f t="shared" si="148"/>
        <v>-3.1248214778819883E-4</v>
      </c>
      <c r="E214" s="13">
        <f t="shared" si="148"/>
        <v>-2.305230221738423E-4</v>
      </c>
      <c r="F214" s="13">
        <f t="shared" si="148"/>
        <v>-1.3892928979470761E-4</v>
      </c>
      <c r="G214" s="13">
        <f t="shared" si="148"/>
        <v>-3.6073140946266146E-4</v>
      </c>
      <c r="H214" s="13">
        <f t="shared" si="148"/>
        <v>-3.8404048458997258E-4</v>
      </c>
      <c r="I214" s="13">
        <f t="shared" si="148"/>
        <v>-1.1808945550230918E-4</v>
      </c>
      <c r="J214" s="13">
        <f t="shared" si="148"/>
        <v>-2.1064064346290189E-4</v>
      </c>
      <c r="K214" s="13">
        <f t="shared" si="148"/>
        <v>-2.1019453021011366E-4</v>
      </c>
      <c r="L214" s="13">
        <f t="shared" si="148"/>
        <v>-1.5878792204085141E-4</v>
      </c>
      <c r="M214" s="13">
        <f t="shared" si="148"/>
        <v>-6.1715526990086032E-4</v>
      </c>
      <c r="N214" s="13">
        <f t="shared" si="148"/>
        <v>0.95309964503555944</v>
      </c>
      <c r="O214" s="13">
        <f t="shared" si="148"/>
        <v>-1.2794794098148982E-3</v>
      </c>
      <c r="P214" s="13">
        <f t="shared" si="148"/>
        <v>-8.3402784528632777E-3</v>
      </c>
      <c r="Q214" s="13">
        <f t="shared" si="148"/>
        <v>-1.0437387386658381E-5</v>
      </c>
      <c r="R214" s="13">
        <f t="shared" si="148"/>
        <v>-6.1399174075455176E-6</v>
      </c>
      <c r="S214" s="13">
        <f t="shared" si="148"/>
        <v>-5.0590929905518266E-4</v>
      </c>
      <c r="T214" s="13">
        <f t="shared" si="148"/>
        <v>-2.3032283963751251E-5</v>
      </c>
      <c r="U214" s="13">
        <f t="shared" si="148"/>
        <v>-4.9969527832780649E-6</v>
      </c>
      <c r="V214" s="13">
        <f t="shared" si="148"/>
        <v>-5.9548712058222897E-5</v>
      </c>
      <c r="W214" s="13">
        <f t="shared" si="148"/>
        <v>-3.9046294104402883E-3</v>
      </c>
      <c r="X214" s="13">
        <f t="shared" si="148"/>
        <v>-3.773907887769613E-3</v>
      </c>
      <c r="Y214" s="13">
        <f t="shared" si="148"/>
        <v>-2.1593185089280914E-3</v>
      </c>
      <c r="Z214" s="13">
        <f t="shared" si="148"/>
        <v>-4.0254151448801279E-3</v>
      </c>
      <c r="AA214" s="13">
        <f t="shared" si="148"/>
        <v>-1.3887441300420428E-3</v>
      </c>
      <c r="AB214" s="13">
        <f t="shared" si="148"/>
        <v>-2.8559070546334981E-5</v>
      </c>
      <c r="AC214" s="13">
        <f t="shared" si="148"/>
        <v>-1.6918091681234932E-4</v>
      </c>
      <c r="AD214" s="13">
        <f t="shared" si="148"/>
        <v>-7.6972718353013244E-5</v>
      </c>
      <c r="AE214" s="13">
        <f t="shared" si="148"/>
        <v>-0.11847272950554595</v>
      </c>
      <c r="AF214" s="13">
        <f t="shared" si="148"/>
        <v>-1.184052679856515E-2</v>
      </c>
      <c r="AG214" s="13">
        <f t="shared" si="148"/>
        <v>-7.8324654523127589E-6</v>
      </c>
      <c r="AH214" s="13">
        <f t="shared" ref="AH214:BL214" si="149">AH148-AH82</f>
        <v>-8.2483341408612354E-3</v>
      </c>
      <c r="AI214" s="13">
        <f t="shared" si="149"/>
        <v>-1.4852461127870173E-4</v>
      </c>
      <c r="AJ214" s="13">
        <f t="shared" si="149"/>
        <v>-1.0182673529330124E-5</v>
      </c>
      <c r="AK214" s="13">
        <f t="shared" si="149"/>
        <v>-9.0726367589288149E-5</v>
      </c>
      <c r="AL214" s="13">
        <f t="shared" si="149"/>
        <v>-1.8944281339097497E-4</v>
      </c>
      <c r="AM214" s="13">
        <f t="shared" si="149"/>
        <v>-4.6049176810373319E-6</v>
      </c>
      <c r="AN214" s="13">
        <f t="shared" si="149"/>
        <v>-1.035029527375799E-4</v>
      </c>
      <c r="AO214" s="13">
        <f t="shared" si="149"/>
        <v>-6.250471216810154E-8</v>
      </c>
      <c r="AP214" s="13">
        <f t="shared" si="149"/>
        <v>-3.4524651008117894E-5</v>
      </c>
      <c r="AQ214" s="13">
        <f t="shared" si="149"/>
        <v>-4.7184983962287649E-3</v>
      </c>
      <c r="AR214" s="13">
        <f t="shared" si="149"/>
        <v>-3.1443838545895057E-6</v>
      </c>
      <c r="AS214" s="13">
        <f t="shared" si="149"/>
        <v>-4.2865270624248273E-6</v>
      </c>
      <c r="AT214" s="13">
        <f t="shared" si="149"/>
        <v>-9.6699600386419584E-8</v>
      </c>
      <c r="AU214" s="13">
        <f t="shared" si="149"/>
        <v>-2.0685061214913221E-3</v>
      </c>
      <c r="AV214" s="13">
        <f t="shared" si="149"/>
        <v>-3.6274935811112316E-4</v>
      </c>
      <c r="AW214" s="13">
        <f t="shared" si="149"/>
        <v>-2.7618472146825132E-5</v>
      </c>
      <c r="AX214" s="13">
        <f t="shared" si="149"/>
        <v>-4.7667947062821999E-8</v>
      </c>
      <c r="AY214" s="13">
        <f t="shared" si="149"/>
        <v>-1.0203191761041364E-7</v>
      </c>
      <c r="AZ214" s="13">
        <f t="shared" si="149"/>
        <v>-7.3047292596439098E-9</v>
      </c>
      <c r="BA214" s="13">
        <f t="shared" si="149"/>
        <v>-3.961248189837515E-9</v>
      </c>
      <c r="BB214" s="13">
        <f t="shared" si="149"/>
        <v>-2.6012340730898302E-8</v>
      </c>
      <c r="BC214" s="13">
        <f t="shared" si="149"/>
        <v>-4.6028296833514163E-4</v>
      </c>
      <c r="BD214" s="13">
        <f t="shared" si="149"/>
        <v>-1.214932204695971E-7</v>
      </c>
      <c r="BE214" s="13">
        <f t="shared" si="149"/>
        <v>-2.515664574696101E-4</v>
      </c>
      <c r="BF214" s="13">
        <f t="shared" si="149"/>
        <v>-4.3941654778656E-8</v>
      </c>
      <c r="BG214" s="13">
        <f t="shared" si="149"/>
        <v>0</v>
      </c>
      <c r="BH214" s="13">
        <f t="shared" si="149"/>
        <v>0</v>
      </c>
      <c r="BI214" s="13">
        <f t="shared" si="149"/>
        <v>0</v>
      </c>
      <c r="BJ214" s="13">
        <f t="shared" si="149"/>
        <v>0</v>
      </c>
      <c r="BK214" s="13">
        <f t="shared" si="149"/>
        <v>0</v>
      </c>
      <c r="BL214" s="13">
        <f t="shared" si="149"/>
        <v>0</v>
      </c>
      <c r="BM214" s="16"/>
    </row>
    <row r="215" spans="1:65">
      <c r="A215" s="3" t="str">
        <f t="shared" si="123"/>
        <v>fsh</v>
      </c>
      <c r="B215" s="13">
        <f t="shared" ref="B215:AG215" si="150">B149-B83</f>
        <v>-8.6177096898632316E-7</v>
      </c>
      <c r="C215" s="13">
        <f t="shared" si="150"/>
        <v>-1.8718703594980805E-6</v>
      </c>
      <c r="D215" s="13">
        <f t="shared" si="150"/>
        <v>-1.2677595718099572E-6</v>
      </c>
      <c r="E215" s="13">
        <f t="shared" si="150"/>
        <v>-8.5118404535514444E-7</v>
      </c>
      <c r="F215" s="13">
        <f t="shared" si="150"/>
        <v>-5.6448053784282221E-7</v>
      </c>
      <c r="G215" s="13">
        <f t="shared" si="150"/>
        <v>-1.8585679037196354E-6</v>
      </c>
      <c r="H215" s="13">
        <f t="shared" si="150"/>
        <v>-2.2647178058684517E-6</v>
      </c>
      <c r="I215" s="13">
        <f t="shared" si="150"/>
        <v>-5.0730458447557237E-7</v>
      </c>
      <c r="J215" s="13">
        <f t="shared" si="150"/>
        <v>-4.9821756527817073E-5</v>
      </c>
      <c r="K215" s="13">
        <f t="shared" si="150"/>
        <v>-5.3779871333773154E-5</v>
      </c>
      <c r="L215" s="13">
        <f t="shared" si="150"/>
        <v>-3.8314108360082002E-5</v>
      </c>
      <c r="M215" s="13">
        <f t="shared" si="150"/>
        <v>-8.9689146296319624E-5</v>
      </c>
      <c r="N215" s="13">
        <f t="shared" si="150"/>
        <v>-4.4945999640383312E-6</v>
      </c>
      <c r="O215" s="13">
        <f t="shared" si="150"/>
        <v>0.96582708087999147</v>
      </c>
      <c r="P215" s="13">
        <f t="shared" si="150"/>
        <v>-1.6745203864770922E-9</v>
      </c>
      <c r="Q215" s="13">
        <f t="shared" si="150"/>
        <v>-3.5386297608693172E-11</v>
      </c>
      <c r="R215" s="13">
        <f t="shared" si="150"/>
        <v>-2.6674139875148167E-8</v>
      </c>
      <c r="S215" s="13">
        <f t="shared" si="150"/>
        <v>-2.2158784580023575E-6</v>
      </c>
      <c r="T215" s="13">
        <f t="shared" si="150"/>
        <v>-7.6189267265664501E-3</v>
      </c>
      <c r="U215" s="13">
        <f t="shared" si="150"/>
        <v>-1.6061386716633207E-3</v>
      </c>
      <c r="V215" s="13">
        <f t="shared" si="150"/>
        <v>-2.7131669166070033E-3</v>
      </c>
      <c r="W215" s="13">
        <f t="shared" si="150"/>
        <v>-1.3669095082896961E-3</v>
      </c>
      <c r="X215" s="13">
        <f t="shared" si="150"/>
        <v>-2.0945674559309375E-6</v>
      </c>
      <c r="Y215" s="13">
        <f t="shared" si="150"/>
        <v>-7.2055551209498773E-4</v>
      </c>
      <c r="Z215" s="13">
        <f t="shared" si="150"/>
        <v>-8.4425885800673006E-2</v>
      </c>
      <c r="AA215" s="13">
        <f t="shared" si="150"/>
        <v>-7.0896292623405944E-4</v>
      </c>
      <c r="AB215" s="13">
        <f t="shared" si="150"/>
        <v>-2.4375626385360501E-4</v>
      </c>
      <c r="AC215" s="13">
        <f t="shared" si="150"/>
        <v>-5.7392435598814481E-5</v>
      </c>
      <c r="AD215" s="13">
        <f t="shared" si="150"/>
        <v>-1.8587462894350858E-3</v>
      </c>
      <c r="AE215" s="13">
        <f t="shared" si="150"/>
        <v>-3.9597756946812033E-4</v>
      </c>
      <c r="AF215" s="13">
        <f t="shared" si="150"/>
        <v>-5.8023295939365724E-6</v>
      </c>
      <c r="AG215" s="13">
        <f t="shared" si="150"/>
        <v>-4.20383591237822E-8</v>
      </c>
      <c r="AH215" s="13">
        <f t="shared" ref="AH215:BL215" si="151">AH149-AH83</f>
        <v>-2.0989750036618803E-4</v>
      </c>
      <c r="AI215" s="13">
        <f t="shared" si="151"/>
        <v>-1.0845215979797817E-5</v>
      </c>
      <c r="AJ215" s="13">
        <f t="shared" si="151"/>
        <v>-6.0315805569634663E-6</v>
      </c>
      <c r="AK215" s="13">
        <f t="shared" si="151"/>
        <v>-1.6385748318679619E-9</v>
      </c>
      <c r="AL215" s="13">
        <f t="shared" si="151"/>
        <v>-3.679389949872852E-9</v>
      </c>
      <c r="AM215" s="13">
        <f t="shared" si="151"/>
        <v>-1.328982074656123E-6</v>
      </c>
      <c r="AN215" s="13">
        <f t="shared" si="151"/>
        <v>-1.8036007287349845E-6</v>
      </c>
      <c r="AO215" s="13">
        <f t="shared" si="151"/>
        <v>-8.0630374394291103E-11</v>
      </c>
      <c r="AP215" s="13">
        <f t="shared" si="151"/>
        <v>-2.2699434190892558E-6</v>
      </c>
      <c r="AQ215" s="13">
        <f t="shared" si="151"/>
        <v>-3.334326253597432E-4</v>
      </c>
      <c r="AR215" s="13">
        <f t="shared" si="151"/>
        <v>-3.1642484677485895E-10</v>
      </c>
      <c r="AS215" s="13">
        <f t="shared" si="151"/>
        <v>-1.5081911780614268E-6</v>
      </c>
      <c r="AT215" s="13">
        <f t="shared" si="151"/>
        <v>-1.7521153420252761E-8</v>
      </c>
      <c r="AU215" s="13">
        <f t="shared" si="151"/>
        <v>-6.62450450671488E-9</v>
      </c>
      <c r="AV215" s="13">
        <f t="shared" si="151"/>
        <v>-1.6677924725716931E-2</v>
      </c>
      <c r="AW215" s="13">
        <f t="shared" si="151"/>
        <v>-8.8380103175726984E-7</v>
      </c>
      <c r="AX215" s="13">
        <f t="shared" si="151"/>
        <v>-2.5545163388183652E-5</v>
      </c>
      <c r="AY215" s="13">
        <f t="shared" si="151"/>
        <v>-9.6282811936536126E-7</v>
      </c>
      <c r="AZ215" s="13">
        <f t="shared" si="151"/>
        <v>-3.6101070235023373E-9</v>
      </c>
      <c r="BA215" s="13">
        <f t="shared" si="151"/>
        <v>-3.6355097835884286E-7</v>
      </c>
      <c r="BB215" s="13">
        <f t="shared" si="151"/>
        <v>-1.1400942095834185E-7</v>
      </c>
      <c r="BC215" s="13">
        <f t="shared" si="151"/>
        <v>-6.5709858516716175E-4</v>
      </c>
      <c r="BD215" s="13">
        <f t="shared" si="151"/>
        <v>-8.88020652197679E-4</v>
      </c>
      <c r="BE215" s="13">
        <f t="shared" si="151"/>
        <v>-1.53167275016218E-4</v>
      </c>
      <c r="BF215" s="13">
        <f t="shared" si="151"/>
        <v>-5.8531797628852047E-6</v>
      </c>
      <c r="BG215" s="13">
        <f t="shared" si="151"/>
        <v>0</v>
      </c>
      <c r="BH215" s="13">
        <f t="shared" si="151"/>
        <v>0</v>
      </c>
      <c r="BI215" s="13">
        <f t="shared" si="151"/>
        <v>0</v>
      </c>
      <c r="BJ215" s="13">
        <f t="shared" si="151"/>
        <v>0</v>
      </c>
      <c r="BK215" s="13">
        <f t="shared" si="151"/>
        <v>0</v>
      </c>
      <c r="BL215" s="13">
        <f t="shared" si="151"/>
        <v>0</v>
      </c>
      <c r="BM215" s="16"/>
    </row>
    <row r="216" spans="1:65">
      <c r="A216" s="3" t="str">
        <f t="shared" si="123"/>
        <v>coa</v>
      </c>
      <c r="B216" s="13">
        <f t="shared" ref="B216:AG216" si="152">B150-B84</f>
        <v>-9.5046931440576792E-4</v>
      </c>
      <c r="C216" s="13">
        <f t="shared" si="152"/>
        <v>-2.0055417435361285E-3</v>
      </c>
      <c r="D216" s="13">
        <f t="shared" si="152"/>
        <v>-1.3276640756517001E-3</v>
      </c>
      <c r="E216" s="13">
        <f t="shared" si="152"/>
        <v>-9.4842330054232019E-4</v>
      </c>
      <c r="F216" s="13">
        <f t="shared" si="152"/>
        <v>-5.955395834962811E-4</v>
      </c>
      <c r="G216" s="13">
        <f t="shared" si="152"/>
        <v>-1.484259978946192E-3</v>
      </c>
      <c r="H216" s="13">
        <f t="shared" si="152"/>
        <v>-1.6008444825195648E-3</v>
      </c>
      <c r="I216" s="13">
        <f t="shared" si="152"/>
        <v>-4.9323290933481157E-4</v>
      </c>
      <c r="J216" s="13">
        <f t="shared" si="152"/>
        <v>-9.7185162147009189E-4</v>
      </c>
      <c r="K216" s="13">
        <f t="shared" si="152"/>
        <v>-1.0330065427186974E-3</v>
      </c>
      <c r="L216" s="13">
        <f t="shared" si="152"/>
        <v>-7.5276368348109772E-4</v>
      </c>
      <c r="M216" s="13">
        <f t="shared" si="152"/>
        <v>-1.9847469071407292E-3</v>
      </c>
      <c r="N216" s="13">
        <f t="shared" si="152"/>
        <v>-9.9968539918346812E-4</v>
      </c>
      <c r="O216" s="13">
        <f t="shared" si="152"/>
        <v>-5.2584908212564537E-4</v>
      </c>
      <c r="P216" s="13">
        <f t="shared" si="152"/>
        <v>0.98088167161829165</v>
      </c>
      <c r="Q216" s="13">
        <f t="shared" si="152"/>
        <v>-4.9869545347941555E-6</v>
      </c>
      <c r="R216" s="13">
        <f t="shared" si="152"/>
        <v>-2.0763955457452619E-3</v>
      </c>
      <c r="S216" s="13">
        <f t="shared" si="152"/>
        <v>-8.9319787546787125E-4</v>
      </c>
      <c r="T216" s="13">
        <f t="shared" si="152"/>
        <v>-4.0623323490308037E-4</v>
      </c>
      <c r="U216" s="13">
        <f t="shared" si="152"/>
        <v>-8.6009982178686197E-5</v>
      </c>
      <c r="V216" s="13">
        <f t="shared" si="152"/>
        <v>-9.8397428937177598E-4</v>
      </c>
      <c r="W216" s="13">
        <f t="shared" si="152"/>
        <v>-4.0341088010532244E-3</v>
      </c>
      <c r="X216" s="13">
        <f t="shared" si="152"/>
        <v>-4.4337027574249471E-4</v>
      </c>
      <c r="Y216" s="13">
        <f t="shared" si="152"/>
        <v>-1.5689498817246525E-3</v>
      </c>
      <c r="Z216" s="13">
        <f t="shared" si="152"/>
        <v>-1.2624300999785601E-3</v>
      </c>
      <c r="AA216" s="13">
        <f t="shared" si="152"/>
        <v>-2.6783432374960906E-3</v>
      </c>
      <c r="AB216" s="13">
        <f t="shared" si="152"/>
        <v>-1.1465280361548866E-3</v>
      </c>
      <c r="AC216" s="13">
        <f t="shared" si="152"/>
        <v>-8.9265155935978023E-4</v>
      </c>
      <c r="AD216" s="13">
        <f t="shared" si="152"/>
        <v>-1.7005518914748295E-4</v>
      </c>
      <c r="AE216" s="13">
        <f t="shared" si="152"/>
        <v>-7.2471337099713437E-4</v>
      </c>
      <c r="AF216" s="13">
        <f t="shared" si="152"/>
        <v>-2.9510872448873355E-3</v>
      </c>
      <c r="AG216" s="13">
        <f t="shared" si="152"/>
        <v>-4.9731752744231632E-2</v>
      </c>
      <c r="AH216" s="13">
        <f t="shared" ref="AH216:BL216" si="153">AH150-AH84</f>
        <v>-1.7794002161134062E-3</v>
      </c>
      <c r="AI216" s="13">
        <f t="shared" si="153"/>
        <v>-1.7027268444292372E-2</v>
      </c>
      <c r="AJ216" s="13">
        <f t="shared" si="153"/>
        <v>-3.7384920783322096E-3</v>
      </c>
      <c r="AK216" s="13">
        <f t="shared" si="153"/>
        <v>-1.2021015854400642E-3</v>
      </c>
      <c r="AL216" s="13">
        <f t="shared" si="153"/>
        <v>-4.2086517516357617E-4</v>
      </c>
      <c r="AM216" s="13">
        <f t="shared" si="153"/>
        <v>-3.2710717445625021E-4</v>
      </c>
      <c r="AN216" s="13">
        <f t="shared" si="153"/>
        <v>-5.4053661783344162E-4</v>
      </c>
      <c r="AO216" s="13">
        <f t="shared" si="153"/>
        <v>-1.5708590802728591E-5</v>
      </c>
      <c r="AP216" s="13">
        <f t="shared" si="153"/>
        <v>-2.7072190696865857E-4</v>
      </c>
      <c r="AQ216" s="13">
        <f t="shared" si="153"/>
        <v>-1.2565762587971865E-4</v>
      </c>
      <c r="AR216" s="13">
        <f t="shared" si="153"/>
        <v>-0.16849761838221869</v>
      </c>
      <c r="AS216" s="13">
        <f t="shared" si="153"/>
        <v>-0.11489227289090394</v>
      </c>
      <c r="AT216" s="13">
        <f t="shared" si="153"/>
        <v>-2.2438863617746621E-4</v>
      </c>
      <c r="AU216" s="13">
        <f t="shared" si="153"/>
        <v>-2.1398680163045003E-4</v>
      </c>
      <c r="AV216" s="13">
        <f t="shared" si="153"/>
        <v>-7.4701054454743003E-5</v>
      </c>
      <c r="AW216" s="13">
        <f t="shared" si="153"/>
        <v>-5.2098220458656299E-4</v>
      </c>
      <c r="AX216" s="13">
        <f t="shared" si="153"/>
        <v>-7.1212061886447622E-5</v>
      </c>
      <c r="AY216" s="13">
        <f t="shared" si="153"/>
        <v>-7.0592682921929691E-5</v>
      </c>
      <c r="AZ216" s="13">
        <f t="shared" si="153"/>
        <v>-2.3628262941179265E-5</v>
      </c>
      <c r="BA216" s="13">
        <f t="shared" si="153"/>
        <v>-8.8838712277552824E-7</v>
      </c>
      <c r="BB216" s="13">
        <f t="shared" si="153"/>
        <v>-9.9002444647025004E-7</v>
      </c>
      <c r="BC216" s="13">
        <f t="shared" si="153"/>
        <v>-1.2432775469822661E-4</v>
      </c>
      <c r="BD216" s="13">
        <f t="shared" si="153"/>
        <v>-5.1497256416758585E-4</v>
      </c>
      <c r="BE216" s="13">
        <f t="shared" si="153"/>
        <v>-5.520577585832186E-4</v>
      </c>
      <c r="BF216" s="13">
        <f t="shared" si="153"/>
        <v>-4.8522017997460443E-7</v>
      </c>
      <c r="BG216" s="13">
        <f t="shared" si="153"/>
        <v>0</v>
      </c>
      <c r="BH216" s="13">
        <f t="shared" si="153"/>
        <v>0</v>
      </c>
      <c r="BI216" s="13">
        <f t="shared" si="153"/>
        <v>0</v>
      </c>
      <c r="BJ216" s="13">
        <f t="shared" si="153"/>
        <v>0</v>
      </c>
      <c r="BK216" s="13">
        <f t="shared" si="153"/>
        <v>0</v>
      </c>
      <c r="BL216" s="13">
        <f t="shared" si="153"/>
        <v>0</v>
      </c>
      <c r="BM216" s="16"/>
    </row>
    <row r="217" spans="1:65">
      <c r="A217" s="3" t="str">
        <f t="shared" si="123"/>
        <v>oil</v>
      </c>
      <c r="B217" s="13">
        <f t="shared" ref="B217:AG217" si="154">B151-B85</f>
        <v>-1.7246183173446056E-9</v>
      </c>
      <c r="C217" s="13">
        <f t="shared" si="154"/>
        <v>-5.667066345548807E-8</v>
      </c>
      <c r="D217" s="13">
        <f t="shared" si="154"/>
        <v>-2.4178246012657103E-8</v>
      </c>
      <c r="E217" s="13">
        <f t="shared" si="154"/>
        <v>-8.606634522608411E-9</v>
      </c>
      <c r="F217" s="13">
        <f t="shared" si="154"/>
        <v>-4.2582078718387926E-10</v>
      </c>
      <c r="G217" s="13">
        <f t="shared" si="154"/>
        <v>-4.4418575554465429E-9</v>
      </c>
      <c r="H217" s="13">
        <f t="shared" si="154"/>
        <v>-1.2354440214510774E-8</v>
      </c>
      <c r="I217" s="13">
        <f t="shared" si="154"/>
        <v>-1.4048993167231578E-9</v>
      </c>
      <c r="J217" s="13">
        <f t="shared" si="154"/>
        <v>-1.7373949375124377E-7</v>
      </c>
      <c r="K217" s="13">
        <f t="shared" si="154"/>
        <v>-6.3388322413670617E-8</v>
      </c>
      <c r="L217" s="13">
        <f t="shared" si="154"/>
        <v>-8.1656703782574278E-8</v>
      </c>
      <c r="M217" s="13">
        <f t="shared" si="154"/>
        <v>-2.8166889355154335E-7</v>
      </c>
      <c r="N217" s="13">
        <f t="shared" si="154"/>
        <v>-2.5555090273845087E-7</v>
      </c>
      <c r="O217" s="13">
        <f t="shared" si="154"/>
        <v>-5.4611213240187325E-9</v>
      </c>
      <c r="P217" s="13">
        <f t="shared" si="154"/>
        <v>-3.9294072823937966E-6</v>
      </c>
      <c r="Q217" s="13">
        <f t="shared" si="154"/>
        <v>0.98299841175620972</v>
      </c>
      <c r="R217" s="13">
        <f t="shared" si="154"/>
        <v>-7.0104958200742857E-3</v>
      </c>
      <c r="S217" s="13">
        <f t="shared" si="154"/>
        <v>-2.9686228013658674E-5</v>
      </c>
      <c r="T217" s="13">
        <f t="shared" si="154"/>
        <v>-4.1554151039966498E-6</v>
      </c>
      <c r="U217" s="13">
        <f t="shared" si="154"/>
        <v>-6.1986039540124056E-7</v>
      </c>
      <c r="V217" s="13">
        <f t="shared" si="154"/>
        <v>-9.9472372917929432E-5</v>
      </c>
      <c r="W217" s="13">
        <f t="shared" si="154"/>
        <v>-1.4096555992648074E-5</v>
      </c>
      <c r="X217" s="13">
        <f t="shared" si="154"/>
        <v>-2.627361891789791E-7</v>
      </c>
      <c r="Y217" s="13">
        <f t="shared" si="154"/>
        <v>-2.0619769466280552E-5</v>
      </c>
      <c r="Z217" s="13">
        <f t="shared" si="154"/>
        <v>-1.1648532695516017E-5</v>
      </c>
      <c r="AA217" s="13">
        <f t="shared" si="154"/>
        <v>-3.8811520636863047E-5</v>
      </c>
      <c r="AB217" s="13">
        <f t="shared" si="154"/>
        <v>-6.0675899022153425E-5</v>
      </c>
      <c r="AC217" s="13">
        <f t="shared" si="154"/>
        <v>-4.9402290767122304E-7</v>
      </c>
      <c r="AD217" s="13">
        <f t="shared" si="154"/>
        <v>-8.5372614714991896E-6</v>
      </c>
      <c r="AE217" s="13">
        <f t="shared" si="154"/>
        <v>-2.4470818784788632E-6</v>
      </c>
      <c r="AF217" s="13">
        <f t="shared" si="154"/>
        <v>-5.2790743910627812E-7</v>
      </c>
      <c r="AG217" s="13">
        <f t="shared" si="154"/>
        <v>-0.48802500535149962</v>
      </c>
      <c r="AH217" s="13">
        <f t="shared" ref="AH217:BL217" si="155">AH151-AH85</f>
        <v>-1.8979585850039885E-3</v>
      </c>
      <c r="AI217" s="13">
        <f t="shared" si="155"/>
        <v>-1.4196449323679493E-5</v>
      </c>
      <c r="AJ217" s="13">
        <f t="shared" si="155"/>
        <v>-1.0398181060689446E-5</v>
      </c>
      <c r="AK217" s="13">
        <f t="shared" si="155"/>
        <v>-1.6560139690683791E-6</v>
      </c>
      <c r="AL217" s="13">
        <f t="shared" si="155"/>
        <v>-1.3023289640429295E-4</v>
      </c>
      <c r="AM217" s="13">
        <f t="shared" si="155"/>
        <v>-2.5442991563956146E-6</v>
      </c>
      <c r="AN217" s="13">
        <f t="shared" si="155"/>
        <v>-3.5023660898130151E-6</v>
      </c>
      <c r="AO217" s="13">
        <f t="shared" si="155"/>
        <v>-6.4612313321252489E-6</v>
      </c>
      <c r="AP217" s="13">
        <f t="shared" si="155"/>
        <v>-5.2903411434459546E-5</v>
      </c>
      <c r="AQ217" s="13">
        <f t="shared" si="155"/>
        <v>-3.8131557918792198E-4</v>
      </c>
      <c r="AR217" s="13">
        <f t="shared" si="155"/>
        <v>-3.1725498677216609E-4</v>
      </c>
      <c r="AS217" s="13">
        <f t="shared" si="155"/>
        <v>-0.14969444218188632</v>
      </c>
      <c r="AT217" s="13">
        <f t="shared" si="155"/>
        <v>-1.0231674788667379E-3</v>
      </c>
      <c r="AU217" s="13">
        <f t="shared" si="155"/>
        <v>-4.252438901658716E-6</v>
      </c>
      <c r="AV217" s="13">
        <f t="shared" si="155"/>
        <v>-1.7644962879088686E-4</v>
      </c>
      <c r="AW217" s="13">
        <f t="shared" si="155"/>
        <v>-5.7467423557218745E-6</v>
      </c>
      <c r="AX217" s="13">
        <f t="shared" si="155"/>
        <v>-2.6540253212283971E-6</v>
      </c>
      <c r="AY217" s="13">
        <f t="shared" si="155"/>
        <v>-1.4847929120351725E-7</v>
      </c>
      <c r="AZ217" s="13">
        <f t="shared" si="155"/>
        <v>-1.8182122094152519E-8</v>
      </c>
      <c r="BA217" s="13">
        <f t="shared" si="155"/>
        <v>-9.0944819176407615E-9</v>
      </c>
      <c r="BB217" s="13">
        <f t="shared" si="155"/>
        <v>-5.3786733171445596E-9</v>
      </c>
      <c r="BC217" s="13">
        <f t="shared" si="155"/>
        <v>-2.2541387840034251E-5</v>
      </c>
      <c r="BD217" s="13">
        <f t="shared" si="155"/>
        <v>-4.4090211542695992E-5</v>
      </c>
      <c r="BE217" s="13">
        <f t="shared" si="155"/>
        <v>-4.0860175360615492E-5</v>
      </c>
      <c r="BF217" s="13">
        <f t="shared" si="155"/>
        <v>-1.0674378928605916E-8</v>
      </c>
      <c r="BG217" s="13">
        <f t="shared" si="155"/>
        <v>0</v>
      </c>
      <c r="BH217" s="13">
        <f t="shared" si="155"/>
        <v>0</v>
      </c>
      <c r="BI217" s="13">
        <f t="shared" si="155"/>
        <v>0</v>
      </c>
      <c r="BJ217" s="13">
        <f t="shared" si="155"/>
        <v>0</v>
      </c>
      <c r="BK217" s="13">
        <f t="shared" si="155"/>
        <v>0</v>
      </c>
      <c r="BL217" s="13">
        <f t="shared" si="155"/>
        <v>0</v>
      </c>
      <c r="BM217" s="16"/>
    </row>
    <row r="218" spans="1:65">
      <c r="A218" s="3" t="str">
        <f t="shared" si="123"/>
        <v>gas</v>
      </c>
      <c r="B218" s="13">
        <f t="shared" ref="B218:AG218" si="156">B152-B86</f>
        <v>-9.4709763902488325E-11</v>
      </c>
      <c r="C218" s="13">
        <f t="shared" si="156"/>
        <v>-4.8251630637973396E-9</v>
      </c>
      <c r="D218" s="13">
        <f t="shared" si="156"/>
        <v>-2.2069604410398375E-9</v>
      </c>
      <c r="E218" s="13">
        <f t="shared" si="156"/>
        <v>-2.3726852320343412E-10</v>
      </c>
      <c r="F218" s="13">
        <f t="shared" si="156"/>
        <v>-1.2185401595406319E-10</v>
      </c>
      <c r="G218" s="13">
        <f t="shared" si="156"/>
        <v>-2.2842819087872941E-10</v>
      </c>
      <c r="H218" s="13">
        <f t="shared" si="156"/>
        <v>-8.2590000384296425E-11</v>
      </c>
      <c r="I218" s="13">
        <f t="shared" si="156"/>
        <v>-1.4321688100541304E-10</v>
      </c>
      <c r="J218" s="13">
        <f t="shared" si="156"/>
        <v>-1.9471838585567173E-8</v>
      </c>
      <c r="K218" s="13">
        <f t="shared" si="156"/>
        <v>-6.4691214268879282E-8</v>
      </c>
      <c r="L218" s="13">
        <f t="shared" si="156"/>
        <v>-2.8068650427628966E-8</v>
      </c>
      <c r="M218" s="13">
        <f t="shared" si="156"/>
        <v>-1.1021722199881865E-7</v>
      </c>
      <c r="N218" s="13">
        <f t="shared" si="156"/>
        <v>-8.2976049332957952E-8</v>
      </c>
      <c r="O218" s="13">
        <f t="shared" si="156"/>
        <v>-6.5939098836191345E-10</v>
      </c>
      <c r="P218" s="13">
        <f t="shared" si="156"/>
        <v>-2.4315198276763482E-7</v>
      </c>
      <c r="Q218" s="13">
        <f t="shared" si="156"/>
        <v>-1.7910183116720535E-3</v>
      </c>
      <c r="R218" s="13">
        <f t="shared" si="156"/>
        <v>0.99503796142294387</v>
      </c>
      <c r="S218" s="13">
        <f t="shared" si="156"/>
        <v>-2.2796184829972159E-5</v>
      </c>
      <c r="T218" s="13">
        <f t="shared" si="156"/>
        <v>-9.1423559821074289E-6</v>
      </c>
      <c r="U218" s="13">
        <f t="shared" si="156"/>
        <v>-2.1774588373946547E-6</v>
      </c>
      <c r="V218" s="13">
        <f t="shared" si="156"/>
        <v>-3.3879663650804198E-5</v>
      </c>
      <c r="W218" s="13">
        <f t="shared" si="156"/>
        <v>-3.0254094833181403E-5</v>
      </c>
      <c r="X218" s="13">
        <f t="shared" si="156"/>
        <v>-5.0294206115649197E-7</v>
      </c>
      <c r="Y218" s="13">
        <f t="shared" si="156"/>
        <v>-1.0217611145479723E-5</v>
      </c>
      <c r="Z218" s="13">
        <f t="shared" si="156"/>
        <v>-1.1432282662839319E-5</v>
      </c>
      <c r="AA218" s="13">
        <f t="shared" si="156"/>
        <v>-7.32213930355107E-6</v>
      </c>
      <c r="AB218" s="13">
        <f t="shared" si="156"/>
        <v>-1.1448940013590963E-5</v>
      </c>
      <c r="AC218" s="13">
        <f t="shared" si="156"/>
        <v>-1.7107085410568902E-7</v>
      </c>
      <c r="AD218" s="13">
        <f t="shared" si="156"/>
        <v>-4.4113551606464968E-6</v>
      </c>
      <c r="AE218" s="13">
        <f t="shared" si="156"/>
        <v>-1.9431612358459504E-6</v>
      </c>
      <c r="AF218" s="13">
        <f t="shared" si="156"/>
        <v>-2.9671859399326599E-5</v>
      </c>
      <c r="AG218" s="13">
        <f t="shared" si="156"/>
        <v>-1.0926026347024334E-3</v>
      </c>
      <c r="AH218" s="13">
        <f t="shared" ref="AH218:BL218" si="157">AH152-AH86</f>
        <v>-1.4616497271227589E-3</v>
      </c>
      <c r="AI218" s="13">
        <f t="shared" si="157"/>
        <v>-7.9848402948796743E-4</v>
      </c>
      <c r="AJ218" s="13">
        <f t="shared" si="157"/>
        <v>-1.35109315585062E-4</v>
      </c>
      <c r="AK218" s="13">
        <f t="shared" si="157"/>
        <v>-1.4043955557283046E-4</v>
      </c>
      <c r="AL218" s="13">
        <f t="shared" si="157"/>
        <v>-3.8771221014805543E-5</v>
      </c>
      <c r="AM218" s="13">
        <f t="shared" si="157"/>
        <v>-1.4833462638577027E-5</v>
      </c>
      <c r="AN218" s="13">
        <f t="shared" si="157"/>
        <v>-2.866038863405515E-5</v>
      </c>
      <c r="AO218" s="13">
        <f t="shared" si="157"/>
        <v>-1.9472982950588816E-5</v>
      </c>
      <c r="AP218" s="13">
        <f t="shared" si="157"/>
        <v>-1.8444340401313584E-5</v>
      </c>
      <c r="AQ218" s="13">
        <f t="shared" si="157"/>
        <v>-7.1509699272700746E-7</v>
      </c>
      <c r="AR218" s="13">
        <f t="shared" si="157"/>
        <v>-3.7497329828124677E-3</v>
      </c>
      <c r="AS218" s="13">
        <f t="shared" si="157"/>
        <v>-0.12879140966396566</v>
      </c>
      <c r="AT218" s="13">
        <f t="shared" si="157"/>
        <v>-1.2597092142393844E-4</v>
      </c>
      <c r="AU218" s="13">
        <f t="shared" si="157"/>
        <v>-1.6497741097038936E-9</v>
      </c>
      <c r="AV218" s="13">
        <f t="shared" si="157"/>
        <v>-7.8430994318856221E-5</v>
      </c>
      <c r="AW218" s="13">
        <f t="shared" si="157"/>
        <v>-2.5094139861421924E-5</v>
      </c>
      <c r="AX218" s="13">
        <f t="shared" si="157"/>
        <v>-1.8123963075442503E-6</v>
      </c>
      <c r="AY218" s="13">
        <f t="shared" si="157"/>
        <v>-7.8854248274381195E-8</v>
      </c>
      <c r="AZ218" s="13">
        <f t="shared" si="157"/>
        <v>-1.8573701987730585E-8</v>
      </c>
      <c r="BA218" s="13">
        <f t="shared" si="157"/>
        <v>-1.0678533991134812E-9</v>
      </c>
      <c r="BB218" s="13">
        <f t="shared" si="157"/>
        <v>-4.5759720433081653E-10</v>
      </c>
      <c r="BC218" s="13">
        <f t="shared" si="157"/>
        <v>-6.5367711645943425E-6</v>
      </c>
      <c r="BD218" s="13">
        <f t="shared" si="157"/>
        <v>-4.5221796559293792E-5</v>
      </c>
      <c r="BE218" s="13">
        <f t="shared" si="157"/>
        <v>-2.1066529615014843E-5</v>
      </c>
      <c r="BF218" s="13">
        <f t="shared" si="157"/>
        <v>-2.2223299551144106E-11</v>
      </c>
      <c r="BG218" s="13">
        <f t="shared" si="157"/>
        <v>0</v>
      </c>
      <c r="BH218" s="13">
        <f t="shared" si="157"/>
        <v>0</v>
      </c>
      <c r="BI218" s="13">
        <f t="shared" si="157"/>
        <v>0</v>
      </c>
      <c r="BJ218" s="13">
        <f t="shared" si="157"/>
        <v>0</v>
      </c>
      <c r="BK218" s="13">
        <f t="shared" si="157"/>
        <v>0</v>
      </c>
      <c r="BL218" s="13">
        <f t="shared" si="157"/>
        <v>0</v>
      </c>
      <c r="BM218" s="16"/>
    </row>
    <row r="219" spans="1:65">
      <c r="A219" s="3" t="str">
        <f t="shared" si="123"/>
        <v>omn</v>
      </c>
      <c r="B219" s="13">
        <f t="shared" ref="B219:AG219" si="158">B153-B87</f>
        <v>-5.5843803038090953E-5</v>
      </c>
      <c r="C219" s="13">
        <f t="shared" si="158"/>
        <v>-1.0692923297510324E-4</v>
      </c>
      <c r="D219" s="13">
        <f t="shared" si="158"/>
        <v>-8.0649528933296474E-5</v>
      </c>
      <c r="E219" s="13">
        <f t="shared" si="158"/>
        <v>-4.8626927057268027E-5</v>
      </c>
      <c r="F219" s="13">
        <f t="shared" si="158"/>
        <v>-2.8369375591985443E-5</v>
      </c>
      <c r="G219" s="13">
        <f t="shared" si="158"/>
        <v>-7.7670136211498237E-5</v>
      </c>
      <c r="H219" s="13">
        <f t="shared" si="158"/>
        <v>-8.0532563275557755E-5</v>
      </c>
      <c r="I219" s="13">
        <f t="shared" si="158"/>
        <v>-2.4361156487456788E-5</v>
      </c>
      <c r="J219" s="13">
        <f t="shared" si="158"/>
        <v>-3.2747274155181579E-5</v>
      </c>
      <c r="K219" s="13">
        <f t="shared" si="158"/>
        <v>-2.9177021185293634E-5</v>
      </c>
      <c r="L219" s="13">
        <f t="shared" si="158"/>
        <v>-2.2555474511802145E-5</v>
      </c>
      <c r="M219" s="13">
        <f t="shared" si="158"/>
        <v>-1.3168704415216198E-4</v>
      </c>
      <c r="N219" s="13">
        <f t="shared" si="158"/>
        <v>-9.2601119106735003E-5</v>
      </c>
      <c r="O219" s="13">
        <f t="shared" si="158"/>
        <v>-2.9546004487825085E-4</v>
      </c>
      <c r="P219" s="13">
        <f t="shared" si="158"/>
        <v>-4.7504735666795947E-4</v>
      </c>
      <c r="Q219" s="13">
        <f t="shared" si="158"/>
        <v>-3.5627843626037431E-4</v>
      </c>
      <c r="R219" s="13">
        <f t="shared" si="158"/>
        <v>-2.2857659024299719E-4</v>
      </c>
      <c r="S219" s="13">
        <f t="shared" si="158"/>
        <v>0.86469001270630808</v>
      </c>
      <c r="T219" s="13">
        <f t="shared" si="158"/>
        <v>-1.1378383935944558E-7</v>
      </c>
      <c r="U219" s="13">
        <f t="shared" si="158"/>
        <v>-1.7996165934254429E-7</v>
      </c>
      <c r="V219" s="13">
        <f t="shared" si="158"/>
        <v>-3.5022541834442708E-5</v>
      </c>
      <c r="W219" s="13">
        <f t="shared" si="158"/>
        <v>-2.9573910662350472E-6</v>
      </c>
      <c r="X219" s="13">
        <f t="shared" si="158"/>
        <v>-1.9055971262466412E-5</v>
      </c>
      <c r="Y219" s="13">
        <f t="shared" si="158"/>
        <v>-7.5878010474204882E-4</v>
      </c>
      <c r="Z219" s="13">
        <f t="shared" si="158"/>
        <v>-5.8574949588707944E-4</v>
      </c>
      <c r="AA219" s="13">
        <f t="shared" si="158"/>
        <v>-1.8254857517238735E-6</v>
      </c>
      <c r="AB219" s="13">
        <f t="shared" si="158"/>
        <v>-4.8098319856100259E-7</v>
      </c>
      <c r="AC219" s="13">
        <f t="shared" si="158"/>
        <v>-2.3197008100097502E-7</v>
      </c>
      <c r="AD219" s="13">
        <f t="shared" si="158"/>
        <v>-9.206749601801846E-7</v>
      </c>
      <c r="AE219" s="13">
        <f t="shared" si="158"/>
        <v>-2.4668946246849951E-6</v>
      </c>
      <c r="AF219" s="13">
        <f t="shared" si="158"/>
        <v>-1.2468427241756603E-4</v>
      </c>
      <c r="AG219" s="13">
        <f t="shared" si="158"/>
        <v>-4.2796796942415734E-5</v>
      </c>
      <c r="AH219" s="13">
        <f t="shared" ref="AH219:BL219" si="159">AH153-AH87</f>
        <v>-1.8234048280152834E-2</v>
      </c>
      <c r="AI219" s="13">
        <f t="shared" si="159"/>
        <v>-8.2916197278395345E-2</v>
      </c>
      <c r="AJ219" s="13">
        <f t="shared" si="159"/>
        <v>-0.14822903580306257</v>
      </c>
      <c r="AK219" s="13">
        <f t="shared" si="159"/>
        <v>-0.15148737336089499</v>
      </c>
      <c r="AL219" s="13">
        <f t="shared" si="159"/>
        <v>-1.2392571448012892E-2</v>
      </c>
      <c r="AM219" s="13">
        <f t="shared" si="159"/>
        <v>-3.9388220433569514E-4</v>
      </c>
      <c r="AN219" s="13">
        <f t="shared" si="159"/>
        <v>-7.2337479581007207E-4</v>
      </c>
      <c r="AO219" s="13">
        <f t="shared" si="159"/>
        <v>-3.466694869339457E-5</v>
      </c>
      <c r="AP219" s="13">
        <f t="shared" si="159"/>
        <v>-2.0157618901825674E-3</v>
      </c>
      <c r="AQ219" s="13">
        <f t="shared" si="159"/>
        <v>-1.8996265237884455E-3</v>
      </c>
      <c r="AR219" s="13">
        <f t="shared" si="159"/>
        <v>-4.0361125853349367E-4</v>
      </c>
      <c r="AS219" s="13">
        <f t="shared" si="159"/>
        <v>-1.1202357916032599E-5</v>
      </c>
      <c r="AT219" s="13">
        <f t="shared" si="159"/>
        <v>-1.3676131623774519E-4</v>
      </c>
      <c r="AU219" s="13">
        <f t="shared" si="159"/>
        <v>-1.6497183819474306E-2</v>
      </c>
      <c r="AV219" s="13">
        <f t="shared" si="159"/>
        <v>-4.7020677780420541E-4</v>
      </c>
      <c r="AW219" s="13">
        <f t="shared" si="159"/>
        <v>-4.3378597010538774E-4</v>
      </c>
      <c r="AX219" s="13">
        <f t="shared" si="159"/>
        <v>-2.200153067336521E-4</v>
      </c>
      <c r="AY219" s="13">
        <f t="shared" si="159"/>
        <v>-3.0989456796639067E-4</v>
      </c>
      <c r="AZ219" s="13">
        <f t="shared" si="159"/>
        <v>-1.3906062300133536E-5</v>
      </c>
      <c r="BA219" s="13">
        <f t="shared" si="159"/>
        <v>-1.3129952636757808E-5</v>
      </c>
      <c r="BB219" s="13">
        <f t="shared" si="159"/>
        <v>-7.2822255545609599E-6</v>
      </c>
      <c r="BC219" s="13">
        <f t="shared" si="159"/>
        <v>-6.8431856065870008E-4</v>
      </c>
      <c r="BD219" s="13">
        <f t="shared" si="159"/>
        <v>-3.2258845546579871E-4</v>
      </c>
      <c r="BE219" s="13">
        <f t="shared" si="159"/>
        <v>-5.6652245002368582E-4</v>
      </c>
      <c r="BF219" s="13">
        <f t="shared" si="159"/>
        <v>-6.3731752367056585E-5</v>
      </c>
      <c r="BG219" s="13">
        <f t="shared" si="159"/>
        <v>0</v>
      </c>
      <c r="BH219" s="13">
        <f t="shared" si="159"/>
        <v>0</v>
      </c>
      <c r="BI219" s="13">
        <f t="shared" si="159"/>
        <v>0</v>
      </c>
      <c r="BJ219" s="13">
        <f t="shared" si="159"/>
        <v>0</v>
      </c>
      <c r="BK219" s="13">
        <f t="shared" si="159"/>
        <v>0</v>
      </c>
      <c r="BL219" s="13">
        <f t="shared" si="159"/>
        <v>0</v>
      </c>
      <c r="BM219" s="16"/>
    </row>
    <row r="220" spans="1:65">
      <c r="A220" s="3" t="str">
        <f t="shared" si="123"/>
        <v>cmt</v>
      </c>
      <c r="B220" s="13">
        <f t="shared" ref="B220:AG220" si="160">B154-B88</f>
        <v>-6.1432733001403814E-8</v>
      </c>
      <c r="C220" s="13">
        <f t="shared" si="160"/>
        <v>-8.8427923643458744E-8</v>
      </c>
      <c r="D220" s="13">
        <f t="shared" si="160"/>
        <v>-6.3584688725922089E-6</v>
      </c>
      <c r="E220" s="13">
        <f t="shared" si="160"/>
        <v>-3.8621674455084026E-7</v>
      </c>
      <c r="F220" s="13">
        <f t="shared" si="160"/>
        <v>-1.171516958272743E-8</v>
      </c>
      <c r="G220" s="13">
        <f t="shared" si="160"/>
        <v>-9.1334394716506125E-8</v>
      </c>
      <c r="H220" s="13">
        <f t="shared" si="160"/>
        <v>-1.422309016535448E-8</v>
      </c>
      <c r="I220" s="13">
        <f t="shared" si="160"/>
        <v>-4.5134758416041668E-8</v>
      </c>
      <c r="J220" s="13">
        <f t="shared" si="160"/>
        <v>-1.1937221484471195E-5</v>
      </c>
      <c r="K220" s="13">
        <f t="shared" si="160"/>
        <v>-9.4678940346236913E-6</v>
      </c>
      <c r="L220" s="13">
        <f t="shared" si="160"/>
        <v>-1.4928255753777094E-5</v>
      </c>
      <c r="M220" s="13">
        <f t="shared" si="160"/>
        <v>-1.9285145539285446E-6</v>
      </c>
      <c r="N220" s="13">
        <f t="shared" si="160"/>
        <v>-1.6331003088047767E-7</v>
      </c>
      <c r="O220" s="13">
        <f t="shared" si="160"/>
        <v>-9.7789693072064851E-8</v>
      </c>
      <c r="P220" s="13">
        <f t="shared" si="160"/>
        <v>-2.7274054158957908E-9</v>
      </c>
      <c r="Q220" s="13">
        <f t="shared" si="160"/>
        <v>-1.2437846506961019E-9</v>
      </c>
      <c r="R220" s="13">
        <f t="shared" si="160"/>
        <v>-1.1987644026475831E-8</v>
      </c>
      <c r="S220" s="13">
        <f t="shared" si="160"/>
        <v>-7.281268115693064E-9</v>
      </c>
      <c r="T220" s="13">
        <f t="shared" si="160"/>
        <v>0.89338041316143069</v>
      </c>
      <c r="U220" s="13">
        <f t="shared" si="160"/>
        <v>-1.0109434476708666E-3</v>
      </c>
      <c r="V220" s="13">
        <f t="shared" si="160"/>
        <v>-1.4592610828152336E-5</v>
      </c>
      <c r="W220" s="13">
        <f t="shared" si="160"/>
        <v>-4.8090018675313415E-4</v>
      </c>
      <c r="X220" s="13">
        <f t="shared" si="160"/>
        <v>-2.6477208239067398E-7</v>
      </c>
      <c r="Y220" s="13">
        <f t="shared" si="160"/>
        <v>-1.1396604181027358E-6</v>
      </c>
      <c r="Z220" s="13">
        <f t="shared" si="160"/>
        <v>-1.2654645283182683E-3</v>
      </c>
      <c r="AA220" s="13">
        <f t="shared" si="160"/>
        <v>-5.0082357484865978E-7</v>
      </c>
      <c r="AB220" s="13">
        <f t="shared" si="160"/>
        <v>-5.0331613611446718E-7</v>
      </c>
      <c r="AC220" s="13">
        <f t="shared" si="160"/>
        <v>-1.1007027304559282E-5</v>
      </c>
      <c r="AD220" s="13">
        <f t="shared" si="160"/>
        <v>-3.0077120637711195E-2</v>
      </c>
      <c r="AE220" s="13">
        <f t="shared" si="160"/>
        <v>-3.4679384904750109E-8</v>
      </c>
      <c r="AF220" s="13">
        <f t="shared" si="160"/>
        <v>-4.4660910754273386E-8</v>
      </c>
      <c r="AG220" s="13">
        <f t="shared" si="160"/>
        <v>-9.9059844399995737E-8</v>
      </c>
      <c r="AH220" s="13">
        <f t="shared" ref="AH220:BL220" si="161">AH154-AH88</f>
        <v>-1.8898243815600719E-4</v>
      </c>
      <c r="AI220" s="13">
        <f t="shared" si="161"/>
        <v>-9.9369735561481796E-7</v>
      </c>
      <c r="AJ220" s="13">
        <f t="shared" si="161"/>
        <v>-5.7280450189668008E-10</v>
      </c>
      <c r="AK220" s="13">
        <f t="shared" si="161"/>
        <v>-1.0810369198786234E-9</v>
      </c>
      <c r="AL220" s="13">
        <f t="shared" si="161"/>
        <v>-7.2309301543573588E-9</v>
      </c>
      <c r="AM220" s="13">
        <f t="shared" si="161"/>
        <v>-6.6703884611238249E-10</v>
      </c>
      <c r="AN220" s="13">
        <f t="shared" si="161"/>
        <v>-1.4737985584170717E-8</v>
      </c>
      <c r="AO220" s="13">
        <f t="shared" si="161"/>
        <v>-2.4616976683635438E-10</v>
      </c>
      <c r="AP220" s="13">
        <f t="shared" si="161"/>
        <v>-2.7711430608676521E-7</v>
      </c>
      <c r="AQ220" s="13">
        <f t="shared" si="161"/>
        <v>-1.419120596615869E-4</v>
      </c>
      <c r="AR220" s="13">
        <f t="shared" si="161"/>
        <v>-6.9219405748756116E-10</v>
      </c>
      <c r="AS220" s="13">
        <f t="shared" si="161"/>
        <v>-5.653145262238382E-11</v>
      </c>
      <c r="AT220" s="13">
        <f t="shared" si="161"/>
        <v>-2.6973229174694028E-9</v>
      </c>
      <c r="AU220" s="13">
        <f t="shared" si="161"/>
        <v>-1.1298035120767797E-6</v>
      </c>
      <c r="AV220" s="13">
        <f t="shared" si="161"/>
        <v>-4.4905820702089167E-3</v>
      </c>
      <c r="AW220" s="13">
        <f t="shared" si="161"/>
        <v>-7.7429397713916752E-6</v>
      </c>
      <c r="AX220" s="13">
        <f t="shared" si="161"/>
        <v>-1.6818846867086616E-5</v>
      </c>
      <c r="AY220" s="13">
        <f t="shared" si="161"/>
        <v>-1.125333557904122E-6</v>
      </c>
      <c r="AZ220" s="13">
        <f t="shared" si="161"/>
        <v>-6.1824956133330674E-9</v>
      </c>
      <c r="BA220" s="13">
        <f t="shared" si="161"/>
        <v>-8.3369439930768961E-9</v>
      </c>
      <c r="BB220" s="13">
        <f t="shared" si="161"/>
        <v>-5.5667677707293265E-7</v>
      </c>
      <c r="BC220" s="13">
        <f t="shared" si="161"/>
        <v>-1.9307807928189644E-6</v>
      </c>
      <c r="BD220" s="13">
        <f t="shared" si="161"/>
        <v>-1.2140116502715753E-4</v>
      </c>
      <c r="BE220" s="13">
        <f t="shared" si="161"/>
        <v>-6.8258293889517698E-5</v>
      </c>
      <c r="BF220" s="13">
        <f t="shared" si="161"/>
        <v>-3.361476048447837E-10</v>
      </c>
      <c r="BG220" s="13">
        <f t="shared" si="161"/>
        <v>0</v>
      </c>
      <c r="BH220" s="13">
        <f t="shared" si="161"/>
        <v>0</v>
      </c>
      <c r="BI220" s="13">
        <f t="shared" si="161"/>
        <v>0</v>
      </c>
      <c r="BJ220" s="13">
        <f t="shared" si="161"/>
        <v>0</v>
      </c>
      <c r="BK220" s="13">
        <f t="shared" si="161"/>
        <v>0</v>
      </c>
      <c r="BL220" s="13">
        <f t="shared" si="161"/>
        <v>0</v>
      </c>
      <c r="BM220" s="16"/>
    </row>
    <row r="221" spans="1:65">
      <c r="A221" s="3" t="str">
        <f t="shared" si="123"/>
        <v>omt</v>
      </c>
      <c r="B221" s="13">
        <f t="shared" ref="B221:AG221" si="162">B155-B89</f>
        <v>-3.5175961667329398E-9</v>
      </c>
      <c r="C221" s="13">
        <f t="shared" si="162"/>
        <v>-1.6907573020049196E-7</v>
      </c>
      <c r="D221" s="13">
        <f t="shared" si="162"/>
        <v>-7.6167174369259969E-8</v>
      </c>
      <c r="E221" s="13">
        <f t="shared" si="162"/>
        <v>-6.4872855347892159E-8</v>
      </c>
      <c r="F221" s="13">
        <f t="shared" si="162"/>
        <v>-2.1913522064949894E-8</v>
      </c>
      <c r="G221" s="13">
        <f t="shared" si="162"/>
        <v>-1.739772157430927E-7</v>
      </c>
      <c r="H221" s="13">
        <f t="shared" si="162"/>
        <v>-4.4067009328765547E-6</v>
      </c>
      <c r="I221" s="13">
        <f t="shared" si="162"/>
        <v>-3.60445456715869E-7</v>
      </c>
      <c r="J221" s="13">
        <f t="shared" si="162"/>
        <v>-6.9890465795626425E-7</v>
      </c>
      <c r="K221" s="13">
        <f t="shared" si="162"/>
        <v>-1.5106579524481706E-6</v>
      </c>
      <c r="L221" s="13">
        <f t="shared" si="162"/>
        <v>-5.1758629554109658E-7</v>
      </c>
      <c r="M221" s="13">
        <f t="shared" si="162"/>
        <v>-1.378903084225873E-6</v>
      </c>
      <c r="N221" s="13">
        <f t="shared" si="162"/>
        <v>-3.4527423194687496E-6</v>
      </c>
      <c r="O221" s="13">
        <f t="shared" si="162"/>
        <v>-1.4079975621354921E-7</v>
      </c>
      <c r="P221" s="13">
        <f t="shared" si="162"/>
        <v>-3.3143205120014202E-10</v>
      </c>
      <c r="Q221" s="13">
        <f t="shared" si="162"/>
        <v>-7.2907429140431376E-10</v>
      </c>
      <c r="R221" s="13">
        <f t="shared" si="162"/>
        <v>-2.1279687558128762E-8</v>
      </c>
      <c r="S221" s="13">
        <f t="shared" si="162"/>
        <v>-3.4158141582112475E-9</v>
      </c>
      <c r="T221" s="13">
        <f t="shared" si="162"/>
        <v>-1.9819249920361584E-3</v>
      </c>
      <c r="U221" s="13">
        <f t="shared" si="162"/>
        <v>0.90699389014077536</v>
      </c>
      <c r="V221" s="13">
        <f t="shared" si="162"/>
        <v>-1.5845546299462621E-6</v>
      </c>
      <c r="W221" s="13">
        <f t="shared" si="162"/>
        <v>-1.2873521849077615E-3</v>
      </c>
      <c r="X221" s="13">
        <f t="shared" si="162"/>
        <v>-4.5400150193498864E-7</v>
      </c>
      <c r="Y221" s="13">
        <f t="shared" si="162"/>
        <v>-1.1470575198558179E-6</v>
      </c>
      <c r="Z221" s="13">
        <f t="shared" si="162"/>
        <v>-8.6815864664901987E-3</v>
      </c>
      <c r="AA221" s="13">
        <f t="shared" si="162"/>
        <v>-1.1378993679980785E-7</v>
      </c>
      <c r="AB221" s="13">
        <f t="shared" si="162"/>
        <v>-2.4124029808531097E-7</v>
      </c>
      <c r="AC221" s="13">
        <f t="shared" si="162"/>
        <v>-7.7169618785184674E-7</v>
      </c>
      <c r="AD221" s="13">
        <f t="shared" si="162"/>
        <v>-8.1987300267073696E-2</v>
      </c>
      <c r="AE221" s="13">
        <f t="shared" si="162"/>
        <v>-9.19748676419949E-9</v>
      </c>
      <c r="AF221" s="13">
        <f t="shared" si="162"/>
        <v>-1.138348024490423E-8</v>
      </c>
      <c r="AG221" s="13">
        <f t="shared" si="162"/>
        <v>-8.5455851583611592E-10</v>
      </c>
      <c r="AH221" s="13">
        <f t="shared" ref="AH221:BL221" si="163">AH155-AH89</f>
        <v>-5.1508144740056833E-4</v>
      </c>
      <c r="AI221" s="13">
        <f t="shared" si="163"/>
        <v>-2.0760443633740539E-8</v>
      </c>
      <c r="AJ221" s="13">
        <f t="shared" si="163"/>
        <v>-5.6503204351528129E-10</v>
      </c>
      <c r="AK221" s="13">
        <f t="shared" si="163"/>
        <v>-6.5609576223713537E-10</v>
      </c>
      <c r="AL221" s="13">
        <f t="shared" si="163"/>
        <v>-6.6671235882752408E-9</v>
      </c>
      <c r="AM221" s="13">
        <f t="shared" si="163"/>
        <v>-1.9146083133657611E-9</v>
      </c>
      <c r="AN221" s="13">
        <f t="shared" si="163"/>
        <v>-4.9447930857341106E-9</v>
      </c>
      <c r="AO221" s="13">
        <f t="shared" si="163"/>
        <v>-2.1412825799696317E-10</v>
      </c>
      <c r="AP221" s="13">
        <f t="shared" si="163"/>
        <v>-6.2384289345751086E-9</v>
      </c>
      <c r="AQ221" s="13">
        <f t="shared" si="163"/>
        <v>-3.8754972222597374E-4</v>
      </c>
      <c r="AR221" s="13">
        <f t="shared" si="163"/>
        <v>-3.6337512626322043E-10</v>
      </c>
      <c r="AS221" s="13">
        <f t="shared" si="163"/>
        <v>-1.0815728332299053E-10</v>
      </c>
      <c r="AT221" s="13">
        <f t="shared" si="163"/>
        <v>-5.2712039806917874E-9</v>
      </c>
      <c r="AU221" s="13">
        <f t="shared" si="163"/>
        <v>-7.4479866836153885E-7</v>
      </c>
      <c r="AV221" s="13">
        <f t="shared" si="163"/>
        <v>-1.0803310070880459E-2</v>
      </c>
      <c r="AW221" s="13">
        <f t="shared" si="163"/>
        <v>-1.8890611423579359E-5</v>
      </c>
      <c r="AX221" s="13">
        <f t="shared" si="163"/>
        <v>-4.5451983209575675E-5</v>
      </c>
      <c r="AY221" s="13">
        <f t="shared" si="163"/>
        <v>-2.842445895711517E-7</v>
      </c>
      <c r="AZ221" s="13">
        <f t="shared" si="163"/>
        <v>-3.3789422484365619E-9</v>
      </c>
      <c r="BA221" s="13">
        <f t="shared" si="163"/>
        <v>-1.1340848809814475E-8</v>
      </c>
      <c r="BB221" s="13">
        <f t="shared" si="163"/>
        <v>-1.5632812168469269E-7</v>
      </c>
      <c r="BC221" s="13">
        <f t="shared" si="163"/>
        <v>-5.012391732353248E-6</v>
      </c>
      <c r="BD221" s="13">
        <f t="shared" si="163"/>
        <v>-3.2407256475059417E-4</v>
      </c>
      <c r="BE221" s="13">
        <f t="shared" si="163"/>
        <v>-7.5212913144522234E-5</v>
      </c>
      <c r="BF221" s="13">
        <f t="shared" si="163"/>
        <v>-1.6504775956732216E-9</v>
      </c>
      <c r="BG221" s="13">
        <f t="shared" si="163"/>
        <v>0</v>
      </c>
      <c r="BH221" s="13">
        <f t="shared" si="163"/>
        <v>0</v>
      </c>
      <c r="BI221" s="13">
        <f t="shared" si="163"/>
        <v>0</v>
      </c>
      <c r="BJ221" s="13">
        <f t="shared" si="163"/>
        <v>0</v>
      </c>
      <c r="BK221" s="13">
        <f t="shared" si="163"/>
        <v>0</v>
      </c>
      <c r="BL221" s="13">
        <f t="shared" si="163"/>
        <v>0</v>
      </c>
      <c r="BM221" s="16"/>
    </row>
    <row r="222" spans="1:65">
      <c r="A222" s="3" t="str">
        <f t="shared" si="123"/>
        <v>vol</v>
      </c>
      <c r="B222" s="13">
        <f t="shared" ref="B222:AG222" si="164">B156-B90</f>
        <v>-4.4384202815448055E-4</v>
      </c>
      <c r="C222" s="13">
        <f t="shared" si="164"/>
        <v>-4.7923311683386953E-4</v>
      </c>
      <c r="D222" s="13">
        <f t="shared" si="164"/>
        <v>-4.3099431826530476E-4</v>
      </c>
      <c r="E222" s="13">
        <f t="shared" si="164"/>
        <v>-4.1324027288106052E-4</v>
      </c>
      <c r="F222" s="13">
        <f t="shared" si="164"/>
        <v>-2.4932550169992764E-4</v>
      </c>
      <c r="G222" s="13">
        <f t="shared" si="164"/>
        <v>-4.9780166859824803E-4</v>
      </c>
      <c r="H222" s="13">
        <f t="shared" si="164"/>
        <v>-2.9434699157978022E-4</v>
      </c>
      <c r="I222" s="13">
        <f t="shared" si="164"/>
        <v>-4.5910151387829122E-4</v>
      </c>
      <c r="J222" s="13">
        <f t="shared" si="164"/>
        <v>-5.3345134174225591E-3</v>
      </c>
      <c r="K222" s="13">
        <f t="shared" si="164"/>
        <v>-4.5576713797150477E-3</v>
      </c>
      <c r="L222" s="13">
        <f t="shared" si="164"/>
        <v>-4.4310976573497885E-3</v>
      </c>
      <c r="M222" s="13">
        <f t="shared" si="164"/>
        <v>-5.5896878566532374E-3</v>
      </c>
      <c r="N222" s="13">
        <f t="shared" si="164"/>
        <v>-3.6240057877195438E-4</v>
      </c>
      <c r="O222" s="13">
        <f t="shared" si="164"/>
        <v>-1.9363139129923803E-3</v>
      </c>
      <c r="P222" s="13">
        <f t="shared" si="164"/>
        <v>-1.1292489853872141E-5</v>
      </c>
      <c r="Q222" s="13">
        <f t="shared" si="164"/>
        <v>-6.744131687095557E-6</v>
      </c>
      <c r="R222" s="13">
        <f t="shared" si="164"/>
        <v>-6.1058202371743282E-7</v>
      </c>
      <c r="S222" s="13">
        <f t="shared" si="164"/>
        <v>-1.2058333058809719E-5</v>
      </c>
      <c r="T222" s="13">
        <f t="shared" si="164"/>
        <v>-1.9251321711897449E-2</v>
      </c>
      <c r="U222" s="13">
        <f t="shared" si="164"/>
        <v>-9.3851653495032137E-3</v>
      </c>
      <c r="V222" s="13">
        <f t="shared" si="164"/>
        <v>0.82193471684569386</v>
      </c>
      <c r="W222" s="13">
        <f t="shared" si="164"/>
        <v>-8.6228392107644512E-3</v>
      </c>
      <c r="X222" s="13">
        <f t="shared" si="164"/>
        <v>-6.8972857116859293E-3</v>
      </c>
      <c r="Y222" s="13">
        <f t="shared" si="164"/>
        <v>-3.0539622256696196E-3</v>
      </c>
      <c r="Z222" s="13">
        <f t="shared" si="164"/>
        <v>-3.9309968190541861E-2</v>
      </c>
      <c r="AA222" s="13">
        <f t="shared" si="164"/>
        <v>-3.4976658892124216E-3</v>
      </c>
      <c r="AB222" s="13">
        <f t="shared" si="164"/>
        <v>-1.0372402227992327E-3</v>
      </c>
      <c r="AC222" s="13">
        <f t="shared" si="164"/>
        <v>-2.3898468123229443E-4</v>
      </c>
      <c r="AD222" s="13">
        <f t="shared" si="164"/>
        <v>-7.9178805960554172E-3</v>
      </c>
      <c r="AE222" s="13">
        <f t="shared" si="164"/>
        <v>-1.7143430672945305E-3</v>
      </c>
      <c r="AF222" s="13">
        <f t="shared" si="164"/>
        <v>-1.2407056232637085E-4</v>
      </c>
      <c r="AG222" s="13">
        <f t="shared" si="164"/>
        <v>-7.404430717465326E-7</v>
      </c>
      <c r="AH222" s="13">
        <f t="shared" ref="AH222:BL222" si="165">AH156-AH90</f>
        <v>-7.093980888024134E-3</v>
      </c>
      <c r="AI222" s="13">
        <f t="shared" si="165"/>
        <v>-8.3899416335907892E-5</v>
      </c>
      <c r="AJ222" s="13">
        <f t="shared" si="165"/>
        <v>-2.5799350390892971E-5</v>
      </c>
      <c r="AK222" s="13">
        <f t="shared" si="165"/>
        <v>-5.7763005399247414E-9</v>
      </c>
      <c r="AL222" s="13">
        <f t="shared" si="165"/>
        <v>-3.9817170588548789E-5</v>
      </c>
      <c r="AM222" s="13">
        <f t="shared" si="165"/>
        <v>-6.7309579473349241E-6</v>
      </c>
      <c r="AN222" s="13">
        <f t="shared" si="165"/>
        <v>-2.8103042264447416E-5</v>
      </c>
      <c r="AO222" s="13">
        <f t="shared" si="165"/>
        <v>-2.0651916223355735E-4</v>
      </c>
      <c r="AP222" s="13">
        <f t="shared" si="165"/>
        <v>-3.720382495214936E-5</v>
      </c>
      <c r="AQ222" s="13">
        <f t="shared" si="165"/>
        <v>-1.1552628561160346E-3</v>
      </c>
      <c r="AR222" s="13">
        <f t="shared" si="165"/>
        <v>-2.2198516463027682E-5</v>
      </c>
      <c r="AS222" s="13">
        <f t="shared" si="165"/>
        <v>-6.4034893353046775E-6</v>
      </c>
      <c r="AT222" s="13">
        <f t="shared" si="165"/>
        <v>-1.0109291419478975E-5</v>
      </c>
      <c r="AU222" s="13">
        <f t="shared" si="165"/>
        <v>-5.2323405477833357E-5</v>
      </c>
      <c r="AV222" s="13">
        <f t="shared" si="165"/>
        <v>-1.0710398621122762E-2</v>
      </c>
      <c r="AW222" s="13">
        <f t="shared" si="165"/>
        <v>-7.4701008863230762E-5</v>
      </c>
      <c r="AX222" s="13">
        <f t="shared" si="165"/>
        <v>-9.8351625602732698E-6</v>
      </c>
      <c r="AY222" s="13">
        <f t="shared" si="165"/>
        <v>-6.4770463014307753E-5</v>
      </c>
      <c r="AZ222" s="13">
        <f t="shared" si="165"/>
        <v>-2.8201401972639229E-10</v>
      </c>
      <c r="BA222" s="13">
        <f t="shared" si="165"/>
        <v>-1.1520315051136575E-9</v>
      </c>
      <c r="BB222" s="13">
        <f t="shared" si="165"/>
        <v>-1.1567055896950768E-7</v>
      </c>
      <c r="BC222" s="13">
        <f t="shared" si="165"/>
        <v>-5.5797807957450821E-4</v>
      </c>
      <c r="BD222" s="13">
        <f t="shared" si="165"/>
        <v>-4.9681443043526462E-4</v>
      </c>
      <c r="BE222" s="13">
        <f t="shared" si="165"/>
        <v>-1.4300010796281599E-3</v>
      </c>
      <c r="BF222" s="13">
        <f t="shared" si="165"/>
        <v>-9.0936925293034119E-10</v>
      </c>
      <c r="BG222" s="13">
        <f t="shared" si="165"/>
        <v>0</v>
      </c>
      <c r="BH222" s="13">
        <f t="shared" si="165"/>
        <v>0</v>
      </c>
      <c r="BI222" s="13">
        <f t="shared" si="165"/>
        <v>0</v>
      </c>
      <c r="BJ222" s="13">
        <f t="shared" si="165"/>
        <v>0</v>
      </c>
      <c r="BK222" s="13">
        <f t="shared" si="165"/>
        <v>0</v>
      </c>
      <c r="BL222" s="13">
        <f t="shared" si="165"/>
        <v>0</v>
      </c>
      <c r="BM222" s="16"/>
    </row>
    <row r="223" spans="1:65">
      <c r="A223" s="3" t="str">
        <f t="shared" si="123"/>
        <v>mil</v>
      </c>
      <c r="B223" s="13">
        <f t="shared" ref="B223:AG223" si="166">B157-B91</f>
        <v>-6.8284577690701415E-9</v>
      </c>
      <c r="C223" s="13">
        <f t="shared" si="166"/>
        <v>-7.2844489108608617E-7</v>
      </c>
      <c r="D223" s="13">
        <f t="shared" si="166"/>
        <v>-2.8249464770944622E-7</v>
      </c>
      <c r="E223" s="13">
        <f t="shared" si="166"/>
        <v>-1.535974391077418E-7</v>
      </c>
      <c r="F223" s="13">
        <f t="shared" si="166"/>
        <v>-8.2442623791200745E-8</v>
      </c>
      <c r="G223" s="13">
        <f t="shared" si="166"/>
        <v>-6.7083529983294778E-7</v>
      </c>
      <c r="H223" s="13">
        <f t="shared" si="166"/>
        <v>-1.4408073610066459E-5</v>
      </c>
      <c r="I223" s="13">
        <f t="shared" si="166"/>
        <v>-1.2030634332597153E-8</v>
      </c>
      <c r="J223" s="13">
        <f t="shared" si="166"/>
        <v>-1.5404139973298771E-6</v>
      </c>
      <c r="K223" s="13">
        <f t="shared" si="166"/>
        <v>-8.8109602075567238E-7</v>
      </c>
      <c r="L223" s="13">
        <f t="shared" si="166"/>
        <v>-6.1335344363027512E-7</v>
      </c>
      <c r="M223" s="13">
        <f t="shared" si="166"/>
        <v>-2.3576722142972131E-7</v>
      </c>
      <c r="N223" s="13">
        <f t="shared" si="166"/>
        <v>-7.9981015041618098E-8</v>
      </c>
      <c r="O223" s="13">
        <f t="shared" si="166"/>
        <v>-6.6375199035704058E-8</v>
      </c>
      <c r="P223" s="13">
        <f t="shared" si="166"/>
        <v>-3.2426145368758304E-9</v>
      </c>
      <c r="Q223" s="13">
        <f t="shared" si="166"/>
        <v>-2.7628488507272848E-9</v>
      </c>
      <c r="R223" s="13">
        <f t="shared" si="166"/>
        <v>-2.7989676950929245E-8</v>
      </c>
      <c r="S223" s="13">
        <f t="shared" si="166"/>
        <v>-3.93165392162109E-8</v>
      </c>
      <c r="T223" s="13">
        <f t="shared" si="166"/>
        <v>-7.6258205685708991E-7</v>
      </c>
      <c r="U223" s="13">
        <f t="shared" si="166"/>
        <v>-4.5479025231064878E-7</v>
      </c>
      <c r="V223" s="13">
        <f t="shared" si="166"/>
        <v>-2.0143655489711109E-3</v>
      </c>
      <c r="W223" s="13">
        <f t="shared" si="166"/>
        <v>0.8928177930702349</v>
      </c>
      <c r="X223" s="13">
        <f t="shared" si="166"/>
        <v>-6.0849029399726866E-7</v>
      </c>
      <c r="Y223" s="13">
        <f t="shared" si="166"/>
        <v>-4.3450775992227617E-7</v>
      </c>
      <c r="Z223" s="13">
        <f t="shared" si="166"/>
        <v>-5.0545249071483785E-3</v>
      </c>
      <c r="AA223" s="13">
        <f t="shared" si="166"/>
        <v>-1.3557023443795531E-2</v>
      </c>
      <c r="AB223" s="13">
        <f t="shared" si="166"/>
        <v>-2.3450690416384229E-7</v>
      </c>
      <c r="AC223" s="13">
        <f t="shared" si="166"/>
        <v>-2.7127223819020036E-8</v>
      </c>
      <c r="AD223" s="13">
        <f t="shared" si="166"/>
        <v>-8.8087917408402803E-8</v>
      </c>
      <c r="AE223" s="13">
        <f t="shared" si="166"/>
        <v>-4.8165037484538676E-8</v>
      </c>
      <c r="AF223" s="13">
        <f t="shared" si="166"/>
        <v>-1.4009102425514378E-7</v>
      </c>
      <c r="AG223" s="13">
        <f t="shared" si="166"/>
        <v>-4.0890553832201855E-8</v>
      </c>
      <c r="AH223" s="13">
        <f t="shared" ref="AH223:BL223" si="167">AH157-AH91</f>
        <v>-2.8185334220997137E-6</v>
      </c>
      <c r="AI223" s="13">
        <f t="shared" si="167"/>
        <v>-1.630727110560943E-8</v>
      </c>
      <c r="AJ223" s="13">
        <f t="shared" si="167"/>
        <v>-4.2100842983423091E-9</v>
      </c>
      <c r="AK223" s="13">
        <f t="shared" si="167"/>
        <v>-3.9839266387457206E-9</v>
      </c>
      <c r="AL223" s="13">
        <f t="shared" si="167"/>
        <v>-1.1227041169473148E-8</v>
      </c>
      <c r="AM223" s="13">
        <f t="shared" si="167"/>
        <v>-4.8959681750265275E-9</v>
      </c>
      <c r="AN223" s="13">
        <f t="shared" si="167"/>
        <v>-1.8564241566592329E-7</v>
      </c>
      <c r="AO223" s="13">
        <f t="shared" si="167"/>
        <v>-2.193183717943675E-9</v>
      </c>
      <c r="AP223" s="13">
        <f t="shared" si="167"/>
        <v>-1.1598746869733017E-8</v>
      </c>
      <c r="AQ223" s="13">
        <f t="shared" si="167"/>
        <v>-3.2937275328264375E-7</v>
      </c>
      <c r="AR223" s="13">
        <f t="shared" si="167"/>
        <v>-4.2658533644377249E-9</v>
      </c>
      <c r="AS223" s="13">
        <f t="shared" si="167"/>
        <v>-1.864136330275301E-10</v>
      </c>
      <c r="AT223" s="13">
        <f t="shared" si="167"/>
        <v>-4.0964479891232866E-8</v>
      </c>
      <c r="AU223" s="13">
        <f t="shared" si="167"/>
        <v>-4.2297567348660711E-7</v>
      </c>
      <c r="AV223" s="13">
        <f t="shared" si="167"/>
        <v>-1.4807633601614527E-3</v>
      </c>
      <c r="AW223" s="13">
        <f t="shared" si="167"/>
        <v>-3.442837287430367E-6</v>
      </c>
      <c r="AX223" s="13">
        <f t="shared" si="167"/>
        <v>-5.7328085874705043E-6</v>
      </c>
      <c r="AY223" s="13">
        <f t="shared" si="167"/>
        <v>-3.2745789517961948E-6</v>
      </c>
      <c r="AZ223" s="13">
        <f t="shared" si="167"/>
        <v>-2.5318265894911376E-8</v>
      </c>
      <c r="BA223" s="13">
        <f t="shared" si="167"/>
        <v>-1.7081642569734635E-8</v>
      </c>
      <c r="BB223" s="13">
        <f t="shared" si="167"/>
        <v>-2.2899275462482807E-7</v>
      </c>
      <c r="BC223" s="13">
        <f t="shared" si="167"/>
        <v>-2.517376087115043E-7</v>
      </c>
      <c r="BD223" s="13">
        <f t="shared" si="167"/>
        <v>-6.313712985426545E-4</v>
      </c>
      <c r="BE223" s="13">
        <f t="shared" si="167"/>
        <v>-6.6421791680271198E-6</v>
      </c>
      <c r="BF223" s="13">
        <f t="shared" si="167"/>
        <v>-1.0138349201277018E-9</v>
      </c>
      <c r="BG223" s="13">
        <f t="shared" si="167"/>
        <v>0</v>
      </c>
      <c r="BH223" s="13">
        <f t="shared" si="167"/>
        <v>0</v>
      </c>
      <c r="BI223" s="13">
        <f t="shared" si="167"/>
        <v>0</v>
      </c>
      <c r="BJ223" s="13">
        <f t="shared" si="167"/>
        <v>0</v>
      </c>
      <c r="BK223" s="13">
        <f t="shared" si="167"/>
        <v>0</v>
      </c>
      <c r="BL223" s="13">
        <f t="shared" si="167"/>
        <v>0</v>
      </c>
      <c r="BM223" s="16"/>
    </row>
    <row r="224" spans="1:65">
      <c r="A224" s="3" t="str">
        <f t="shared" si="123"/>
        <v>pcr</v>
      </c>
      <c r="B224" s="13">
        <f t="shared" ref="B224:AG224" si="168">B158-B92</f>
        <v>-1.6087908483044624E-3</v>
      </c>
      <c r="C224" s="13">
        <f t="shared" si="168"/>
        <v>-1.7377750839197579E-3</v>
      </c>
      <c r="D224" s="13">
        <f t="shared" si="168"/>
        <v>-1.5624751115659661E-3</v>
      </c>
      <c r="E224" s="13">
        <f t="shared" si="168"/>
        <v>-1.4980621557375722E-3</v>
      </c>
      <c r="F224" s="13">
        <f t="shared" si="168"/>
        <v>-8.957622166415525E-4</v>
      </c>
      <c r="G224" s="13">
        <f t="shared" si="168"/>
        <v>-1.7992341790409579E-3</v>
      </c>
      <c r="H224" s="13">
        <f t="shared" si="168"/>
        <v>-1.0463082307558846E-3</v>
      </c>
      <c r="I224" s="13">
        <f t="shared" si="168"/>
        <v>-1.6629688105849175E-3</v>
      </c>
      <c r="J224" s="13">
        <f t="shared" si="168"/>
        <v>-1.4970727988503307E-2</v>
      </c>
      <c r="K224" s="13">
        <f t="shared" si="168"/>
        <v>-1.2705041141597373E-2</v>
      </c>
      <c r="L224" s="13">
        <f t="shared" si="168"/>
        <v>-1.2360638526731202E-2</v>
      </c>
      <c r="M224" s="13">
        <f t="shared" si="168"/>
        <v>-1.5629277663180778E-2</v>
      </c>
      <c r="N224" s="13">
        <f t="shared" si="168"/>
        <v>-9.7369104842537273E-6</v>
      </c>
      <c r="O224" s="13">
        <f t="shared" si="168"/>
        <v>-3.1060284815857334E-3</v>
      </c>
      <c r="P224" s="13">
        <f t="shared" si="168"/>
        <v>-1.0304683072246107E-9</v>
      </c>
      <c r="Q224" s="13">
        <f t="shared" si="168"/>
        <v>-5.8861868979673312E-10</v>
      </c>
      <c r="R224" s="13">
        <f t="shared" si="168"/>
        <v>-2.7022031904123734E-8</v>
      </c>
      <c r="S224" s="13">
        <f t="shared" si="168"/>
        <v>-2.5686767806212226E-9</v>
      </c>
      <c r="T224" s="13">
        <f t="shared" si="168"/>
        <v>-2.7017312840584966E-4</v>
      </c>
      <c r="U224" s="13">
        <f t="shared" si="168"/>
        <v>-1.3245088943539943E-4</v>
      </c>
      <c r="V224" s="13">
        <f t="shared" si="168"/>
        <v>-1.7691442488009094E-3</v>
      </c>
      <c r="W224" s="13">
        <f t="shared" si="168"/>
        <v>-1.8137559998706364E-4</v>
      </c>
      <c r="X224" s="13">
        <f t="shared" si="168"/>
        <v>0.99001279151584687</v>
      </c>
      <c r="Y224" s="13">
        <f t="shared" si="168"/>
        <v>-1.6321206212153141E-3</v>
      </c>
      <c r="Z224" s="13">
        <f t="shared" si="168"/>
        <v>-1.6661619231584626E-2</v>
      </c>
      <c r="AA224" s="13">
        <f t="shared" si="168"/>
        <v>-1.0786862562099568E-2</v>
      </c>
      <c r="AB224" s="13">
        <f t="shared" si="168"/>
        <v>-1.5245724898923764E-5</v>
      </c>
      <c r="AC224" s="13">
        <f t="shared" si="168"/>
        <v>-1.5828223523968242E-6</v>
      </c>
      <c r="AD224" s="13">
        <f t="shared" si="168"/>
        <v>-4.6834477116391854E-8</v>
      </c>
      <c r="AE224" s="13">
        <f t="shared" si="168"/>
        <v>-1.2086161360532674E-4</v>
      </c>
      <c r="AF224" s="13">
        <f t="shared" si="168"/>
        <v>-1.332805217494238E-4</v>
      </c>
      <c r="AG224" s="13">
        <f t="shared" si="168"/>
        <v>-6.8187401830942715E-10</v>
      </c>
      <c r="AH224" s="13">
        <f t="shared" ref="AH224:BL224" si="169">AH158-AH92</f>
        <v>-5.1379115022446792E-5</v>
      </c>
      <c r="AI224" s="13">
        <f t="shared" si="169"/>
        <v>-1.3147899245873462E-8</v>
      </c>
      <c r="AJ224" s="13">
        <f t="shared" si="169"/>
        <v>-1.0199158724963605E-8</v>
      </c>
      <c r="AK224" s="13">
        <f t="shared" si="169"/>
        <v>-2.6436653612630761E-9</v>
      </c>
      <c r="AL224" s="13">
        <f t="shared" si="169"/>
        <v>-3.2336639229797054E-9</v>
      </c>
      <c r="AM224" s="13">
        <f t="shared" si="169"/>
        <v>-1.7018527167098169E-10</v>
      </c>
      <c r="AN224" s="13">
        <f t="shared" si="169"/>
        <v>-1.2672169294212011E-9</v>
      </c>
      <c r="AO224" s="13">
        <f t="shared" si="169"/>
        <v>-1.5746529075227001E-10</v>
      </c>
      <c r="AP224" s="13">
        <f t="shared" si="169"/>
        <v>-3.3557239535641488E-8</v>
      </c>
      <c r="AQ224" s="13">
        <f t="shared" si="169"/>
        <v>-6.0027514927013284E-7</v>
      </c>
      <c r="AR224" s="13">
        <f t="shared" si="169"/>
        <v>-8.409021990306161E-9</v>
      </c>
      <c r="AS224" s="13">
        <f t="shared" si="169"/>
        <v>-3.2302352349682786E-9</v>
      </c>
      <c r="AT224" s="13">
        <f t="shared" si="169"/>
        <v>-1.5387667718001168E-8</v>
      </c>
      <c r="AU224" s="13">
        <f t="shared" si="169"/>
        <v>-4.9903805519919856E-8</v>
      </c>
      <c r="AV224" s="13">
        <f t="shared" si="169"/>
        <v>-1.5716090583014169E-3</v>
      </c>
      <c r="AW224" s="13">
        <f t="shared" si="169"/>
        <v>-1.370418081405868E-5</v>
      </c>
      <c r="AX224" s="13">
        <f t="shared" si="169"/>
        <v>-2.7010821223731104E-6</v>
      </c>
      <c r="AY224" s="13">
        <f t="shared" si="169"/>
        <v>-4.1209663047553024E-5</v>
      </c>
      <c r="AZ224" s="13">
        <f t="shared" si="169"/>
        <v>-1.2655033576214199E-9</v>
      </c>
      <c r="BA224" s="13">
        <f t="shared" si="169"/>
        <v>-7.2777745250316541E-9</v>
      </c>
      <c r="BB224" s="13">
        <f t="shared" si="169"/>
        <v>-3.5520832587567232E-7</v>
      </c>
      <c r="BC224" s="13">
        <f t="shared" si="169"/>
        <v>-2.0948470031426455E-4</v>
      </c>
      <c r="BD224" s="13">
        <f t="shared" si="169"/>
        <v>-3.300642066238345E-4</v>
      </c>
      <c r="BE224" s="13">
        <f t="shared" si="169"/>
        <v>-8.8919515244490242E-5</v>
      </c>
      <c r="BF224" s="13">
        <f t="shared" si="169"/>
        <v>-3.2987098981656157E-10</v>
      </c>
      <c r="BG224" s="13">
        <f t="shared" si="169"/>
        <v>0</v>
      </c>
      <c r="BH224" s="13">
        <f t="shared" si="169"/>
        <v>0</v>
      </c>
      <c r="BI224" s="13">
        <f t="shared" si="169"/>
        <v>0</v>
      </c>
      <c r="BJ224" s="13">
        <f t="shared" si="169"/>
        <v>0</v>
      </c>
      <c r="BK224" s="13">
        <f t="shared" si="169"/>
        <v>0</v>
      </c>
      <c r="BL224" s="13">
        <f t="shared" si="169"/>
        <v>0</v>
      </c>
      <c r="BM224" s="16"/>
    </row>
    <row r="225" spans="1:65">
      <c r="A225" s="3" t="str">
        <f t="shared" si="123"/>
        <v>sgr</v>
      </c>
      <c r="B225" s="13">
        <f t="shared" ref="B225:AG225" si="170">B159-B93</f>
        <v>-8.1315981721585463E-7</v>
      </c>
      <c r="C225" s="13">
        <f t="shared" si="170"/>
        <v>-8.8683746051899251E-7</v>
      </c>
      <c r="D225" s="13">
        <f t="shared" si="170"/>
        <v>-7.9058802697497799E-7</v>
      </c>
      <c r="E225" s="13">
        <f t="shared" si="170"/>
        <v>-3.216772709385172E-6</v>
      </c>
      <c r="F225" s="13">
        <f t="shared" si="170"/>
        <v>-4.5932376795079164E-7</v>
      </c>
      <c r="G225" s="13">
        <f t="shared" si="170"/>
        <v>-9.3130946745862505E-7</v>
      </c>
      <c r="H225" s="13">
        <f t="shared" si="170"/>
        <v>-5.5197272572538824E-7</v>
      </c>
      <c r="I225" s="13">
        <f t="shared" si="170"/>
        <v>-8.5912101594679411E-7</v>
      </c>
      <c r="J225" s="13">
        <f t="shared" si="170"/>
        <v>-4.5988756913894003E-5</v>
      </c>
      <c r="K225" s="13">
        <f t="shared" si="170"/>
        <v>-5.0202037903582155E-6</v>
      </c>
      <c r="L225" s="13">
        <f t="shared" si="170"/>
        <v>-4.3105305070311262E-6</v>
      </c>
      <c r="M225" s="13">
        <f t="shared" si="170"/>
        <v>-1.3111936627741647E-6</v>
      </c>
      <c r="N225" s="13">
        <f t="shared" si="170"/>
        <v>-3.7420650388511998E-7</v>
      </c>
      <c r="O225" s="13">
        <f t="shared" si="170"/>
        <v>-1.7663135143964463E-7</v>
      </c>
      <c r="P225" s="13">
        <f t="shared" si="170"/>
        <v>-3.8770540853382177E-10</v>
      </c>
      <c r="Q225" s="13">
        <f t="shared" si="170"/>
        <v>-9.9835476737107518E-10</v>
      </c>
      <c r="R225" s="13">
        <f t="shared" si="170"/>
        <v>-4.5943756810073024E-10</v>
      </c>
      <c r="S225" s="13">
        <f t="shared" si="170"/>
        <v>-4.7964934674154405E-9</v>
      </c>
      <c r="T225" s="13">
        <f t="shared" si="170"/>
        <v>-1.0357789574933546E-3</v>
      </c>
      <c r="U225" s="13">
        <f t="shared" si="170"/>
        <v>-5.0504815146069741E-4</v>
      </c>
      <c r="V225" s="13">
        <f t="shared" si="170"/>
        <v>-1.1809225021656799E-6</v>
      </c>
      <c r="W225" s="13">
        <f t="shared" si="170"/>
        <v>-1.4871216129611842E-2</v>
      </c>
      <c r="X225" s="13">
        <f t="shared" si="170"/>
        <v>-4.9812749806048213E-7</v>
      </c>
      <c r="Y225" s="13">
        <f t="shared" si="170"/>
        <v>0.91346470348160747</v>
      </c>
      <c r="Z225" s="13">
        <f t="shared" si="170"/>
        <v>-8.946985267587991E-3</v>
      </c>
      <c r="AA225" s="13">
        <f t="shared" si="170"/>
        <v>-2.3442676337301863E-2</v>
      </c>
      <c r="AB225" s="13">
        <f t="shared" si="170"/>
        <v>-1.4029366041102691E-8</v>
      </c>
      <c r="AC225" s="13">
        <f t="shared" si="170"/>
        <v>-4.1717917018502986E-9</v>
      </c>
      <c r="AD225" s="13">
        <f t="shared" si="170"/>
        <v>-4.6532595831009859E-9</v>
      </c>
      <c r="AE225" s="13">
        <f t="shared" si="170"/>
        <v>-3.8821333089656762E-10</v>
      </c>
      <c r="AF225" s="13">
        <f t="shared" si="170"/>
        <v>-4.0808684370679495E-8</v>
      </c>
      <c r="AG225" s="13">
        <f t="shared" si="170"/>
        <v>-4.6153975122603168E-8</v>
      </c>
      <c r="AH225" s="13">
        <f t="shared" ref="AH225:BL225" si="171">AH159-AH93</f>
        <v>-4.3501015799820523E-4</v>
      </c>
      <c r="AI225" s="13">
        <f t="shared" si="171"/>
        <v>-4.3474486443425808E-9</v>
      </c>
      <c r="AJ225" s="13">
        <f t="shared" si="171"/>
        <v>-4.295719776167101E-9</v>
      </c>
      <c r="AK225" s="13">
        <f t="shared" si="171"/>
        <v>-3.9493425910364905E-10</v>
      </c>
      <c r="AL225" s="13">
        <f t="shared" si="171"/>
        <v>-1.7981921959890122E-9</v>
      </c>
      <c r="AM225" s="13">
        <f t="shared" si="171"/>
        <v>-1.1749716920083598E-6</v>
      </c>
      <c r="AN225" s="13">
        <f t="shared" si="171"/>
        <v>-1.5876431080751201E-6</v>
      </c>
      <c r="AO225" s="13">
        <f t="shared" si="171"/>
        <v>-5.2268078935487376E-11</v>
      </c>
      <c r="AP225" s="13">
        <f t="shared" si="171"/>
        <v>-1.1135587195666586E-6</v>
      </c>
      <c r="AQ225" s="13">
        <f t="shared" si="171"/>
        <v>-3.4337101816603706E-8</v>
      </c>
      <c r="AR225" s="13">
        <f t="shared" si="171"/>
        <v>-1.8764810831321219E-8</v>
      </c>
      <c r="AS225" s="13">
        <f t="shared" si="171"/>
        <v>-9.1628210739441572E-7</v>
      </c>
      <c r="AT225" s="13">
        <f t="shared" si="171"/>
        <v>-4.141318344153795E-6</v>
      </c>
      <c r="AU225" s="13">
        <f t="shared" si="171"/>
        <v>-1.5303260633976154E-8</v>
      </c>
      <c r="AV225" s="13">
        <f t="shared" si="171"/>
        <v>-2.9948622000395701E-4</v>
      </c>
      <c r="AW225" s="13">
        <f t="shared" si="171"/>
        <v>-2.9196098581011056E-6</v>
      </c>
      <c r="AX225" s="13">
        <f t="shared" si="171"/>
        <v>-2.8780537670697413E-7</v>
      </c>
      <c r="AY225" s="13">
        <f t="shared" si="171"/>
        <v>-1.0074118175186171E-7</v>
      </c>
      <c r="AZ225" s="13">
        <f t="shared" si="171"/>
        <v>-1.2972190473650555E-10</v>
      </c>
      <c r="BA225" s="13">
        <f t="shared" si="171"/>
        <v>-6.9639574653738771E-9</v>
      </c>
      <c r="BB225" s="13">
        <f t="shared" si="171"/>
        <v>-2.2041452049856879E-7</v>
      </c>
      <c r="BC225" s="13">
        <f t="shared" si="171"/>
        <v>-7.2896362988294123E-8</v>
      </c>
      <c r="BD225" s="13">
        <f t="shared" si="171"/>
        <v>-2.2220281442216748E-5</v>
      </c>
      <c r="BE225" s="13">
        <f t="shared" si="171"/>
        <v>-6.2546549981572119E-5</v>
      </c>
      <c r="BF225" s="13">
        <f t="shared" si="171"/>
        <v>-8.8777531586170168E-10</v>
      </c>
      <c r="BG225" s="13">
        <f t="shared" si="171"/>
        <v>0</v>
      </c>
      <c r="BH225" s="13">
        <f t="shared" si="171"/>
        <v>0</v>
      </c>
      <c r="BI225" s="13">
        <f t="shared" si="171"/>
        <v>0</v>
      </c>
      <c r="BJ225" s="13">
        <f t="shared" si="171"/>
        <v>0</v>
      </c>
      <c r="BK225" s="13">
        <f t="shared" si="171"/>
        <v>0</v>
      </c>
      <c r="BL225" s="13">
        <f t="shared" si="171"/>
        <v>0</v>
      </c>
      <c r="BM225" s="16"/>
    </row>
    <row r="226" spans="1:65">
      <c r="A226" s="3" t="str">
        <f t="shared" si="123"/>
        <v>ofd</v>
      </c>
      <c r="B226" s="13">
        <f t="shared" ref="B226:AG226" si="172">B160-B94</f>
        <v>-7.275146179629423E-3</v>
      </c>
      <c r="C226" s="13">
        <f t="shared" si="172"/>
        <v>-7.8634066897182997E-3</v>
      </c>
      <c r="D226" s="13">
        <f t="shared" si="172"/>
        <v>-7.0642822022846273E-3</v>
      </c>
      <c r="E226" s="13">
        <f t="shared" si="172"/>
        <v>-6.7722355903985188E-3</v>
      </c>
      <c r="F226" s="13">
        <f t="shared" si="172"/>
        <v>-4.0540007514914458E-3</v>
      </c>
      <c r="G226" s="13">
        <f t="shared" si="172"/>
        <v>-8.1497535811683331E-3</v>
      </c>
      <c r="H226" s="13">
        <f t="shared" si="172"/>
        <v>-4.7530445021745516E-3</v>
      </c>
      <c r="I226" s="13">
        <f t="shared" si="172"/>
        <v>-7.5179970397782642E-3</v>
      </c>
      <c r="J226" s="13">
        <f t="shared" si="172"/>
        <v>-6.2983877824066281E-2</v>
      </c>
      <c r="K226" s="13">
        <f t="shared" si="172"/>
        <v>-0.21892065178968351</v>
      </c>
      <c r="L226" s="13">
        <f t="shared" si="172"/>
        <v>-0.22264361225729984</v>
      </c>
      <c r="M226" s="13">
        <f t="shared" si="172"/>
        <v>-2.8558923080067682E-2</v>
      </c>
      <c r="N226" s="13">
        <f t="shared" si="172"/>
        <v>-1.5353812994599656E-4</v>
      </c>
      <c r="O226" s="13">
        <f t="shared" si="172"/>
        <v>-0.10377644745979531</v>
      </c>
      <c r="P226" s="13">
        <f t="shared" si="172"/>
        <v>-9.8813424600502025E-8</v>
      </c>
      <c r="Q226" s="13">
        <f t="shared" si="172"/>
        <v>-4.1065209236743487E-8</v>
      </c>
      <c r="R226" s="13">
        <f t="shared" si="172"/>
        <v>-2.6914162865951803E-7</v>
      </c>
      <c r="S226" s="13">
        <f t="shared" si="172"/>
        <v>-3.1737103247755678E-7</v>
      </c>
      <c r="T226" s="13">
        <f t="shared" si="172"/>
        <v>-5.3647357360299915E-2</v>
      </c>
      <c r="U226" s="13">
        <f t="shared" si="172"/>
        <v>-2.6264726130192637E-2</v>
      </c>
      <c r="V226" s="13">
        <f t="shared" si="172"/>
        <v>-1.1381901440723863E-2</v>
      </c>
      <c r="W226" s="13">
        <f t="shared" si="172"/>
        <v>-3.9855021949706158E-2</v>
      </c>
      <c r="X226" s="13">
        <f t="shared" si="172"/>
        <v>-2.5320863994597757E-2</v>
      </c>
      <c r="Y226" s="13">
        <f t="shared" si="172"/>
        <v>-1.0379918593838341E-2</v>
      </c>
      <c r="Z226" s="13">
        <f t="shared" si="172"/>
        <v>0.86602093312180184</v>
      </c>
      <c r="AA226" s="13">
        <f t="shared" si="172"/>
        <v>-5.1150782828020068E-2</v>
      </c>
      <c r="AB226" s="13">
        <f t="shared" si="172"/>
        <v>-5.7824624478035487E-4</v>
      </c>
      <c r="AC226" s="13">
        <f t="shared" si="172"/>
        <v>-3.4541251101968063E-6</v>
      </c>
      <c r="AD226" s="13">
        <f t="shared" si="172"/>
        <v>-1.1303615718076288E-6</v>
      </c>
      <c r="AE226" s="13">
        <f t="shared" si="172"/>
        <v>-2.7131079619152528E-4</v>
      </c>
      <c r="AF226" s="13">
        <f t="shared" si="172"/>
        <v>-3.1525976490948235E-4</v>
      </c>
      <c r="AG226" s="13">
        <f t="shared" si="172"/>
        <v>-4.1734134833638807E-8</v>
      </c>
      <c r="AH226" s="13">
        <f t="shared" ref="AH226:BL226" si="173">AH160-AH94</f>
        <v>-1.9776410294344332E-3</v>
      </c>
      <c r="AI226" s="13">
        <f t="shared" si="173"/>
        <v>-5.0268806132395807E-6</v>
      </c>
      <c r="AJ226" s="13">
        <f t="shared" si="173"/>
        <v>-1.0165690767956172E-6</v>
      </c>
      <c r="AK226" s="13">
        <f t="shared" si="173"/>
        <v>-1.0372260594408621E-7</v>
      </c>
      <c r="AL226" s="13">
        <f t="shared" si="173"/>
        <v>-1.0180266147938087E-7</v>
      </c>
      <c r="AM226" s="13">
        <f t="shared" si="173"/>
        <v>-1.4789826942864051E-8</v>
      </c>
      <c r="AN226" s="13">
        <f t="shared" si="173"/>
        <v>-4.2199196864084424E-8</v>
      </c>
      <c r="AO226" s="13">
        <f t="shared" si="173"/>
        <v>-3.1448334769836454E-8</v>
      </c>
      <c r="AP226" s="13">
        <f t="shared" si="173"/>
        <v>-1.5826528012498212E-7</v>
      </c>
      <c r="AQ226" s="13">
        <f t="shared" si="173"/>
        <v>-3.240409232135161E-3</v>
      </c>
      <c r="AR226" s="13">
        <f t="shared" si="173"/>
        <v>-3.882439174292168E-7</v>
      </c>
      <c r="AS226" s="13">
        <f t="shared" si="173"/>
        <v>-1.1523773096342214E-8</v>
      </c>
      <c r="AT226" s="13">
        <f t="shared" si="173"/>
        <v>-9.0725072931163976E-6</v>
      </c>
      <c r="AU226" s="13">
        <f t="shared" si="173"/>
        <v>-2.5797270064113861E-6</v>
      </c>
      <c r="AV226" s="13">
        <f t="shared" si="173"/>
        <v>-3.4495047703623709E-2</v>
      </c>
      <c r="AW226" s="13">
        <f t="shared" si="173"/>
        <v>-1.5693698952908006E-3</v>
      </c>
      <c r="AX226" s="13">
        <f t="shared" si="173"/>
        <v>-1.6251525757323573E-3</v>
      </c>
      <c r="AY226" s="13">
        <f t="shared" si="173"/>
        <v>-1.0581307377023844E-2</v>
      </c>
      <c r="AZ226" s="13">
        <f t="shared" si="173"/>
        <v>-2.7257798664860599E-8</v>
      </c>
      <c r="BA226" s="13">
        <f t="shared" si="173"/>
        <v>-7.820505710229642E-8</v>
      </c>
      <c r="BB226" s="13">
        <f t="shared" si="173"/>
        <v>-8.4457207995413452E-7</v>
      </c>
      <c r="BC226" s="13">
        <f t="shared" si="173"/>
        <v>-4.3533652587375172E-3</v>
      </c>
      <c r="BD226" s="13">
        <f t="shared" si="173"/>
        <v>-6.7347486903814461E-3</v>
      </c>
      <c r="BE226" s="13">
        <f t="shared" si="173"/>
        <v>-2.4225289583769006E-3</v>
      </c>
      <c r="BF226" s="13">
        <f t="shared" si="173"/>
        <v>-6.4253827112487423E-9</v>
      </c>
      <c r="BG226" s="13">
        <f t="shared" si="173"/>
        <v>0</v>
      </c>
      <c r="BH226" s="13">
        <f t="shared" si="173"/>
        <v>0</v>
      </c>
      <c r="BI226" s="13">
        <f t="shared" si="173"/>
        <v>0</v>
      </c>
      <c r="BJ226" s="13">
        <f t="shared" si="173"/>
        <v>0</v>
      </c>
      <c r="BK226" s="13">
        <f t="shared" si="173"/>
        <v>0</v>
      </c>
      <c r="BL226" s="13">
        <f t="shared" si="173"/>
        <v>0</v>
      </c>
      <c r="BM226" s="16"/>
    </row>
    <row r="227" spans="1:65">
      <c r="A227" s="3" t="str">
        <f t="shared" si="123"/>
        <v>b_t</v>
      </c>
      <c r="B227" s="13">
        <f t="shared" ref="B227:AG227" si="174">B161-B95</f>
        <v>-8.3129982029988154E-5</v>
      </c>
      <c r="C227" s="13">
        <f t="shared" si="174"/>
        <v>-9.0030338914382809E-5</v>
      </c>
      <c r="D227" s="13">
        <f t="shared" si="174"/>
        <v>-8.0815495433503648E-5</v>
      </c>
      <c r="E227" s="13">
        <f t="shared" si="174"/>
        <v>-7.745440602555116E-5</v>
      </c>
      <c r="F227" s="13">
        <f t="shared" si="174"/>
        <v>-4.6303348153118714E-5</v>
      </c>
      <c r="G227" s="13">
        <f t="shared" si="174"/>
        <v>-9.3238075998194151E-5</v>
      </c>
      <c r="H227" s="13">
        <f t="shared" si="174"/>
        <v>-5.4406863471290759E-5</v>
      </c>
      <c r="I227" s="13">
        <f t="shared" si="174"/>
        <v>-8.594630128626973E-5</v>
      </c>
      <c r="J227" s="13">
        <f t="shared" si="174"/>
        <v>-8.7547905107793639E-5</v>
      </c>
      <c r="K227" s="13">
        <f t="shared" si="174"/>
        <v>-7.4345777941442148E-5</v>
      </c>
      <c r="L227" s="13">
        <f t="shared" si="174"/>
        <v>-7.232684297954298E-5</v>
      </c>
      <c r="M227" s="13">
        <f t="shared" si="174"/>
        <v>-9.2068515398514435E-5</v>
      </c>
      <c r="N227" s="13">
        <f t="shared" si="174"/>
        <v>-1.3980213044146976E-4</v>
      </c>
      <c r="O227" s="13">
        <f t="shared" si="174"/>
        <v>-6.0382100330314957E-5</v>
      </c>
      <c r="P227" s="13">
        <f t="shared" si="174"/>
        <v>-2.0030910613433135E-3</v>
      </c>
      <c r="Q227" s="13">
        <f t="shared" si="174"/>
        <v>-1.2261326057053776E-3</v>
      </c>
      <c r="R227" s="13">
        <f t="shared" si="174"/>
        <v>-4.3495068943789054E-4</v>
      </c>
      <c r="S227" s="13">
        <f t="shared" si="174"/>
        <v>-1.6041765341373814E-3</v>
      </c>
      <c r="T227" s="13">
        <f t="shared" si="174"/>
        <v>-3.4686641776646332E-3</v>
      </c>
      <c r="U227" s="13">
        <f t="shared" si="174"/>
        <v>-1.6964150159435446E-3</v>
      </c>
      <c r="V227" s="13">
        <f t="shared" si="174"/>
        <v>-1.6794469638168701E-3</v>
      </c>
      <c r="W227" s="13">
        <f t="shared" si="174"/>
        <v>-3.5637515544721266E-3</v>
      </c>
      <c r="X227" s="13">
        <f t="shared" si="174"/>
        <v>-1.6308480467542618E-3</v>
      </c>
      <c r="Y227" s="13">
        <f t="shared" si="174"/>
        <v>-2.4143636416607034E-3</v>
      </c>
      <c r="Z227" s="13">
        <f t="shared" si="174"/>
        <v>-2.6195105904564717E-3</v>
      </c>
      <c r="AA227" s="13">
        <f t="shared" si="174"/>
        <v>0.92563869637742058</v>
      </c>
      <c r="AB227" s="13">
        <f t="shared" si="174"/>
        <v>-4.0641753924669614E-3</v>
      </c>
      <c r="AC227" s="13">
        <f t="shared" si="174"/>
        <v>-2.3111282278330788E-3</v>
      </c>
      <c r="AD227" s="13">
        <f t="shared" si="174"/>
        <v>-2.6242447578475369E-3</v>
      </c>
      <c r="AE227" s="13">
        <f t="shared" si="174"/>
        <v>-2.7505859609800731E-3</v>
      </c>
      <c r="AF227" s="13">
        <f t="shared" si="174"/>
        <v>-2.4165107815214519E-3</v>
      </c>
      <c r="AG227" s="13">
        <f t="shared" si="174"/>
        <v>-1.7504876825824123E-3</v>
      </c>
      <c r="AH227" s="13">
        <f t="shared" ref="AH227:BL227" si="175">AH161-AH95</f>
        <v>-3.5502092168833528E-3</v>
      </c>
      <c r="AI227" s="13">
        <f t="shared" si="175"/>
        <v>-3.2608598561263613E-3</v>
      </c>
      <c r="AJ227" s="13">
        <f t="shared" si="175"/>
        <v>-2.7001823103353275E-3</v>
      </c>
      <c r="AK227" s="13">
        <f t="shared" si="175"/>
        <v>-2.8331286788843748E-3</v>
      </c>
      <c r="AL227" s="13">
        <f t="shared" si="175"/>
        <v>-2.7501644261241124E-3</v>
      </c>
      <c r="AM227" s="13">
        <f t="shared" si="175"/>
        <v>-2.4043409473312608E-3</v>
      </c>
      <c r="AN227" s="13">
        <f t="shared" si="175"/>
        <v>-2.50320506570573E-3</v>
      </c>
      <c r="AO227" s="13">
        <f t="shared" si="175"/>
        <v>-1.9338461126160277E-3</v>
      </c>
      <c r="AP227" s="13">
        <f t="shared" si="175"/>
        <v>-2.4737954668458254E-3</v>
      </c>
      <c r="AQ227" s="13">
        <f t="shared" si="175"/>
        <v>-2.1474543159764534E-3</v>
      </c>
      <c r="AR227" s="13">
        <f t="shared" si="175"/>
        <v>-3.9947073425271188E-3</v>
      </c>
      <c r="AS227" s="13">
        <f t="shared" si="175"/>
        <v>-1.0120822750971019E-3</v>
      </c>
      <c r="AT227" s="13">
        <f t="shared" si="175"/>
        <v>-2.3863809220604688E-3</v>
      </c>
      <c r="AU227" s="13">
        <f t="shared" si="175"/>
        <v>-3.5244725191822201E-3</v>
      </c>
      <c r="AV227" s="13">
        <f t="shared" si="175"/>
        <v>-2.3541048634186088E-2</v>
      </c>
      <c r="AW227" s="13">
        <f t="shared" si="175"/>
        <v>-1.8546949550772311E-3</v>
      </c>
      <c r="AX227" s="13">
        <f t="shared" si="175"/>
        <v>-7.2228314024153899E-3</v>
      </c>
      <c r="AY227" s="13">
        <f t="shared" si="175"/>
        <v>-4.0028050452545604E-3</v>
      </c>
      <c r="AZ227" s="13">
        <f t="shared" si="175"/>
        <v>-1.6205865277349066E-3</v>
      </c>
      <c r="BA227" s="13">
        <f t="shared" si="175"/>
        <v>-1.6974646214950435E-3</v>
      </c>
      <c r="BB227" s="13">
        <f t="shared" si="175"/>
        <v>-1.6690086945256911E-3</v>
      </c>
      <c r="BC227" s="13">
        <f t="shared" si="175"/>
        <v>-3.2903755663872031E-3</v>
      </c>
      <c r="BD227" s="13">
        <f t="shared" si="175"/>
        <v>-2.3953303718986536E-2</v>
      </c>
      <c r="BE227" s="13">
        <f t="shared" si="175"/>
        <v>-3.468801517268966E-3</v>
      </c>
      <c r="BF227" s="13">
        <f t="shared" si="175"/>
        <v>-1.9448077389474197E-3</v>
      </c>
      <c r="BG227" s="13">
        <f t="shared" si="175"/>
        <v>0</v>
      </c>
      <c r="BH227" s="13">
        <f t="shared" si="175"/>
        <v>0</v>
      </c>
      <c r="BI227" s="13">
        <f t="shared" si="175"/>
        <v>0</v>
      </c>
      <c r="BJ227" s="13">
        <f t="shared" si="175"/>
        <v>0</v>
      </c>
      <c r="BK227" s="13">
        <f t="shared" si="175"/>
        <v>0</v>
      </c>
      <c r="BL227" s="13">
        <f t="shared" si="175"/>
        <v>0</v>
      </c>
      <c r="BM227" s="16"/>
    </row>
    <row r="228" spans="1:65">
      <c r="A228" s="3" t="str">
        <f t="shared" si="123"/>
        <v>tex</v>
      </c>
      <c r="B228" s="13">
        <f t="shared" ref="B228:AG228" si="176">B162-B96</f>
        <v>-1.6266126373891486E-4</v>
      </c>
      <c r="C228" s="13">
        <f t="shared" si="176"/>
        <v>-3.352623816011558E-4</v>
      </c>
      <c r="D228" s="13">
        <f t="shared" si="176"/>
        <v>-2.2465926995637005E-4</v>
      </c>
      <c r="E228" s="13">
        <f t="shared" si="176"/>
        <v>-1.5947479234255617E-4</v>
      </c>
      <c r="F228" s="13">
        <f t="shared" si="176"/>
        <v>-9.8184416829243722E-5</v>
      </c>
      <c r="G228" s="13">
        <f t="shared" si="176"/>
        <v>-2.4642092149080149E-4</v>
      </c>
      <c r="H228" s="13">
        <f t="shared" si="176"/>
        <v>-2.6534278228735074E-4</v>
      </c>
      <c r="I228" s="13">
        <f t="shared" si="176"/>
        <v>-8.5296165132484582E-5</v>
      </c>
      <c r="J228" s="13">
        <f t="shared" si="176"/>
        <v>-3.9188736389007292E-5</v>
      </c>
      <c r="K228" s="13">
        <f t="shared" si="176"/>
        <v>-4.1130351165336143E-5</v>
      </c>
      <c r="L228" s="13">
        <f t="shared" si="176"/>
        <v>-3.0263101959737455E-5</v>
      </c>
      <c r="M228" s="13">
        <f t="shared" si="176"/>
        <v>-8.7954496778205424E-5</v>
      </c>
      <c r="N228" s="13">
        <f t="shared" si="176"/>
        <v>-3.3377782844242913E-4</v>
      </c>
      <c r="O228" s="13">
        <f t="shared" si="176"/>
        <v>-4.1053571133308096E-3</v>
      </c>
      <c r="P228" s="13">
        <f t="shared" si="176"/>
        <v>-3.5022466413249992E-4</v>
      </c>
      <c r="Q228" s="13">
        <f t="shared" si="176"/>
        <v>-6.5808156475074642E-4</v>
      </c>
      <c r="R228" s="13">
        <f t="shared" si="176"/>
        <v>-1.4619150629588889E-4</v>
      </c>
      <c r="S228" s="13">
        <f t="shared" si="176"/>
        <v>-1.5270677841527425E-3</v>
      </c>
      <c r="T228" s="13">
        <f t="shared" si="176"/>
        <v>-2.2767209617444875E-4</v>
      </c>
      <c r="U228" s="13">
        <f t="shared" si="176"/>
        <v>-4.8647299591342515E-5</v>
      </c>
      <c r="V228" s="13">
        <f t="shared" si="176"/>
        <v>-5.8006213849924181E-4</v>
      </c>
      <c r="W228" s="13">
        <f t="shared" si="176"/>
        <v>-3.3495054920888522E-4</v>
      </c>
      <c r="X228" s="13">
        <f t="shared" si="176"/>
        <v>-8.9719846919210833E-4</v>
      </c>
      <c r="Y228" s="13">
        <f t="shared" si="176"/>
        <v>-1.012031524393222E-3</v>
      </c>
      <c r="Z228" s="13">
        <f t="shared" si="176"/>
        <v>-1.1212699227739456E-3</v>
      </c>
      <c r="AA228" s="13">
        <f t="shared" si="176"/>
        <v>-9.2881065032679889E-4</v>
      </c>
      <c r="AB228" s="13">
        <f t="shared" si="176"/>
        <v>0.61564500499107666</v>
      </c>
      <c r="AC228" s="13">
        <f t="shared" si="176"/>
        <v>-0.46542767744267804</v>
      </c>
      <c r="AD228" s="13">
        <f t="shared" si="176"/>
        <v>-6.0576195074058418E-2</v>
      </c>
      <c r="AE228" s="13">
        <f t="shared" si="176"/>
        <v>-1.3025156690094396E-2</v>
      </c>
      <c r="AF228" s="13">
        <f t="shared" si="176"/>
        <v>-1.2116840505324876E-2</v>
      </c>
      <c r="AG228" s="13">
        <f t="shared" si="176"/>
        <v>-1.0231795838930701E-4</v>
      </c>
      <c r="AH228" s="13">
        <f t="shared" ref="AH228:BL228" si="177">AH162-AH96</f>
        <v>-9.7635138530026699E-3</v>
      </c>
      <c r="AI228" s="13">
        <f t="shared" si="177"/>
        <v>-5.2195734183271949E-3</v>
      </c>
      <c r="AJ228" s="13">
        <f t="shared" si="177"/>
        <v>-3.7043356807832511E-5</v>
      </c>
      <c r="AK228" s="13">
        <f t="shared" si="177"/>
        <v>-3.12403692577167E-4</v>
      </c>
      <c r="AL228" s="13">
        <f t="shared" si="177"/>
        <v>-2.0601945899914203E-3</v>
      </c>
      <c r="AM228" s="13">
        <f t="shared" si="177"/>
        <v>-2.5312104699344129E-3</v>
      </c>
      <c r="AN228" s="13">
        <f t="shared" si="177"/>
        <v>-1.3802605078596705E-3</v>
      </c>
      <c r="AO228" s="13">
        <f t="shared" si="177"/>
        <v>-1.0320156399074992E-3</v>
      </c>
      <c r="AP228" s="13">
        <f t="shared" si="177"/>
        <v>-2.546537528801004E-3</v>
      </c>
      <c r="AQ228" s="13">
        <f t="shared" si="177"/>
        <v>-6.5634858434978793E-2</v>
      </c>
      <c r="AR228" s="13">
        <f t="shared" si="177"/>
        <v>-8.1235748578657141E-5</v>
      </c>
      <c r="AS228" s="13">
        <f t="shared" si="177"/>
        <v>-9.56159515546788E-5</v>
      </c>
      <c r="AT228" s="13">
        <f t="shared" si="177"/>
        <v>-4.6564825133552177E-4</v>
      </c>
      <c r="AU228" s="13">
        <f t="shared" si="177"/>
        <v>-8.4916531606057455E-4</v>
      </c>
      <c r="AV228" s="13">
        <f t="shared" si="177"/>
        <v>-2.8746401854625857E-3</v>
      </c>
      <c r="AW228" s="13">
        <f t="shared" si="177"/>
        <v>-7.1399603551503259E-4</v>
      </c>
      <c r="AX228" s="13">
        <f t="shared" si="177"/>
        <v>-1.2311026848910304E-3</v>
      </c>
      <c r="AY228" s="13">
        <f t="shared" si="177"/>
        <v>-2.666880292168849E-3</v>
      </c>
      <c r="AZ228" s="13">
        <f t="shared" si="177"/>
        <v>-1.6519183507460359E-4</v>
      </c>
      <c r="BA228" s="13">
        <f t="shared" si="177"/>
        <v>-1.1336037006592807E-4</v>
      </c>
      <c r="BB228" s="13">
        <f t="shared" si="177"/>
        <v>-2.407978941058675E-4</v>
      </c>
      <c r="BC228" s="13">
        <f t="shared" si="177"/>
        <v>-6.1546545900338324E-3</v>
      </c>
      <c r="BD228" s="13">
        <f t="shared" si="177"/>
        <v>-1.1515435083437862E-2</v>
      </c>
      <c r="BE228" s="13">
        <f t="shared" si="177"/>
        <v>-4.0601521957832933E-3</v>
      </c>
      <c r="BF228" s="13">
        <f t="shared" si="177"/>
        <v>-8.0183510648809252E-4</v>
      </c>
      <c r="BG228" s="13">
        <f t="shared" si="177"/>
        <v>0</v>
      </c>
      <c r="BH228" s="13">
        <f t="shared" si="177"/>
        <v>0</v>
      </c>
      <c r="BI228" s="13">
        <f t="shared" si="177"/>
        <v>0</v>
      </c>
      <c r="BJ228" s="13">
        <f t="shared" si="177"/>
        <v>0</v>
      </c>
      <c r="BK228" s="13">
        <f t="shared" si="177"/>
        <v>0</v>
      </c>
      <c r="BL228" s="13">
        <f t="shared" si="177"/>
        <v>0</v>
      </c>
      <c r="BM228" s="16"/>
    </row>
    <row r="229" spans="1:65">
      <c r="A229" s="3" t="str">
        <f t="shared" si="123"/>
        <v>wap</v>
      </c>
      <c r="B229" s="13">
        <f t="shared" ref="B229:AG229" si="178">B163-B97</f>
        <v>-5.6409074370964926E-6</v>
      </c>
      <c r="C229" s="13">
        <f t="shared" si="178"/>
        <v>-1.0092783267190651E-5</v>
      </c>
      <c r="D229" s="13">
        <f t="shared" si="178"/>
        <v>-6.5580329052384846E-6</v>
      </c>
      <c r="E229" s="13">
        <f t="shared" si="178"/>
        <v>-5.2588542480290598E-6</v>
      </c>
      <c r="F229" s="13">
        <f t="shared" si="178"/>
        <v>-2.8954266582033618E-6</v>
      </c>
      <c r="G229" s="13">
        <f t="shared" si="178"/>
        <v>-7.4128023392613424E-6</v>
      </c>
      <c r="H229" s="13">
        <f t="shared" si="178"/>
        <v>-7.7835741822835723E-6</v>
      </c>
      <c r="I229" s="13">
        <f t="shared" si="178"/>
        <v>-2.9342320376484688E-6</v>
      </c>
      <c r="J229" s="13">
        <f t="shared" si="178"/>
        <v>-6.507574005259352E-6</v>
      </c>
      <c r="K229" s="13">
        <f t="shared" si="178"/>
        <v>-7.0492278991086767E-6</v>
      </c>
      <c r="L229" s="13">
        <f t="shared" si="178"/>
        <v>-5.1235933101868479E-6</v>
      </c>
      <c r="M229" s="13">
        <f t="shared" si="178"/>
        <v>-1.4466494518532577E-5</v>
      </c>
      <c r="N229" s="13">
        <f t="shared" si="178"/>
        <v>-4.9321845388665755E-4</v>
      </c>
      <c r="O229" s="13">
        <f t="shared" si="178"/>
        <v>-6.5336765850327911E-6</v>
      </c>
      <c r="P229" s="13">
        <f t="shared" si="178"/>
        <v>-4.4327598725923748E-3</v>
      </c>
      <c r="Q229" s="13">
        <f t="shared" si="178"/>
        <v>-2.5472264609020948E-3</v>
      </c>
      <c r="R229" s="13">
        <f t="shared" si="178"/>
        <v>-9.1986787124140388E-4</v>
      </c>
      <c r="S229" s="13">
        <f t="shared" si="178"/>
        <v>-2.9770326260359016E-3</v>
      </c>
      <c r="T229" s="13">
        <f t="shared" si="178"/>
        <v>-7.2166162512698659E-4</v>
      </c>
      <c r="U229" s="13">
        <f t="shared" si="178"/>
        <v>-1.5898857976936028E-4</v>
      </c>
      <c r="V229" s="13">
        <f t="shared" si="178"/>
        <v>-2.1074900365058722E-4</v>
      </c>
      <c r="W229" s="13">
        <f t="shared" si="178"/>
        <v>-8.8085972028160541E-4</v>
      </c>
      <c r="X229" s="13">
        <f t="shared" si="178"/>
        <v>-5.6796976134126681E-4</v>
      </c>
      <c r="Y229" s="13">
        <f t="shared" si="178"/>
        <v>-6.848097975330165E-4</v>
      </c>
      <c r="Z229" s="13">
        <f t="shared" si="178"/>
        <v>-8.1600040427319629E-4</v>
      </c>
      <c r="AA229" s="13">
        <f t="shared" si="178"/>
        <v>-3.439396971929761E-3</v>
      </c>
      <c r="AB229" s="13">
        <f t="shared" si="178"/>
        <v>-4.5539598829231632E-3</v>
      </c>
      <c r="AC229" s="13">
        <f t="shared" si="178"/>
        <v>0.97627458474395057</v>
      </c>
      <c r="AD229" s="13">
        <f t="shared" si="178"/>
        <v>-1.0523308343579327E-2</v>
      </c>
      <c r="AE229" s="13">
        <f t="shared" si="178"/>
        <v>-2.138776496798527E-3</v>
      </c>
      <c r="AF229" s="13">
        <f t="shared" si="178"/>
        <v>-1.2498007770141229E-3</v>
      </c>
      <c r="AG229" s="13">
        <f t="shared" si="178"/>
        <v>-1.7715244374255865E-4</v>
      </c>
      <c r="AH229" s="13">
        <f t="shared" ref="AH229:BL229" si="179">AH163-AH97</f>
        <v>-1.2891704963189018E-3</v>
      </c>
      <c r="AI229" s="13">
        <f t="shared" si="179"/>
        <v>-2.7885103192368172E-3</v>
      </c>
      <c r="AJ229" s="13">
        <f t="shared" si="179"/>
        <v>-2.1785331580725072E-3</v>
      </c>
      <c r="AK229" s="13">
        <f t="shared" si="179"/>
        <v>-1.9663112525568648E-3</v>
      </c>
      <c r="AL229" s="13">
        <f t="shared" si="179"/>
        <v>-2.8937767548904937E-3</v>
      </c>
      <c r="AM229" s="13">
        <f t="shared" si="179"/>
        <v>-1.5937531959725711E-3</v>
      </c>
      <c r="AN229" s="13">
        <f t="shared" si="179"/>
        <v>-1.91258864937396E-3</v>
      </c>
      <c r="AO229" s="13">
        <f t="shared" si="179"/>
        <v>-9.9865605475403453E-4</v>
      </c>
      <c r="AP229" s="13">
        <f t="shared" si="179"/>
        <v>-1.4614573724882249E-3</v>
      </c>
      <c r="AQ229" s="13">
        <f t="shared" si="179"/>
        <v>-2.0225327506740421E-3</v>
      </c>
      <c r="AR229" s="13">
        <f t="shared" si="179"/>
        <v>-4.8658045411683172E-3</v>
      </c>
      <c r="AS229" s="13">
        <f t="shared" si="179"/>
        <v>-3.4263232961463741E-3</v>
      </c>
      <c r="AT229" s="13">
        <f t="shared" si="179"/>
        <v>-5.0884198254269996E-3</v>
      </c>
      <c r="AU229" s="13">
        <f t="shared" si="179"/>
        <v>-3.6127658244631913E-3</v>
      </c>
      <c r="AV229" s="13">
        <f t="shared" si="179"/>
        <v>-6.5417351831270803E-3</v>
      </c>
      <c r="AW229" s="13">
        <f t="shared" si="179"/>
        <v>-4.3998946470744076E-3</v>
      </c>
      <c r="AX229" s="13">
        <f t="shared" si="179"/>
        <v>-7.5831089708876566E-3</v>
      </c>
      <c r="AY229" s="13">
        <f t="shared" si="179"/>
        <v>-4.1367177431780233E-3</v>
      </c>
      <c r="AZ229" s="13">
        <f t="shared" si="179"/>
        <v>-2.2360273659890843E-3</v>
      </c>
      <c r="BA229" s="13">
        <f t="shared" si="179"/>
        <v>-1.571794333273052E-3</v>
      </c>
      <c r="BB229" s="13">
        <f t="shared" si="179"/>
        <v>-3.3466698329866545E-3</v>
      </c>
      <c r="BC229" s="13">
        <f t="shared" si="179"/>
        <v>-5.7268027891987806E-3</v>
      </c>
      <c r="BD229" s="13">
        <f t="shared" si="179"/>
        <v>-1.0807449958074174E-2</v>
      </c>
      <c r="BE229" s="13">
        <f t="shared" si="179"/>
        <v>-7.1676632706129464E-3</v>
      </c>
      <c r="BF229" s="13">
        <f t="shared" si="179"/>
        <v>-3.3503360319614042E-3</v>
      </c>
      <c r="BG229" s="13">
        <f t="shared" si="179"/>
        <v>0</v>
      </c>
      <c r="BH229" s="13">
        <f t="shared" si="179"/>
        <v>0</v>
      </c>
      <c r="BI229" s="13">
        <f t="shared" si="179"/>
        <v>0</v>
      </c>
      <c r="BJ229" s="13">
        <f t="shared" si="179"/>
        <v>0</v>
      </c>
      <c r="BK229" s="13">
        <f t="shared" si="179"/>
        <v>0</v>
      </c>
      <c r="BL229" s="13">
        <f t="shared" si="179"/>
        <v>0</v>
      </c>
      <c r="BM229" s="16"/>
    </row>
    <row r="230" spans="1:65">
      <c r="A230" s="3" t="str">
        <f t="shared" si="123"/>
        <v>lea</v>
      </c>
      <c r="B230" s="13">
        <f t="shared" ref="B230:AG230" si="180">B164-B98</f>
        <v>-1.1971661358620657E-5</v>
      </c>
      <c r="C230" s="13">
        <f t="shared" si="180"/>
        <v>-2.4321799908468971E-5</v>
      </c>
      <c r="D230" s="13">
        <f t="shared" si="180"/>
        <v>-1.6224994677805392E-5</v>
      </c>
      <c r="E230" s="13">
        <f t="shared" si="180"/>
        <v>-1.166555889822078E-5</v>
      </c>
      <c r="F230" s="13">
        <f t="shared" si="180"/>
        <v>-7.2760937300904957E-6</v>
      </c>
      <c r="G230" s="13">
        <f t="shared" si="180"/>
        <v>-1.8314630547901247E-5</v>
      </c>
      <c r="H230" s="13">
        <f t="shared" si="180"/>
        <v>-1.96343758647732E-5</v>
      </c>
      <c r="I230" s="13">
        <f t="shared" si="180"/>
        <v>-6.0490566071274108E-6</v>
      </c>
      <c r="J230" s="13">
        <f t="shared" si="180"/>
        <v>-9.9991997393677589E-5</v>
      </c>
      <c r="K230" s="13">
        <f t="shared" si="180"/>
        <v>-1.0471095611414061E-4</v>
      </c>
      <c r="L230" s="13">
        <f t="shared" si="180"/>
        <v>-7.6795661549798827E-5</v>
      </c>
      <c r="M230" s="13">
        <f t="shared" si="180"/>
        <v>-2.3198550468447673E-4</v>
      </c>
      <c r="N230" s="13">
        <f t="shared" si="180"/>
        <v>-1.2303489499064621E-4</v>
      </c>
      <c r="O230" s="13">
        <f t="shared" si="180"/>
        <v>-6.8039019134384902E-6</v>
      </c>
      <c r="P230" s="13">
        <f t="shared" si="180"/>
        <v>-2.5157361161096563E-5</v>
      </c>
      <c r="Q230" s="13">
        <f t="shared" si="180"/>
        <v>-1.2545843681205921E-4</v>
      </c>
      <c r="R230" s="13">
        <f t="shared" si="180"/>
        <v>-5.059518278219863E-5</v>
      </c>
      <c r="S230" s="13">
        <f t="shared" si="180"/>
        <v>-2.3899852617959809E-5</v>
      </c>
      <c r="T230" s="13">
        <f t="shared" si="180"/>
        <v>-4.6632040875872678E-4</v>
      </c>
      <c r="U230" s="13">
        <f t="shared" si="180"/>
        <v>-9.9020898116784702E-5</v>
      </c>
      <c r="V230" s="13">
        <f t="shared" si="180"/>
        <v>-8.6699848282967762E-6</v>
      </c>
      <c r="W230" s="13">
        <f t="shared" si="180"/>
        <v>-1.2034410979350902E-5</v>
      </c>
      <c r="X230" s="13">
        <f t="shared" si="180"/>
        <v>-1.4532206384190102E-8</v>
      </c>
      <c r="Y230" s="13">
        <f t="shared" si="180"/>
        <v>-4.7386619979807546E-8</v>
      </c>
      <c r="Z230" s="13">
        <f t="shared" si="180"/>
        <v>-9.359853935315542E-6</v>
      </c>
      <c r="AA230" s="13">
        <f t="shared" si="180"/>
        <v>-1.0942296369350366E-5</v>
      </c>
      <c r="AB230" s="13">
        <f t="shared" si="180"/>
        <v>-8.747837566835049E-3</v>
      </c>
      <c r="AC230" s="13">
        <f t="shared" si="180"/>
        <v>-3.4848119933109968E-2</v>
      </c>
      <c r="AD230" s="13">
        <f t="shared" si="180"/>
        <v>0.73642857102431858</v>
      </c>
      <c r="AE230" s="13">
        <f t="shared" si="180"/>
        <v>-1.7584131926180847E-2</v>
      </c>
      <c r="AF230" s="13">
        <f t="shared" si="180"/>
        <v>-7.0185753731641701E-4</v>
      </c>
      <c r="AG230" s="13">
        <f t="shared" si="180"/>
        <v>-7.8433087745040134E-7</v>
      </c>
      <c r="AH230" s="13">
        <f t="shared" ref="AH230:BL230" si="181">AH164-AH98</f>
        <v>-6.6566724481609025E-4</v>
      </c>
      <c r="AI230" s="13">
        <f t="shared" si="181"/>
        <v>-5.861925406454096E-5</v>
      </c>
      <c r="AJ230" s="13">
        <f t="shared" si="181"/>
        <v>-3.3938892547959306E-7</v>
      </c>
      <c r="AK230" s="13">
        <f t="shared" si="181"/>
        <v>-2.0550090063453631E-8</v>
      </c>
      <c r="AL230" s="13">
        <f t="shared" si="181"/>
        <v>-3.9660942851064417E-5</v>
      </c>
      <c r="AM230" s="13">
        <f t="shared" si="181"/>
        <v>-1.0203851754523558E-2</v>
      </c>
      <c r="AN230" s="13">
        <f t="shared" si="181"/>
        <v>-1.2665788789756427E-4</v>
      </c>
      <c r="AO230" s="13">
        <f t="shared" si="181"/>
        <v>-1.9088742752332161E-4</v>
      </c>
      <c r="AP230" s="13">
        <f t="shared" si="181"/>
        <v>-3.3902989915131473E-4</v>
      </c>
      <c r="AQ230" s="13">
        <f t="shared" si="181"/>
        <v>-1.1002334126665259E-2</v>
      </c>
      <c r="AR230" s="13">
        <f t="shared" si="181"/>
        <v>-7.8325900477342623E-7</v>
      </c>
      <c r="AS230" s="13">
        <f t="shared" si="181"/>
        <v>-1.195966330020694E-6</v>
      </c>
      <c r="AT230" s="13">
        <f t="shared" si="181"/>
        <v>-2.3128421018237512E-6</v>
      </c>
      <c r="AU230" s="13">
        <f t="shared" si="181"/>
        <v>-4.0601067373966913E-5</v>
      </c>
      <c r="AV230" s="13">
        <f t="shared" si="181"/>
        <v>-3.1004067073739043E-5</v>
      </c>
      <c r="AW230" s="13">
        <f t="shared" si="181"/>
        <v>-4.0654719572840001E-5</v>
      </c>
      <c r="AX230" s="13">
        <f t="shared" si="181"/>
        <v>-6.2204567904210491E-5</v>
      </c>
      <c r="AY230" s="13">
        <f t="shared" si="181"/>
        <v>-2.9641384113682857E-5</v>
      </c>
      <c r="AZ230" s="13">
        <f t="shared" si="181"/>
        <v>-1.5841093472890042E-4</v>
      </c>
      <c r="BA230" s="13">
        <f t="shared" si="181"/>
        <v>-5.8748847756476039E-6</v>
      </c>
      <c r="BB230" s="13">
        <f t="shared" si="181"/>
        <v>-5.2475740825878156E-5</v>
      </c>
      <c r="BC230" s="13">
        <f t="shared" si="181"/>
        <v>-4.6138213086719852E-4</v>
      </c>
      <c r="BD230" s="13">
        <f t="shared" si="181"/>
        <v>-9.0343252181829487E-4</v>
      </c>
      <c r="BE230" s="13">
        <f t="shared" si="181"/>
        <v>-1.2146778688040657E-3</v>
      </c>
      <c r="BF230" s="13">
        <f t="shared" si="181"/>
        <v>-7.2347962549504922E-5</v>
      </c>
      <c r="BG230" s="13">
        <f t="shared" si="181"/>
        <v>0</v>
      </c>
      <c r="BH230" s="13">
        <f t="shared" si="181"/>
        <v>0</v>
      </c>
      <c r="BI230" s="13">
        <f t="shared" si="181"/>
        <v>0</v>
      </c>
      <c r="BJ230" s="13">
        <f t="shared" si="181"/>
        <v>0</v>
      </c>
      <c r="BK230" s="13">
        <f t="shared" si="181"/>
        <v>0</v>
      </c>
      <c r="BL230" s="13">
        <f t="shared" si="181"/>
        <v>0</v>
      </c>
      <c r="BM230" s="16"/>
    </row>
    <row r="231" spans="1:65">
      <c r="A231" s="3" t="str">
        <f t="shared" si="123"/>
        <v>lum</v>
      </c>
      <c r="B231" s="13">
        <f t="shared" ref="B231:AG231" si="182">B165-B99</f>
        <v>-5.6887505748990839E-4</v>
      </c>
      <c r="C231" s="13">
        <f t="shared" si="182"/>
        <v>-1.2003511217739725E-3</v>
      </c>
      <c r="D231" s="13">
        <f t="shared" si="182"/>
        <v>-7.9472317565837305E-4</v>
      </c>
      <c r="E231" s="13">
        <f t="shared" si="182"/>
        <v>-5.8475206044986724E-4</v>
      </c>
      <c r="F231" s="13">
        <f t="shared" si="182"/>
        <v>-3.5671511316245317E-4</v>
      </c>
      <c r="G231" s="13">
        <f t="shared" si="182"/>
        <v>-8.9072332565121482E-4</v>
      </c>
      <c r="H231" s="13">
        <f t="shared" si="182"/>
        <v>-9.5819145627612794E-4</v>
      </c>
      <c r="I231" s="13">
        <f t="shared" si="182"/>
        <v>-2.9948485492277589E-4</v>
      </c>
      <c r="J231" s="13">
        <f t="shared" si="182"/>
        <v>-3.7090468909604425E-4</v>
      </c>
      <c r="K231" s="13">
        <f t="shared" si="182"/>
        <v>-3.9405913156820803E-4</v>
      </c>
      <c r="L231" s="13">
        <f t="shared" si="182"/>
        <v>-2.8780149687990378E-4</v>
      </c>
      <c r="M231" s="13">
        <f t="shared" si="182"/>
        <v>-7.5769793637296169E-4</v>
      </c>
      <c r="N231" s="13">
        <f t="shared" si="182"/>
        <v>-1.2100189023164394E-3</v>
      </c>
      <c r="O231" s="13">
        <f t="shared" si="182"/>
        <v>-2.0523372461792402E-3</v>
      </c>
      <c r="P231" s="13">
        <f t="shared" si="182"/>
        <v>-9.0795017284598083E-3</v>
      </c>
      <c r="Q231" s="13">
        <f t="shared" si="182"/>
        <v>-2.9547903185055354E-3</v>
      </c>
      <c r="R231" s="13">
        <f t="shared" si="182"/>
        <v>-8.511795868436083E-4</v>
      </c>
      <c r="S231" s="13">
        <f t="shared" si="182"/>
        <v>-1.7896870275659574E-3</v>
      </c>
      <c r="T231" s="13">
        <f t="shared" si="182"/>
        <v>-1.3199397260325329E-3</v>
      </c>
      <c r="U231" s="13">
        <f t="shared" si="182"/>
        <v>-2.7932557428143981E-4</v>
      </c>
      <c r="V231" s="13">
        <f t="shared" si="182"/>
        <v>-1.7680601063365436E-4</v>
      </c>
      <c r="W231" s="13">
        <f t="shared" si="182"/>
        <v>-1.6505628802334733E-3</v>
      </c>
      <c r="X231" s="13">
        <f t="shared" si="182"/>
        <v>-4.5335902567767648E-4</v>
      </c>
      <c r="Y231" s="13">
        <f t="shared" si="182"/>
        <v>-2.23070028931573E-4</v>
      </c>
      <c r="Z231" s="13">
        <f t="shared" si="182"/>
        <v>-9.5011664451603525E-4</v>
      </c>
      <c r="AA231" s="13">
        <f t="shared" si="182"/>
        <v>-1.7177119825054243E-3</v>
      </c>
      <c r="AB231" s="13">
        <f t="shared" si="182"/>
        <v>-9.0056627002642309E-4</v>
      </c>
      <c r="AC231" s="13">
        <f t="shared" si="182"/>
        <v>-1.7298451122441307E-3</v>
      </c>
      <c r="AD231" s="13">
        <f t="shared" si="182"/>
        <v>-1.1945986076430911E-3</v>
      </c>
      <c r="AE231" s="13">
        <f t="shared" si="182"/>
        <v>0.71628741505753701</v>
      </c>
      <c r="AF231" s="13">
        <f t="shared" si="182"/>
        <v>-1.2232138008198624E-2</v>
      </c>
      <c r="AG231" s="13">
        <f t="shared" si="182"/>
        <v>-1.2582835216201529E-4</v>
      </c>
      <c r="AH231" s="13">
        <f t="shared" ref="AH231:BL231" si="183">AH165-AH99</f>
        <v>-1.1952332861380722E-3</v>
      </c>
      <c r="AI231" s="13">
        <f t="shared" si="183"/>
        <v>-6.8134335551816288E-3</v>
      </c>
      <c r="AJ231" s="13">
        <f t="shared" si="183"/>
        <v>-4.8466498206347898E-4</v>
      </c>
      <c r="AK231" s="13">
        <f t="shared" si="183"/>
        <v>-8.2441052178424193E-4</v>
      </c>
      <c r="AL231" s="13">
        <f t="shared" si="183"/>
        <v>-1.4961101844503876E-2</v>
      </c>
      <c r="AM231" s="13">
        <f t="shared" si="183"/>
        <v>-9.7839440143462613E-3</v>
      </c>
      <c r="AN231" s="13">
        <f t="shared" si="183"/>
        <v>-3.9037467874590138E-3</v>
      </c>
      <c r="AO231" s="13">
        <f t="shared" si="183"/>
        <v>-9.9355616977549513E-4</v>
      </c>
      <c r="AP231" s="13">
        <f t="shared" si="183"/>
        <v>-2.295763994647081E-3</v>
      </c>
      <c r="AQ231" s="13">
        <f t="shared" si="183"/>
        <v>-2.3073979338780987E-2</v>
      </c>
      <c r="AR231" s="13">
        <f t="shared" si="183"/>
        <v>-8.6728091194772958E-4</v>
      </c>
      <c r="AS231" s="13">
        <f t="shared" si="183"/>
        <v>-3.4246736945763907E-4</v>
      </c>
      <c r="AT231" s="13">
        <f t="shared" si="183"/>
        <v>-1.4590437188638312E-3</v>
      </c>
      <c r="AU231" s="13">
        <f t="shared" si="183"/>
        <v>-1.7489288243047411E-2</v>
      </c>
      <c r="AV231" s="13">
        <f t="shared" si="183"/>
        <v>-2.512684593434361E-3</v>
      </c>
      <c r="AW231" s="13">
        <f t="shared" si="183"/>
        <v>-8.7514733725868729E-4</v>
      </c>
      <c r="AX231" s="13">
        <f t="shared" si="183"/>
        <v>-9.235669375906527E-4</v>
      </c>
      <c r="AY231" s="13">
        <f t="shared" si="183"/>
        <v>-2.2347425718217823E-4</v>
      </c>
      <c r="AZ231" s="13">
        <f t="shared" si="183"/>
        <v>-1.1239144976691628E-3</v>
      </c>
      <c r="BA231" s="13">
        <f t="shared" si="183"/>
        <v>-3.1357997007134414E-4</v>
      </c>
      <c r="BB231" s="13">
        <f t="shared" si="183"/>
        <v>-2.0298834920121898E-3</v>
      </c>
      <c r="BC231" s="13">
        <f t="shared" si="183"/>
        <v>-1.4911903688144144E-3</v>
      </c>
      <c r="BD231" s="13">
        <f t="shared" si="183"/>
        <v>-1.1968608117516592E-2</v>
      </c>
      <c r="BE231" s="13">
        <f t="shared" si="183"/>
        <v>-1.516869217964629E-2</v>
      </c>
      <c r="BF231" s="13">
        <f t="shared" si="183"/>
        <v>-8.7899569610770353E-4</v>
      </c>
      <c r="BG231" s="13">
        <f t="shared" si="183"/>
        <v>0</v>
      </c>
      <c r="BH231" s="13">
        <f t="shared" si="183"/>
        <v>0</v>
      </c>
      <c r="BI231" s="13">
        <f t="shared" si="183"/>
        <v>0</v>
      </c>
      <c r="BJ231" s="13">
        <f t="shared" si="183"/>
        <v>0</v>
      </c>
      <c r="BK231" s="13">
        <f t="shared" si="183"/>
        <v>0</v>
      </c>
      <c r="BL231" s="13">
        <f t="shared" si="183"/>
        <v>0</v>
      </c>
      <c r="BM231" s="16"/>
    </row>
    <row r="232" spans="1:65">
      <c r="A232" s="3" t="str">
        <f t="shared" si="123"/>
        <v>ppp</v>
      </c>
      <c r="B232" s="13">
        <f t="shared" ref="B232:AG232" si="184">B166-B100</f>
        <v>-4.9529596591530475E-4</v>
      </c>
      <c r="C232" s="13">
        <f t="shared" si="184"/>
        <v>-9.8759744456869826E-4</v>
      </c>
      <c r="D232" s="13">
        <f t="shared" si="184"/>
        <v>-6.6149365307905457E-4</v>
      </c>
      <c r="E232" s="13">
        <f t="shared" si="184"/>
        <v>-5.0344029347752057E-4</v>
      </c>
      <c r="F232" s="13">
        <f t="shared" si="184"/>
        <v>-2.9539686352066043E-4</v>
      </c>
      <c r="G232" s="13">
        <f t="shared" si="184"/>
        <v>-7.54048391243198E-4</v>
      </c>
      <c r="H232" s="13">
        <f t="shared" si="184"/>
        <v>-8.0658010469404282E-4</v>
      </c>
      <c r="I232" s="13">
        <f t="shared" si="184"/>
        <v>-2.5218276463819677E-4</v>
      </c>
      <c r="J232" s="13">
        <f t="shared" si="184"/>
        <v>-1.5478819498670053E-4</v>
      </c>
      <c r="K232" s="13">
        <f t="shared" si="184"/>
        <v>-1.5629798665126103E-4</v>
      </c>
      <c r="L232" s="13">
        <f t="shared" si="184"/>
        <v>-1.0387622932873472E-4</v>
      </c>
      <c r="M232" s="13">
        <f t="shared" si="184"/>
        <v>-3.4760146770721118E-4</v>
      </c>
      <c r="N232" s="13">
        <f t="shared" si="184"/>
        <v>-1.3125713959573184E-3</v>
      </c>
      <c r="O232" s="13">
        <f t="shared" si="184"/>
        <v>-1.8816043622029283E-3</v>
      </c>
      <c r="P232" s="13">
        <f t="shared" si="184"/>
        <v>-1.1731277292507192E-3</v>
      </c>
      <c r="Q232" s="13">
        <f t="shared" si="184"/>
        <v>-1.7006970379516758E-3</v>
      </c>
      <c r="R232" s="13">
        <f t="shared" si="184"/>
        <v>-2.3961911216779287E-4</v>
      </c>
      <c r="S232" s="13">
        <f t="shared" si="184"/>
        <v>-1.2543228412515697E-3</v>
      </c>
      <c r="T232" s="13">
        <f t="shared" si="184"/>
        <v>-1.4318723425296134E-2</v>
      </c>
      <c r="U232" s="13">
        <f t="shared" si="184"/>
        <v>-3.1342046475562411E-3</v>
      </c>
      <c r="V232" s="13">
        <f t="shared" si="184"/>
        <v>-4.7900316544238451E-3</v>
      </c>
      <c r="W232" s="13">
        <f t="shared" si="184"/>
        <v>-3.9814624435074983E-2</v>
      </c>
      <c r="X232" s="13">
        <f t="shared" si="184"/>
        <v>-1.0465644356773508E-3</v>
      </c>
      <c r="Y232" s="13">
        <f t="shared" si="184"/>
        <v>-1.6000657847156149E-3</v>
      </c>
      <c r="Z232" s="13">
        <f t="shared" si="184"/>
        <v>-8.7692848628709331E-3</v>
      </c>
      <c r="AA232" s="13">
        <f t="shared" si="184"/>
        <v>-6.5098664719621877E-2</v>
      </c>
      <c r="AB232" s="13">
        <f t="shared" si="184"/>
        <v>-9.4474106218892327E-3</v>
      </c>
      <c r="AC232" s="13">
        <f t="shared" si="184"/>
        <v>-1.3177354094198384E-2</v>
      </c>
      <c r="AD232" s="13">
        <f t="shared" si="184"/>
        <v>-1.1151405792285289E-2</v>
      </c>
      <c r="AE232" s="13">
        <f t="shared" si="184"/>
        <v>-1.494629449866104E-2</v>
      </c>
      <c r="AF232" s="13">
        <f t="shared" si="184"/>
        <v>0.7027152040208644</v>
      </c>
      <c r="AG232" s="13">
        <f t="shared" si="184"/>
        <v>-1.9255807462144911E-4</v>
      </c>
      <c r="AH232" s="13">
        <f t="shared" ref="AH232:BL232" si="185">AH166-AH100</f>
        <v>-1.0437408526347678E-2</v>
      </c>
      <c r="AI232" s="13">
        <f t="shared" si="185"/>
        <v>-2.435609171523961E-2</v>
      </c>
      <c r="AJ232" s="13">
        <f t="shared" si="185"/>
        <v>-5.3139671746875439E-4</v>
      </c>
      <c r="AK232" s="13">
        <f t="shared" si="185"/>
        <v>-1.390932446618594E-3</v>
      </c>
      <c r="AL232" s="13">
        <f t="shared" si="185"/>
        <v>-8.6962936027465271E-3</v>
      </c>
      <c r="AM232" s="13">
        <f t="shared" si="185"/>
        <v>-2.6564787292867958E-3</v>
      </c>
      <c r="AN232" s="13">
        <f t="shared" si="185"/>
        <v>-3.976873234795196E-3</v>
      </c>
      <c r="AO232" s="13">
        <f t="shared" si="185"/>
        <v>-5.7170296555432588E-3</v>
      </c>
      <c r="AP232" s="13">
        <f t="shared" si="185"/>
        <v>-5.8038666584614464E-3</v>
      </c>
      <c r="AQ232" s="13">
        <f t="shared" si="185"/>
        <v>-2.2399361452654493E-2</v>
      </c>
      <c r="AR232" s="13">
        <f t="shared" si="185"/>
        <v>-2.7333365316673567E-3</v>
      </c>
      <c r="AS232" s="13">
        <f t="shared" si="185"/>
        <v>-5.7903654050667165E-4</v>
      </c>
      <c r="AT232" s="13">
        <f t="shared" si="185"/>
        <v>-2.4481017469937956E-3</v>
      </c>
      <c r="AU232" s="13">
        <f t="shared" si="185"/>
        <v>-1.2087114547839786E-3</v>
      </c>
      <c r="AV232" s="13">
        <f t="shared" si="185"/>
        <v>-1.2648950625495581E-2</v>
      </c>
      <c r="AW232" s="13">
        <f t="shared" si="185"/>
        <v>-2.9244663004675394E-3</v>
      </c>
      <c r="AX232" s="13">
        <f t="shared" si="185"/>
        <v>-5.0697258801390077E-4</v>
      </c>
      <c r="AY232" s="13">
        <f t="shared" si="185"/>
        <v>-1.2467871989981524E-3</v>
      </c>
      <c r="AZ232" s="13">
        <f t="shared" si="185"/>
        <v>-8.3982377354605252E-3</v>
      </c>
      <c r="BA232" s="13">
        <f t="shared" si="185"/>
        <v>-1.0863296553011355E-2</v>
      </c>
      <c r="BB232" s="13">
        <f t="shared" si="185"/>
        <v>-4.0995176936139001E-2</v>
      </c>
      <c r="BC232" s="13">
        <f t="shared" si="185"/>
        <v>-4.1399610016149939E-2</v>
      </c>
      <c r="BD232" s="13">
        <f t="shared" si="185"/>
        <v>-3.2867419128948305E-2</v>
      </c>
      <c r="BE232" s="13">
        <f t="shared" si="185"/>
        <v>-2.602156314369795E-2</v>
      </c>
      <c r="BF232" s="13">
        <f t="shared" si="185"/>
        <v>-2.573995898786108E-3</v>
      </c>
      <c r="BG232" s="13">
        <f t="shared" si="185"/>
        <v>0</v>
      </c>
      <c r="BH232" s="13">
        <f t="shared" si="185"/>
        <v>0</v>
      </c>
      <c r="BI232" s="13">
        <f t="shared" si="185"/>
        <v>0</v>
      </c>
      <c r="BJ232" s="13">
        <f t="shared" si="185"/>
        <v>0</v>
      </c>
      <c r="BK232" s="13">
        <f t="shared" si="185"/>
        <v>0</v>
      </c>
      <c r="BL232" s="13">
        <f t="shared" si="185"/>
        <v>0</v>
      </c>
      <c r="BM232" s="16"/>
    </row>
    <row r="233" spans="1:65">
      <c r="A233" s="3" t="str">
        <f t="shared" si="123"/>
        <v>p_c</v>
      </c>
      <c r="B233" s="13">
        <f t="shared" ref="B233:AG233" si="186">B167-B101</f>
        <v>-1.7620711770856119E-2</v>
      </c>
      <c r="C233" s="13">
        <f t="shared" si="186"/>
        <v>-3.5619376587372041E-2</v>
      </c>
      <c r="D233" s="13">
        <f t="shared" si="186"/>
        <v>-2.3789310742380634E-2</v>
      </c>
      <c r="E233" s="13">
        <f t="shared" si="186"/>
        <v>-1.716998990890202E-2</v>
      </c>
      <c r="F233" s="13">
        <f t="shared" si="186"/>
        <v>-1.0628199565944633E-2</v>
      </c>
      <c r="G233" s="13">
        <f t="shared" si="186"/>
        <v>-2.6922090780040001E-2</v>
      </c>
      <c r="H233" s="13">
        <f t="shared" si="186"/>
        <v>-2.8880576790916646E-2</v>
      </c>
      <c r="I233" s="13">
        <f t="shared" si="186"/>
        <v>-8.8660064557867183E-3</v>
      </c>
      <c r="J233" s="13">
        <f t="shared" si="186"/>
        <v>-4.5010305475075788E-3</v>
      </c>
      <c r="K233" s="13">
        <f t="shared" si="186"/>
        <v>-4.6611546010996959E-3</v>
      </c>
      <c r="L233" s="13">
        <f t="shared" si="186"/>
        <v>-3.4473231606011231E-3</v>
      </c>
      <c r="M233" s="13">
        <f t="shared" si="186"/>
        <v>-1.0963342752424745E-2</v>
      </c>
      <c r="N233" s="13">
        <f t="shared" si="186"/>
        <v>-1.7666236790404018E-2</v>
      </c>
      <c r="O233" s="13">
        <f t="shared" si="186"/>
        <v>-5.2837302289573701E-2</v>
      </c>
      <c r="P233" s="13">
        <f t="shared" si="186"/>
        <v>-6.6940993448921403E-3</v>
      </c>
      <c r="Q233" s="13">
        <f t="shared" si="186"/>
        <v>-7.7453498263563188E-3</v>
      </c>
      <c r="R233" s="13">
        <f t="shared" si="186"/>
        <v>-0.33636800697552133</v>
      </c>
      <c r="S233" s="13">
        <f t="shared" si="186"/>
        <v>-5.9790587389644415E-3</v>
      </c>
      <c r="T233" s="13">
        <f t="shared" si="186"/>
        <v>-2.2434539182749733E-3</v>
      </c>
      <c r="U233" s="13">
        <f t="shared" si="186"/>
        <v>-4.9313726137763714E-4</v>
      </c>
      <c r="V233" s="13">
        <f t="shared" si="186"/>
        <v>-7.096414517617142E-4</v>
      </c>
      <c r="W233" s="13">
        <f t="shared" si="186"/>
        <v>-2.2013552636266295E-3</v>
      </c>
      <c r="X233" s="13">
        <f t="shared" si="186"/>
        <v>-9.3393657116529866E-4</v>
      </c>
      <c r="Y233" s="13">
        <f t="shared" si="186"/>
        <v>-1.8781337254764317E-3</v>
      </c>
      <c r="Z233" s="13">
        <f t="shared" si="186"/>
        <v>-2.2438567887143697E-3</v>
      </c>
      <c r="AA233" s="13">
        <f t="shared" si="186"/>
        <v>-2.2697887642080306E-3</v>
      </c>
      <c r="AB233" s="13">
        <f t="shared" si="186"/>
        <v>-1.6675957463639873E-3</v>
      </c>
      <c r="AC233" s="13">
        <f t="shared" si="186"/>
        <v>-9.0573516598711908E-4</v>
      </c>
      <c r="AD233" s="13">
        <f t="shared" si="186"/>
        <v>-1.0670913322558062E-3</v>
      </c>
      <c r="AE233" s="13">
        <f t="shared" si="186"/>
        <v>-1.0412152429535547E-3</v>
      </c>
      <c r="AF233" s="13">
        <f t="shared" si="186"/>
        <v>-2.6107493851691022E-3</v>
      </c>
      <c r="AG233" s="13">
        <f t="shared" si="186"/>
        <v>0.76224112229323593</v>
      </c>
      <c r="AH233" s="13">
        <f t="shared" ref="AH233:BL233" si="187">AH167-AH101</f>
        <v>-3.0097184374196003E-2</v>
      </c>
      <c r="AI233" s="13">
        <f t="shared" si="187"/>
        <v>-2.2016300448604757E-2</v>
      </c>
      <c r="AJ233" s="13">
        <f t="shared" si="187"/>
        <v>-6.271029832080291E-2</v>
      </c>
      <c r="AK233" s="13">
        <f t="shared" si="187"/>
        <v>-1.0280549501202604E-2</v>
      </c>
      <c r="AL233" s="13">
        <f t="shared" si="187"/>
        <v>-4.8261170075873947E-3</v>
      </c>
      <c r="AM233" s="13">
        <f t="shared" si="187"/>
        <v>-2.02451212462122E-3</v>
      </c>
      <c r="AN233" s="13">
        <f t="shared" si="187"/>
        <v>-3.2915612133916383E-3</v>
      </c>
      <c r="AO233" s="13">
        <f t="shared" si="187"/>
        <v>-8.9418523663571702E-4</v>
      </c>
      <c r="AP233" s="13">
        <f t="shared" si="187"/>
        <v>-3.1176110241341688E-3</v>
      </c>
      <c r="AQ233" s="13">
        <f t="shared" si="187"/>
        <v>-4.6617281437500634E-4</v>
      </c>
      <c r="AR233" s="13">
        <f t="shared" si="187"/>
        <v>-3.2970640596179039E-2</v>
      </c>
      <c r="AS233" s="13">
        <f t="shared" si="187"/>
        <v>-0.24717840323054849</v>
      </c>
      <c r="AT233" s="13">
        <f t="shared" si="187"/>
        <v>-6.374743348322021E-3</v>
      </c>
      <c r="AU233" s="13">
        <f t="shared" si="187"/>
        <v>-1.2529123020536459E-2</v>
      </c>
      <c r="AV233" s="13">
        <f t="shared" si="187"/>
        <v>-2.4930569705446282E-3</v>
      </c>
      <c r="AW233" s="13">
        <f t="shared" si="187"/>
        <v>-9.1766768679589883E-2</v>
      </c>
      <c r="AX233" s="13">
        <f t="shared" si="187"/>
        <v>-0.1673085318293451</v>
      </c>
      <c r="AY233" s="13">
        <f t="shared" si="187"/>
        <v>-0.14424714741741074</v>
      </c>
      <c r="AZ233" s="13">
        <f t="shared" si="187"/>
        <v>-2.5291684515507075E-3</v>
      </c>
      <c r="BA233" s="13">
        <f t="shared" si="187"/>
        <v>-1.8331822649742672E-3</v>
      </c>
      <c r="BB233" s="13">
        <f t="shared" si="187"/>
        <v>-8.372495407126028E-3</v>
      </c>
      <c r="BC233" s="13">
        <f t="shared" si="187"/>
        <v>-8.4750033130525787E-3</v>
      </c>
      <c r="BD233" s="13">
        <f t="shared" si="187"/>
        <v>-9.173174568745961E-3</v>
      </c>
      <c r="BE233" s="13">
        <f t="shared" si="187"/>
        <v>-8.504456888896058E-3</v>
      </c>
      <c r="BF233" s="13">
        <f t="shared" si="187"/>
        <v>-4.4477718049304235E-5</v>
      </c>
      <c r="BG233" s="13">
        <f t="shared" si="187"/>
        <v>0</v>
      </c>
      <c r="BH233" s="13">
        <f t="shared" si="187"/>
        <v>0</v>
      </c>
      <c r="BI233" s="13">
        <f t="shared" si="187"/>
        <v>0</v>
      </c>
      <c r="BJ233" s="13">
        <f t="shared" si="187"/>
        <v>0</v>
      </c>
      <c r="BK233" s="13">
        <f t="shared" si="187"/>
        <v>0</v>
      </c>
      <c r="BL233" s="13">
        <f t="shared" si="187"/>
        <v>0</v>
      </c>
      <c r="BM233" s="16"/>
    </row>
    <row r="234" spans="1:65">
      <c r="A234" s="3" t="str">
        <f t="shared" ref="A234:A264" si="188">A36</f>
        <v>crp</v>
      </c>
      <c r="B234" s="13">
        <f t="shared" ref="B234:AG234" si="189">B168-B102</f>
        <v>-0.1136761774574081</v>
      </c>
      <c r="C234" s="13">
        <f t="shared" si="189"/>
        <v>-0.20528260206818336</v>
      </c>
      <c r="D234" s="13">
        <f t="shared" si="189"/>
        <v>-0.14074569129129591</v>
      </c>
      <c r="E234" s="13">
        <f t="shared" si="189"/>
        <v>-0.10479402969174238</v>
      </c>
      <c r="F234" s="13">
        <f t="shared" si="189"/>
        <v>-6.2339851876274291E-2</v>
      </c>
      <c r="G234" s="13">
        <f t="shared" si="189"/>
        <v>-0.16509890621996426</v>
      </c>
      <c r="H234" s="13">
        <f t="shared" si="189"/>
        <v>-0.17496363683460525</v>
      </c>
      <c r="I234" s="13">
        <f t="shared" si="189"/>
        <v>-5.2828643690927164E-2</v>
      </c>
      <c r="J234" s="13">
        <f t="shared" si="189"/>
        <v>-4.9832014379666357E-3</v>
      </c>
      <c r="K234" s="13">
        <f t="shared" si="189"/>
        <v>-4.5235432260219621E-3</v>
      </c>
      <c r="L234" s="13">
        <f t="shared" si="189"/>
        <v>-3.1930086895654549E-3</v>
      </c>
      <c r="M234" s="13">
        <f t="shared" si="189"/>
        <v>-1.4625989529792452E-2</v>
      </c>
      <c r="N234" s="13">
        <f t="shared" si="189"/>
        <v>-4.7965235782679319E-2</v>
      </c>
      <c r="O234" s="13">
        <f t="shared" si="189"/>
        <v>-4.7290024316649741E-3</v>
      </c>
      <c r="P234" s="13">
        <f t="shared" si="189"/>
        <v>-2.0664982499439762E-2</v>
      </c>
      <c r="Q234" s="13">
        <f t="shared" si="189"/>
        <v>-1.8651371713208718E-2</v>
      </c>
      <c r="R234" s="13">
        <f t="shared" si="189"/>
        <v>-7.3366458897665618E-3</v>
      </c>
      <c r="S234" s="13">
        <f t="shared" si="189"/>
        <v>-4.8964225033657278E-2</v>
      </c>
      <c r="T234" s="13">
        <f t="shared" si="189"/>
        <v>-3.0048683957170041E-2</v>
      </c>
      <c r="U234" s="13">
        <f t="shared" si="189"/>
        <v>-6.696453372924736E-3</v>
      </c>
      <c r="V234" s="13">
        <f t="shared" si="189"/>
        <v>-9.8605460133361824E-3</v>
      </c>
      <c r="W234" s="13">
        <f t="shared" si="189"/>
        <v>-5.056257947669706E-2</v>
      </c>
      <c r="X234" s="13">
        <f t="shared" si="189"/>
        <v>-1.1833245294436686E-2</v>
      </c>
      <c r="Y234" s="13">
        <f t="shared" si="189"/>
        <v>-1.6788341162072874E-2</v>
      </c>
      <c r="Z234" s="13">
        <f t="shared" si="189"/>
        <v>-2.8071508885051246E-2</v>
      </c>
      <c r="AA234" s="13">
        <f t="shared" si="189"/>
        <v>-5.3308420489770421E-2</v>
      </c>
      <c r="AB234" s="13">
        <f t="shared" si="189"/>
        <v>-7.7889813367573377E-2</v>
      </c>
      <c r="AC234" s="13">
        <f t="shared" si="189"/>
        <v>-2.1464297371686789E-2</v>
      </c>
      <c r="AD234" s="13">
        <f t="shared" si="189"/>
        <v>-8.308479983962673E-2</v>
      </c>
      <c r="AE234" s="13">
        <f t="shared" si="189"/>
        <v>-9.1545134173494094E-2</v>
      </c>
      <c r="AF234" s="13">
        <f t="shared" si="189"/>
        <v>-0.10888873607453278</v>
      </c>
      <c r="AG234" s="13">
        <f t="shared" si="189"/>
        <v>-6.5133611060537175E-3</v>
      </c>
      <c r="AH234" s="13">
        <f t="shared" ref="AH234:BL234" si="190">AH168-AH102</f>
        <v>0.64734922011658957</v>
      </c>
      <c r="AI234" s="13">
        <f t="shared" si="190"/>
        <v>-8.5286050700703872E-2</v>
      </c>
      <c r="AJ234" s="13">
        <f t="shared" si="190"/>
        <v>-6.7344577779894135E-3</v>
      </c>
      <c r="AK234" s="13">
        <f t="shared" si="190"/>
        <v>-2.4422351568498427E-2</v>
      </c>
      <c r="AL234" s="13">
        <f t="shared" si="190"/>
        <v>-4.2785316389605504E-2</v>
      </c>
      <c r="AM234" s="13">
        <f t="shared" si="190"/>
        <v>-5.3250366903922222E-2</v>
      </c>
      <c r="AN234" s="13">
        <f t="shared" si="190"/>
        <v>-4.7277387667027097E-2</v>
      </c>
      <c r="AO234" s="13">
        <f t="shared" si="190"/>
        <v>-4.7299786944979348E-2</v>
      </c>
      <c r="AP234" s="13">
        <f t="shared" si="190"/>
        <v>-5.1768312825279328E-2</v>
      </c>
      <c r="AQ234" s="13">
        <f t="shared" si="190"/>
        <v>-8.7753738519920854E-2</v>
      </c>
      <c r="AR234" s="13">
        <f t="shared" si="190"/>
        <v>-4.70628703426265E-3</v>
      </c>
      <c r="AS234" s="13">
        <f t="shared" si="190"/>
        <v>-1.9617809879932694E-3</v>
      </c>
      <c r="AT234" s="13">
        <f t="shared" si="190"/>
        <v>-5.3878077271548662E-2</v>
      </c>
      <c r="AU234" s="13">
        <f t="shared" si="190"/>
        <v>-4.3189328985879641E-2</v>
      </c>
      <c r="AV234" s="13">
        <f t="shared" si="190"/>
        <v>-1.2638111242367918E-2</v>
      </c>
      <c r="AW234" s="13">
        <f t="shared" si="190"/>
        <v>-1.7098230592715827E-2</v>
      </c>
      <c r="AX234" s="13">
        <f t="shared" si="190"/>
        <v>-7.5009930446171547E-3</v>
      </c>
      <c r="AY234" s="13">
        <f t="shared" si="190"/>
        <v>-2.4330417589012244E-3</v>
      </c>
      <c r="AZ234" s="13">
        <f t="shared" si="190"/>
        <v>-1.6785416945522098E-3</v>
      </c>
      <c r="BA234" s="13">
        <f t="shared" si="190"/>
        <v>-2.7740338670593149E-3</v>
      </c>
      <c r="BB234" s="13">
        <f t="shared" si="190"/>
        <v>-5.0494241225626816E-3</v>
      </c>
      <c r="BC234" s="13">
        <f t="shared" si="190"/>
        <v>-2.8309277892461772E-2</v>
      </c>
      <c r="BD234" s="13">
        <f t="shared" si="190"/>
        <v>-7.5089155741296376E-2</v>
      </c>
      <c r="BE234" s="13">
        <f t="shared" si="190"/>
        <v>-9.7802630036247853E-2</v>
      </c>
      <c r="BF234" s="13">
        <f t="shared" si="190"/>
        <v>-1.3258339951008198E-2</v>
      </c>
      <c r="BG234" s="13">
        <f t="shared" si="190"/>
        <v>0</v>
      </c>
      <c r="BH234" s="13">
        <f t="shared" si="190"/>
        <v>0</v>
      </c>
      <c r="BI234" s="13">
        <f t="shared" si="190"/>
        <v>0</v>
      </c>
      <c r="BJ234" s="13">
        <f t="shared" si="190"/>
        <v>0</v>
      </c>
      <c r="BK234" s="13">
        <f t="shared" si="190"/>
        <v>0</v>
      </c>
      <c r="BL234" s="13">
        <f t="shared" si="190"/>
        <v>0</v>
      </c>
      <c r="BM234" s="16"/>
    </row>
    <row r="235" spans="1:65">
      <c r="A235" s="3" t="str">
        <f t="shared" si="188"/>
        <v>nmm</v>
      </c>
      <c r="B235" s="13">
        <f t="shared" ref="B235:AG235" si="191">B169-B103</f>
        <v>-6.6855948314666774E-4</v>
      </c>
      <c r="C235" s="13">
        <f t="shared" si="191"/>
        <v>-1.4318139927995662E-3</v>
      </c>
      <c r="D235" s="13">
        <f t="shared" si="191"/>
        <v>-9.4313590084452463E-4</v>
      </c>
      <c r="E235" s="13">
        <f t="shared" si="191"/>
        <v>-6.8157881501801278E-4</v>
      </c>
      <c r="F235" s="13">
        <f t="shared" si="191"/>
        <v>-4.2308280698845476E-4</v>
      </c>
      <c r="G235" s="13">
        <f t="shared" si="191"/>
        <v>-1.0504906054177904E-3</v>
      </c>
      <c r="H235" s="13">
        <f t="shared" si="191"/>
        <v>-1.1330653381406617E-3</v>
      </c>
      <c r="I235" s="13">
        <f t="shared" si="191"/>
        <v>-3.5251372532186707E-4</v>
      </c>
      <c r="J235" s="13">
        <f t="shared" si="191"/>
        <v>-3.7733542281769358E-4</v>
      </c>
      <c r="K235" s="13">
        <f t="shared" si="191"/>
        <v>-4.0138952386445332E-4</v>
      </c>
      <c r="L235" s="13">
        <f t="shared" si="191"/>
        <v>-2.9132080397842108E-4</v>
      </c>
      <c r="M235" s="13">
        <f t="shared" si="191"/>
        <v>-7.1989054064570881E-4</v>
      </c>
      <c r="N235" s="13">
        <f t="shared" si="191"/>
        <v>-2.063381052031894E-3</v>
      </c>
      <c r="O235" s="13">
        <f t="shared" si="191"/>
        <v>-3.9172693274324016E-3</v>
      </c>
      <c r="P235" s="13">
        <f t="shared" si="191"/>
        <v>-1.0506512122252662E-2</v>
      </c>
      <c r="Q235" s="13">
        <f t="shared" si="191"/>
        <v>-6.6941371565906165E-3</v>
      </c>
      <c r="R235" s="13">
        <f t="shared" si="191"/>
        <v>-1.1362964840008446E-3</v>
      </c>
      <c r="S235" s="13">
        <f t="shared" si="191"/>
        <v>-1.2641178938608324E-2</v>
      </c>
      <c r="T235" s="13">
        <f t="shared" si="191"/>
        <v>-1.2228795780895416E-3</v>
      </c>
      <c r="U235" s="13">
        <f t="shared" si="191"/>
        <v>-2.5825940941071073E-4</v>
      </c>
      <c r="V235" s="13">
        <f t="shared" si="191"/>
        <v>-2.7482999895117914E-4</v>
      </c>
      <c r="W235" s="13">
        <f t="shared" si="191"/>
        <v>-4.824567599932824E-3</v>
      </c>
      <c r="X235" s="13">
        <f t="shared" si="191"/>
        <v>-4.0515814062055071E-4</v>
      </c>
      <c r="Y235" s="13">
        <f t="shared" si="191"/>
        <v>-2.0282300223850485E-3</v>
      </c>
      <c r="Z235" s="13">
        <f t="shared" si="191"/>
        <v>-4.4516732907491996E-3</v>
      </c>
      <c r="AA235" s="13">
        <f t="shared" si="191"/>
        <v>-1.8567027306606584E-2</v>
      </c>
      <c r="AB235" s="13">
        <f t="shared" si="191"/>
        <v>-1.8069935577471918E-3</v>
      </c>
      <c r="AC235" s="13">
        <f t="shared" si="191"/>
        <v>-9.0726739675429469E-4</v>
      </c>
      <c r="AD235" s="13">
        <f t="shared" si="191"/>
        <v>-1.2553233082114746E-3</v>
      </c>
      <c r="AE235" s="13">
        <f t="shared" si="191"/>
        <v>-8.4938111783568904E-3</v>
      </c>
      <c r="AF235" s="13">
        <f t="shared" si="191"/>
        <v>-9.6628125598825776E-4</v>
      </c>
      <c r="AG235" s="13">
        <f t="shared" si="191"/>
        <v>-1.2669383175904971E-3</v>
      </c>
      <c r="AH235" s="13">
        <f t="shared" ref="AH235:BL235" si="192">AH169-AH103</f>
        <v>-5.6416752300936963E-3</v>
      </c>
      <c r="AI235" s="13">
        <f t="shared" si="192"/>
        <v>0.82990335393610548</v>
      </c>
      <c r="AJ235" s="13">
        <f t="shared" si="192"/>
        <v>-1.5212476324345355E-2</v>
      </c>
      <c r="AK235" s="13">
        <f t="shared" si="192"/>
        <v>-7.0416303261639458E-3</v>
      </c>
      <c r="AL235" s="13">
        <f t="shared" si="192"/>
        <v>-9.9519966626199028E-3</v>
      </c>
      <c r="AM235" s="13">
        <f t="shared" si="192"/>
        <v>-6.0656970449182758E-3</v>
      </c>
      <c r="AN235" s="13">
        <f t="shared" si="192"/>
        <v>-4.4494899069972057E-3</v>
      </c>
      <c r="AO235" s="13">
        <f t="shared" si="192"/>
        <v>-1.0807228940351158E-2</v>
      </c>
      <c r="AP235" s="13">
        <f t="shared" si="192"/>
        <v>-9.2143910121254037E-3</v>
      </c>
      <c r="AQ235" s="13">
        <f t="shared" si="192"/>
        <v>-1.0738099230525317E-2</v>
      </c>
      <c r="AR235" s="13">
        <f t="shared" si="192"/>
        <v>-2.7153115944240909E-3</v>
      </c>
      <c r="AS235" s="13">
        <f t="shared" si="192"/>
        <v>-6.1393651964518228E-4</v>
      </c>
      <c r="AT235" s="13">
        <f t="shared" si="192"/>
        <v>-2.6370670835216613E-3</v>
      </c>
      <c r="AU235" s="13">
        <f t="shared" si="192"/>
        <v>-0.2033893012720141</v>
      </c>
      <c r="AV235" s="13">
        <f t="shared" si="192"/>
        <v>-7.7449433713608416E-4</v>
      </c>
      <c r="AW235" s="13">
        <f t="shared" si="192"/>
        <v>-1.7229499382517544E-3</v>
      </c>
      <c r="AX235" s="13">
        <f t="shared" si="192"/>
        <v>-1.1382057377682997E-4</v>
      </c>
      <c r="AY235" s="13">
        <f t="shared" si="192"/>
        <v>-1.3025631800001855E-4</v>
      </c>
      <c r="AZ235" s="13">
        <f t="shared" si="192"/>
        <v>-3.2032138266881107E-4</v>
      </c>
      <c r="BA235" s="13">
        <f t="shared" si="192"/>
        <v>-1.0055869904168567E-4</v>
      </c>
      <c r="BB235" s="13">
        <f t="shared" si="192"/>
        <v>-3.224186688800195E-4</v>
      </c>
      <c r="BC235" s="13">
        <f t="shared" si="192"/>
        <v>-9.4720996564587854E-4</v>
      </c>
      <c r="BD235" s="13">
        <f t="shared" si="192"/>
        <v>-2.691370225953317E-3</v>
      </c>
      <c r="BE235" s="13">
        <f t="shared" si="192"/>
        <v>-5.5147201663710054E-3</v>
      </c>
      <c r="BF235" s="13">
        <f t="shared" si="192"/>
        <v>-2.1536823956785342E-4</v>
      </c>
      <c r="BG235" s="13">
        <f t="shared" si="192"/>
        <v>0</v>
      </c>
      <c r="BH235" s="13">
        <f t="shared" si="192"/>
        <v>0</v>
      </c>
      <c r="BI235" s="13">
        <f t="shared" si="192"/>
        <v>0</v>
      </c>
      <c r="BJ235" s="13">
        <f t="shared" si="192"/>
        <v>0</v>
      </c>
      <c r="BK235" s="13">
        <f t="shared" si="192"/>
        <v>0</v>
      </c>
      <c r="BL235" s="13">
        <f t="shared" si="192"/>
        <v>0</v>
      </c>
      <c r="BM235" s="16"/>
    </row>
    <row r="236" spans="1:65">
      <c r="A236" s="3" t="str">
        <f t="shared" si="188"/>
        <v>i_s</v>
      </c>
      <c r="B236" s="13">
        <f t="shared" ref="B236:AG236" si="193">B170-B104</f>
        <v>-7.951086088932977E-5</v>
      </c>
      <c r="C236" s="13">
        <f t="shared" si="193"/>
        <v>-1.6534416367468277E-4</v>
      </c>
      <c r="D236" s="13">
        <f t="shared" si="193"/>
        <v>-1.098607861101232E-4</v>
      </c>
      <c r="E236" s="13">
        <f t="shared" si="193"/>
        <v>-7.8755583271972212E-5</v>
      </c>
      <c r="F236" s="13">
        <f t="shared" si="193"/>
        <v>-4.9173983762614006E-5</v>
      </c>
      <c r="G236" s="13">
        <f t="shared" si="193"/>
        <v>-1.2320118501420185E-4</v>
      </c>
      <c r="H236" s="13">
        <f t="shared" si="193"/>
        <v>-1.3270025355030553E-4</v>
      </c>
      <c r="I236" s="13">
        <f t="shared" si="193"/>
        <v>-4.0915660710062701E-5</v>
      </c>
      <c r="J236" s="13">
        <f t="shared" si="193"/>
        <v>-1.5019004771335095E-4</v>
      </c>
      <c r="K236" s="13">
        <f t="shared" si="193"/>
        <v>-1.5806242880412325E-4</v>
      </c>
      <c r="L236" s="13">
        <f t="shared" si="193"/>
        <v>-1.1586362117617473E-4</v>
      </c>
      <c r="M236" s="13">
        <f t="shared" si="193"/>
        <v>-3.2709854449384569E-4</v>
      </c>
      <c r="N236" s="13">
        <f t="shared" si="193"/>
        <v>-6.2473305196130357E-4</v>
      </c>
      <c r="O236" s="13">
        <f t="shared" si="193"/>
        <v>-4.9113554956519529E-4</v>
      </c>
      <c r="P236" s="13">
        <f t="shared" si="193"/>
        <v>-4.5376676533689903E-2</v>
      </c>
      <c r="Q236" s="13">
        <f t="shared" si="193"/>
        <v>-2.5190998645838368E-2</v>
      </c>
      <c r="R236" s="13">
        <f t="shared" si="193"/>
        <v>-1.5666880770607114E-2</v>
      </c>
      <c r="S236" s="13">
        <f t="shared" si="193"/>
        <v>-4.5248884067503846E-3</v>
      </c>
      <c r="T236" s="13">
        <f t="shared" si="193"/>
        <v>-4.5751072856271586E-4</v>
      </c>
      <c r="U236" s="13">
        <f t="shared" si="193"/>
        <v>-9.6985680845542671E-5</v>
      </c>
      <c r="V236" s="13">
        <f t="shared" si="193"/>
        <v>-1.3127250038376959E-4</v>
      </c>
      <c r="W236" s="13">
        <f t="shared" si="193"/>
        <v>-9.7905684016324265E-4</v>
      </c>
      <c r="X236" s="13">
        <f t="shared" si="193"/>
        <v>-1.5214780170256934E-4</v>
      </c>
      <c r="Y236" s="13">
        <f t="shared" si="193"/>
        <v>-1.0747572921645026E-3</v>
      </c>
      <c r="Z236" s="13">
        <f t="shared" si="193"/>
        <v>-3.8660470815061039E-4</v>
      </c>
      <c r="AA236" s="13">
        <f t="shared" si="193"/>
        <v>-8.4646075737623871E-4</v>
      </c>
      <c r="AB236" s="13">
        <f t="shared" si="193"/>
        <v>-4.7568613160332081E-4</v>
      </c>
      <c r="AC236" s="13">
        <f t="shared" si="193"/>
        <v>-3.0340788361275729E-4</v>
      </c>
      <c r="AD236" s="13">
        <f t="shared" si="193"/>
        <v>-1.0601142912483705E-3</v>
      </c>
      <c r="AE236" s="13">
        <f t="shared" si="193"/>
        <v>-2.0140332731173501E-2</v>
      </c>
      <c r="AF236" s="13">
        <f t="shared" si="193"/>
        <v>-9.2236328542538216E-4</v>
      </c>
      <c r="AG236" s="13">
        <f t="shared" si="193"/>
        <v>-1.7924399867346591E-4</v>
      </c>
      <c r="AH236" s="13">
        <f t="shared" ref="AH236:BL236" si="194">AH170-AH104</f>
        <v>-2.2448028980347045E-3</v>
      </c>
      <c r="AI236" s="13">
        <f t="shared" si="194"/>
        <v>-1.943965159734511E-2</v>
      </c>
      <c r="AJ236" s="13">
        <f t="shared" si="194"/>
        <v>0.71232909850057735</v>
      </c>
      <c r="AK236" s="13">
        <f t="shared" si="194"/>
        <v>-8.5941763650909976E-3</v>
      </c>
      <c r="AL236" s="13">
        <f t="shared" si="194"/>
        <v>-0.25302730016281283</v>
      </c>
      <c r="AM236" s="13">
        <f t="shared" si="194"/>
        <v>-6.978494304508559E-2</v>
      </c>
      <c r="AN236" s="13">
        <f t="shared" si="194"/>
        <v>-8.1307579011196243E-2</v>
      </c>
      <c r="AO236" s="13">
        <f t="shared" si="194"/>
        <v>-2.8214147739383747E-3</v>
      </c>
      <c r="AP236" s="13">
        <f t="shared" si="194"/>
        <v>-8.6292008565549277E-2</v>
      </c>
      <c r="AQ236" s="13">
        <f t="shared" si="194"/>
        <v>-1.1392255846523458E-2</v>
      </c>
      <c r="AR236" s="13">
        <f t="shared" si="194"/>
        <v>-1.1621600950301272E-3</v>
      </c>
      <c r="AS236" s="13">
        <f t="shared" si="194"/>
        <v>-6.5345765677188446E-4</v>
      </c>
      <c r="AT236" s="13">
        <f t="shared" si="194"/>
        <v>-1.0221894778970934E-3</v>
      </c>
      <c r="AU236" s="13">
        <f t="shared" si="194"/>
        <v>-0.13156349387986405</v>
      </c>
      <c r="AV236" s="13">
        <f t="shared" si="194"/>
        <v>-3.0543553958063821E-4</v>
      </c>
      <c r="AW236" s="13">
        <f t="shared" si="194"/>
        <v>-3.3272172448181557E-3</v>
      </c>
      <c r="AX236" s="13">
        <f t="shared" si="194"/>
        <v>-9.1000151519470896E-4</v>
      </c>
      <c r="AY236" s="13">
        <f t="shared" si="194"/>
        <v>-1.8002923016653721E-5</v>
      </c>
      <c r="AZ236" s="13">
        <f t="shared" si="194"/>
        <v>-1.0277115011371702E-5</v>
      </c>
      <c r="BA236" s="13">
        <f t="shared" si="194"/>
        <v>-2.2702302297016763E-6</v>
      </c>
      <c r="BB236" s="13">
        <f t="shared" si="194"/>
        <v>-1.6723687740896935E-6</v>
      </c>
      <c r="BC236" s="13">
        <f t="shared" si="194"/>
        <v>-1.0110006582445508E-3</v>
      </c>
      <c r="BD236" s="13">
        <f t="shared" si="194"/>
        <v>-7.0761034034572416E-4</v>
      </c>
      <c r="BE236" s="13">
        <f t="shared" si="194"/>
        <v>-6.5797412859546173E-4</v>
      </c>
      <c r="BF236" s="13">
        <f t="shared" si="194"/>
        <v>-4.0162849923247444E-4</v>
      </c>
      <c r="BG236" s="13">
        <f t="shared" si="194"/>
        <v>0</v>
      </c>
      <c r="BH236" s="13">
        <f t="shared" si="194"/>
        <v>0</v>
      </c>
      <c r="BI236" s="13">
        <f t="shared" si="194"/>
        <v>0</v>
      </c>
      <c r="BJ236" s="13">
        <f t="shared" si="194"/>
        <v>0</v>
      </c>
      <c r="BK236" s="13">
        <f t="shared" si="194"/>
        <v>0</v>
      </c>
      <c r="BL236" s="13">
        <f t="shared" si="194"/>
        <v>0</v>
      </c>
      <c r="BM236" s="16"/>
    </row>
    <row r="237" spans="1:65">
      <c r="A237" s="3" t="str">
        <f t="shared" si="188"/>
        <v>nfm</v>
      </c>
      <c r="B237" s="13">
        <f t="shared" ref="B237:AG237" si="195">B171-B105</f>
        <v>-1.5950924598255425E-6</v>
      </c>
      <c r="C237" s="13">
        <f t="shared" si="195"/>
        <v>-3.1312377942145495E-6</v>
      </c>
      <c r="D237" s="13">
        <f t="shared" si="195"/>
        <v>-2.0835037313906217E-6</v>
      </c>
      <c r="E237" s="13">
        <f t="shared" si="195"/>
        <v>-1.5052576018326411E-6</v>
      </c>
      <c r="F237" s="13">
        <f t="shared" si="195"/>
        <v>-9.0136488649747109E-7</v>
      </c>
      <c r="G237" s="13">
        <f t="shared" si="195"/>
        <v>-2.3647320571274769E-6</v>
      </c>
      <c r="H237" s="13">
        <f t="shared" si="195"/>
        <v>-2.5168261027522714E-6</v>
      </c>
      <c r="I237" s="13">
        <f t="shared" si="195"/>
        <v>-7.8520986448815452E-7</v>
      </c>
      <c r="J237" s="13">
        <f t="shared" si="195"/>
        <v>-6.3928827245720245E-8</v>
      </c>
      <c r="K237" s="13">
        <f t="shared" si="195"/>
        <v>-6.7302791081861115E-8</v>
      </c>
      <c r="L237" s="13">
        <f t="shared" si="195"/>
        <v>-4.5140742333365491E-8</v>
      </c>
      <c r="M237" s="13">
        <f t="shared" si="195"/>
        <v>-6.337723612213353E-8</v>
      </c>
      <c r="N237" s="13">
        <f t="shared" si="195"/>
        <v>-1.9095162881532873E-5</v>
      </c>
      <c r="O237" s="13">
        <f t="shared" si="195"/>
        <v>-4.6553223274744915E-7</v>
      </c>
      <c r="P237" s="13">
        <f t="shared" si="195"/>
        <v>-3.8225588553143673E-3</v>
      </c>
      <c r="Q237" s="13">
        <f t="shared" si="195"/>
        <v>-1.3461891221827691E-3</v>
      </c>
      <c r="R237" s="13">
        <f t="shared" si="195"/>
        <v>-1.9576932798441224E-4</v>
      </c>
      <c r="S237" s="13">
        <f t="shared" si="195"/>
        <v>-2.9797216383697441E-3</v>
      </c>
      <c r="T237" s="13">
        <f t="shared" si="195"/>
        <v>-1.1742665707906365E-7</v>
      </c>
      <c r="U237" s="13">
        <f t="shared" si="195"/>
        <v>-1.6255118605666947E-7</v>
      </c>
      <c r="V237" s="13">
        <f t="shared" si="195"/>
        <v>-1.2959373005578359E-7</v>
      </c>
      <c r="W237" s="13">
        <f t="shared" si="195"/>
        <v>-3.9699257456817493E-6</v>
      </c>
      <c r="X237" s="13">
        <f t="shared" si="195"/>
        <v>-1.1311091623845551E-7</v>
      </c>
      <c r="Y237" s="13">
        <f t="shared" si="195"/>
        <v>-2.5834972949876546E-5</v>
      </c>
      <c r="Z237" s="13">
        <f t="shared" si="195"/>
        <v>-4.9231530012880457E-5</v>
      </c>
      <c r="AA237" s="13">
        <f t="shared" si="195"/>
        <v>-2.7443179158291812E-3</v>
      </c>
      <c r="AB237" s="13">
        <f t="shared" si="195"/>
        <v>-9.6947061542815215E-5</v>
      </c>
      <c r="AC237" s="13">
        <f t="shared" si="195"/>
        <v>-1.7596003905436918E-4</v>
      </c>
      <c r="AD237" s="13">
        <f t="shared" si="195"/>
        <v>-1.0796724418895495E-3</v>
      </c>
      <c r="AE237" s="13">
        <f t="shared" si="195"/>
        <v>-2.2032664721307648E-3</v>
      </c>
      <c r="AF237" s="13">
        <f t="shared" si="195"/>
        <v>-2.0032547828119731E-3</v>
      </c>
      <c r="AG237" s="13">
        <f t="shared" si="195"/>
        <v>-7.3607064244521272E-5</v>
      </c>
      <c r="AH237" s="13">
        <f t="shared" ref="AH237:BL237" si="196">AH171-AH105</f>
        <v>-5.6691281740342686E-3</v>
      </c>
      <c r="AI237" s="13">
        <f t="shared" si="196"/>
        <v>-5.1559621701363825E-3</v>
      </c>
      <c r="AJ237" s="13">
        <f t="shared" si="196"/>
        <v>-1.5019863586068487E-2</v>
      </c>
      <c r="AK237" s="13">
        <f t="shared" si="196"/>
        <v>0.71262862611016198</v>
      </c>
      <c r="AL237" s="13">
        <f t="shared" si="196"/>
        <v>-8.9026891129992458E-2</v>
      </c>
      <c r="AM237" s="13">
        <f t="shared" si="196"/>
        <v>-2.4894901936130701E-2</v>
      </c>
      <c r="AN237" s="13">
        <f t="shared" si="196"/>
        <v>-2.5525175188349319E-2</v>
      </c>
      <c r="AO237" s="13">
        <f t="shared" si="196"/>
        <v>-1.6959734289190429E-2</v>
      </c>
      <c r="AP237" s="13">
        <f t="shared" si="196"/>
        <v>-9.7446230867318268E-2</v>
      </c>
      <c r="AQ237" s="13">
        <f t="shared" si="196"/>
        <v>-4.560291674211589E-2</v>
      </c>
      <c r="AR237" s="13">
        <f t="shared" si="196"/>
        <v>-8.4769823471984355E-5</v>
      </c>
      <c r="AS237" s="13">
        <f t="shared" si="196"/>
        <v>-2.2956591290233804E-6</v>
      </c>
      <c r="AT237" s="13">
        <f t="shared" si="196"/>
        <v>-1.9955837186148014E-5</v>
      </c>
      <c r="AU237" s="13">
        <f t="shared" si="196"/>
        <v>-1.5846936417932597E-2</v>
      </c>
      <c r="AV237" s="13">
        <f t="shared" si="196"/>
        <v>-1.3972316095387329E-4</v>
      </c>
      <c r="AW237" s="13">
        <f t="shared" si="196"/>
        <v>-3.9454578966963061E-5</v>
      </c>
      <c r="AX237" s="13">
        <f t="shared" si="196"/>
        <v>-7.9619885209424063E-6</v>
      </c>
      <c r="AY237" s="13">
        <f t="shared" si="196"/>
        <v>-1.885672753620084E-5</v>
      </c>
      <c r="AZ237" s="13">
        <f t="shared" si="196"/>
        <v>-4.4932638336975945E-6</v>
      </c>
      <c r="BA237" s="13">
        <f t="shared" si="196"/>
        <v>-3.628255629756084E-6</v>
      </c>
      <c r="BB237" s="13">
        <f t="shared" si="196"/>
        <v>-2.318110084494251E-6</v>
      </c>
      <c r="BC237" s="13">
        <f t="shared" si="196"/>
        <v>-2.0986847270078684E-4</v>
      </c>
      <c r="BD237" s="13">
        <f t="shared" si="196"/>
        <v>-1.319261261097571E-3</v>
      </c>
      <c r="BE237" s="13">
        <f t="shared" si="196"/>
        <v>-3.9812479018443294E-4</v>
      </c>
      <c r="BF237" s="13">
        <f t="shared" si="196"/>
        <v>-2.2793703796841468E-4</v>
      </c>
      <c r="BG237" s="13">
        <f t="shared" si="196"/>
        <v>0</v>
      </c>
      <c r="BH237" s="13">
        <f t="shared" si="196"/>
        <v>0</v>
      </c>
      <c r="BI237" s="13">
        <f t="shared" si="196"/>
        <v>0</v>
      </c>
      <c r="BJ237" s="13">
        <f t="shared" si="196"/>
        <v>0</v>
      </c>
      <c r="BK237" s="13">
        <f t="shared" si="196"/>
        <v>0</v>
      </c>
      <c r="BL237" s="13">
        <f t="shared" si="196"/>
        <v>0</v>
      </c>
      <c r="BM237" s="16"/>
    </row>
    <row r="238" spans="1:65">
      <c r="A238" s="3" t="str">
        <f t="shared" si="188"/>
        <v>fmp</v>
      </c>
      <c r="B238" s="13">
        <f t="shared" ref="B238:AG238" si="197">B172-B106</f>
        <v>-2.1594382171280383E-3</v>
      </c>
      <c r="C238" s="13">
        <f t="shared" si="197"/>
        <v>-4.4734099380364725E-3</v>
      </c>
      <c r="D238" s="13">
        <f t="shared" si="197"/>
        <v>-2.9759462297743477E-3</v>
      </c>
      <c r="E238" s="13">
        <f t="shared" si="197"/>
        <v>-2.1332257909982264E-3</v>
      </c>
      <c r="F238" s="13">
        <f t="shared" si="197"/>
        <v>-1.3315974980346507E-3</v>
      </c>
      <c r="G238" s="13">
        <f t="shared" si="197"/>
        <v>-3.3419302836076108E-3</v>
      </c>
      <c r="H238" s="13">
        <f t="shared" si="197"/>
        <v>-3.5962441973120276E-3</v>
      </c>
      <c r="I238" s="13">
        <f t="shared" si="197"/>
        <v>-1.1057520112909033E-3</v>
      </c>
      <c r="J238" s="13">
        <f t="shared" si="197"/>
        <v>-3.9198925155048349E-4</v>
      </c>
      <c r="K238" s="13">
        <f t="shared" si="197"/>
        <v>-4.1173036487160062E-4</v>
      </c>
      <c r="L238" s="13">
        <f t="shared" si="197"/>
        <v>-3.0234708944440328E-4</v>
      </c>
      <c r="M238" s="13">
        <f t="shared" si="197"/>
        <v>-8.6318570705498014E-4</v>
      </c>
      <c r="N238" s="13">
        <f t="shared" si="197"/>
        <v>-6.4244744983404916E-3</v>
      </c>
      <c r="O238" s="13">
        <f t="shared" si="197"/>
        <v>-2.1362755580982525E-3</v>
      </c>
      <c r="P238" s="13">
        <f t="shared" si="197"/>
        <v>-2.3502613046975148E-2</v>
      </c>
      <c r="Q238" s="13">
        <f t="shared" si="197"/>
        <v>-5.0424670958110294E-3</v>
      </c>
      <c r="R238" s="13">
        <f t="shared" si="197"/>
        <v>-2.1617313963602901E-3</v>
      </c>
      <c r="S238" s="13">
        <f t="shared" si="197"/>
        <v>-1.1345153268439158E-2</v>
      </c>
      <c r="T238" s="13">
        <f t="shared" si="197"/>
        <v>-3.2565777710264034E-3</v>
      </c>
      <c r="U238" s="13">
        <f t="shared" si="197"/>
        <v>-7.459806618326188E-4</v>
      </c>
      <c r="V238" s="13">
        <f t="shared" si="197"/>
        <v>-1.073736900543329E-3</v>
      </c>
      <c r="W238" s="13">
        <f t="shared" si="197"/>
        <v>-1.0319570634330361E-2</v>
      </c>
      <c r="X238" s="13">
        <f t="shared" si="197"/>
        <v>-9.509136272869746E-4</v>
      </c>
      <c r="Y238" s="13">
        <f t="shared" si="197"/>
        <v>-2.2735204725280334E-3</v>
      </c>
      <c r="Z238" s="13">
        <f t="shared" si="197"/>
        <v>-4.8296156301060791E-3</v>
      </c>
      <c r="AA238" s="13">
        <f t="shared" si="197"/>
        <v>-1.0040786882922722E-2</v>
      </c>
      <c r="AB238" s="13">
        <f t="shared" si="197"/>
        <v>-1.7533335277381025E-3</v>
      </c>
      <c r="AC238" s="13">
        <f t="shared" si="197"/>
        <v>-2.4127817951826651E-3</v>
      </c>
      <c r="AD238" s="13">
        <f t="shared" si="197"/>
        <v>-5.4939272649015955E-3</v>
      </c>
      <c r="AE238" s="13">
        <f t="shared" si="197"/>
        <v>-2.3556592939396492E-2</v>
      </c>
      <c r="AF238" s="13">
        <f t="shared" si="197"/>
        <v>-5.8888690156714543E-3</v>
      </c>
      <c r="AG238" s="13">
        <f t="shared" si="197"/>
        <v>-1.265708012051122E-3</v>
      </c>
      <c r="AH238" s="13">
        <f t="shared" ref="AH238:BL238" si="198">AH172-AH106</f>
        <v>-6.9324259051145205E-3</v>
      </c>
      <c r="AI238" s="13">
        <f t="shared" si="198"/>
        <v>-2.8778652822431389E-2</v>
      </c>
      <c r="AJ238" s="13">
        <f t="shared" si="198"/>
        <v>-1.0482883627207817E-2</v>
      </c>
      <c r="AK238" s="13">
        <f t="shared" si="198"/>
        <v>-7.3522056648474407E-3</v>
      </c>
      <c r="AL238" s="13">
        <f t="shared" si="198"/>
        <v>0.87848309273491121</v>
      </c>
      <c r="AM238" s="13">
        <f t="shared" si="198"/>
        <v>-1.07205398880405E-2</v>
      </c>
      <c r="AN238" s="13">
        <f t="shared" si="198"/>
        <v>-2.3780170251914961E-2</v>
      </c>
      <c r="AO238" s="13">
        <f t="shared" si="198"/>
        <v>-1.7367094842927304E-2</v>
      </c>
      <c r="AP238" s="13">
        <f t="shared" si="198"/>
        <v>-3.519384657168121E-2</v>
      </c>
      <c r="AQ238" s="13">
        <f t="shared" si="198"/>
        <v>-3.0756879412109688E-2</v>
      </c>
      <c r="AR238" s="13">
        <f t="shared" si="198"/>
        <v>-6.3699650153606398E-3</v>
      </c>
      <c r="AS238" s="13">
        <f t="shared" si="198"/>
        <v>-2.6680605791531945E-3</v>
      </c>
      <c r="AT238" s="13">
        <f t="shared" si="198"/>
        <v>-2.5464753250000072E-2</v>
      </c>
      <c r="AU238" s="13">
        <f t="shared" si="198"/>
        <v>-3.5706849617559981E-2</v>
      </c>
      <c r="AV238" s="13">
        <f t="shared" si="198"/>
        <v>-7.0031564632136857E-4</v>
      </c>
      <c r="AW238" s="13">
        <f t="shared" si="198"/>
        <v>-3.2755911004707715E-3</v>
      </c>
      <c r="AX238" s="13">
        <f t="shared" si="198"/>
        <v>-8.8596722735056099E-4</v>
      </c>
      <c r="AY238" s="13">
        <f t="shared" si="198"/>
        <v>-2.1206196209125477E-4</v>
      </c>
      <c r="AZ238" s="13">
        <f t="shared" si="198"/>
        <v>-1.0181580902324534E-3</v>
      </c>
      <c r="BA238" s="13">
        <f t="shared" si="198"/>
        <v>-5.768585162616572E-4</v>
      </c>
      <c r="BB238" s="13">
        <f t="shared" si="198"/>
        <v>-6.0212705027468713E-4</v>
      </c>
      <c r="BC238" s="13">
        <f t="shared" si="198"/>
        <v>-1.2174736901780807E-2</v>
      </c>
      <c r="BD238" s="13">
        <f t="shared" si="198"/>
        <v>-4.6372097472710209E-3</v>
      </c>
      <c r="BE238" s="13">
        <f t="shared" si="198"/>
        <v>-3.6444845064294894E-3</v>
      </c>
      <c r="BF238" s="13">
        <f t="shared" si="198"/>
        <v>-7.6562909940771709E-3</v>
      </c>
      <c r="BG238" s="13">
        <f t="shared" si="198"/>
        <v>0</v>
      </c>
      <c r="BH238" s="13">
        <f t="shared" si="198"/>
        <v>0</v>
      </c>
      <c r="BI238" s="13">
        <f t="shared" si="198"/>
        <v>0</v>
      </c>
      <c r="BJ238" s="13">
        <f t="shared" si="198"/>
        <v>0</v>
      </c>
      <c r="BK238" s="13">
        <f t="shared" si="198"/>
        <v>0</v>
      </c>
      <c r="BL238" s="13">
        <f t="shared" si="198"/>
        <v>0</v>
      </c>
      <c r="BM238" s="16"/>
    </row>
    <row r="239" spans="1:65">
      <c r="A239" s="3" t="str">
        <f t="shared" si="188"/>
        <v>mvh</v>
      </c>
      <c r="B239" s="13">
        <f t="shared" ref="B239:AG239" si="199">B173-B107</f>
        <v>-2.3726762264688538E-4</v>
      </c>
      <c r="C239" s="13">
        <f t="shared" si="199"/>
        <v>-4.7052218435786531E-4</v>
      </c>
      <c r="D239" s="13">
        <f t="shared" si="199"/>
        <v>-3.1639656184220572E-4</v>
      </c>
      <c r="E239" s="13">
        <f t="shared" si="199"/>
        <v>-2.2888340848989527E-4</v>
      </c>
      <c r="F239" s="13">
        <f t="shared" si="199"/>
        <v>-1.4094747732503509E-4</v>
      </c>
      <c r="G239" s="13">
        <f t="shared" si="199"/>
        <v>-3.5954924063187187E-4</v>
      </c>
      <c r="H239" s="13">
        <f t="shared" si="199"/>
        <v>-3.850256171589697E-4</v>
      </c>
      <c r="I239" s="13">
        <f t="shared" si="199"/>
        <v>-1.1777941759993359E-4</v>
      </c>
      <c r="J239" s="13">
        <f t="shared" si="199"/>
        <v>-4.1066846265946363E-4</v>
      </c>
      <c r="K239" s="13">
        <f t="shared" si="199"/>
        <v>-3.8565149775564306E-4</v>
      </c>
      <c r="L239" s="13">
        <f t="shared" si="199"/>
        <v>-2.6627544892181721E-4</v>
      </c>
      <c r="M239" s="13">
        <f t="shared" si="199"/>
        <v>-9.1124715720647398E-4</v>
      </c>
      <c r="N239" s="13">
        <f t="shared" si="199"/>
        <v>-1.8729292396060758E-3</v>
      </c>
      <c r="O239" s="13">
        <f t="shared" si="199"/>
        <v>-1.3454963246317345E-3</v>
      </c>
      <c r="P239" s="13">
        <f t="shared" si="199"/>
        <v>-7.5797684944921987E-3</v>
      </c>
      <c r="Q239" s="13">
        <f t="shared" si="199"/>
        <v>-1.0045497686004975E-3</v>
      </c>
      <c r="R239" s="13">
        <f t="shared" si="199"/>
        <v>-2.8183206945692645E-3</v>
      </c>
      <c r="S239" s="13">
        <f t="shared" si="199"/>
        <v>-6.8803603188967635E-3</v>
      </c>
      <c r="T239" s="13">
        <f t="shared" si="199"/>
        <v>-3.3139955718146227E-3</v>
      </c>
      <c r="U239" s="13">
        <f t="shared" si="199"/>
        <v>-7.0737940895276754E-4</v>
      </c>
      <c r="V239" s="13">
        <f t="shared" si="199"/>
        <v>-8.6234204307421075E-4</v>
      </c>
      <c r="W239" s="13">
        <f t="shared" si="199"/>
        <v>-9.0854404058360783E-4</v>
      </c>
      <c r="X239" s="13">
        <f t="shared" si="199"/>
        <v>-1.018858453624896E-3</v>
      </c>
      <c r="Y239" s="13">
        <f t="shared" si="199"/>
        <v>-1.3533413412064037E-3</v>
      </c>
      <c r="Z239" s="13">
        <f t="shared" si="199"/>
        <v>-1.0043955632714535E-3</v>
      </c>
      <c r="AA239" s="13">
        <f t="shared" si="199"/>
        <v>-1.4811209075155081E-3</v>
      </c>
      <c r="AB239" s="13">
        <f t="shared" si="199"/>
        <v>-1.7622131431557053E-3</v>
      </c>
      <c r="AC239" s="13">
        <f t="shared" si="199"/>
        <v>-1.3485842880147814E-3</v>
      </c>
      <c r="AD239" s="13">
        <f t="shared" si="199"/>
        <v>-1.3283298527436325E-3</v>
      </c>
      <c r="AE239" s="13">
        <f t="shared" si="199"/>
        <v>-4.3967813220222142E-3</v>
      </c>
      <c r="AF239" s="13">
        <f t="shared" si="199"/>
        <v>-6.5910812898972394E-3</v>
      </c>
      <c r="AG239" s="13">
        <f t="shared" si="199"/>
        <v>-9.1456894099531047E-4</v>
      </c>
      <c r="AH239" s="13">
        <f t="shared" ref="AH239:BL239" si="200">AH173-AH107</f>
        <v>-2.3416415908798314E-3</v>
      </c>
      <c r="AI239" s="13">
        <f t="shared" si="200"/>
        <v>-4.8089236840910933E-3</v>
      </c>
      <c r="AJ239" s="13">
        <f t="shared" si="200"/>
        <v>-6.0421010399720728E-3</v>
      </c>
      <c r="AK239" s="13">
        <f t="shared" si="200"/>
        <v>-2.2518359598883409E-3</v>
      </c>
      <c r="AL239" s="13">
        <f t="shared" si="200"/>
        <v>-7.737374238816974E-3</v>
      </c>
      <c r="AM239" s="13">
        <f t="shared" si="200"/>
        <v>0.65036060993132827</v>
      </c>
      <c r="AN239" s="13">
        <f t="shared" si="200"/>
        <v>-5.8630423522394335E-3</v>
      </c>
      <c r="AO239" s="13">
        <f t="shared" si="200"/>
        <v>-1.5899014915158665E-3</v>
      </c>
      <c r="AP239" s="13">
        <f t="shared" si="200"/>
        <v>-6.5131754941872202E-3</v>
      </c>
      <c r="AQ239" s="13">
        <f t="shared" si="200"/>
        <v>-6.4629410614333149E-3</v>
      </c>
      <c r="AR239" s="13">
        <f t="shared" si="200"/>
        <v>-1.5267249575850416E-2</v>
      </c>
      <c r="AS239" s="13">
        <f t="shared" si="200"/>
        <v>-9.9538567902894017E-4</v>
      </c>
      <c r="AT239" s="13">
        <f t="shared" si="200"/>
        <v>-1.2266344429301787E-2</v>
      </c>
      <c r="AU239" s="13">
        <f t="shared" si="200"/>
        <v>-3.380882913160254E-3</v>
      </c>
      <c r="AV239" s="13">
        <f t="shared" si="200"/>
        <v>-1.0153538037124746E-2</v>
      </c>
      <c r="AW239" s="13">
        <f t="shared" si="200"/>
        <v>-3.3863793262833307E-2</v>
      </c>
      <c r="AX239" s="13">
        <f t="shared" si="200"/>
        <v>-1.2297923411374592E-3</v>
      </c>
      <c r="AY239" s="13">
        <f t="shared" si="200"/>
        <v>-1.6249333673489363E-3</v>
      </c>
      <c r="AZ239" s="13">
        <f t="shared" si="200"/>
        <v>-4.6888502712817788E-3</v>
      </c>
      <c r="BA239" s="13">
        <f t="shared" si="200"/>
        <v>-1.1821854094044514E-3</v>
      </c>
      <c r="BB239" s="13">
        <f t="shared" si="200"/>
        <v>-6.2837254348084275E-3</v>
      </c>
      <c r="BC239" s="13">
        <f t="shared" si="200"/>
        <v>-1.7758592442121052E-2</v>
      </c>
      <c r="BD239" s="13">
        <f t="shared" si="200"/>
        <v>-2.2706214203290165E-2</v>
      </c>
      <c r="BE239" s="13">
        <f t="shared" si="200"/>
        <v>-1.0862750612697524E-2</v>
      </c>
      <c r="BF239" s="13">
        <f t="shared" si="200"/>
        <v>-4.068023409532876E-3</v>
      </c>
      <c r="BG239" s="13">
        <f t="shared" si="200"/>
        <v>0</v>
      </c>
      <c r="BH239" s="13">
        <f t="shared" si="200"/>
        <v>0</v>
      </c>
      <c r="BI239" s="13">
        <f t="shared" si="200"/>
        <v>0</v>
      </c>
      <c r="BJ239" s="13">
        <f t="shared" si="200"/>
        <v>0</v>
      </c>
      <c r="BK239" s="13">
        <f t="shared" si="200"/>
        <v>0</v>
      </c>
      <c r="BL239" s="13">
        <f t="shared" si="200"/>
        <v>0</v>
      </c>
      <c r="BM239" s="16"/>
    </row>
    <row r="240" spans="1:65">
      <c r="A240" s="3" t="str">
        <f t="shared" si="188"/>
        <v>otn</v>
      </c>
      <c r="B240" s="13">
        <f t="shared" ref="B240:AG240" si="201">B174-B108</f>
        <v>-4.3529998839929925E-4</v>
      </c>
      <c r="C240" s="13">
        <f t="shared" si="201"/>
        <v>-8.1891328069543543E-4</v>
      </c>
      <c r="D240" s="13">
        <f t="shared" si="201"/>
        <v>-5.5575157119327047E-4</v>
      </c>
      <c r="E240" s="13">
        <f t="shared" si="201"/>
        <v>-4.1512549380890931E-4</v>
      </c>
      <c r="F240" s="13">
        <f t="shared" si="201"/>
        <v>-2.4708581526362334E-4</v>
      </c>
      <c r="G240" s="13">
        <f t="shared" si="201"/>
        <v>-6.440670511451336E-4</v>
      </c>
      <c r="H240" s="13">
        <f t="shared" si="201"/>
        <v>-6.8592853266537072E-4</v>
      </c>
      <c r="I240" s="13">
        <f t="shared" si="201"/>
        <v>-2.0866727144228114E-4</v>
      </c>
      <c r="J240" s="13">
        <f t="shared" si="201"/>
        <v>-5.5577679438018523E-4</v>
      </c>
      <c r="K240" s="13">
        <f t="shared" si="201"/>
        <v>-5.5755215059708396E-4</v>
      </c>
      <c r="L240" s="13">
        <f t="shared" si="201"/>
        <v>-4.0810178489688204E-4</v>
      </c>
      <c r="M240" s="13">
        <f t="shared" si="201"/>
        <v>-1.6627827331691038E-3</v>
      </c>
      <c r="N240" s="13">
        <f t="shared" si="201"/>
        <v>-9.1182741448692518E-4</v>
      </c>
      <c r="O240" s="13">
        <f t="shared" si="201"/>
        <v>-1.9254889451260995E-2</v>
      </c>
      <c r="P240" s="13">
        <f t="shared" si="201"/>
        <v>-2.1010615084976285E-3</v>
      </c>
      <c r="Q240" s="13">
        <f t="shared" si="201"/>
        <v>-6.6623934454689069E-4</v>
      </c>
      <c r="R240" s="13">
        <f t="shared" si="201"/>
        <v>-1.4998133586619465E-3</v>
      </c>
      <c r="S240" s="13">
        <f t="shared" si="201"/>
        <v>-1.5587150260754814E-3</v>
      </c>
      <c r="T240" s="13">
        <f t="shared" si="201"/>
        <v>-4.5678278031748258E-5</v>
      </c>
      <c r="U240" s="13">
        <f t="shared" si="201"/>
        <v>-9.8531572427203842E-6</v>
      </c>
      <c r="V240" s="13">
        <f t="shared" si="201"/>
        <v>-1.4923367126694885E-5</v>
      </c>
      <c r="W240" s="13">
        <f t="shared" si="201"/>
        <v>-2.9917504375380239E-6</v>
      </c>
      <c r="X240" s="13">
        <f t="shared" si="201"/>
        <v>-4.8151125219452449E-5</v>
      </c>
      <c r="Y240" s="13">
        <f t="shared" si="201"/>
        <v>-1.8553620161325605E-4</v>
      </c>
      <c r="Z240" s="13">
        <f t="shared" si="201"/>
        <v>-2.3643350777295276E-5</v>
      </c>
      <c r="AA240" s="13">
        <f t="shared" si="201"/>
        <v>-2.1295440587945703E-4</v>
      </c>
      <c r="AB240" s="13">
        <f t="shared" si="201"/>
        <v>-8.7724512140896629E-5</v>
      </c>
      <c r="AC240" s="13">
        <f t="shared" si="201"/>
        <v>-3.8893839401574848E-5</v>
      </c>
      <c r="AD240" s="13">
        <f t="shared" si="201"/>
        <v>-3.732279608562296E-6</v>
      </c>
      <c r="AE240" s="13">
        <f t="shared" si="201"/>
        <v>-3.1598867517795002E-4</v>
      </c>
      <c r="AF240" s="13">
        <f t="shared" si="201"/>
        <v>-2.034833845984439E-4</v>
      </c>
      <c r="AG240" s="13">
        <f t="shared" si="201"/>
        <v>-3.5975660934551148E-5</v>
      </c>
      <c r="AH240" s="13">
        <f t="shared" ref="AH240:BL240" si="202">AH174-AH108</f>
        <v>-3.323956588598074E-4</v>
      </c>
      <c r="AI240" s="13">
        <f t="shared" si="202"/>
        <v>-1.212163646826485E-3</v>
      </c>
      <c r="AJ240" s="13">
        <f t="shared" si="202"/>
        <v>-1.1539255629918659E-3</v>
      </c>
      <c r="AK240" s="13">
        <f t="shared" si="202"/>
        <v>-8.6021338721256439E-4</v>
      </c>
      <c r="AL240" s="13">
        <f t="shared" si="202"/>
        <v>-1.3405045116505411E-3</v>
      </c>
      <c r="AM240" s="13">
        <f t="shared" si="202"/>
        <v>-1.3335163279189204E-3</v>
      </c>
      <c r="AN240" s="13">
        <f t="shared" si="202"/>
        <v>0.85429661630893572</v>
      </c>
      <c r="AO240" s="13">
        <f t="shared" si="202"/>
        <v>-7.9385660620112045E-4</v>
      </c>
      <c r="AP240" s="13">
        <f t="shared" si="202"/>
        <v>-1.7784118962474674E-3</v>
      </c>
      <c r="AQ240" s="13">
        <f t="shared" si="202"/>
        <v>-1.3967527683657578E-3</v>
      </c>
      <c r="AR240" s="13">
        <f t="shared" si="202"/>
        <v>-9.0158451576183697E-4</v>
      </c>
      <c r="AS240" s="13">
        <f t="shared" si="202"/>
        <v>-5.7330618696917234E-3</v>
      </c>
      <c r="AT240" s="13">
        <f t="shared" si="202"/>
        <v>-3.1714863726789916E-4</v>
      </c>
      <c r="AU240" s="13">
        <f t="shared" si="202"/>
        <v>-1.3221953831272591E-3</v>
      </c>
      <c r="AV240" s="13">
        <f t="shared" si="202"/>
        <v>-2.1655502142458229E-3</v>
      </c>
      <c r="AW240" s="13">
        <f t="shared" si="202"/>
        <v>-9.4997500175628639E-3</v>
      </c>
      <c r="AX240" s="13">
        <f t="shared" si="202"/>
        <v>-6.4696225993134113E-2</v>
      </c>
      <c r="AY240" s="13">
        <f t="shared" si="202"/>
        <v>-8.2987543790258009E-2</v>
      </c>
      <c r="AZ240" s="13">
        <f t="shared" si="202"/>
        <v>-6.3521449636129192E-3</v>
      </c>
      <c r="BA240" s="13">
        <f t="shared" si="202"/>
        <v>-1.7725551694468971E-4</v>
      </c>
      <c r="BB240" s="13">
        <f t="shared" si="202"/>
        <v>-8.8397638656637892E-4</v>
      </c>
      <c r="BC240" s="13">
        <f t="shared" si="202"/>
        <v>-6.5791037054665732E-4</v>
      </c>
      <c r="BD240" s="13">
        <f t="shared" si="202"/>
        <v>-1.150084171633718E-2</v>
      </c>
      <c r="BE240" s="13">
        <f t="shared" si="202"/>
        <v>-1.1704581074138325E-3</v>
      </c>
      <c r="BF240" s="13">
        <f t="shared" si="202"/>
        <v>-1.805014486385872E-5</v>
      </c>
      <c r="BG240" s="13">
        <f t="shared" si="202"/>
        <v>0</v>
      </c>
      <c r="BH240" s="13">
        <f t="shared" si="202"/>
        <v>0</v>
      </c>
      <c r="BI240" s="13">
        <f t="shared" si="202"/>
        <v>0</v>
      </c>
      <c r="BJ240" s="13">
        <f t="shared" si="202"/>
        <v>0</v>
      </c>
      <c r="BK240" s="13">
        <f t="shared" si="202"/>
        <v>0</v>
      </c>
      <c r="BL240" s="13">
        <f t="shared" si="202"/>
        <v>0</v>
      </c>
      <c r="BM240" s="16"/>
    </row>
    <row r="241" spans="1:65">
      <c r="A241" s="3" t="str">
        <f t="shared" si="188"/>
        <v>ele</v>
      </c>
      <c r="B241" s="13">
        <f t="shared" ref="B241:AG241" si="203">B175-B109</f>
        <v>-8.8305200018216148E-6</v>
      </c>
      <c r="C241" s="13">
        <f t="shared" si="203"/>
        <v>-1.3012740849310193E-5</v>
      </c>
      <c r="D241" s="13">
        <f t="shared" si="203"/>
        <v>-9.2712665015777078E-6</v>
      </c>
      <c r="E241" s="13">
        <f t="shared" si="203"/>
        <v>-7.294152038565582E-6</v>
      </c>
      <c r="F241" s="13">
        <f t="shared" si="203"/>
        <v>-4.0232469420141676E-6</v>
      </c>
      <c r="G241" s="13">
        <f t="shared" si="203"/>
        <v>-1.1642087832547574E-5</v>
      </c>
      <c r="H241" s="13">
        <f t="shared" si="203"/>
        <v>-1.1968237564391435E-5</v>
      </c>
      <c r="I241" s="13">
        <f t="shared" si="203"/>
        <v>-3.5931822745375801E-6</v>
      </c>
      <c r="J241" s="13">
        <f t="shared" si="203"/>
        <v>-5.3664624204435305E-5</v>
      </c>
      <c r="K241" s="13">
        <f t="shared" si="203"/>
        <v>-4.6571653225036378E-5</v>
      </c>
      <c r="L241" s="13">
        <f t="shared" si="203"/>
        <v>-3.3783161343884906E-5</v>
      </c>
      <c r="M241" s="13">
        <f t="shared" si="203"/>
        <v>-2.4203828868956336E-4</v>
      </c>
      <c r="N241" s="13">
        <f t="shared" si="203"/>
        <v>-5.1837168820246398E-4</v>
      </c>
      <c r="O241" s="13">
        <f t="shared" si="203"/>
        <v>-2.9461469157659559E-4</v>
      </c>
      <c r="P241" s="13">
        <f t="shared" si="203"/>
        <v>-2.3917126958843461E-3</v>
      </c>
      <c r="Q241" s="13">
        <f t="shared" si="203"/>
        <v>-9.4363310151476365E-4</v>
      </c>
      <c r="R241" s="13">
        <f t="shared" si="203"/>
        <v>-5.3900677419907548E-4</v>
      </c>
      <c r="S241" s="13">
        <f t="shared" si="203"/>
        <v>-1.1855786054010531E-3</v>
      </c>
      <c r="T241" s="13">
        <f t="shared" si="203"/>
        <v>-8.4376194709934323E-4</v>
      </c>
      <c r="U241" s="13">
        <f t="shared" si="203"/>
        <v>-1.8811214267178833E-4</v>
      </c>
      <c r="V241" s="13">
        <f t="shared" si="203"/>
        <v>-1.6679438174077509E-4</v>
      </c>
      <c r="W241" s="13">
        <f t="shared" si="203"/>
        <v>-2.7938805118987926E-4</v>
      </c>
      <c r="X241" s="13">
        <f t="shared" si="203"/>
        <v>-3.6221395369367217E-4</v>
      </c>
      <c r="Y241" s="13">
        <f t="shared" si="203"/>
        <v>-7.5269743986639383E-4</v>
      </c>
      <c r="Z241" s="13">
        <f t="shared" si="203"/>
        <v>-3.6277678895474717E-4</v>
      </c>
      <c r="AA241" s="13">
        <f t="shared" si="203"/>
        <v>-8.7140982649735576E-4</v>
      </c>
      <c r="AB241" s="13">
        <f t="shared" si="203"/>
        <v>-8.7264206461900836E-4</v>
      </c>
      <c r="AC241" s="13">
        <f t="shared" si="203"/>
        <v>-1.6929950268362224E-3</v>
      </c>
      <c r="AD241" s="13">
        <f t="shared" si="203"/>
        <v>-4.7827318471372005E-4</v>
      </c>
      <c r="AE241" s="13">
        <f t="shared" si="203"/>
        <v>-4.9125954494701977E-4</v>
      </c>
      <c r="AF241" s="13">
        <f t="shared" si="203"/>
        <v>-1.2741989926584999E-3</v>
      </c>
      <c r="AG241" s="13">
        <f t="shared" si="203"/>
        <v>-7.161321642621318E-5</v>
      </c>
      <c r="AH241" s="13">
        <f t="shared" ref="AH241:BL241" si="204">AH175-AH109</f>
        <v>-5.667964924239838E-4</v>
      </c>
      <c r="AI241" s="13">
        <f t="shared" si="204"/>
        <v>-7.8016620899340548E-4</v>
      </c>
      <c r="AJ241" s="13">
        <f t="shared" si="204"/>
        <v>-4.7646079518432328E-4</v>
      </c>
      <c r="AK241" s="13">
        <f t="shared" si="204"/>
        <v>-2.6800464850971144E-4</v>
      </c>
      <c r="AL241" s="13">
        <f t="shared" si="204"/>
        <v>-1.5830386790372096E-3</v>
      </c>
      <c r="AM241" s="13">
        <f t="shared" si="204"/>
        <v>-5.8803289671706871E-3</v>
      </c>
      <c r="AN241" s="13">
        <f t="shared" si="204"/>
        <v>-2.2179984475283038E-2</v>
      </c>
      <c r="AO241" s="13">
        <f t="shared" si="204"/>
        <v>0.63556163171028024</v>
      </c>
      <c r="AP241" s="13">
        <f t="shared" si="204"/>
        <v>-4.4593203877795161E-2</v>
      </c>
      <c r="AQ241" s="13">
        <f t="shared" si="204"/>
        <v>-1.2635151941729365E-2</v>
      </c>
      <c r="AR241" s="13">
        <f t="shared" si="204"/>
        <v>-1.0268244365033295E-3</v>
      </c>
      <c r="AS241" s="13">
        <f t="shared" si="204"/>
        <v>-1.8264358011947589E-4</v>
      </c>
      <c r="AT241" s="13">
        <f t="shared" si="204"/>
        <v>-9.7539724552622449E-4</v>
      </c>
      <c r="AU241" s="13">
        <f t="shared" si="204"/>
        <v>-3.4904937891352132E-3</v>
      </c>
      <c r="AV241" s="13">
        <f t="shared" si="204"/>
        <v>-9.1178898459650798E-3</v>
      </c>
      <c r="AW241" s="13">
        <f t="shared" si="204"/>
        <v>-2.4350948593826337E-3</v>
      </c>
      <c r="AX241" s="13">
        <f t="shared" si="204"/>
        <v>-1.319407659904242E-3</v>
      </c>
      <c r="AY241" s="13">
        <f t="shared" si="204"/>
        <v>-5.6393447313696152E-3</v>
      </c>
      <c r="AZ241" s="13">
        <f t="shared" si="204"/>
        <v>-3.8433943569978243E-2</v>
      </c>
      <c r="BA241" s="13">
        <f t="shared" si="204"/>
        <v>-9.6500084625809814E-4</v>
      </c>
      <c r="BB241" s="13">
        <f t="shared" si="204"/>
        <v>-1.1827281639665006E-3</v>
      </c>
      <c r="BC241" s="13">
        <f t="shared" si="204"/>
        <v>-5.6767657037404488E-2</v>
      </c>
      <c r="BD241" s="13">
        <f t="shared" si="204"/>
        <v>-2.3332330634131777E-2</v>
      </c>
      <c r="BE241" s="13">
        <f t="shared" si="204"/>
        <v>-7.9247305710313624E-3</v>
      </c>
      <c r="BF241" s="13">
        <f t="shared" si="204"/>
        <v>-2.8433315827079658E-3</v>
      </c>
      <c r="BG241" s="13">
        <f t="shared" si="204"/>
        <v>0</v>
      </c>
      <c r="BH241" s="13">
        <f t="shared" si="204"/>
        <v>0</v>
      </c>
      <c r="BI241" s="13">
        <f t="shared" si="204"/>
        <v>0</v>
      </c>
      <c r="BJ241" s="13">
        <f t="shared" si="204"/>
        <v>0</v>
      </c>
      <c r="BK241" s="13">
        <f t="shared" si="204"/>
        <v>0</v>
      </c>
      <c r="BL241" s="13">
        <f t="shared" si="204"/>
        <v>0</v>
      </c>
      <c r="BM241" s="16"/>
    </row>
    <row r="242" spans="1:65">
      <c r="A242" s="3" t="str">
        <f t="shared" si="188"/>
        <v>ome</v>
      </c>
      <c r="B242" s="13">
        <f t="shared" ref="B242:AG242" si="205">B176-B110</f>
        <v>-5.488704370800652E-3</v>
      </c>
      <c r="C242" s="13">
        <f t="shared" si="205"/>
        <v>-9.8868901385480695E-3</v>
      </c>
      <c r="D242" s="13">
        <f t="shared" si="205"/>
        <v>-6.7893919977680996E-3</v>
      </c>
      <c r="E242" s="13">
        <f t="shared" si="205"/>
        <v>-5.043298905828662E-3</v>
      </c>
      <c r="F242" s="13">
        <f t="shared" si="205"/>
        <v>-3.0039653369215132E-3</v>
      </c>
      <c r="G242" s="13">
        <f t="shared" si="205"/>
        <v>-7.9611297657621212E-3</v>
      </c>
      <c r="H242" s="13">
        <f t="shared" si="205"/>
        <v>-8.4345123509625506E-3</v>
      </c>
      <c r="I242" s="13">
        <f t="shared" si="205"/>
        <v>-2.5424727132414907E-3</v>
      </c>
      <c r="J242" s="13">
        <f t="shared" si="205"/>
        <v>-1.2375287033564338E-3</v>
      </c>
      <c r="K242" s="13">
        <f t="shared" si="205"/>
        <v>-1.1437933119389182E-3</v>
      </c>
      <c r="L242" s="13">
        <f t="shared" si="205"/>
        <v>-8.4679594662253113E-4</v>
      </c>
      <c r="M242" s="13">
        <f t="shared" si="205"/>
        <v>-3.9197440896210582E-3</v>
      </c>
      <c r="N242" s="13">
        <f t="shared" si="205"/>
        <v>-8.1681367466985028E-3</v>
      </c>
      <c r="O242" s="13">
        <f t="shared" si="205"/>
        <v>-1.287511007758548E-2</v>
      </c>
      <c r="P242" s="13">
        <f t="shared" si="205"/>
        <v>-9.0164801903614256E-2</v>
      </c>
      <c r="Q242" s="13">
        <f t="shared" si="205"/>
        <v>-4.9097036919455918E-2</v>
      </c>
      <c r="R242" s="13">
        <f t="shared" si="205"/>
        <v>-2.4798862994535806E-2</v>
      </c>
      <c r="S242" s="13">
        <f t="shared" si="205"/>
        <v>-5.3898646698120396E-2</v>
      </c>
      <c r="T242" s="13">
        <f t="shared" si="205"/>
        <v>-8.2924878325833298E-3</v>
      </c>
      <c r="U242" s="13">
        <f t="shared" si="205"/>
        <v>-1.7949611045922607E-3</v>
      </c>
      <c r="V242" s="13">
        <f t="shared" si="205"/>
        <v>-2.3579560101922043E-3</v>
      </c>
      <c r="W242" s="13">
        <f t="shared" si="205"/>
        <v>-2.9397576589505672E-3</v>
      </c>
      <c r="X242" s="13">
        <f t="shared" si="205"/>
        <v>-3.7089757536456825E-3</v>
      </c>
      <c r="Y242" s="13">
        <f t="shared" si="205"/>
        <v>-1.1139943120873904E-2</v>
      </c>
      <c r="Z242" s="13">
        <f t="shared" si="205"/>
        <v>-4.03116864738966E-3</v>
      </c>
      <c r="AA242" s="13">
        <f t="shared" si="205"/>
        <v>-1.048402236537606E-2</v>
      </c>
      <c r="AB242" s="13">
        <f t="shared" si="205"/>
        <v>-1.3060138420207663E-2</v>
      </c>
      <c r="AC242" s="13">
        <f t="shared" si="205"/>
        <v>-6.5761678238612795E-3</v>
      </c>
      <c r="AD242" s="13">
        <f t="shared" si="205"/>
        <v>-9.4726844389618932E-3</v>
      </c>
      <c r="AE242" s="13">
        <f t="shared" si="205"/>
        <v>-1.8434383070973535E-2</v>
      </c>
      <c r="AF242" s="13">
        <f t="shared" si="205"/>
        <v>-1.7054490188745091E-2</v>
      </c>
      <c r="AG242" s="13">
        <f t="shared" si="205"/>
        <v>-6.2989956337944145E-3</v>
      </c>
      <c r="AH242" s="13">
        <f t="shared" ref="AH242:BL242" si="206">AH176-AH110</f>
        <v>-1.7696007273513524E-2</v>
      </c>
      <c r="AI242" s="13">
        <f t="shared" si="206"/>
        <v>-3.6910986442672676E-2</v>
      </c>
      <c r="AJ242" s="13">
        <f t="shared" si="206"/>
        <v>-4.2594932011170886E-2</v>
      </c>
      <c r="AK242" s="13">
        <f t="shared" si="206"/>
        <v>-2.2010077740054989E-2</v>
      </c>
      <c r="AL242" s="13">
        <f t="shared" si="206"/>
        <v>-5.6556003360536379E-2</v>
      </c>
      <c r="AM242" s="13">
        <f t="shared" si="206"/>
        <v>-9.8882539218857424E-2</v>
      </c>
      <c r="AN242" s="13">
        <f t="shared" si="206"/>
        <v>-0.1878461053828725</v>
      </c>
      <c r="AO242" s="13">
        <f t="shared" si="206"/>
        <v>-3.2829578208825795E-2</v>
      </c>
      <c r="AP242" s="13">
        <f t="shared" si="206"/>
        <v>0.80320739122300489</v>
      </c>
      <c r="AQ242" s="13">
        <f t="shared" si="206"/>
        <v>-1.4416899138442617E-2</v>
      </c>
      <c r="AR242" s="13">
        <f t="shared" si="206"/>
        <v>-0.11500045224041792</v>
      </c>
      <c r="AS242" s="13">
        <f t="shared" si="206"/>
        <v>-4.9570557354564476E-3</v>
      </c>
      <c r="AT242" s="13">
        <f t="shared" si="206"/>
        <v>-1.9585544428519938E-2</v>
      </c>
      <c r="AU242" s="13">
        <f t="shared" si="206"/>
        <v>-7.4713407226157241E-2</v>
      </c>
      <c r="AV242" s="13">
        <f t="shared" si="206"/>
        <v>-1.1754619512839317E-2</v>
      </c>
      <c r="AW242" s="13">
        <f t="shared" si="206"/>
        <v>-1.7112926612810123E-2</v>
      </c>
      <c r="AX242" s="13">
        <f t="shared" si="206"/>
        <v>-2.7012283964599655E-2</v>
      </c>
      <c r="AY242" s="13">
        <f t="shared" si="206"/>
        <v>-1.8533458329853602E-2</v>
      </c>
      <c r="AZ242" s="13">
        <f t="shared" si="206"/>
        <v>-9.0381921091108638E-2</v>
      </c>
      <c r="BA242" s="13">
        <f t="shared" si="206"/>
        <v>-8.7229278418155011E-3</v>
      </c>
      <c r="BB242" s="13">
        <f t="shared" si="206"/>
        <v>-2.5296896049930655E-3</v>
      </c>
      <c r="BC242" s="13">
        <f t="shared" si="206"/>
        <v>-5.1769694207842124E-2</v>
      </c>
      <c r="BD242" s="13">
        <f t="shared" si="206"/>
        <v>-2.8475823899205308E-2</v>
      </c>
      <c r="BE242" s="13">
        <f t="shared" si="206"/>
        <v>-2.8042805484128915E-2</v>
      </c>
      <c r="BF242" s="13">
        <f t="shared" si="206"/>
        <v>-1.3835939343228718E-2</v>
      </c>
      <c r="BG242" s="13">
        <f t="shared" si="206"/>
        <v>0</v>
      </c>
      <c r="BH242" s="13">
        <f t="shared" si="206"/>
        <v>0</v>
      </c>
      <c r="BI242" s="13">
        <f t="shared" si="206"/>
        <v>0</v>
      </c>
      <c r="BJ242" s="13">
        <f t="shared" si="206"/>
        <v>0</v>
      </c>
      <c r="BK242" s="13">
        <f t="shared" si="206"/>
        <v>0</v>
      </c>
      <c r="BL242" s="13">
        <f t="shared" si="206"/>
        <v>0</v>
      </c>
      <c r="BM242" s="16"/>
    </row>
    <row r="243" spans="1:65">
      <c r="A243" s="3" t="str">
        <f t="shared" si="188"/>
        <v>omf</v>
      </c>
      <c r="B243" s="13">
        <f t="shared" ref="B243:AG243" si="207">B177-B111</f>
        <v>-5.414343691634931E-4</v>
      </c>
      <c r="C243" s="13">
        <f t="shared" si="207"/>
        <v>-1.1372701646907236E-3</v>
      </c>
      <c r="D243" s="13">
        <f t="shared" si="207"/>
        <v>-7.5362374904936749E-4</v>
      </c>
      <c r="E243" s="13">
        <f t="shared" si="207"/>
        <v>-5.3890656053868656E-4</v>
      </c>
      <c r="F243" s="13">
        <f t="shared" si="207"/>
        <v>-3.3798839904244384E-4</v>
      </c>
      <c r="G243" s="13">
        <f t="shared" si="207"/>
        <v>-8.4329632643340819E-4</v>
      </c>
      <c r="H243" s="13">
        <f t="shared" si="207"/>
        <v>-9.0891531133138834E-4</v>
      </c>
      <c r="I243" s="13">
        <f t="shared" si="207"/>
        <v>-2.8025295919567421E-4</v>
      </c>
      <c r="J243" s="13">
        <f t="shared" si="207"/>
        <v>-5.0271259508829688E-4</v>
      </c>
      <c r="K243" s="13">
        <f t="shared" si="207"/>
        <v>-5.338747328306623E-4</v>
      </c>
      <c r="L243" s="13">
        <f t="shared" si="207"/>
        <v>-3.8915148745337651E-4</v>
      </c>
      <c r="M243" s="13">
        <f t="shared" si="207"/>
        <v>-1.0421169787518162E-3</v>
      </c>
      <c r="N243" s="13">
        <f t="shared" si="207"/>
        <v>-3.4793406245647615E-3</v>
      </c>
      <c r="O243" s="13">
        <f t="shared" si="207"/>
        <v>-1.2831505869490354E-3</v>
      </c>
      <c r="P243" s="13">
        <f t="shared" si="207"/>
        <v>-4.2351623805360235E-3</v>
      </c>
      <c r="Q243" s="13">
        <f t="shared" si="207"/>
        <v>-8.8386745615574001E-4</v>
      </c>
      <c r="R243" s="13">
        <f t="shared" si="207"/>
        <v>-5.243072800437677E-4</v>
      </c>
      <c r="S243" s="13">
        <f t="shared" si="207"/>
        <v>-5.39006211162814E-3</v>
      </c>
      <c r="T243" s="13">
        <f t="shared" si="207"/>
        <v>-1.8116617496671283E-3</v>
      </c>
      <c r="U243" s="13">
        <f t="shared" si="207"/>
        <v>-3.8340965634682533E-4</v>
      </c>
      <c r="V243" s="13">
        <f t="shared" si="207"/>
        <v>-9.3001963038583145E-4</v>
      </c>
      <c r="W243" s="13">
        <f t="shared" si="207"/>
        <v>-2.7749387812747478E-3</v>
      </c>
      <c r="X243" s="13">
        <f t="shared" si="207"/>
        <v>-6.9369221431909186E-4</v>
      </c>
      <c r="Y243" s="13">
        <f t="shared" si="207"/>
        <v>-1.9184474652269737E-3</v>
      </c>
      <c r="Z243" s="13">
        <f t="shared" si="207"/>
        <v>-2.2311135996904061E-3</v>
      </c>
      <c r="AA243" s="13">
        <f t="shared" si="207"/>
        <v>-3.0040478849467662E-3</v>
      </c>
      <c r="AB243" s="13">
        <f t="shared" si="207"/>
        <v>-4.5773326203263588E-3</v>
      </c>
      <c r="AC243" s="13">
        <f t="shared" si="207"/>
        <v>-4.6284418572271873E-3</v>
      </c>
      <c r="AD243" s="13">
        <f t="shared" si="207"/>
        <v>-2.7471134859817148E-3</v>
      </c>
      <c r="AE243" s="13">
        <f t="shared" si="207"/>
        <v>-5.7566577570610684E-3</v>
      </c>
      <c r="AF243" s="13">
        <f t="shared" si="207"/>
        <v>-5.234299791274695E-2</v>
      </c>
      <c r="AG243" s="13">
        <f t="shared" si="207"/>
        <v>-2.6341373565403914E-4</v>
      </c>
      <c r="AH243" s="13">
        <f t="shared" ref="AH243:BL243" si="208">AH177-AH111</f>
        <v>-4.5348216747053771E-3</v>
      </c>
      <c r="AI243" s="13">
        <f t="shared" si="208"/>
        <v>-1.8330981168340661E-2</v>
      </c>
      <c r="AJ243" s="13">
        <f t="shared" si="208"/>
        <v>-3.6651281187807049E-2</v>
      </c>
      <c r="AK243" s="13">
        <f t="shared" si="208"/>
        <v>-3.761012356746183E-2</v>
      </c>
      <c r="AL243" s="13">
        <f t="shared" si="208"/>
        <v>-1.1059912571667167E-2</v>
      </c>
      <c r="AM243" s="13">
        <f t="shared" si="208"/>
        <v>-1.7373514579874544E-3</v>
      </c>
      <c r="AN243" s="13">
        <f t="shared" si="208"/>
        <v>-5.7929744032504255E-3</v>
      </c>
      <c r="AO243" s="13">
        <f t="shared" si="208"/>
        <v>-2.6452883855968535E-3</v>
      </c>
      <c r="AP243" s="13">
        <f t="shared" si="208"/>
        <v>-1.2323609971548747E-2</v>
      </c>
      <c r="AQ243" s="13">
        <f t="shared" si="208"/>
        <v>0.93128512178778222</v>
      </c>
      <c r="AR243" s="13">
        <f t="shared" si="208"/>
        <v>-9.8130699027414972E-4</v>
      </c>
      <c r="AS243" s="13">
        <f t="shared" si="208"/>
        <v>-3.4571617480759178E-4</v>
      </c>
      <c r="AT243" s="13">
        <f t="shared" si="208"/>
        <v>-1.0687710109918763E-3</v>
      </c>
      <c r="AU243" s="13">
        <f t="shared" si="208"/>
        <v>-3.2124592359477665E-3</v>
      </c>
      <c r="AV243" s="13">
        <f t="shared" si="208"/>
        <v>-1.6733396995026414E-3</v>
      </c>
      <c r="AW243" s="13">
        <f t="shared" si="208"/>
        <v>-1.1210906059588507E-3</v>
      </c>
      <c r="AX243" s="13">
        <f t="shared" si="208"/>
        <v>-1.254720904653363E-3</v>
      </c>
      <c r="AY243" s="13">
        <f t="shared" si="208"/>
        <v>-5.7008444764592445E-4</v>
      </c>
      <c r="AZ243" s="13">
        <f t="shared" si="208"/>
        <v>-1.0649657581115887E-3</v>
      </c>
      <c r="BA243" s="13">
        <f t="shared" si="208"/>
        <v>-2.3745088519144587E-3</v>
      </c>
      <c r="BB243" s="13">
        <f t="shared" si="208"/>
        <v>-1.6780918504260986E-2</v>
      </c>
      <c r="BC243" s="13">
        <f t="shared" si="208"/>
        <v>-5.3856845375105603E-3</v>
      </c>
      <c r="BD243" s="13">
        <f t="shared" si="208"/>
        <v>-8.5382656065255778E-3</v>
      </c>
      <c r="BE243" s="13">
        <f t="shared" si="208"/>
        <v>-6.5388605371148757E-3</v>
      </c>
      <c r="BF243" s="13">
        <f t="shared" si="208"/>
        <v>-2.3984581743242894E-3</v>
      </c>
      <c r="BG243" s="13">
        <f t="shared" si="208"/>
        <v>0</v>
      </c>
      <c r="BH243" s="13">
        <f t="shared" si="208"/>
        <v>0</v>
      </c>
      <c r="BI243" s="13">
        <f t="shared" si="208"/>
        <v>0</v>
      </c>
      <c r="BJ243" s="13">
        <f t="shared" si="208"/>
        <v>0</v>
      </c>
      <c r="BK243" s="13">
        <f t="shared" si="208"/>
        <v>0</v>
      </c>
      <c r="BL243" s="13">
        <f t="shared" si="208"/>
        <v>0</v>
      </c>
      <c r="BM243" s="16"/>
    </row>
    <row r="244" spans="1:65">
      <c r="A244" s="3" t="str">
        <f t="shared" si="188"/>
        <v>ely</v>
      </c>
      <c r="B244" s="13">
        <f t="shared" ref="B244:AG244" si="209">B178-B112</f>
        <v>-1.4495857053188762E-2</v>
      </c>
      <c r="C244" s="13">
        <f t="shared" si="209"/>
        <v>-3.1402159423694953E-2</v>
      </c>
      <c r="D244" s="13">
        <f t="shared" si="209"/>
        <v>-2.0677936270872461E-2</v>
      </c>
      <c r="E244" s="13">
        <f t="shared" si="209"/>
        <v>-1.4676746756828576E-2</v>
      </c>
      <c r="F244" s="13">
        <f t="shared" si="209"/>
        <v>-9.2948447162517593E-3</v>
      </c>
      <c r="G244" s="13">
        <f t="shared" si="209"/>
        <v>-2.2924983511858343E-2</v>
      </c>
      <c r="H244" s="13">
        <f t="shared" si="209"/>
        <v>-2.4803850111103903E-2</v>
      </c>
      <c r="I244" s="13">
        <f t="shared" si="209"/>
        <v>-7.6777466021258753E-3</v>
      </c>
      <c r="J244" s="13">
        <f t="shared" si="209"/>
        <v>-2.7374464030620023E-3</v>
      </c>
      <c r="K244" s="13">
        <f t="shared" si="209"/>
        <v>-2.9595238223066207E-3</v>
      </c>
      <c r="L244" s="13">
        <f t="shared" si="209"/>
        <v>-2.1487420949155645E-3</v>
      </c>
      <c r="M244" s="13">
        <f t="shared" si="209"/>
        <v>-4.9222362389563174E-3</v>
      </c>
      <c r="N244" s="13">
        <f t="shared" si="209"/>
        <v>-2.802420855479406E-3</v>
      </c>
      <c r="O244" s="13">
        <f t="shared" si="209"/>
        <v>-8.4222419997022034E-3</v>
      </c>
      <c r="P244" s="13">
        <f t="shared" si="209"/>
        <v>-5.3057955729247729E-2</v>
      </c>
      <c r="Q244" s="13">
        <f t="shared" si="209"/>
        <v>-1.287747650683725E-2</v>
      </c>
      <c r="R244" s="13">
        <f t="shared" si="209"/>
        <v>-0.20348756769135845</v>
      </c>
      <c r="S244" s="13">
        <f t="shared" si="209"/>
        <v>-2.6062229121550123E-2</v>
      </c>
      <c r="T244" s="13">
        <f t="shared" si="209"/>
        <v>-1.2851145946220621E-2</v>
      </c>
      <c r="U244" s="13">
        <f t="shared" si="209"/>
        <v>-2.7378229884129882E-3</v>
      </c>
      <c r="V244" s="13">
        <f t="shared" si="209"/>
        <v>-8.5286028071106367E-3</v>
      </c>
      <c r="W244" s="13">
        <f t="shared" si="209"/>
        <v>-1.3041668908828312E-2</v>
      </c>
      <c r="X244" s="13">
        <f t="shared" si="209"/>
        <v>-2.0333065042161463E-2</v>
      </c>
      <c r="Y244" s="13">
        <f t="shared" si="209"/>
        <v>-2.2684033133988975E-2</v>
      </c>
      <c r="Z244" s="13">
        <f t="shared" si="209"/>
        <v>-1.5406087567410791E-2</v>
      </c>
      <c r="AA244" s="13">
        <f t="shared" si="209"/>
        <v>-1.4240155730178599E-2</v>
      </c>
      <c r="AB244" s="13">
        <f t="shared" si="209"/>
        <v>-3.0236050537515255E-2</v>
      </c>
      <c r="AC244" s="13">
        <f t="shared" si="209"/>
        <v>-8.7005491251536411E-3</v>
      </c>
      <c r="AD244" s="13">
        <f t="shared" si="209"/>
        <v>-5.5489384735057847E-3</v>
      </c>
      <c r="AE244" s="13">
        <f t="shared" si="209"/>
        <v>-9.5185692139738206E-3</v>
      </c>
      <c r="AF244" s="13">
        <f t="shared" si="209"/>
        <v>-3.5521806077125226E-2</v>
      </c>
      <c r="AG244" s="13">
        <f t="shared" si="209"/>
        <v>-2.5369506817654201E-2</v>
      </c>
      <c r="AH244" s="13">
        <f t="shared" ref="AH244:BL244" si="210">AH178-AH112</f>
        <v>-3.9537894670230424E-2</v>
      </c>
      <c r="AI244" s="13">
        <f t="shared" si="210"/>
        <v>-4.5879525461325607E-2</v>
      </c>
      <c r="AJ244" s="13">
        <f t="shared" si="210"/>
        <v>-5.8967169624979193E-2</v>
      </c>
      <c r="AK244" s="13">
        <f t="shared" si="210"/>
        <v>-6.5012384942804619E-2</v>
      </c>
      <c r="AL244" s="13">
        <f t="shared" si="210"/>
        <v>-2.6010599462303188E-2</v>
      </c>
      <c r="AM244" s="13">
        <f t="shared" si="210"/>
        <v>-9.0158584157362196E-3</v>
      </c>
      <c r="AN244" s="13">
        <f t="shared" si="210"/>
        <v>-8.2685871039624229E-3</v>
      </c>
      <c r="AO244" s="13">
        <f t="shared" si="210"/>
        <v>-4.049181419686439E-3</v>
      </c>
      <c r="AP244" s="13">
        <f t="shared" si="210"/>
        <v>-8.174683430572937E-3</v>
      </c>
      <c r="AQ244" s="13">
        <f t="shared" si="210"/>
        <v>-2.5963555178318792E-3</v>
      </c>
      <c r="AR244" s="13">
        <f t="shared" si="210"/>
        <v>0.92643307698192001</v>
      </c>
      <c r="AS244" s="13">
        <f t="shared" si="210"/>
        <v>-4.9602000830628087E-2</v>
      </c>
      <c r="AT244" s="13">
        <f t="shared" si="210"/>
        <v>-0.14216569190165765</v>
      </c>
      <c r="AU244" s="13">
        <f t="shared" si="210"/>
        <v>-2.9817096621067799E-3</v>
      </c>
      <c r="AV244" s="13">
        <f t="shared" si="210"/>
        <v>-1.5292479201755317E-2</v>
      </c>
      <c r="AW244" s="13">
        <f t="shared" si="210"/>
        <v>-6.4360220583535915E-3</v>
      </c>
      <c r="AX244" s="13">
        <f t="shared" si="210"/>
        <v>-6.7112073841422515E-4</v>
      </c>
      <c r="AY244" s="13">
        <f t="shared" si="210"/>
        <v>-9.7050151974462388E-4</v>
      </c>
      <c r="AZ244" s="13">
        <f t="shared" si="210"/>
        <v>-1.9538737974929068E-2</v>
      </c>
      <c r="BA244" s="13">
        <f t="shared" si="210"/>
        <v>-5.4066789129985204E-3</v>
      </c>
      <c r="BB244" s="13">
        <f t="shared" si="210"/>
        <v>-9.5318787201764156E-3</v>
      </c>
      <c r="BC244" s="13">
        <f t="shared" si="210"/>
        <v>-5.9810460954578433E-3</v>
      </c>
      <c r="BD244" s="13">
        <f t="shared" si="210"/>
        <v>-9.0639452803795324E-3</v>
      </c>
      <c r="BE244" s="13">
        <f t="shared" si="210"/>
        <v>-1.3685064883781723E-2</v>
      </c>
      <c r="BF244" s="13">
        <f t="shared" si="210"/>
        <v>-1.9839148790532637E-5</v>
      </c>
      <c r="BG244" s="13">
        <f t="shared" si="210"/>
        <v>0</v>
      </c>
      <c r="BH244" s="13">
        <f t="shared" si="210"/>
        <v>0</v>
      </c>
      <c r="BI244" s="13">
        <f t="shared" si="210"/>
        <v>0</v>
      </c>
      <c r="BJ244" s="13">
        <f t="shared" si="210"/>
        <v>0</v>
      </c>
      <c r="BK244" s="13">
        <f t="shared" si="210"/>
        <v>0</v>
      </c>
      <c r="BL244" s="13">
        <f t="shared" si="210"/>
        <v>0</v>
      </c>
      <c r="BM244" s="16"/>
    </row>
    <row r="245" spans="1:65">
      <c r="A245" s="3" t="str">
        <f t="shared" si="188"/>
        <v>gdt</v>
      </c>
      <c r="B245" s="13">
        <f t="shared" ref="B245:AG245" si="211">B179-B113</f>
        <v>-7.1800430732945357E-8</v>
      </c>
      <c r="C245" s="13">
        <f t="shared" si="211"/>
        <v>-4.2573526317289321E-7</v>
      </c>
      <c r="D245" s="13">
        <f t="shared" si="211"/>
        <v>-1.6261117101645937E-7</v>
      </c>
      <c r="E245" s="13">
        <f t="shared" si="211"/>
        <v>-1.4438428738891212E-7</v>
      </c>
      <c r="F245" s="13">
        <f t="shared" si="211"/>
        <v>-5.4111049560346937E-8</v>
      </c>
      <c r="G245" s="13">
        <f t="shared" si="211"/>
        <v>-1.5698132553060262E-7</v>
      </c>
      <c r="H245" s="13">
        <f t="shared" si="211"/>
        <v>-1.2984431276946294E-7</v>
      </c>
      <c r="I245" s="13">
        <f t="shared" si="211"/>
        <v>-8.4507743504541447E-8</v>
      </c>
      <c r="J245" s="13">
        <f t="shared" si="211"/>
        <v>-1.3780173278932185E-7</v>
      </c>
      <c r="K245" s="13">
        <f t="shared" si="211"/>
        <v>-2.1861282122195234E-7</v>
      </c>
      <c r="L245" s="13">
        <f t="shared" si="211"/>
        <v>-1.1990919829570724E-7</v>
      </c>
      <c r="M245" s="13">
        <f t="shared" si="211"/>
        <v>-4.0752971728742563E-7</v>
      </c>
      <c r="N245" s="13">
        <f t="shared" si="211"/>
        <v>-1.3485584818186658E-7</v>
      </c>
      <c r="O245" s="13">
        <f t="shared" si="211"/>
        <v>-8.1522626456764382E-7</v>
      </c>
      <c r="P245" s="13">
        <f t="shared" si="211"/>
        <v>-3.8735457619261557E-6</v>
      </c>
      <c r="Q245" s="13">
        <f t="shared" si="211"/>
        <v>-1.0268547795542083E-3</v>
      </c>
      <c r="R245" s="13">
        <f t="shared" si="211"/>
        <v>-1.8485068238785918E-2</v>
      </c>
      <c r="S245" s="13">
        <f t="shared" si="211"/>
        <v>-9.4406214783545133E-5</v>
      </c>
      <c r="T245" s="13">
        <f t="shared" si="211"/>
        <v>-2.3744015847390425E-5</v>
      </c>
      <c r="U245" s="13">
        <f t="shared" si="211"/>
        <v>-5.4401053673833132E-6</v>
      </c>
      <c r="V245" s="13">
        <f t="shared" si="211"/>
        <v>-6.9774669160643325E-6</v>
      </c>
      <c r="W245" s="13">
        <f t="shared" si="211"/>
        <v>-6.5249552795911204E-5</v>
      </c>
      <c r="X245" s="13">
        <f t="shared" si="211"/>
        <v>-9.4400211501799016E-5</v>
      </c>
      <c r="Y245" s="13">
        <f t="shared" si="211"/>
        <v>-6.6527545659801789E-5</v>
      </c>
      <c r="Z245" s="13">
        <f t="shared" si="211"/>
        <v>-4.8161927573008401E-5</v>
      </c>
      <c r="AA245" s="13">
        <f t="shared" si="211"/>
        <v>-6.4540350782493861E-5</v>
      </c>
      <c r="AB245" s="13">
        <f t="shared" si="211"/>
        <v>-1.2809022989900166E-5</v>
      </c>
      <c r="AC245" s="13">
        <f t="shared" si="211"/>
        <v>-2.7980218320974127E-6</v>
      </c>
      <c r="AD245" s="13">
        <f t="shared" si="211"/>
        <v>-1.8457314875941198E-5</v>
      </c>
      <c r="AE245" s="13">
        <f t="shared" si="211"/>
        <v>-1.2724989532589376E-5</v>
      </c>
      <c r="AF245" s="13">
        <f t="shared" si="211"/>
        <v>-2.8378061106193051E-5</v>
      </c>
      <c r="AG245" s="13">
        <f t="shared" si="211"/>
        <v>-1.3537443177741281E-5</v>
      </c>
      <c r="AH245" s="13">
        <f t="shared" ref="AH245:BL245" si="212">AH179-AH113</f>
        <v>-6.3861305031790675E-4</v>
      </c>
      <c r="AI245" s="13">
        <f t="shared" si="212"/>
        <v>-2.8012021670298755E-4</v>
      </c>
      <c r="AJ245" s="13">
        <f t="shared" si="212"/>
        <v>-1.2818888259017602E-4</v>
      </c>
      <c r="AK245" s="13">
        <f t="shared" si="212"/>
        <v>-1.9808341004770732E-4</v>
      </c>
      <c r="AL245" s="13">
        <f t="shared" si="212"/>
        <v>-1.3369400304083398E-4</v>
      </c>
      <c r="AM245" s="13">
        <f t="shared" si="212"/>
        <v>-7.6200947151446922E-5</v>
      </c>
      <c r="AN245" s="13">
        <f t="shared" si="212"/>
        <v>-2.8747155387899744E-4</v>
      </c>
      <c r="AO245" s="13">
        <f t="shared" si="212"/>
        <v>-4.6720576900545706E-5</v>
      </c>
      <c r="AP245" s="13">
        <f t="shared" si="212"/>
        <v>-8.3488683482067896E-5</v>
      </c>
      <c r="AQ245" s="13">
        <f t="shared" si="212"/>
        <v>-8.466139827148007E-6</v>
      </c>
      <c r="AR245" s="13">
        <f t="shared" si="212"/>
        <v>-2.4340018314378906E-3</v>
      </c>
      <c r="AS245" s="13">
        <f t="shared" si="212"/>
        <v>0.96811933520575133</v>
      </c>
      <c r="AT245" s="13">
        <f t="shared" si="212"/>
        <v>-7.3455033747228389E-4</v>
      </c>
      <c r="AU245" s="13">
        <f t="shared" si="212"/>
        <v>-2.2219164004486924E-5</v>
      </c>
      <c r="AV245" s="13">
        <f t="shared" si="212"/>
        <v>-2.5825922489498463E-4</v>
      </c>
      <c r="AW245" s="13">
        <f t="shared" si="212"/>
        <v>-3.7825129211345431E-5</v>
      </c>
      <c r="AX245" s="13">
        <f t="shared" si="212"/>
        <v>-3.2576657773537482E-5</v>
      </c>
      <c r="AY245" s="13">
        <f t="shared" si="212"/>
        <v>-6.2994447076708852E-5</v>
      </c>
      <c r="AZ245" s="13">
        <f t="shared" si="212"/>
        <v>-1.5014558956254355E-4</v>
      </c>
      <c r="BA245" s="13">
        <f t="shared" si="212"/>
        <v>-1.1631147448081969E-5</v>
      </c>
      <c r="BB245" s="13">
        <f t="shared" si="212"/>
        <v>-2.4578843378263675E-6</v>
      </c>
      <c r="BC245" s="13">
        <f t="shared" si="212"/>
        <v>-1.5134249302482415E-4</v>
      </c>
      <c r="BD245" s="13">
        <f t="shared" si="212"/>
        <v>-1.8271327006590821E-4</v>
      </c>
      <c r="BE245" s="13">
        <f t="shared" si="212"/>
        <v>-1.7407109405559625E-4</v>
      </c>
      <c r="BF245" s="13">
        <f t="shared" si="212"/>
        <v>-3.5935711540601256E-7</v>
      </c>
      <c r="BG245" s="13">
        <f t="shared" si="212"/>
        <v>0</v>
      </c>
      <c r="BH245" s="13">
        <f t="shared" si="212"/>
        <v>0</v>
      </c>
      <c r="BI245" s="13">
        <f t="shared" si="212"/>
        <v>0</v>
      </c>
      <c r="BJ245" s="13">
        <f t="shared" si="212"/>
        <v>0</v>
      </c>
      <c r="BK245" s="13">
        <f t="shared" si="212"/>
        <v>0</v>
      </c>
      <c r="BL245" s="13">
        <f t="shared" si="212"/>
        <v>0</v>
      </c>
      <c r="BM245" s="16"/>
    </row>
    <row r="246" spans="1:65">
      <c r="A246" s="3" t="str">
        <f t="shared" si="188"/>
        <v>wtr</v>
      </c>
      <c r="B246" s="13">
        <f t="shared" ref="B246:AG246" si="213">B180-B114</f>
        <v>-6.6144395648075197E-5</v>
      </c>
      <c r="C246" s="13">
        <f t="shared" si="213"/>
        <v>-1.4798494151162402E-4</v>
      </c>
      <c r="D246" s="13">
        <f t="shared" si="213"/>
        <v>-1.0350662588833223E-4</v>
      </c>
      <c r="E246" s="13">
        <f t="shared" si="213"/>
        <v>-8.8536323071395314E-5</v>
      </c>
      <c r="F246" s="13">
        <f t="shared" si="213"/>
        <v>-4.5546586064085873E-5</v>
      </c>
      <c r="G246" s="13">
        <f t="shared" si="213"/>
        <v>-1.0996299802817494E-4</v>
      </c>
      <c r="H246" s="13">
        <f t="shared" si="213"/>
        <v>-1.1696185352307379E-4</v>
      </c>
      <c r="I246" s="13">
        <f t="shared" si="213"/>
        <v>-3.7548115382564723E-5</v>
      </c>
      <c r="J246" s="13">
        <f t="shared" si="213"/>
        <v>-7.1215022705450044E-5</v>
      </c>
      <c r="K246" s="13">
        <f t="shared" si="213"/>
        <v>-6.7818703255779152E-5</v>
      </c>
      <c r="L246" s="13">
        <f t="shared" si="213"/>
        <v>-4.223347811549089E-5</v>
      </c>
      <c r="M246" s="13">
        <f t="shared" si="213"/>
        <v>-8.9777761000069809E-5</v>
      </c>
      <c r="N246" s="13">
        <f t="shared" si="213"/>
        <v>-2.7473085779109227E-4</v>
      </c>
      <c r="O246" s="13">
        <f t="shared" si="213"/>
        <v>-1.6573943900748852E-4</v>
      </c>
      <c r="P246" s="13">
        <f t="shared" si="213"/>
        <v>-1.3961191914966106E-3</v>
      </c>
      <c r="Q246" s="13">
        <f t="shared" si="213"/>
        <v>-8.427628535887929E-4</v>
      </c>
      <c r="R246" s="13">
        <f t="shared" si="213"/>
        <v>-4.1165067657002153E-4</v>
      </c>
      <c r="S246" s="13">
        <f t="shared" si="213"/>
        <v>-1.0617589031141985E-3</v>
      </c>
      <c r="T246" s="13">
        <f t="shared" si="213"/>
        <v>-1.1508816829496576E-3</v>
      </c>
      <c r="U246" s="13">
        <f t="shared" si="213"/>
        <v>-2.5844687444749457E-4</v>
      </c>
      <c r="V246" s="13">
        <f t="shared" si="213"/>
        <v>-4.7505228974655163E-4</v>
      </c>
      <c r="W246" s="13">
        <f t="shared" si="213"/>
        <v>-9.6146748086467287E-4</v>
      </c>
      <c r="X246" s="13">
        <f t="shared" si="213"/>
        <v>-5.803980010960501E-4</v>
      </c>
      <c r="Y246" s="13">
        <f t="shared" si="213"/>
        <v>-4.3284317976258121E-4</v>
      </c>
      <c r="Z246" s="13">
        <f t="shared" si="213"/>
        <v>-4.5821925037763334E-4</v>
      </c>
      <c r="AA246" s="13">
        <f t="shared" si="213"/>
        <v>-1.3182670905358773E-3</v>
      </c>
      <c r="AB246" s="13">
        <f t="shared" si="213"/>
        <v>-1.7198389468955268E-3</v>
      </c>
      <c r="AC246" s="13">
        <f t="shared" si="213"/>
        <v>-6.7558623904689571E-4</v>
      </c>
      <c r="AD246" s="13">
        <f t="shared" si="213"/>
        <v>-4.8327053637820758E-4</v>
      </c>
      <c r="AE246" s="13">
        <f t="shared" si="213"/>
        <v>-1.0271746504318844E-3</v>
      </c>
      <c r="AF246" s="13">
        <f t="shared" si="213"/>
        <v>-3.1914171881334769E-3</v>
      </c>
      <c r="AG246" s="13">
        <f t="shared" si="213"/>
        <v>-2.0233976689359735E-4</v>
      </c>
      <c r="AH246" s="13">
        <f t="shared" ref="AH246:BL246" si="214">AH180-AH114</f>
        <v>-1.3745544834263116E-3</v>
      </c>
      <c r="AI246" s="13">
        <f t="shared" si="214"/>
        <v>-1.5973943822244871E-3</v>
      </c>
      <c r="AJ246" s="13">
        <f t="shared" si="214"/>
        <v>-1.3720558296818879E-3</v>
      </c>
      <c r="AK246" s="13">
        <f t="shared" si="214"/>
        <v>-5.0067056941081455E-4</v>
      </c>
      <c r="AL246" s="13">
        <f t="shared" si="214"/>
        <v>-1.2632772142954995E-3</v>
      </c>
      <c r="AM246" s="13">
        <f t="shared" si="214"/>
        <v>-5.0394554095344361E-4</v>
      </c>
      <c r="AN246" s="13">
        <f t="shared" si="214"/>
        <v>-9.0934815380431502E-4</v>
      </c>
      <c r="AO246" s="13">
        <f t="shared" si="214"/>
        <v>-3.7517801557585467E-4</v>
      </c>
      <c r="AP246" s="13">
        <f t="shared" si="214"/>
        <v>-4.7800725924706893E-4</v>
      </c>
      <c r="AQ246" s="13">
        <f t="shared" si="214"/>
        <v>-9.7461189269789088E-4</v>
      </c>
      <c r="AR246" s="13">
        <f t="shared" si="214"/>
        <v>-3.0086860995574044E-3</v>
      </c>
      <c r="AS246" s="13">
        <f t="shared" si="214"/>
        <v>-2.5735583406649709E-4</v>
      </c>
      <c r="AT246" s="13">
        <f t="shared" si="214"/>
        <v>0.96644503859210795</v>
      </c>
      <c r="AU246" s="13">
        <f t="shared" si="214"/>
        <v>-4.0232319225736731E-4</v>
      </c>
      <c r="AV246" s="13">
        <f t="shared" si="214"/>
        <v>-1.8966013269749624E-3</v>
      </c>
      <c r="AW246" s="13">
        <f t="shared" si="214"/>
        <v>-1.3006210716400054E-3</v>
      </c>
      <c r="AX246" s="13">
        <f t="shared" si="214"/>
        <v>-3.3949214938604173E-4</v>
      </c>
      <c r="AY246" s="13">
        <f t="shared" si="214"/>
        <v>-3.7210480641031141E-4</v>
      </c>
      <c r="AZ246" s="13">
        <f t="shared" si="214"/>
        <v>-2.1275846786555884E-3</v>
      </c>
      <c r="BA246" s="13">
        <f t="shared" si="214"/>
        <v>-5.1434041720907952E-4</v>
      </c>
      <c r="BB246" s="13">
        <f t="shared" si="214"/>
        <v>-1.4473852846434501E-3</v>
      </c>
      <c r="BC246" s="13">
        <f t="shared" si="214"/>
        <v>-9.8935365141829311E-4</v>
      </c>
      <c r="BD246" s="13">
        <f t="shared" si="214"/>
        <v>-2.5025012545017815E-3</v>
      </c>
      <c r="BE246" s="13">
        <f t="shared" si="214"/>
        <v>-1.8100341090334972E-3</v>
      </c>
      <c r="BF246" s="13">
        <f t="shared" si="214"/>
        <v>-2.1889218803309505E-4</v>
      </c>
      <c r="BG246" s="13">
        <f t="shared" si="214"/>
        <v>0</v>
      </c>
      <c r="BH246" s="13">
        <f t="shared" si="214"/>
        <v>0</v>
      </c>
      <c r="BI246" s="13">
        <f t="shared" si="214"/>
        <v>0</v>
      </c>
      <c r="BJ246" s="13">
        <f t="shared" si="214"/>
        <v>0</v>
      </c>
      <c r="BK246" s="13">
        <f t="shared" si="214"/>
        <v>0</v>
      </c>
      <c r="BL246" s="13">
        <f t="shared" si="214"/>
        <v>0</v>
      </c>
      <c r="BM246" s="16"/>
    </row>
    <row r="247" spans="1:65">
      <c r="A247" s="3" t="str">
        <f t="shared" si="188"/>
        <v>cns</v>
      </c>
      <c r="B247" s="13">
        <f t="shared" ref="B247:AG247" si="215">B181-B115</f>
        <v>-2.5979485546205567E-4</v>
      </c>
      <c r="C247" s="13">
        <f t="shared" si="215"/>
        <v>-5.7331763573865502E-4</v>
      </c>
      <c r="D247" s="13">
        <f t="shared" si="215"/>
        <v>-3.842055267221444E-4</v>
      </c>
      <c r="E247" s="13">
        <f t="shared" si="215"/>
        <v>-2.6693630092187559E-4</v>
      </c>
      <c r="F247" s="13">
        <f t="shared" si="215"/>
        <v>-1.7010738601983124E-4</v>
      </c>
      <c r="G247" s="13">
        <f t="shared" si="215"/>
        <v>-4.0799206655803207E-4</v>
      </c>
      <c r="H247" s="13">
        <f t="shared" si="215"/>
        <v>-4.4285110831233286E-4</v>
      </c>
      <c r="I247" s="13">
        <f t="shared" si="215"/>
        <v>-1.396634613991053E-4</v>
      </c>
      <c r="J247" s="13">
        <f t="shared" si="215"/>
        <v>-5.5511256862945394E-5</v>
      </c>
      <c r="K247" s="13">
        <f t="shared" si="215"/>
        <v>-4.7210932955096435E-5</v>
      </c>
      <c r="L247" s="13">
        <f t="shared" si="215"/>
        <v>-2.984535041305456E-5</v>
      </c>
      <c r="M247" s="13">
        <f t="shared" si="215"/>
        <v>-5.1970576459264321E-5</v>
      </c>
      <c r="N247" s="13">
        <f t="shared" si="215"/>
        <v>-1.6152876641141285E-4</v>
      </c>
      <c r="O247" s="13">
        <f t="shared" si="215"/>
        <v>-8.2044836946233769E-5</v>
      </c>
      <c r="P247" s="13">
        <f t="shared" si="215"/>
        <v>-1.420735748921867E-3</v>
      </c>
      <c r="Q247" s="13">
        <f t="shared" si="215"/>
        <v>-5.9787764302350263E-4</v>
      </c>
      <c r="R247" s="13">
        <f t="shared" si="215"/>
        <v>-6.9856208509712315E-4</v>
      </c>
      <c r="S247" s="13">
        <f t="shared" si="215"/>
        <v>-6.1357212758918916E-4</v>
      </c>
      <c r="T247" s="13">
        <f t="shared" si="215"/>
        <v>-4.9417941434077791E-4</v>
      </c>
      <c r="U247" s="13">
        <f t="shared" si="215"/>
        <v>-1.1510407755631756E-4</v>
      </c>
      <c r="V247" s="13">
        <f t="shared" si="215"/>
        <v>-9.530174973528945E-5</v>
      </c>
      <c r="W247" s="13">
        <f t="shared" si="215"/>
        <v>-2.3345427943418455E-4</v>
      </c>
      <c r="X247" s="13">
        <f t="shared" si="215"/>
        <v>-1.6214883071654824E-4</v>
      </c>
      <c r="Y247" s="13">
        <f t="shared" si="215"/>
        <v>-3.0299522971539668E-4</v>
      </c>
      <c r="Z247" s="13">
        <f t="shared" si="215"/>
        <v>-2.3212332050240425E-4</v>
      </c>
      <c r="AA247" s="13">
        <f t="shared" si="215"/>
        <v>-4.9156223198545262E-4</v>
      </c>
      <c r="AB247" s="13">
        <f t="shared" si="215"/>
        <v>-4.5520788381805461E-4</v>
      </c>
      <c r="AC247" s="13">
        <f t="shared" si="215"/>
        <v>-2.8387195927421463E-4</v>
      </c>
      <c r="AD247" s="13">
        <f t="shared" si="215"/>
        <v>-2.161747284909263E-4</v>
      </c>
      <c r="AE247" s="13">
        <f t="shared" si="215"/>
        <v>-2.5275203044372693E-4</v>
      </c>
      <c r="AF247" s="13">
        <f t="shared" si="215"/>
        <v>-3.1101160015762746E-4</v>
      </c>
      <c r="AG247" s="13">
        <f t="shared" si="215"/>
        <v>-1.8265992690700672E-4</v>
      </c>
      <c r="AH247" s="13">
        <f t="shared" ref="AH247:BL247" si="216">AH181-AH115</f>
        <v>-3.1188013052243591E-4</v>
      </c>
      <c r="AI247" s="13">
        <f t="shared" si="216"/>
        <v>-3.3840195046423043E-4</v>
      </c>
      <c r="AJ247" s="13">
        <f t="shared" si="216"/>
        <v>-4.1346052382851847E-4</v>
      </c>
      <c r="AK247" s="13">
        <f t="shared" si="216"/>
        <v>-1.1828368625646517E-4</v>
      </c>
      <c r="AL247" s="13">
        <f t="shared" si="216"/>
        <v>-1.8991390289710498E-4</v>
      </c>
      <c r="AM247" s="13">
        <f t="shared" si="216"/>
        <v>-1.9397521855809646E-4</v>
      </c>
      <c r="AN247" s="13">
        <f t="shared" si="216"/>
        <v>-3.9066145151879852E-4</v>
      </c>
      <c r="AO247" s="13">
        <f t="shared" si="216"/>
        <v>-1.2143957670638881E-4</v>
      </c>
      <c r="AP247" s="13">
        <f t="shared" si="216"/>
        <v>-2.2473447909298681E-4</v>
      </c>
      <c r="AQ247" s="13">
        <f t="shared" si="216"/>
        <v>-1.6957281949216371E-4</v>
      </c>
      <c r="AR247" s="13">
        <f t="shared" si="216"/>
        <v>-5.4008174056238885E-4</v>
      </c>
      <c r="AS247" s="13">
        <f t="shared" si="216"/>
        <v>-2.3116629426517019E-4</v>
      </c>
      <c r="AT247" s="13">
        <f t="shared" si="216"/>
        <v>-1.2184447428330006E-3</v>
      </c>
      <c r="AU247" s="13">
        <f t="shared" si="216"/>
        <v>0.99058518587051669</v>
      </c>
      <c r="AV247" s="13">
        <f t="shared" si="216"/>
        <v>-2.468741940911282E-3</v>
      </c>
      <c r="AW247" s="13">
        <f t="shared" si="216"/>
        <v>-3.4867994137509311E-3</v>
      </c>
      <c r="AX247" s="13">
        <f t="shared" si="216"/>
        <v>-2.7207942158598947E-4</v>
      </c>
      <c r="AY247" s="13">
        <f t="shared" si="216"/>
        <v>-6.5496490415428525E-4</v>
      </c>
      <c r="AZ247" s="13">
        <f t="shared" si="216"/>
        <v>-4.5602876457645266E-3</v>
      </c>
      <c r="BA247" s="13">
        <f t="shared" si="216"/>
        <v>-8.680975398456278E-4</v>
      </c>
      <c r="BB247" s="13">
        <f t="shared" si="216"/>
        <v>-2.8662891423954641E-3</v>
      </c>
      <c r="BC247" s="13">
        <f t="shared" si="216"/>
        <v>-3.2051127088008422E-3</v>
      </c>
      <c r="BD247" s="13">
        <f t="shared" si="216"/>
        <v>-7.6380689409312474E-3</v>
      </c>
      <c r="BE247" s="13">
        <f t="shared" si="216"/>
        <v>-1.2965150304706265E-2</v>
      </c>
      <c r="BF247" s="13">
        <f t="shared" si="216"/>
        <v>-1.699935884274496E-2</v>
      </c>
      <c r="BG247" s="13">
        <f t="shared" si="216"/>
        <v>0</v>
      </c>
      <c r="BH247" s="13">
        <f t="shared" si="216"/>
        <v>0</v>
      </c>
      <c r="BI247" s="13">
        <f t="shared" si="216"/>
        <v>0</v>
      </c>
      <c r="BJ247" s="13">
        <f t="shared" si="216"/>
        <v>0</v>
      </c>
      <c r="BK247" s="13">
        <f t="shared" si="216"/>
        <v>0</v>
      </c>
      <c r="BL247" s="13">
        <f t="shared" si="216"/>
        <v>0</v>
      </c>
      <c r="BM247" s="16"/>
    </row>
    <row r="248" spans="1:65">
      <c r="A248" s="3" t="str">
        <f t="shared" si="188"/>
        <v>trd</v>
      </c>
      <c r="B248" s="13">
        <f t="shared" ref="B248:AG248" si="217">B182-B116</f>
        <v>-8.9970024431842884E-3</v>
      </c>
      <c r="C248" s="13">
        <f t="shared" si="217"/>
        <v>-1.8222148056230666E-2</v>
      </c>
      <c r="D248" s="13">
        <f t="shared" si="217"/>
        <v>-1.2204308376042488E-2</v>
      </c>
      <c r="E248" s="13">
        <f t="shared" si="217"/>
        <v>-9.0557598048241605E-3</v>
      </c>
      <c r="F248" s="13">
        <f t="shared" si="217"/>
        <v>-5.4302015819441491E-3</v>
      </c>
      <c r="G248" s="13">
        <f t="shared" si="217"/>
        <v>-1.3780280376390952E-2</v>
      </c>
      <c r="H248" s="13">
        <f t="shared" si="217"/>
        <v>-1.4730381950689651E-2</v>
      </c>
      <c r="I248" s="13">
        <f t="shared" si="217"/>
        <v>-4.6216475528683765E-3</v>
      </c>
      <c r="J248" s="13">
        <f t="shared" si="217"/>
        <v>-1.905250885604879E-2</v>
      </c>
      <c r="K248" s="13">
        <f t="shared" si="217"/>
        <v>-1.934245531306231E-2</v>
      </c>
      <c r="L248" s="13">
        <f t="shared" si="217"/>
        <v>-1.3738046114754687E-2</v>
      </c>
      <c r="M248" s="13">
        <f t="shared" si="217"/>
        <v>-4.3408187918945941E-2</v>
      </c>
      <c r="N248" s="13">
        <f t="shared" si="217"/>
        <v>-1.3406567042708843E-2</v>
      </c>
      <c r="O248" s="13">
        <f t="shared" si="217"/>
        <v>-1.3030487528910596E-2</v>
      </c>
      <c r="P248" s="13">
        <f t="shared" si="217"/>
        <v>-2.6803713201300271E-2</v>
      </c>
      <c r="Q248" s="13">
        <f t="shared" si="217"/>
        <v>-1.3979343854966646E-2</v>
      </c>
      <c r="R248" s="13">
        <f t="shared" si="217"/>
        <v>-4.3642241735450489E-3</v>
      </c>
      <c r="S248" s="13">
        <f t="shared" si="217"/>
        <v>-1.964465323314803E-2</v>
      </c>
      <c r="T248" s="13">
        <f t="shared" si="217"/>
        <v>-7.9039671355912111E-2</v>
      </c>
      <c r="U248" s="13">
        <f t="shared" si="217"/>
        <v>-1.7368972906533088E-2</v>
      </c>
      <c r="V248" s="13">
        <f t="shared" si="217"/>
        <v>-1.4924716038391761E-2</v>
      </c>
      <c r="W248" s="13">
        <f t="shared" si="217"/>
        <v>-3.3926302715663423E-2</v>
      </c>
      <c r="X248" s="13">
        <f t="shared" si="217"/>
        <v>-1.9732465889809567E-2</v>
      </c>
      <c r="Y248" s="13">
        <f t="shared" si="217"/>
        <v>-2.1743174874946893E-2</v>
      </c>
      <c r="Z248" s="13">
        <f t="shared" si="217"/>
        <v>-2.7485129986522187E-2</v>
      </c>
      <c r="AA248" s="13">
        <f t="shared" si="217"/>
        <v>-4.2081900816259725E-2</v>
      </c>
      <c r="AB248" s="13">
        <f t="shared" si="217"/>
        <v>-2.9085476764034581E-2</v>
      </c>
      <c r="AC248" s="13">
        <f t="shared" si="217"/>
        <v>-2.0417747031496389E-2</v>
      </c>
      <c r="AD248" s="13">
        <f t="shared" si="217"/>
        <v>-2.1923368852275811E-2</v>
      </c>
      <c r="AE248" s="13">
        <f t="shared" si="217"/>
        <v>-2.7511811320718366E-2</v>
      </c>
      <c r="AF248" s="13">
        <f t="shared" si="217"/>
        <v>-2.9527889857526846E-2</v>
      </c>
      <c r="AG248" s="13">
        <f t="shared" si="217"/>
        <v>-5.637872139287679E-3</v>
      </c>
      <c r="AH248" s="13">
        <f t="shared" ref="AH248:BL248" si="218">AH182-AH116</f>
        <v>-2.0014849168679662E-2</v>
      </c>
      <c r="AI248" s="13">
        <f t="shared" si="218"/>
        <v>-3.1175000638880044E-2</v>
      </c>
      <c r="AJ248" s="13">
        <f t="shared" si="218"/>
        <v>-2.0086767053985908E-2</v>
      </c>
      <c r="AK248" s="13">
        <f t="shared" si="218"/>
        <v>-1.8839757900138178E-2</v>
      </c>
      <c r="AL248" s="13">
        <f t="shared" si="218"/>
        <v>-3.2604782153724636E-2</v>
      </c>
      <c r="AM248" s="13">
        <f t="shared" si="218"/>
        <v>-3.1188500835419086E-2</v>
      </c>
      <c r="AN248" s="13">
        <f t="shared" si="218"/>
        <v>-3.0513183073975155E-2</v>
      </c>
      <c r="AO248" s="13">
        <f t="shared" si="218"/>
        <v>-2.3708502585099805E-2</v>
      </c>
      <c r="AP248" s="13">
        <f t="shared" si="218"/>
        <v>-2.646573968111033E-2</v>
      </c>
      <c r="AQ248" s="13">
        <f t="shared" si="218"/>
        <v>-2.2278337342615289E-2</v>
      </c>
      <c r="AR248" s="13">
        <f t="shared" si="218"/>
        <v>-1.534670816273829E-2</v>
      </c>
      <c r="AS248" s="13">
        <f t="shared" si="218"/>
        <v>-6.3066996489977243E-3</v>
      </c>
      <c r="AT248" s="13">
        <f t="shared" si="218"/>
        <v>-1.5657578974874041E-2</v>
      </c>
      <c r="AU248" s="13">
        <f t="shared" si="218"/>
        <v>-3.5755985600440306E-2</v>
      </c>
      <c r="AV248" s="13">
        <f t="shared" si="218"/>
        <v>0.91507519064832277</v>
      </c>
      <c r="AW248" s="13">
        <f t="shared" si="218"/>
        <v>-7.0680594738598779E-2</v>
      </c>
      <c r="AX248" s="13">
        <f t="shared" si="218"/>
        <v>-2.4771057446683543E-2</v>
      </c>
      <c r="AY248" s="13">
        <f t="shared" si="218"/>
        <v>-5.3026454649842888E-2</v>
      </c>
      <c r="AZ248" s="13">
        <f t="shared" si="218"/>
        <v>-4.1994894478666153E-2</v>
      </c>
      <c r="BA248" s="13">
        <f t="shared" si="218"/>
        <v>-1.9803199274923251E-2</v>
      </c>
      <c r="BB248" s="13">
        <f t="shared" si="218"/>
        <v>-0.1075709257629614</v>
      </c>
      <c r="BC248" s="13">
        <f t="shared" si="218"/>
        <v>-5.0364161528504314E-2</v>
      </c>
      <c r="BD248" s="13">
        <f t="shared" si="218"/>
        <v>-4.7244349243585976E-2</v>
      </c>
      <c r="BE248" s="13">
        <f t="shared" si="218"/>
        <v>-5.6223535516998345E-2</v>
      </c>
      <c r="BF248" s="13">
        <f t="shared" si="218"/>
        <v>-1.6304385396137717E-2</v>
      </c>
      <c r="BG248" s="13">
        <f t="shared" si="218"/>
        <v>0</v>
      </c>
      <c r="BH248" s="13">
        <f t="shared" si="218"/>
        <v>0</v>
      </c>
      <c r="BI248" s="13">
        <f t="shared" si="218"/>
        <v>0</v>
      </c>
      <c r="BJ248" s="13">
        <f t="shared" si="218"/>
        <v>0</v>
      </c>
      <c r="BK248" s="13">
        <f t="shared" si="218"/>
        <v>0</v>
      </c>
      <c r="BL248" s="13">
        <f t="shared" si="218"/>
        <v>0</v>
      </c>
      <c r="BM248" s="16"/>
    </row>
    <row r="249" spans="1:65">
      <c r="A249" s="3" t="str">
        <f t="shared" si="188"/>
        <v>otp</v>
      </c>
      <c r="B249" s="13">
        <f t="shared" ref="B249:AG249" si="219">B183-B117</f>
        <v>-1.0521841754986423E-2</v>
      </c>
      <c r="C249" s="13">
        <f t="shared" si="219"/>
        <v>-2.213465072084362E-2</v>
      </c>
      <c r="D249" s="13">
        <f t="shared" si="219"/>
        <v>-1.4669259599509378E-2</v>
      </c>
      <c r="E249" s="13">
        <f t="shared" si="219"/>
        <v>-1.0642030959939137E-2</v>
      </c>
      <c r="F249" s="13">
        <f t="shared" si="219"/>
        <v>-6.5686723426896234E-3</v>
      </c>
      <c r="G249" s="13">
        <f t="shared" si="219"/>
        <v>-1.6408978810136528E-2</v>
      </c>
      <c r="H249" s="13">
        <f t="shared" si="219"/>
        <v>-1.7656910451777832E-2</v>
      </c>
      <c r="I249" s="13">
        <f t="shared" si="219"/>
        <v>-5.4823021283075613E-3</v>
      </c>
      <c r="J249" s="13">
        <f t="shared" si="219"/>
        <v>-5.7454091365635946E-3</v>
      </c>
      <c r="K249" s="13">
        <f t="shared" si="219"/>
        <v>-5.9075272091968422E-3</v>
      </c>
      <c r="L249" s="13">
        <f t="shared" si="219"/>
        <v>-3.9000968465914172E-3</v>
      </c>
      <c r="M249" s="13">
        <f t="shared" si="219"/>
        <v>-1.0356492777262465E-2</v>
      </c>
      <c r="N249" s="13">
        <f t="shared" si="219"/>
        <v>-1.3345741144278247E-2</v>
      </c>
      <c r="O249" s="13">
        <f t="shared" si="219"/>
        <v>-1.1732955494015632E-2</v>
      </c>
      <c r="P249" s="13">
        <f t="shared" si="219"/>
        <v>-4.2449638208452524E-2</v>
      </c>
      <c r="Q249" s="13">
        <f t="shared" si="219"/>
        <v>-7.1314754034387268E-3</v>
      </c>
      <c r="R249" s="13">
        <f t="shared" si="219"/>
        <v>-5.1516083965545811E-3</v>
      </c>
      <c r="S249" s="13">
        <f t="shared" si="219"/>
        <v>-2.9036924245064936E-2</v>
      </c>
      <c r="T249" s="13">
        <f t="shared" si="219"/>
        <v>-2.7652736670551618E-2</v>
      </c>
      <c r="U249" s="13">
        <f t="shared" si="219"/>
        <v>-6.0600373582102374E-3</v>
      </c>
      <c r="V249" s="13">
        <f t="shared" si="219"/>
        <v>-8.6055098649151056E-3</v>
      </c>
      <c r="W249" s="13">
        <f t="shared" si="219"/>
        <v>-2.2741890891387267E-2</v>
      </c>
      <c r="X249" s="13">
        <f t="shared" si="219"/>
        <v>-1.217712982583229E-2</v>
      </c>
      <c r="Y249" s="13">
        <f t="shared" si="219"/>
        <v>-2.4168029534558429E-2</v>
      </c>
      <c r="Z249" s="13">
        <f t="shared" si="219"/>
        <v>-1.7241123319020918E-2</v>
      </c>
      <c r="AA249" s="13">
        <f t="shared" si="219"/>
        <v>-2.6868703551370686E-2</v>
      </c>
      <c r="AB249" s="13">
        <f t="shared" si="219"/>
        <v>-1.4490177696571124E-2</v>
      </c>
      <c r="AC249" s="13">
        <f t="shared" si="219"/>
        <v>-1.5551001538157857E-2</v>
      </c>
      <c r="AD249" s="13">
        <f t="shared" si="219"/>
        <v>-1.0815823098193842E-2</v>
      </c>
      <c r="AE249" s="13">
        <f t="shared" si="219"/>
        <v>-2.2428312171596868E-2</v>
      </c>
      <c r="AF249" s="13">
        <f t="shared" si="219"/>
        <v>-1.86858919782644E-2</v>
      </c>
      <c r="AG249" s="13">
        <f t="shared" si="219"/>
        <v>-6.412208809925715E-3</v>
      </c>
      <c r="AH249" s="13">
        <f t="shared" ref="AH249:BL249" si="220">AH183-AH117</f>
        <v>-1.599347823315871E-2</v>
      </c>
      <c r="AI249" s="13">
        <f t="shared" si="220"/>
        <v>-3.1335242755040266E-2</v>
      </c>
      <c r="AJ249" s="13">
        <f t="shared" si="220"/>
        <v>-1.4633767286487799E-2</v>
      </c>
      <c r="AK249" s="13">
        <f t="shared" si="220"/>
        <v>-9.9860425205176573E-3</v>
      </c>
      <c r="AL249" s="13">
        <f t="shared" si="220"/>
        <v>-1.5121099086478918E-2</v>
      </c>
      <c r="AM249" s="13">
        <f t="shared" si="220"/>
        <v>-1.1739294367439597E-2</v>
      </c>
      <c r="AN249" s="13">
        <f t="shared" si="220"/>
        <v>-8.971145920593367E-3</v>
      </c>
      <c r="AO249" s="13">
        <f t="shared" si="220"/>
        <v>-6.4777452598749228E-3</v>
      </c>
      <c r="AP249" s="13">
        <f t="shared" si="220"/>
        <v>-1.3407099998622034E-2</v>
      </c>
      <c r="AQ249" s="13">
        <f t="shared" si="220"/>
        <v>-1.2275180555174792E-2</v>
      </c>
      <c r="AR249" s="13">
        <f t="shared" si="220"/>
        <v>-1.1939745569829749E-2</v>
      </c>
      <c r="AS249" s="13">
        <f t="shared" si="220"/>
        <v>-6.351808822570912E-3</v>
      </c>
      <c r="AT249" s="13">
        <f t="shared" si="220"/>
        <v>-1.0117869782532599E-2</v>
      </c>
      <c r="AU249" s="13">
        <f t="shared" si="220"/>
        <v>-7.3815161989250325E-2</v>
      </c>
      <c r="AV249" s="13">
        <f t="shared" si="220"/>
        <v>-6.0708997223528495E-2</v>
      </c>
      <c r="AW249" s="13">
        <f t="shared" si="220"/>
        <v>0.86829470204768611</v>
      </c>
      <c r="AX249" s="13">
        <f t="shared" si="220"/>
        <v>-6.665086983525749E-2</v>
      </c>
      <c r="AY249" s="13">
        <f t="shared" si="220"/>
        <v>-0.15434239369171757</v>
      </c>
      <c r="AZ249" s="13">
        <f t="shared" si="220"/>
        <v>-1.0065236302611654E-2</v>
      </c>
      <c r="BA249" s="13">
        <f t="shared" si="220"/>
        <v>-8.0162035758626366E-3</v>
      </c>
      <c r="BB249" s="13">
        <f t="shared" si="220"/>
        <v>-3.479283863178495E-2</v>
      </c>
      <c r="BC249" s="13">
        <f t="shared" si="220"/>
        <v>-1.6140034623543405E-2</v>
      </c>
      <c r="BD249" s="13">
        <f t="shared" si="220"/>
        <v>-1.6110816279121132E-2</v>
      </c>
      <c r="BE249" s="13">
        <f t="shared" si="220"/>
        <v>-1.3151913258794357E-2</v>
      </c>
      <c r="BF249" s="13">
        <f t="shared" si="220"/>
        <v>-3.3855193874566271E-3</v>
      </c>
      <c r="BG249" s="13">
        <f t="shared" si="220"/>
        <v>0</v>
      </c>
      <c r="BH249" s="13">
        <f t="shared" si="220"/>
        <v>0</v>
      </c>
      <c r="BI249" s="13">
        <f t="shared" si="220"/>
        <v>0</v>
      </c>
      <c r="BJ249" s="13">
        <f t="shared" si="220"/>
        <v>0</v>
      </c>
      <c r="BK249" s="13">
        <f t="shared" si="220"/>
        <v>0</v>
      </c>
      <c r="BL249" s="13">
        <f t="shared" si="220"/>
        <v>0</v>
      </c>
      <c r="BM249" s="16"/>
    </row>
    <row r="250" spans="1:65">
      <c r="A250" s="3" t="str">
        <f t="shared" si="188"/>
        <v>wtp</v>
      </c>
      <c r="B250" s="13">
        <f t="shared" ref="B250:AG250" si="221">B184-B118</f>
        <v>-1.0577095189940602E-3</v>
      </c>
      <c r="C250" s="13">
        <f t="shared" si="221"/>
        <v>-2.2728470424029225E-3</v>
      </c>
      <c r="D250" s="13">
        <f t="shared" si="221"/>
        <v>-1.4988791593537572E-3</v>
      </c>
      <c r="E250" s="13">
        <f t="shared" si="221"/>
        <v>-1.0787293599235814E-3</v>
      </c>
      <c r="F250" s="13">
        <f t="shared" si="221"/>
        <v>-6.7161526071878117E-4</v>
      </c>
      <c r="G250" s="13">
        <f t="shared" si="221"/>
        <v>-1.6645432743410402E-3</v>
      </c>
      <c r="H250" s="13">
        <f t="shared" si="221"/>
        <v>-1.7956317284510955E-3</v>
      </c>
      <c r="I250" s="13">
        <f t="shared" si="221"/>
        <v>-5.5932843790611458E-4</v>
      </c>
      <c r="J250" s="13">
        <f t="shared" si="221"/>
        <v>-1.1070605070710394E-3</v>
      </c>
      <c r="K250" s="13">
        <f t="shared" si="221"/>
        <v>-1.1947663741596582E-3</v>
      </c>
      <c r="L250" s="13">
        <f t="shared" si="221"/>
        <v>-8.3397564736399264E-4</v>
      </c>
      <c r="M250" s="13">
        <f t="shared" si="221"/>
        <v>-2.0066439767707335E-3</v>
      </c>
      <c r="N250" s="13">
        <f t="shared" si="221"/>
        <v>-1.1099700382604619E-3</v>
      </c>
      <c r="O250" s="13">
        <f t="shared" si="221"/>
        <v>-2.8685461729443143E-3</v>
      </c>
      <c r="P250" s="13">
        <f t="shared" si="221"/>
        <v>-1.1992557340460003E-2</v>
      </c>
      <c r="Q250" s="13">
        <f t="shared" si="221"/>
        <v>-2.0803761671700544E-3</v>
      </c>
      <c r="R250" s="13">
        <f t="shared" si="221"/>
        <v>-1.1775182740400942E-3</v>
      </c>
      <c r="S250" s="13">
        <f t="shared" si="221"/>
        <v>-9.7683859381010249E-3</v>
      </c>
      <c r="T250" s="13">
        <f t="shared" si="221"/>
        <v>-6.5053137327289769E-3</v>
      </c>
      <c r="U250" s="13">
        <f t="shared" si="221"/>
        <v>-1.3752060861009874E-3</v>
      </c>
      <c r="V250" s="13">
        <f t="shared" si="221"/>
        <v>-4.6502196772191442E-3</v>
      </c>
      <c r="W250" s="13">
        <f t="shared" si="221"/>
        <v>-4.9604256273776161E-3</v>
      </c>
      <c r="X250" s="13">
        <f t="shared" si="221"/>
        <v>-6.6206308647374021E-3</v>
      </c>
      <c r="Y250" s="13">
        <f t="shared" si="221"/>
        <v>-8.0961844890052124E-3</v>
      </c>
      <c r="Z250" s="13">
        <f t="shared" si="221"/>
        <v>-6.6778006010869114E-3</v>
      </c>
      <c r="AA250" s="13">
        <f t="shared" si="221"/>
        <v>-7.0546086679806877E-3</v>
      </c>
      <c r="AB250" s="13">
        <f t="shared" si="221"/>
        <v>-3.6319292492313646E-3</v>
      </c>
      <c r="AC250" s="13">
        <f t="shared" si="221"/>
        <v>-3.9415816544282334E-3</v>
      </c>
      <c r="AD250" s="13">
        <f t="shared" si="221"/>
        <v>-2.7753213008717718E-3</v>
      </c>
      <c r="AE250" s="13">
        <f t="shared" si="221"/>
        <v>-7.6610044073368725E-3</v>
      </c>
      <c r="AF250" s="13">
        <f t="shared" si="221"/>
        <v>-4.9607069213303059E-3</v>
      </c>
      <c r="AG250" s="13">
        <f t="shared" si="221"/>
        <v>-1.6015716086473309E-3</v>
      </c>
      <c r="AH250" s="13">
        <f t="shared" ref="AH250:BL250" si="222">AH184-AH118</f>
        <v>-4.44951687791551E-3</v>
      </c>
      <c r="AI250" s="13">
        <f t="shared" si="222"/>
        <v>-1.0930239426241719E-2</v>
      </c>
      <c r="AJ250" s="13">
        <f t="shared" si="222"/>
        <v>-8.4044932278089547E-3</v>
      </c>
      <c r="AK250" s="13">
        <f t="shared" si="222"/>
        <v>-5.0488027819188732E-3</v>
      </c>
      <c r="AL250" s="13">
        <f t="shared" si="222"/>
        <v>-4.8975836357176578E-3</v>
      </c>
      <c r="AM250" s="13">
        <f t="shared" si="222"/>
        <v>-3.5530769758540153E-3</v>
      </c>
      <c r="AN250" s="13">
        <f t="shared" si="222"/>
        <v>-2.8281801492769936E-3</v>
      </c>
      <c r="AO250" s="13">
        <f t="shared" si="222"/>
        <v>-1.8995951431024526E-3</v>
      </c>
      <c r="AP250" s="13">
        <f t="shared" si="222"/>
        <v>-3.8182710466836862E-3</v>
      </c>
      <c r="AQ250" s="13">
        <f t="shared" si="222"/>
        <v>-3.7476051304435893E-3</v>
      </c>
      <c r="AR250" s="13">
        <f t="shared" si="222"/>
        <v>-4.2860022274914299E-3</v>
      </c>
      <c r="AS250" s="13">
        <f t="shared" si="222"/>
        <v>-1.6207533041051601E-3</v>
      </c>
      <c r="AT250" s="13">
        <f t="shared" si="222"/>
        <v>-1.4536546067821E-3</v>
      </c>
      <c r="AU250" s="13">
        <f t="shared" si="222"/>
        <v>-2.6931259361257999E-3</v>
      </c>
      <c r="AV250" s="13">
        <f t="shared" si="222"/>
        <v>-1.1628367834405979E-2</v>
      </c>
      <c r="AW250" s="13">
        <f t="shared" si="222"/>
        <v>-2.8922793985403832E-3</v>
      </c>
      <c r="AX250" s="13">
        <f t="shared" si="222"/>
        <v>0.89383069118723535</v>
      </c>
      <c r="AY250" s="13">
        <f t="shared" si="222"/>
        <v>-4.3370792861872993E-3</v>
      </c>
      <c r="AZ250" s="13">
        <f t="shared" si="222"/>
        <v>-3.3558727480202856E-4</v>
      </c>
      <c r="BA250" s="13">
        <f t="shared" si="222"/>
        <v>-1.2170254028482871E-4</v>
      </c>
      <c r="BB250" s="13">
        <f t="shared" si="222"/>
        <v>-4.1616230121773986E-4</v>
      </c>
      <c r="BC250" s="13">
        <f t="shared" si="222"/>
        <v>-1.0036066238436783E-3</v>
      </c>
      <c r="BD250" s="13">
        <f t="shared" si="222"/>
        <v>-1.3439979634695381E-3</v>
      </c>
      <c r="BE250" s="13">
        <f t="shared" si="222"/>
        <v>-7.9189778490760198E-4</v>
      </c>
      <c r="BF250" s="13">
        <f t="shared" si="222"/>
        <v>-1.7130562035900647E-4</v>
      </c>
      <c r="BG250" s="13">
        <f t="shared" si="222"/>
        <v>0</v>
      </c>
      <c r="BH250" s="13">
        <f t="shared" si="222"/>
        <v>0</v>
      </c>
      <c r="BI250" s="13">
        <f t="shared" si="222"/>
        <v>0</v>
      </c>
      <c r="BJ250" s="13">
        <f t="shared" si="222"/>
        <v>0</v>
      </c>
      <c r="BK250" s="13">
        <f t="shared" si="222"/>
        <v>0</v>
      </c>
      <c r="BL250" s="13">
        <f t="shared" si="222"/>
        <v>0</v>
      </c>
      <c r="BM250" s="16"/>
    </row>
    <row r="251" spans="1:65">
      <c r="A251" s="3" t="str">
        <f t="shared" si="188"/>
        <v>atp</v>
      </c>
      <c r="B251" s="13">
        <f t="shared" ref="B251:AG251" si="223">B185-B119</f>
        <v>-3.6198332709267041E-4</v>
      </c>
      <c r="C251" s="13">
        <f t="shared" si="223"/>
        <v>-6.4858708121737544E-4</v>
      </c>
      <c r="D251" s="13">
        <f t="shared" si="223"/>
        <v>-4.4525453548333824E-4</v>
      </c>
      <c r="E251" s="13">
        <f t="shared" si="223"/>
        <v>-3.4843304896064071E-4</v>
      </c>
      <c r="F251" s="13">
        <f t="shared" si="223"/>
        <v>-1.9602766173632688E-4</v>
      </c>
      <c r="G251" s="13">
        <f t="shared" si="223"/>
        <v>-5.2888262963255101E-4</v>
      </c>
      <c r="H251" s="13">
        <f t="shared" si="223"/>
        <v>-5.5174586621546499E-4</v>
      </c>
      <c r="I251" s="13">
        <f t="shared" si="223"/>
        <v>-1.9746958524062707E-4</v>
      </c>
      <c r="J251" s="13">
        <f t="shared" si="223"/>
        <v>-1.7162823734438132E-4</v>
      </c>
      <c r="K251" s="13">
        <f t="shared" si="223"/>
        <v>-1.4798507881824802E-4</v>
      </c>
      <c r="L251" s="13">
        <f t="shared" si="223"/>
        <v>-6.7750903006549208E-5</v>
      </c>
      <c r="M251" s="13">
        <f t="shared" si="223"/>
        <v>-3.2218501063189386E-4</v>
      </c>
      <c r="N251" s="13">
        <f t="shared" si="223"/>
        <v>-6.4320087351332766E-4</v>
      </c>
      <c r="O251" s="13">
        <f t="shared" si="223"/>
        <v>-2.531625532302462E-4</v>
      </c>
      <c r="P251" s="13">
        <f t="shared" si="223"/>
        <v>-1.1415200756463807E-3</v>
      </c>
      <c r="Q251" s="13">
        <f t="shared" si="223"/>
        <v>-7.6294659398562828E-4</v>
      </c>
      <c r="R251" s="13">
        <f t="shared" si="223"/>
        <v>-8.2500508644922925E-4</v>
      </c>
      <c r="S251" s="13">
        <f t="shared" si="223"/>
        <v>-1.0594457827418462E-3</v>
      </c>
      <c r="T251" s="13">
        <f t="shared" si="223"/>
        <v>-1.2597551073907842E-3</v>
      </c>
      <c r="U251" s="13">
        <f t="shared" si="223"/>
        <v>-3.5208658238740495E-4</v>
      </c>
      <c r="V251" s="13">
        <f t="shared" si="223"/>
        <v>-3.3278303165363367E-4</v>
      </c>
      <c r="W251" s="13">
        <f t="shared" si="223"/>
        <v>-1.1383562406343665E-3</v>
      </c>
      <c r="X251" s="13">
        <f t="shared" si="223"/>
        <v>-5.2788847678394209E-4</v>
      </c>
      <c r="Y251" s="13">
        <f t="shared" si="223"/>
        <v>-3.4276969040336684E-4</v>
      </c>
      <c r="Z251" s="13">
        <f t="shared" si="223"/>
        <v>-1.1044477028987595E-3</v>
      </c>
      <c r="AA251" s="13">
        <f t="shared" si="223"/>
        <v>-1.7011595594317638E-3</v>
      </c>
      <c r="AB251" s="13">
        <f t="shared" si="223"/>
        <v>-1.9533466871943035E-3</v>
      </c>
      <c r="AC251" s="13">
        <f t="shared" si="223"/>
        <v>-1.698976693469073E-3</v>
      </c>
      <c r="AD251" s="13">
        <f t="shared" si="223"/>
        <v>-9.2421641549663835E-4</v>
      </c>
      <c r="AE251" s="13">
        <f t="shared" si="223"/>
        <v>-1.0527433248586921E-3</v>
      </c>
      <c r="AF251" s="13">
        <f t="shared" si="223"/>
        <v>-1.7809127789280093E-3</v>
      </c>
      <c r="AG251" s="13">
        <f t="shared" si="223"/>
        <v>-4.769882309285775E-5</v>
      </c>
      <c r="AH251" s="13">
        <f t="shared" ref="AH251:BL251" si="224">AH185-AH119</f>
        <v>-1.0826378675192611E-3</v>
      </c>
      <c r="AI251" s="13">
        <f t="shared" si="224"/>
        <v>-9.0471878854474631E-4</v>
      </c>
      <c r="AJ251" s="13">
        <f t="shared" si="224"/>
        <v>-2.2963871947912434E-4</v>
      </c>
      <c r="AK251" s="13">
        <f t="shared" si="224"/>
        <v>-4.8011444289674783E-4</v>
      </c>
      <c r="AL251" s="13">
        <f t="shared" si="224"/>
        <v>-1.0468887780779848E-3</v>
      </c>
      <c r="AM251" s="13">
        <f t="shared" si="224"/>
        <v>-6.8701422808456741E-4</v>
      </c>
      <c r="AN251" s="13">
        <f t="shared" si="224"/>
        <v>-1.0120499248786575E-3</v>
      </c>
      <c r="AO251" s="13">
        <f t="shared" si="224"/>
        <v>-9.1549416332206506E-4</v>
      </c>
      <c r="AP251" s="13">
        <f t="shared" si="224"/>
        <v>-1.2471779710481955E-3</v>
      </c>
      <c r="AQ251" s="13">
        <f t="shared" si="224"/>
        <v>-1.0663728606660568E-3</v>
      </c>
      <c r="AR251" s="13">
        <f t="shared" si="224"/>
        <v>-7.7754068379490488E-4</v>
      </c>
      <c r="AS251" s="13">
        <f t="shared" si="224"/>
        <v>-1.6732042036479562E-4</v>
      </c>
      <c r="AT251" s="13">
        <f t="shared" si="224"/>
        <v>-9.2680682807465622E-4</v>
      </c>
      <c r="AU251" s="13">
        <f t="shared" si="224"/>
        <v>-8.1824970177400388E-4</v>
      </c>
      <c r="AV251" s="13">
        <f t="shared" si="224"/>
        <v>-9.7353642407813096E-3</v>
      </c>
      <c r="AW251" s="13">
        <f t="shared" si="224"/>
        <v>-3.6750307910342361E-3</v>
      </c>
      <c r="AX251" s="13">
        <f t="shared" si="224"/>
        <v>-2.7251763519027614E-3</v>
      </c>
      <c r="AY251" s="13">
        <f t="shared" si="224"/>
        <v>0.91475793968217045</v>
      </c>
      <c r="AZ251" s="13">
        <f t="shared" si="224"/>
        <v>-5.7184139580397182E-3</v>
      </c>
      <c r="BA251" s="13">
        <f t="shared" si="224"/>
        <v>-2.3446461081570976E-3</v>
      </c>
      <c r="BB251" s="13">
        <f t="shared" si="224"/>
        <v>-1.074901863329039E-2</v>
      </c>
      <c r="BC251" s="13">
        <f t="shared" si="224"/>
        <v>-6.3550795640023522E-3</v>
      </c>
      <c r="BD251" s="13">
        <f t="shared" si="224"/>
        <v>-9.8208247415923419E-3</v>
      </c>
      <c r="BE251" s="13">
        <f t="shared" si="224"/>
        <v>-8.0147537411490687E-3</v>
      </c>
      <c r="BF251" s="13">
        <f t="shared" si="224"/>
        <v>-1.0603213289112096E-3</v>
      </c>
      <c r="BG251" s="13">
        <f t="shared" si="224"/>
        <v>0</v>
      </c>
      <c r="BH251" s="13">
        <f t="shared" si="224"/>
        <v>0</v>
      </c>
      <c r="BI251" s="13">
        <f t="shared" si="224"/>
        <v>0</v>
      </c>
      <c r="BJ251" s="13">
        <f t="shared" si="224"/>
        <v>0</v>
      </c>
      <c r="BK251" s="13">
        <f t="shared" si="224"/>
        <v>0</v>
      </c>
      <c r="BL251" s="13">
        <f t="shared" si="224"/>
        <v>0</v>
      </c>
      <c r="BM251" s="16"/>
    </row>
    <row r="252" spans="1:65">
      <c r="A252" s="3" t="str">
        <f t="shared" si="188"/>
        <v>cmn</v>
      </c>
      <c r="B252" s="13">
        <f t="shared" ref="B252:AG252" si="225">B186-B120</f>
        <v>-3.0773805737532647E-3</v>
      </c>
      <c r="C252" s="13">
        <f t="shared" si="225"/>
        <v>-6.5671820668769705E-3</v>
      </c>
      <c r="D252" s="13">
        <f t="shared" si="225"/>
        <v>-4.336699588200761E-3</v>
      </c>
      <c r="E252" s="13">
        <f t="shared" si="225"/>
        <v>-3.0938251565516875E-3</v>
      </c>
      <c r="F252" s="13">
        <f t="shared" si="225"/>
        <v>-1.9463450057137825E-3</v>
      </c>
      <c r="G252" s="13">
        <f t="shared" si="225"/>
        <v>-4.8330670170974761E-3</v>
      </c>
      <c r="H252" s="13">
        <f t="shared" si="225"/>
        <v>-5.2165683360262984E-3</v>
      </c>
      <c r="I252" s="13">
        <f t="shared" si="225"/>
        <v>-1.6112872825531825E-3</v>
      </c>
      <c r="J252" s="13">
        <f t="shared" si="225"/>
        <v>-1.403684015535468E-3</v>
      </c>
      <c r="K252" s="13">
        <f t="shared" si="225"/>
        <v>-1.4666223103130115E-3</v>
      </c>
      <c r="L252" s="13">
        <f t="shared" si="225"/>
        <v>-1.0535114480248403E-3</v>
      </c>
      <c r="M252" s="13">
        <f t="shared" si="225"/>
        <v>-2.6413198900453868E-3</v>
      </c>
      <c r="N252" s="13">
        <f t="shared" si="225"/>
        <v>-3.3930095372539416E-3</v>
      </c>
      <c r="O252" s="13">
        <f t="shared" si="225"/>
        <v>-4.0184879465981187E-3</v>
      </c>
      <c r="P252" s="13">
        <f t="shared" si="225"/>
        <v>-2.1408704250787621E-3</v>
      </c>
      <c r="Q252" s="13">
        <f t="shared" si="225"/>
        <v>-1.1303124154203601E-3</v>
      </c>
      <c r="R252" s="13">
        <f t="shared" si="225"/>
        <v>-6.4085403169348296E-4</v>
      </c>
      <c r="S252" s="13">
        <f t="shared" si="225"/>
        <v>-1.3903751173750072E-3</v>
      </c>
      <c r="T252" s="13">
        <f t="shared" si="225"/>
        <v>-3.7152295502549397E-3</v>
      </c>
      <c r="U252" s="13">
        <f t="shared" si="225"/>
        <v>-7.9594895983565637E-4</v>
      </c>
      <c r="V252" s="13">
        <f t="shared" si="225"/>
        <v>-4.673672855942183E-4</v>
      </c>
      <c r="W252" s="13">
        <f t="shared" si="225"/>
        <v>-1.6770494479152478E-3</v>
      </c>
      <c r="X252" s="13">
        <f t="shared" si="225"/>
        <v>-1.4789230002095629E-3</v>
      </c>
      <c r="Y252" s="13">
        <f t="shared" si="225"/>
        <v>-1.1663577889255625E-3</v>
      </c>
      <c r="Z252" s="13">
        <f t="shared" si="225"/>
        <v>-1.5587768180586733E-3</v>
      </c>
      <c r="AA252" s="13">
        <f t="shared" si="225"/>
        <v>-2.5124268873050848E-3</v>
      </c>
      <c r="AB252" s="13">
        <f t="shared" si="225"/>
        <v>-1.9701160049010557E-3</v>
      </c>
      <c r="AC252" s="13">
        <f t="shared" si="225"/>
        <v>-3.8977476402135293E-3</v>
      </c>
      <c r="AD252" s="13">
        <f t="shared" si="225"/>
        <v>-2.970287437484368E-3</v>
      </c>
      <c r="AE252" s="13">
        <f t="shared" si="225"/>
        <v>-2.4231577702825777E-3</v>
      </c>
      <c r="AF252" s="13">
        <f t="shared" si="225"/>
        <v>-1.4650062953738051E-3</v>
      </c>
      <c r="AG252" s="13">
        <f t="shared" si="225"/>
        <v>-1.2270009814231218E-3</v>
      </c>
      <c r="AH252" s="13">
        <f t="shared" ref="AH252:BL252" si="226">AH186-AH120</f>
        <v>-2.9507443520901621E-3</v>
      </c>
      <c r="AI252" s="13">
        <f t="shared" si="226"/>
        <v>-1.8370299458401339E-3</v>
      </c>
      <c r="AJ252" s="13">
        <f t="shared" si="226"/>
        <v>-4.5519119060440571E-3</v>
      </c>
      <c r="AK252" s="13">
        <f t="shared" si="226"/>
        <v>-1.4887314434126839E-2</v>
      </c>
      <c r="AL252" s="13">
        <f t="shared" si="226"/>
        <v>-1.4635704444219868E-3</v>
      </c>
      <c r="AM252" s="13">
        <f t="shared" si="226"/>
        <v>-1.0156565248114421E-3</v>
      </c>
      <c r="AN252" s="13">
        <f t="shared" si="226"/>
        <v>-1.2291868606774435E-3</v>
      </c>
      <c r="AO252" s="13">
        <f t="shared" si="226"/>
        <v>-2.7381266949634908E-3</v>
      </c>
      <c r="AP252" s="13">
        <f t="shared" si="226"/>
        <v>-2.1849009387118149E-3</v>
      </c>
      <c r="AQ252" s="13">
        <f t="shared" si="226"/>
        <v>-1.8195317448747659E-3</v>
      </c>
      <c r="AR252" s="13">
        <f t="shared" si="226"/>
        <v>-6.5751912923036875E-3</v>
      </c>
      <c r="AS252" s="13">
        <f t="shared" si="226"/>
        <v>-4.7277243386132923E-4</v>
      </c>
      <c r="AT252" s="13">
        <f t="shared" si="226"/>
        <v>-2.9746896974172294E-3</v>
      </c>
      <c r="AU252" s="13">
        <f t="shared" si="226"/>
        <v>-1.5179925217719291E-2</v>
      </c>
      <c r="AV252" s="13">
        <f t="shared" si="226"/>
        <v>-9.4079281428674551E-3</v>
      </c>
      <c r="AW252" s="13">
        <f t="shared" si="226"/>
        <v>-4.6202739510437536E-3</v>
      </c>
      <c r="AX252" s="13">
        <f t="shared" si="226"/>
        <v>-2.2014969190232572E-2</v>
      </c>
      <c r="AY252" s="13">
        <f t="shared" si="226"/>
        <v>-5.0292022492397703E-3</v>
      </c>
      <c r="AZ252" s="13">
        <f t="shared" si="226"/>
        <v>0.97880315387917993</v>
      </c>
      <c r="BA252" s="13">
        <f t="shared" si="226"/>
        <v>-1.0768442786820966E-2</v>
      </c>
      <c r="BB252" s="13">
        <f t="shared" si="226"/>
        <v>-4.6496424006676702E-2</v>
      </c>
      <c r="BC252" s="13">
        <f t="shared" si="226"/>
        <v>-1.22002935945042E-2</v>
      </c>
      <c r="BD252" s="13">
        <f t="shared" si="226"/>
        <v>-7.0240551298158442E-3</v>
      </c>
      <c r="BE252" s="13">
        <f t="shared" si="226"/>
        <v>-1.706990833680978E-2</v>
      </c>
      <c r="BF252" s="13">
        <f t="shared" si="226"/>
        <v>-3.4265443079832089E-3</v>
      </c>
      <c r="BG252" s="13">
        <f t="shared" si="226"/>
        <v>0</v>
      </c>
      <c r="BH252" s="13">
        <f t="shared" si="226"/>
        <v>0</v>
      </c>
      <c r="BI252" s="13">
        <f t="shared" si="226"/>
        <v>0</v>
      </c>
      <c r="BJ252" s="13">
        <f t="shared" si="226"/>
        <v>0</v>
      </c>
      <c r="BK252" s="13">
        <f t="shared" si="226"/>
        <v>0</v>
      </c>
      <c r="BL252" s="13">
        <f t="shared" si="226"/>
        <v>0</v>
      </c>
      <c r="BM252" s="16"/>
    </row>
    <row r="253" spans="1:65">
      <c r="A253" s="3" t="str">
        <f t="shared" si="188"/>
        <v>ofi</v>
      </c>
      <c r="B253" s="13">
        <f t="shared" ref="B253:AG253" si="227">B187-B121</f>
        <v>-4.0264911718340696E-3</v>
      </c>
      <c r="C253" s="13">
        <f t="shared" si="227"/>
        <v>-8.6116214786214635E-3</v>
      </c>
      <c r="D253" s="13">
        <f t="shared" si="227"/>
        <v>-5.6760803555687567E-3</v>
      </c>
      <c r="E253" s="13">
        <f t="shared" si="227"/>
        <v>-4.0901007404444273E-3</v>
      </c>
      <c r="F253" s="13">
        <f t="shared" si="227"/>
        <v>-2.551944860585909E-3</v>
      </c>
      <c r="G253" s="13">
        <f t="shared" si="227"/>
        <v>-6.3574640081718505E-3</v>
      </c>
      <c r="H253" s="13">
        <f t="shared" si="227"/>
        <v>-6.8139872455908086E-3</v>
      </c>
      <c r="I253" s="13">
        <f t="shared" si="227"/>
        <v>-2.1428741628476316E-3</v>
      </c>
      <c r="J253" s="13">
        <f t="shared" si="227"/>
        <v>-2.6361059960051995E-3</v>
      </c>
      <c r="K253" s="13">
        <f t="shared" si="227"/>
        <v>-2.6638015702095163E-3</v>
      </c>
      <c r="L253" s="13">
        <f t="shared" si="227"/>
        <v>-1.8103259337029179E-3</v>
      </c>
      <c r="M253" s="13">
        <f t="shared" si="227"/>
        <v>-4.3718707203697603E-3</v>
      </c>
      <c r="N253" s="13">
        <f t="shared" si="227"/>
        <v>-5.9184924480729538E-3</v>
      </c>
      <c r="O253" s="13">
        <f t="shared" si="227"/>
        <v>-8.5689611981141743E-3</v>
      </c>
      <c r="P253" s="13">
        <f t="shared" si="227"/>
        <v>-1.749479724986637E-2</v>
      </c>
      <c r="Q253" s="13">
        <f t="shared" si="227"/>
        <v>-2.4012416342519458E-3</v>
      </c>
      <c r="R253" s="13">
        <f t="shared" si="227"/>
        <v>-1.9497284073878994E-3</v>
      </c>
      <c r="S253" s="13">
        <f t="shared" si="227"/>
        <v>-6.6844299711120974E-3</v>
      </c>
      <c r="T253" s="13">
        <f t="shared" si="227"/>
        <v>-1.7651324183584147E-2</v>
      </c>
      <c r="U253" s="13">
        <f t="shared" si="227"/>
        <v>-3.7734016089820792E-3</v>
      </c>
      <c r="V253" s="13">
        <f t="shared" si="227"/>
        <v>-3.9938936026907733E-3</v>
      </c>
      <c r="W253" s="13">
        <f t="shared" si="227"/>
        <v>-4.3379688081662199E-3</v>
      </c>
      <c r="X253" s="13">
        <f t="shared" si="227"/>
        <v>-5.0029013470959064E-3</v>
      </c>
      <c r="Y253" s="13">
        <f t="shared" si="227"/>
        <v>-2.2406493559239578E-2</v>
      </c>
      <c r="Z253" s="13">
        <f t="shared" si="227"/>
        <v>-7.6683716100771418E-3</v>
      </c>
      <c r="AA253" s="13">
        <f t="shared" si="227"/>
        <v>-8.9581660241063316E-3</v>
      </c>
      <c r="AB253" s="13">
        <f t="shared" si="227"/>
        <v>-1.2674347913006055E-2</v>
      </c>
      <c r="AC253" s="13">
        <f t="shared" si="227"/>
        <v>-7.4687028913064122E-3</v>
      </c>
      <c r="AD253" s="13">
        <f t="shared" si="227"/>
        <v>-6.6145271581163016E-3</v>
      </c>
      <c r="AE253" s="13">
        <f t="shared" si="227"/>
        <v>-1.1426890412246154E-2</v>
      </c>
      <c r="AF253" s="13">
        <f t="shared" si="227"/>
        <v>-1.0705163129587142E-2</v>
      </c>
      <c r="AG253" s="13">
        <f t="shared" si="227"/>
        <v>-1.7283018194792982E-3</v>
      </c>
      <c r="AH253" s="13">
        <f t="shared" ref="AH253:BL253" si="228">AH187-AH121</f>
        <v>-9.4339802077453936E-3</v>
      </c>
      <c r="AI253" s="13">
        <f t="shared" si="228"/>
        <v>-2.3356248952304794E-2</v>
      </c>
      <c r="AJ253" s="13">
        <f t="shared" si="228"/>
        <v>-1.072500484867925E-2</v>
      </c>
      <c r="AK253" s="13">
        <f t="shared" si="228"/>
        <v>-9.2056059550475969E-3</v>
      </c>
      <c r="AL253" s="13">
        <f t="shared" si="228"/>
        <v>-6.706878246545948E-3</v>
      </c>
      <c r="AM253" s="13">
        <f t="shared" si="228"/>
        <v>-3.2345771985143445E-3</v>
      </c>
      <c r="AN253" s="13">
        <f t="shared" si="228"/>
        <v>-1.0642158274113087E-2</v>
      </c>
      <c r="AO253" s="13">
        <f t="shared" si="228"/>
        <v>-1.4566519877150222E-2</v>
      </c>
      <c r="AP253" s="13">
        <f t="shared" si="228"/>
        <v>-6.4919697829275112E-3</v>
      </c>
      <c r="AQ253" s="13">
        <f t="shared" si="228"/>
        <v>-7.1504724603863919E-3</v>
      </c>
      <c r="AR253" s="13">
        <f t="shared" si="228"/>
        <v>-4.5506998146069719E-2</v>
      </c>
      <c r="AS253" s="13">
        <f t="shared" si="228"/>
        <v>-7.8375621744219137E-3</v>
      </c>
      <c r="AT253" s="13">
        <f t="shared" si="228"/>
        <v>-4.5667504284613289E-2</v>
      </c>
      <c r="AU253" s="13">
        <f t="shared" si="228"/>
        <v>-7.5884600313739824E-3</v>
      </c>
      <c r="AV253" s="13">
        <f t="shared" si="228"/>
        <v>-2.671340446935767E-2</v>
      </c>
      <c r="AW253" s="13">
        <f t="shared" si="228"/>
        <v>-3.1765241778105281E-2</v>
      </c>
      <c r="AX253" s="13">
        <f t="shared" si="228"/>
        <v>-1.2123819534168703E-2</v>
      </c>
      <c r="AY253" s="13">
        <f t="shared" si="228"/>
        <v>-9.0344621128051472E-3</v>
      </c>
      <c r="AZ253" s="13">
        <f t="shared" si="228"/>
        <v>-7.8975204524903038E-3</v>
      </c>
      <c r="BA253" s="13">
        <f t="shared" si="228"/>
        <v>0.94515670253486794</v>
      </c>
      <c r="BB253" s="13">
        <f t="shared" si="228"/>
        <v>-3.4313983745238114E-2</v>
      </c>
      <c r="BC253" s="13">
        <f t="shared" si="228"/>
        <v>-2.3616004577176459E-2</v>
      </c>
      <c r="BD253" s="13">
        <f t="shared" si="228"/>
        <v>-1.4962598125930702E-2</v>
      </c>
      <c r="BE253" s="13">
        <f t="shared" si="228"/>
        <v>-1.6113821666724051E-2</v>
      </c>
      <c r="BF253" s="13">
        <f t="shared" si="228"/>
        <v>-2.4486220425824934E-2</v>
      </c>
      <c r="BG253" s="13">
        <f t="shared" si="228"/>
        <v>0</v>
      </c>
      <c r="BH253" s="13">
        <f t="shared" si="228"/>
        <v>0</v>
      </c>
      <c r="BI253" s="13">
        <f t="shared" si="228"/>
        <v>0</v>
      </c>
      <c r="BJ253" s="13">
        <f t="shared" si="228"/>
        <v>0</v>
      </c>
      <c r="BK253" s="13">
        <f t="shared" si="228"/>
        <v>0</v>
      </c>
      <c r="BL253" s="13">
        <f t="shared" si="228"/>
        <v>0</v>
      </c>
      <c r="BM253" s="16"/>
    </row>
    <row r="254" spans="1:65">
      <c r="A254" s="3" t="str">
        <f t="shared" si="188"/>
        <v>isr</v>
      </c>
      <c r="B254" s="13">
        <f t="shared" ref="B254:AG254" si="229">B188-B122</f>
        <v>-1.3709883902079474E-3</v>
      </c>
      <c r="C254" s="13">
        <f t="shared" si="229"/>
        <v>-2.6462208986593907E-3</v>
      </c>
      <c r="D254" s="13">
        <f t="shared" si="229"/>
        <v>-1.7848111178477104E-3</v>
      </c>
      <c r="E254" s="13">
        <f t="shared" si="229"/>
        <v>-1.319300423337286E-3</v>
      </c>
      <c r="F254" s="13">
        <f t="shared" si="229"/>
        <v>-7.9445819704933491E-4</v>
      </c>
      <c r="G254" s="13">
        <f t="shared" si="229"/>
        <v>-2.0506817384199107E-3</v>
      </c>
      <c r="H254" s="13">
        <f t="shared" si="229"/>
        <v>-2.1875380110974864E-3</v>
      </c>
      <c r="I254" s="13">
        <f t="shared" si="229"/>
        <v>-6.7145519762136301E-4</v>
      </c>
      <c r="J254" s="13">
        <f t="shared" si="229"/>
        <v>-1.9120798857524457E-3</v>
      </c>
      <c r="K254" s="13">
        <f t="shared" si="229"/>
        <v>-1.7937653540859417E-3</v>
      </c>
      <c r="L254" s="13">
        <f t="shared" si="229"/>
        <v>-1.3186407015842933E-3</v>
      </c>
      <c r="M254" s="13">
        <f t="shared" si="229"/>
        <v>-4.9337042584750085E-3</v>
      </c>
      <c r="N254" s="13">
        <f t="shared" si="229"/>
        <v>-3.0436434779558506E-3</v>
      </c>
      <c r="O254" s="13">
        <f t="shared" si="229"/>
        <v>-4.5272776651007892E-3</v>
      </c>
      <c r="P254" s="13">
        <f t="shared" si="229"/>
        <v>-5.6580291971319221E-3</v>
      </c>
      <c r="Q254" s="13">
        <f t="shared" si="229"/>
        <v>-5.3993559028184309E-3</v>
      </c>
      <c r="R254" s="13">
        <f t="shared" si="229"/>
        <v>-2.7368425461339356E-3</v>
      </c>
      <c r="S254" s="13">
        <f t="shared" si="229"/>
        <v>-3.0020900488302721E-3</v>
      </c>
      <c r="T254" s="13">
        <f t="shared" si="229"/>
        <v>-2.6932308204913884E-3</v>
      </c>
      <c r="U254" s="13">
        <f t="shared" si="229"/>
        <v>-5.8848934458605477E-4</v>
      </c>
      <c r="V254" s="13">
        <f t="shared" si="229"/>
        <v>-7.1757157682222309E-4</v>
      </c>
      <c r="W254" s="13">
        <f t="shared" si="229"/>
        <v>-6.3344583856077708E-4</v>
      </c>
      <c r="X254" s="13">
        <f t="shared" si="229"/>
        <v>-1.0770438720078632E-3</v>
      </c>
      <c r="Y254" s="13">
        <f t="shared" si="229"/>
        <v>-7.6881671553922408E-4</v>
      </c>
      <c r="Z254" s="13">
        <f t="shared" si="229"/>
        <v>-1.2247270646733989E-3</v>
      </c>
      <c r="AA254" s="13">
        <f t="shared" si="229"/>
        <v>-1.4037506162554096E-3</v>
      </c>
      <c r="AB254" s="13">
        <f t="shared" si="229"/>
        <v>-1.0467587011695767E-3</v>
      </c>
      <c r="AC254" s="13">
        <f t="shared" si="229"/>
        <v>-1.4889648148152048E-3</v>
      </c>
      <c r="AD254" s="13">
        <f t="shared" si="229"/>
        <v>-1.1984060171823688E-3</v>
      </c>
      <c r="AE254" s="13">
        <f t="shared" si="229"/>
        <v>-1.5699396914837451E-3</v>
      </c>
      <c r="AF254" s="13">
        <f t="shared" si="229"/>
        <v>-1.0363467671898679E-3</v>
      </c>
      <c r="AG254" s="13">
        <f t="shared" si="229"/>
        <v>-6.7593495526670861E-4</v>
      </c>
      <c r="AH254" s="13">
        <f t="shared" ref="AH254:BL254" si="230">AH188-AH122</f>
        <v>-1.2078506851633205E-3</v>
      </c>
      <c r="AI254" s="13">
        <f t="shared" si="230"/>
        <v>-1.4764148638458845E-3</v>
      </c>
      <c r="AJ254" s="13">
        <f t="shared" si="230"/>
        <v>-2.1983614240577982E-3</v>
      </c>
      <c r="AK254" s="13">
        <f t="shared" si="230"/>
        <v>-1.4491160843226815E-3</v>
      </c>
      <c r="AL254" s="13">
        <f t="shared" si="230"/>
        <v>-9.501310938861996E-4</v>
      </c>
      <c r="AM254" s="13">
        <f t="shared" si="230"/>
        <v>-6.4957157578851728E-4</v>
      </c>
      <c r="AN254" s="13">
        <f t="shared" si="230"/>
        <v>-1.1120784525071147E-3</v>
      </c>
      <c r="AO254" s="13">
        <f t="shared" si="230"/>
        <v>-6.1960826555531765E-4</v>
      </c>
      <c r="AP254" s="13">
        <f t="shared" si="230"/>
        <v>-1.0892530995474134E-3</v>
      </c>
      <c r="AQ254" s="13">
        <f t="shared" si="230"/>
        <v>-1.1705382944376961E-3</v>
      </c>
      <c r="AR254" s="13">
        <f t="shared" si="230"/>
        <v>-7.1015254872802804E-3</v>
      </c>
      <c r="AS254" s="13">
        <f t="shared" si="230"/>
        <v>-4.9890864511394658E-4</v>
      </c>
      <c r="AT254" s="13">
        <f t="shared" si="230"/>
        <v>-3.7126472079735849E-3</v>
      </c>
      <c r="AU254" s="13">
        <f t="shared" si="230"/>
        <v>-2.4022509178609729E-3</v>
      </c>
      <c r="AV254" s="13">
        <f t="shared" si="230"/>
        <v>-3.4401372599126246E-3</v>
      </c>
      <c r="AW254" s="13">
        <f t="shared" si="230"/>
        <v>-2.3074455062244374E-2</v>
      </c>
      <c r="AX254" s="13">
        <f t="shared" si="230"/>
        <v>-4.5842899741384358E-3</v>
      </c>
      <c r="AY254" s="13">
        <f t="shared" si="230"/>
        <v>-1.2100149945765691E-2</v>
      </c>
      <c r="AZ254" s="13">
        <f t="shared" si="230"/>
        <v>-1.6082945251031425E-3</v>
      </c>
      <c r="BA254" s="13">
        <f t="shared" si="230"/>
        <v>-1.2330229610714337E-3</v>
      </c>
      <c r="BB254" s="13">
        <f t="shared" si="230"/>
        <v>0.90104159073614043</v>
      </c>
      <c r="BC254" s="13">
        <f t="shared" si="230"/>
        <v>-4.7072230869057924E-3</v>
      </c>
      <c r="BD254" s="13">
        <f t="shared" si="230"/>
        <v>-6.754486801839989E-3</v>
      </c>
      <c r="BE254" s="13">
        <f t="shared" si="230"/>
        <v>-3.2651600296964341E-3</v>
      </c>
      <c r="BF254" s="13">
        <f t="shared" si="230"/>
        <v>-3.1512325826635757E-3</v>
      </c>
      <c r="BG254" s="13">
        <f t="shared" si="230"/>
        <v>0</v>
      </c>
      <c r="BH254" s="13">
        <f t="shared" si="230"/>
        <v>0</v>
      </c>
      <c r="BI254" s="13">
        <f t="shared" si="230"/>
        <v>0</v>
      </c>
      <c r="BJ254" s="13">
        <f t="shared" si="230"/>
        <v>0</v>
      </c>
      <c r="BK254" s="13">
        <f t="shared" si="230"/>
        <v>0</v>
      </c>
      <c r="BL254" s="13">
        <f t="shared" si="230"/>
        <v>0</v>
      </c>
      <c r="BM254" s="16"/>
    </row>
    <row r="255" spans="1:65">
      <c r="A255" s="3" t="str">
        <f t="shared" si="188"/>
        <v>obs</v>
      </c>
      <c r="B255" s="13">
        <f t="shared" ref="B255:AG255" si="231">B189-B123</f>
        <v>-1.6313481264616458E-2</v>
      </c>
      <c r="C255" s="13">
        <f t="shared" si="231"/>
        <v>-3.3330323982857422E-2</v>
      </c>
      <c r="D255" s="13">
        <f t="shared" si="231"/>
        <v>-2.2283289825991814E-2</v>
      </c>
      <c r="E255" s="13">
        <f t="shared" si="231"/>
        <v>-1.611946596435064E-2</v>
      </c>
      <c r="F255" s="13">
        <f t="shared" si="231"/>
        <v>-9.9526851644797191E-3</v>
      </c>
      <c r="G255" s="13">
        <f t="shared" si="231"/>
        <v>-2.5064181198633229E-2</v>
      </c>
      <c r="H255" s="13">
        <f t="shared" si="231"/>
        <v>-2.6950188472710735E-2</v>
      </c>
      <c r="I255" s="13">
        <f t="shared" si="231"/>
        <v>-8.2997328413836734E-3</v>
      </c>
      <c r="J255" s="13">
        <f t="shared" si="231"/>
        <v>-8.0913307745799669E-3</v>
      </c>
      <c r="K255" s="13">
        <f t="shared" si="231"/>
        <v>-8.3500500860423776E-3</v>
      </c>
      <c r="L255" s="13">
        <f t="shared" si="231"/>
        <v>-5.8746533588942699E-3</v>
      </c>
      <c r="M255" s="13">
        <f t="shared" si="231"/>
        <v>-1.7739677241525437E-2</v>
      </c>
      <c r="N255" s="13">
        <f t="shared" si="231"/>
        <v>-2.7085813714983156E-2</v>
      </c>
      <c r="O255" s="13">
        <f t="shared" si="231"/>
        <v>-1.8898111021520295E-2</v>
      </c>
      <c r="P255" s="13">
        <f t="shared" si="231"/>
        <v>-1.124056650318459E-2</v>
      </c>
      <c r="Q255" s="13">
        <f t="shared" si="231"/>
        <v>-6.6063386039099063E-3</v>
      </c>
      <c r="R255" s="13">
        <f t="shared" si="231"/>
        <v>-2.6251032336496536E-3</v>
      </c>
      <c r="S255" s="13">
        <f t="shared" si="231"/>
        <v>-7.7014318167774095E-3</v>
      </c>
      <c r="T255" s="13">
        <f t="shared" si="231"/>
        <v>-1.5022945890855156E-2</v>
      </c>
      <c r="U255" s="13">
        <f t="shared" si="231"/>
        <v>-3.3359390432732578E-3</v>
      </c>
      <c r="V255" s="13">
        <f t="shared" si="231"/>
        <v>-4.2623822496764491E-3</v>
      </c>
      <c r="W255" s="13">
        <f t="shared" si="231"/>
        <v>-2.8866739843107343E-2</v>
      </c>
      <c r="X255" s="13">
        <f t="shared" si="231"/>
        <v>-3.7004194388091374E-3</v>
      </c>
      <c r="Y255" s="13">
        <f t="shared" si="231"/>
        <v>-3.9378071448570254E-3</v>
      </c>
      <c r="Z255" s="13">
        <f t="shared" si="231"/>
        <v>-1.2115232259571571E-2</v>
      </c>
      <c r="AA255" s="13">
        <f t="shared" si="231"/>
        <v>-3.0514427164045479E-2</v>
      </c>
      <c r="AB255" s="13">
        <f t="shared" si="231"/>
        <v>-2.2212526326448295E-2</v>
      </c>
      <c r="AC255" s="13">
        <f t="shared" si="231"/>
        <v>-2.6036861108845569E-2</v>
      </c>
      <c r="AD255" s="13">
        <f t="shared" si="231"/>
        <v>-1.7113286666222347E-2</v>
      </c>
      <c r="AE255" s="13">
        <f t="shared" si="231"/>
        <v>-1.112246341087403E-2</v>
      </c>
      <c r="AF255" s="13">
        <f t="shared" si="231"/>
        <v>-9.7756570825142559E-3</v>
      </c>
      <c r="AG255" s="13">
        <f t="shared" si="231"/>
        <v>-2.2883736501910345E-3</v>
      </c>
      <c r="AH255" s="13">
        <f t="shared" ref="AH255:BL255" si="232">AH189-AH123</f>
        <v>-1.246903590799165E-2</v>
      </c>
      <c r="AI255" s="13">
        <f t="shared" si="232"/>
        <v>-8.2299278296141531E-3</v>
      </c>
      <c r="AJ255" s="13">
        <f t="shared" si="232"/>
        <v>-4.9123016096034137E-3</v>
      </c>
      <c r="AK255" s="13">
        <f t="shared" si="232"/>
        <v>-3.8077082323354108E-3</v>
      </c>
      <c r="AL255" s="13">
        <f t="shared" si="232"/>
        <v>-8.5341900262769915E-3</v>
      </c>
      <c r="AM255" s="13">
        <f t="shared" si="232"/>
        <v>-1.8569302096641767E-2</v>
      </c>
      <c r="AN255" s="13">
        <f t="shared" si="232"/>
        <v>-8.2797141788498695E-3</v>
      </c>
      <c r="AO255" s="13">
        <f t="shared" si="232"/>
        <v>-1.3586631199477018E-2</v>
      </c>
      <c r="AP255" s="13">
        <f t="shared" si="232"/>
        <v>-1.3583594670414343E-2</v>
      </c>
      <c r="AQ255" s="13">
        <f t="shared" si="232"/>
        <v>-1.0335230899435659E-2</v>
      </c>
      <c r="AR255" s="13">
        <f t="shared" si="232"/>
        <v>-1.5335294024844855E-2</v>
      </c>
      <c r="AS255" s="13">
        <f t="shared" si="232"/>
        <v>-1.5446796480360343E-3</v>
      </c>
      <c r="AT255" s="13">
        <f t="shared" si="232"/>
        <v>-5.7725360994583834E-3</v>
      </c>
      <c r="AU255" s="13">
        <f t="shared" si="232"/>
        <v>-1.2344846742474779E-2</v>
      </c>
      <c r="AV255" s="13">
        <f t="shared" si="232"/>
        <v>-5.3796426122340431E-2</v>
      </c>
      <c r="AW255" s="13">
        <f t="shared" si="232"/>
        <v>-1.1815759743493279E-2</v>
      </c>
      <c r="AX255" s="13">
        <f t="shared" si="232"/>
        <v>-1.4851569075732112E-2</v>
      </c>
      <c r="AY255" s="13">
        <f t="shared" si="232"/>
        <v>-2.4822646741305954E-2</v>
      </c>
      <c r="AZ255" s="13">
        <f t="shared" si="232"/>
        <v>-2.9061176877193812E-2</v>
      </c>
      <c r="BA255" s="13">
        <f t="shared" si="232"/>
        <v>-5.4242311749096453E-2</v>
      </c>
      <c r="BB255" s="13">
        <f t="shared" si="232"/>
        <v>-7.6170977381771476E-2</v>
      </c>
      <c r="BC255" s="13">
        <f t="shared" si="232"/>
        <v>0.95034931702469938</v>
      </c>
      <c r="BD255" s="13">
        <f t="shared" si="232"/>
        <v>-2.3586316807553263E-2</v>
      </c>
      <c r="BE255" s="13">
        <f t="shared" si="232"/>
        <v>-1.5892861784744708E-2</v>
      </c>
      <c r="BF255" s="13">
        <f t="shared" si="232"/>
        <v>-2.5358511440849465E-2</v>
      </c>
      <c r="BG255" s="13">
        <f t="shared" si="232"/>
        <v>0</v>
      </c>
      <c r="BH255" s="13">
        <f t="shared" si="232"/>
        <v>0</v>
      </c>
      <c r="BI255" s="13">
        <f t="shared" si="232"/>
        <v>0</v>
      </c>
      <c r="BJ255" s="13">
        <f t="shared" si="232"/>
        <v>0</v>
      </c>
      <c r="BK255" s="13">
        <f t="shared" si="232"/>
        <v>0</v>
      </c>
      <c r="BL255" s="13">
        <f t="shared" si="232"/>
        <v>0</v>
      </c>
      <c r="BM255" s="16"/>
    </row>
    <row r="256" spans="1:65">
      <c r="A256" s="3" t="str">
        <f t="shared" si="188"/>
        <v>ros</v>
      </c>
      <c r="B256" s="13">
        <f t="shared" ref="B256:AG256" si="233">B190-B124</f>
        <v>-3.028364428971145E-3</v>
      </c>
      <c r="C256" s="13">
        <f t="shared" si="233"/>
        <v>-6.3575380130241879E-3</v>
      </c>
      <c r="D256" s="13">
        <f t="shared" si="233"/>
        <v>-4.210922326509315E-3</v>
      </c>
      <c r="E256" s="13">
        <f t="shared" si="233"/>
        <v>-3.0216541792604194E-3</v>
      </c>
      <c r="F256" s="13">
        <f t="shared" si="233"/>
        <v>-1.8882095702143253E-3</v>
      </c>
      <c r="G256" s="13">
        <f t="shared" si="233"/>
        <v>-4.7093465957697249E-3</v>
      </c>
      <c r="H256" s="13">
        <f t="shared" si="233"/>
        <v>-5.077490472612657E-3</v>
      </c>
      <c r="I256" s="13">
        <f t="shared" si="233"/>
        <v>-1.5672788830652703E-3</v>
      </c>
      <c r="J256" s="13">
        <f t="shared" si="233"/>
        <v>-1.0891590111809064E-3</v>
      </c>
      <c r="K256" s="13">
        <f t="shared" si="233"/>
        <v>-1.1905439282700859E-3</v>
      </c>
      <c r="L256" s="13">
        <f t="shared" si="233"/>
        <v>-8.3731213675659508E-4</v>
      </c>
      <c r="M256" s="13">
        <f t="shared" si="233"/>
        <v>-2.2169341464193448E-3</v>
      </c>
      <c r="N256" s="13">
        <f t="shared" si="233"/>
        <v>-4.0934938657151351E-3</v>
      </c>
      <c r="O256" s="13">
        <f t="shared" si="233"/>
        <v>-4.3088535635332943E-3</v>
      </c>
      <c r="P256" s="13">
        <f t="shared" si="233"/>
        <v>-1.2353452562602819E-2</v>
      </c>
      <c r="Q256" s="13">
        <f t="shared" si="233"/>
        <v>-3.0983171154119189E-3</v>
      </c>
      <c r="R256" s="13">
        <f t="shared" si="233"/>
        <v>-2.3302697308807876E-3</v>
      </c>
      <c r="S256" s="13">
        <f t="shared" si="233"/>
        <v>-4.5960333045295737E-3</v>
      </c>
      <c r="T256" s="13">
        <f t="shared" si="233"/>
        <v>-3.8408234007761507E-3</v>
      </c>
      <c r="U256" s="13">
        <f t="shared" si="233"/>
        <v>-8.2661775022916588E-4</v>
      </c>
      <c r="V256" s="13">
        <f t="shared" si="233"/>
        <v>-9.2758010736864946E-4</v>
      </c>
      <c r="W256" s="13">
        <f t="shared" si="233"/>
        <v>-2.2234180088684147E-3</v>
      </c>
      <c r="X256" s="13">
        <f t="shared" si="233"/>
        <v>-1.3381625207344963E-3</v>
      </c>
      <c r="Y256" s="13">
        <f t="shared" si="233"/>
        <v>-3.2812056842174016E-3</v>
      </c>
      <c r="Z256" s="13">
        <f t="shared" si="233"/>
        <v>-2.0849969815464422E-3</v>
      </c>
      <c r="AA256" s="13">
        <f t="shared" si="233"/>
        <v>-4.5912521325427004E-3</v>
      </c>
      <c r="AB256" s="13">
        <f t="shared" si="233"/>
        <v>-2.206585599184734E-3</v>
      </c>
      <c r="AC256" s="13">
        <f t="shared" si="233"/>
        <v>-2.7044194516385981E-3</v>
      </c>
      <c r="AD256" s="13">
        <f t="shared" si="233"/>
        <v>-3.722697709266253E-3</v>
      </c>
      <c r="AE256" s="13">
        <f t="shared" si="233"/>
        <v>-2.4327156680275693E-3</v>
      </c>
      <c r="AF256" s="13">
        <f t="shared" si="233"/>
        <v>-2.8869806714979171E-3</v>
      </c>
      <c r="AG256" s="13">
        <f t="shared" si="233"/>
        <v>-5.2692994088396935E-4</v>
      </c>
      <c r="AH256" s="13">
        <f t="shared" ref="AH256:BL256" si="234">AH190-AH124</f>
        <v>-2.8224126157029121E-3</v>
      </c>
      <c r="AI256" s="13">
        <f t="shared" si="234"/>
        <v>-5.2101648963214257E-3</v>
      </c>
      <c r="AJ256" s="13">
        <f t="shared" si="234"/>
        <v>-3.2121730005160317E-3</v>
      </c>
      <c r="AK256" s="13">
        <f t="shared" si="234"/>
        <v>-2.6794483093690652E-3</v>
      </c>
      <c r="AL256" s="13">
        <f t="shared" si="234"/>
        <v>-2.7016742639824286E-3</v>
      </c>
      <c r="AM256" s="13">
        <f t="shared" si="234"/>
        <v>-1.8162689161343088E-3</v>
      </c>
      <c r="AN256" s="13">
        <f t="shared" si="234"/>
        <v>-2.2760749469798586E-3</v>
      </c>
      <c r="AO256" s="13">
        <f t="shared" si="234"/>
        <v>-1.0448487935618323E-3</v>
      </c>
      <c r="AP256" s="13">
        <f t="shared" si="234"/>
        <v>-2.0221544457526782E-3</v>
      </c>
      <c r="AQ256" s="13">
        <f t="shared" si="234"/>
        <v>-1.8504196545881045E-3</v>
      </c>
      <c r="AR256" s="13">
        <f t="shared" si="234"/>
        <v>-1.6736450888147437E-2</v>
      </c>
      <c r="AS256" s="13">
        <f t="shared" si="234"/>
        <v>-1.6308746255359597E-3</v>
      </c>
      <c r="AT256" s="13">
        <f t="shared" si="234"/>
        <v>-1.2799698880911455E-2</v>
      </c>
      <c r="AU256" s="13">
        <f t="shared" si="234"/>
        <v>-3.1058938659345239E-3</v>
      </c>
      <c r="AV256" s="13">
        <f t="shared" si="234"/>
        <v>-1.5062293298972849E-2</v>
      </c>
      <c r="AW256" s="13">
        <f t="shared" si="234"/>
        <v>-2.0905782977914303E-2</v>
      </c>
      <c r="AX256" s="13">
        <f t="shared" si="234"/>
        <v>-5.4128716574674248E-3</v>
      </c>
      <c r="AY256" s="13">
        <f t="shared" si="234"/>
        <v>-1.2096700803097354E-2</v>
      </c>
      <c r="AZ256" s="13">
        <f t="shared" si="234"/>
        <v>-1.2101453098687041E-2</v>
      </c>
      <c r="BA256" s="13">
        <f t="shared" si="234"/>
        <v>-5.5023381316035508E-3</v>
      </c>
      <c r="BB256" s="13">
        <f t="shared" si="234"/>
        <v>-2.7222425734104421E-2</v>
      </c>
      <c r="BC256" s="13">
        <f t="shared" si="234"/>
        <v>-1.441447600737333E-2</v>
      </c>
      <c r="BD256" s="13">
        <f t="shared" si="234"/>
        <v>0.94520234218961208</v>
      </c>
      <c r="BE256" s="13">
        <f t="shared" si="234"/>
        <v>-2.1345828621626019E-2</v>
      </c>
      <c r="BF256" s="13">
        <f t="shared" si="234"/>
        <v>-1.0709767492662893E-2</v>
      </c>
      <c r="BG256" s="13">
        <f t="shared" si="234"/>
        <v>0</v>
      </c>
      <c r="BH256" s="13">
        <f t="shared" si="234"/>
        <v>0</v>
      </c>
      <c r="BI256" s="13">
        <f t="shared" si="234"/>
        <v>0</v>
      </c>
      <c r="BJ256" s="13">
        <f t="shared" si="234"/>
        <v>0</v>
      </c>
      <c r="BK256" s="13">
        <f t="shared" si="234"/>
        <v>0</v>
      </c>
      <c r="BL256" s="13">
        <f t="shared" si="234"/>
        <v>0</v>
      </c>
      <c r="BM256" s="16"/>
    </row>
    <row r="257" spans="1:65">
      <c r="A257" s="3" t="str">
        <f t="shared" si="188"/>
        <v>osg</v>
      </c>
      <c r="B257" s="13">
        <f t="shared" ref="B257:AG257" si="235">B191-B125</f>
        <v>-5.797857371168955E-3</v>
      </c>
      <c r="C257" s="13">
        <f t="shared" si="235"/>
        <v>-1.2483474281866152E-2</v>
      </c>
      <c r="D257" s="13">
        <f t="shared" si="235"/>
        <v>-8.2303680561862328E-3</v>
      </c>
      <c r="E257" s="13">
        <f t="shared" si="235"/>
        <v>-5.8512109267421083E-3</v>
      </c>
      <c r="F257" s="13">
        <f t="shared" si="235"/>
        <v>-3.6971151397010788E-3</v>
      </c>
      <c r="G257" s="13">
        <f t="shared" si="235"/>
        <v>-9.1428492556953692E-3</v>
      </c>
      <c r="H257" s="13">
        <f t="shared" si="235"/>
        <v>-9.8848782319451121E-3</v>
      </c>
      <c r="I257" s="13">
        <f t="shared" si="235"/>
        <v>-3.056139807782647E-3</v>
      </c>
      <c r="J257" s="13">
        <f t="shared" si="235"/>
        <v>-3.8747144893895567E-3</v>
      </c>
      <c r="K257" s="13">
        <f t="shared" si="235"/>
        <v>-4.1653966056220014E-3</v>
      </c>
      <c r="L257" s="13">
        <f t="shared" si="235"/>
        <v>-3.0149113378689757E-3</v>
      </c>
      <c r="M257" s="13">
        <f t="shared" si="235"/>
        <v>-7.2015714660863261E-3</v>
      </c>
      <c r="N257" s="13">
        <f t="shared" si="235"/>
        <v>-4.8023319986362578E-3</v>
      </c>
      <c r="O257" s="13">
        <f t="shared" si="235"/>
        <v>-4.1210968469723112E-3</v>
      </c>
      <c r="P257" s="13">
        <f t="shared" si="235"/>
        <v>-1.4627891076495063E-2</v>
      </c>
      <c r="Q257" s="13">
        <f t="shared" si="235"/>
        <v>-3.3710593826956395E-3</v>
      </c>
      <c r="R257" s="13">
        <f t="shared" si="235"/>
        <v>-2.0413122205205276E-3</v>
      </c>
      <c r="S257" s="13">
        <f t="shared" si="235"/>
        <v>-6.9530680050907193E-3</v>
      </c>
      <c r="T257" s="13">
        <f t="shared" si="235"/>
        <v>-6.3492833109692007E-3</v>
      </c>
      <c r="U257" s="13">
        <f t="shared" si="235"/>
        <v>-1.3409739784964137E-3</v>
      </c>
      <c r="V257" s="13">
        <f t="shared" si="235"/>
        <v>-4.6098852386555045E-4</v>
      </c>
      <c r="W257" s="13">
        <f t="shared" si="235"/>
        <v>-1.1231551580735766E-3</v>
      </c>
      <c r="X257" s="13">
        <f t="shared" si="235"/>
        <v>-4.3139381906587385E-4</v>
      </c>
      <c r="Y257" s="13">
        <f t="shared" si="235"/>
        <v>-7.4980150300304948E-3</v>
      </c>
      <c r="Z257" s="13">
        <f t="shared" si="235"/>
        <v>-1.7703798262377302E-3</v>
      </c>
      <c r="AA257" s="13">
        <f t="shared" si="235"/>
        <v>-4.6940355996316924E-3</v>
      </c>
      <c r="AB257" s="13">
        <f t="shared" si="235"/>
        <v>-2.2180255846806426E-3</v>
      </c>
      <c r="AC257" s="13">
        <f t="shared" si="235"/>
        <v>-9.0997399715841499E-4</v>
      </c>
      <c r="AD257" s="13">
        <f t="shared" si="235"/>
        <v>-2.6015819408976618E-3</v>
      </c>
      <c r="AE257" s="13">
        <f t="shared" si="235"/>
        <v>-2.0423744625893687E-3</v>
      </c>
      <c r="AF257" s="13">
        <f t="shared" si="235"/>
        <v>-4.3023799877641529E-3</v>
      </c>
      <c r="AG257" s="13">
        <f t="shared" si="235"/>
        <v>-3.4094189349035753E-4</v>
      </c>
      <c r="AH257" s="13">
        <f t="shared" ref="AH257:BL257" si="236">AH191-AH125</f>
        <v>-3.2153038681781796E-3</v>
      </c>
      <c r="AI257" s="13">
        <f t="shared" si="236"/>
        <v>-4.3302407443410011E-3</v>
      </c>
      <c r="AJ257" s="13">
        <f t="shared" si="236"/>
        <v>-2.0644566024779231E-3</v>
      </c>
      <c r="AK257" s="13">
        <f t="shared" si="236"/>
        <v>-1.4518544587140258E-3</v>
      </c>
      <c r="AL257" s="13">
        <f t="shared" si="236"/>
        <v>-3.8464145421332847E-3</v>
      </c>
      <c r="AM257" s="13">
        <f t="shared" si="236"/>
        <v>-6.1437134379237141E-3</v>
      </c>
      <c r="AN257" s="13">
        <f t="shared" si="236"/>
        <v>-4.4198344974312144E-3</v>
      </c>
      <c r="AO257" s="13">
        <f t="shared" si="236"/>
        <v>-1.8389191052027229E-3</v>
      </c>
      <c r="AP257" s="13">
        <f t="shared" si="236"/>
        <v>-4.8231713401337955E-3</v>
      </c>
      <c r="AQ257" s="13">
        <f t="shared" si="236"/>
        <v>-1.1436059406056717E-3</v>
      </c>
      <c r="AR257" s="13">
        <f t="shared" si="236"/>
        <v>-6.1564271395778431E-3</v>
      </c>
      <c r="AS257" s="13">
        <f t="shared" si="236"/>
        <v>-1.7111327693955266E-3</v>
      </c>
      <c r="AT257" s="13">
        <f t="shared" si="236"/>
        <v>-5.520000984427087E-2</v>
      </c>
      <c r="AU257" s="13">
        <f t="shared" si="236"/>
        <v>-2.8374759351565441E-3</v>
      </c>
      <c r="AV257" s="13">
        <f t="shared" si="236"/>
        <v>-2.5656537305818422E-3</v>
      </c>
      <c r="AW257" s="13">
        <f t="shared" si="236"/>
        <v>-5.4158191398225178E-3</v>
      </c>
      <c r="AX257" s="13">
        <f t="shared" si="236"/>
        <v>-1.7215879665298552E-3</v>
      </c>
      <c r="AY257" s="13">
        <f t="shared" si="236"/>
        <v>-5.8716715180328503E-3</v>
      </c>
      <c r="AZ257" s="13">
        <f t="shared" si="236"/>
        <v>-3.2400176162347954E-3</v>
      </c>
      <c r="BA257" s="13">
        <f t="shared" si="236"/>
        <v>-3.2069318938552421E-3</v>
      </c>
      <c r="BB257" s="13">
        <f t="shared" si="236"/>
        <v>-2.4913603479521772E-2</v>
      </c>
      <c r="BC257" s="13">
        <f t="shared" si="236"/>
        <v>-3.6160023934415702E-3</v>
      </c>
      <c r="BD257" s="13">
        <f t="shared" si="236"/>
        <v>-4.6635917551473716E-3</v>
      </c>
      <c r="BE257" s="13">
        <f t="shared" si="236"/>
        <v>0.97827643052358504</v>
      </c>
      <c r="BF257" s="13">
        <f t="shared" si="236"/>
        <v>-1.6355369891353057E-3</v>
      </c>
      <c r="BG257" s="13">
        <f t="shared" si="236"/>
        <v>0</v>
      </c>
      <c r="BH257" s="13">
        <f t="shared" si="236"/>
        <v>0</v>
      </c>
      <c r="BI257" s="13">
        <f t="shared" si="236"/>
        <v>0</v>
      </c>
      <c r="BJ257" s="13">
        <f t="shared" si="236"/>
        <v>0</v>
      </c>
      <c r="BK257" s="13">
        <f t="shared" si="236"/>
        <v>0</v>
      </c>
      <c r="BL257" s="13">
        <f t="shared" si="236"/>
        <v>0</v>
      </c>
      <c r="BM257" s="16"/>
    </row>
    <row r="258" spans="1:65">
      <c r="A258" s="3" t="str">
        <f t="shared" si="188"/>
        <v>dwe</v>
      </c>
      <c r="B258" s="13">
        <f t="shared" ref="B258:AG258" si="237">B192-B126</f>
        <v>-1.8065638011664442E-4</v>
      </c>
      <c r="C258" s="13">
        <f t="shared" si="237"/>
        <v>-3.9186415166289509E-4</v>
      </c>
      <c r="D258" s="13">
        <f t="shared" si="237"/>
        <v>-2.5794935885642867E-4</v>
      </c>
      <c r="E258" s="13">
        <f t="shared" si="237"/>
        <v>-1.8301349626156655E-4</v>
      </c>
      <c r="F258" s="13">
        <f t="shared" si="237"/>
        <v>-1.1592012721658946E-4</v>
      </c>
      <c r="G258" s="13">
        <f t="shared" si="237"/>
        <v>-2.8587486075471656E-4</v>
      </c>
      <c r="H258" s="13">
        <f t="shared" si="237"/>
        <v>-3.0931249274620073E-4</v>
      </c>
      <c r="I258" s="13">
        <f t="shared" si="237"/>
        <v>-9.5653339145339376E-5</v>
      </c>
      <c r="J258" s="13">
        <f t="shared" si="237"/>
        <v>-8.2396434899970674E-7</v>
      </c>
      <c r="K258" s="13">
        <f t="shared" si="237"/>
        <v>-8.8646042323564987E-7</v>
      </c>
      <c r="L258" s="13">
        <f t="shared" si="237"/>
        <v>-5.2535341143824793E-7</v>
      </c>
      <c r="M258" s="13">
        <f t="shared" si="237"/>
        <v>-1.2347078639682928E-6</v>
      </c>
      <c r="N258" s="13">
        <f t="shared" si="237"/>
        <v>-1.1350033069748589E-5</v>
      </c>
      <c r="O258" s="13">
        <f t="shared" si="237"/>
        <v>-3.9563951041697874E-7</v>
      </c>
      <c r="P258" s="13">
        <f t="shared" si="237"/>
        <v>-1.0111758328783761E-3</v>
      </c>
      <c r="Q258" s="13">
        <f t="shared" si="237"/>
        <v>-2.7843584714027216E-4</v>
      </c>
      <c r="R258" s="13">
        <f t="shared" si="237"/>
        <v>-2.8135687810725138E-5</v>
      </c>
      <c r="S258" s="13">
        <f t="shared" si="237"/>
        <v>-3.6359211797316079E-4</v>
      </c>
      <c r="T258" s="13">
        <f t="shared" si="237"/>
        <v>-1.3724302144998656E-3</v>
      </c>
      <c r="U258" s="13">
        <f t="shared" si="237"/>
        <v>-2.8907237187966018E-4</v>
      </c>
      <c r="V258" s="13">
        <f t="shared" si="237"/>
        <v>-3.1167633784396444E-4</v>
      </c>
      <c r="W258" s="13">
        <f t="shared" si="237"/>
        <v>-1.2634151170790439E-3</v>
      </c>
      <c r="X258" s="13">
        <f t="shared" si="237"/>
        <v>-3.2199016734862072E-4</v>
      </c>
      <c r="Y258" s="13">
        <f t="shared" si="237"/>
        <v>-4.3352210625820437E-4</v>
      </c>
      <c r="Z258" s="13">
        <f t="shared" si="237"/>
        <v>-1.0663269797834059E-3</v>
      </c>
      <c r="AA258" s="13">
        <f t="shared" si="237"/>
        <v>-1.5464485574866189E-3</v>
      </c>
      <c r="AB258" s="13">
        <f t="shared" si="237"/>
        <v>-1.3638067949305393E-3</v>
      </c>
      <c r="AC258" s="13">
        <f t="shared" si="237"/>
        <v>-5.3794195924488078E-3</v>
      </c>
      <c r="AD258" s="13">
        <f t="shared" si="237"/>
        <v>-4.0003789871709307E-3</v>
      </c>
      <c r="AE258" s="13">
        <f t="shared" si="237"/>
        <v>-2.8367220041967292E-3</v>
      </c>
      <c r="AF258" s="13">
        <f t="shared" si="237"/>
        <v>-2.3577251592528793E-3</v>
      </c>
      <c r="AG258" s="13">
        <f t="shared" si="237"/>
        <v>-4.1474392528946917E-5</v>
      </c>
      <c r="AH258" s="13">
        <f t="shared" ref="AH258:BL258" si="238">AH192-AH126</f>
        <v>-1.0863048154896161E-3</v>
      </c>
      <c r="AI258" s="13">
        <f t="shared" si="238"/>
        <v>-1.4535507780187255E-3</v>
      </c>
      <c r="AJ258" s="13">
        <f t="shared" si="238"/>
        <v>-1.3573487724524797E-4</v>
      </c>
      <c r="AK258" s="13">
        <f t="shared" si="238"/>
        <v>-1.4914010457194415E-4</v>
      </c>
      <c r="AL258" s="13">
        <f t="shared" si="238"/>
        <v>-2.4717015905512535E-3</v>
      </c>
      <c r="AM258" s="13">
        <f t="shared" si="238"/>
        <v>-7.3319503925051816E-4</v>
      </c>
      <c r="AN258" s="13">
        <f t="shared" si="238"/>
        <v>-7.292561070080403E-4</v>
      </c>
      <c r="AO258" s="13">
        <f t="shared" si="238"/>
        <v>-9.3781613292441373E-4</v>
      </c>
      <c r="AP258" s="13">
        <f t="shared" si="238"/>
        <v>-1.4627218830204731E-3</v>
      </c>
      <c r="AQ258" s="13">
        <f t="shared" si="238"/>
        <v>-2.3994070264136106E-3</v>
      </c>
      <c r="AR258" s="13">
        <f t="shared" si="238"/>
        <v>-3.9931819090556199E-4</v>
      </c>
      <c r="AS258" s="13">
        <f t="shared" si="238"/>
        <v>-1.9937355287118845E-4</v>
      </c>
      <c r="AT258" s="13">
        <f t="shared" si="238"/>
        <v>-3.3699161738966719E-4</v>
      </c>
      <c r="AU258" s="13">
        <f t="shared" si="238"/>
        <v>-3.6557860128241451E-4</v>
      </c>
      <c r="AV258" s="13">
        <f t="shared" si="238"/>
        <v>-9.9643969228251465E-3</v>
      </c>
      <c r="AW258" s="13">
        <f t="shared" si="238"/>
        <v>-2.1168728985339435E-3</v>
      </c>
      <c r="AX258" s="13">
        <f t="shared" si="238"/>
        <v>-1.182052123591752E-4</v>
      </c>
      <c r="AY258" s="13">
        <f t="shared" si="238"/>
        <v>-1.2599381526735029E-3</v>
      </c>
      <c r="AZ258" s="13">
        <f t="shared" si="238"/>
        <v>-8.0009742269493336E-3</v>
      </c>
      <c r="BA258" s="13">
        <f t="shared" si="238"/>
        <v>-1.1784829438666291E-2</v>
      </c>
      <c r="BB258" s="13">
        <f t="shared" si="238"/>
        <v>-2.6829417237548121E-2</v>
      </c>
      <c r="BC258" s="13">
        <f t="shared" si="238"/>
        <v>-7.232467247958921E-3</v>
      </c>
      <c r="BD258" s="13">
        <f t="shared" si="238"/>
        <v>-1.5201851032057942E-2</v>
      </c>
      <c r="BE258" s="13">
        <f t="shared" si="238"/>
        <v>-2.8987539210983131E-3</v>
      </c>
      <c r="BF258" s="13">
        <f t="shared" si="238"/>
        <v>0.99380178675009545</v>
      </c>
      <c r="BG258" s="13">
        <f t="shared" si="238"/>
        <v>0</v>
      </c>
      <c r="BH258" s="13">
        <f t="shared" si="238"/>
        <v>0</v>
      </c>
      <c r="BI258" s="13">
        <f t="shared" si="238"/>
        <v>0</v>
      </c>
      <c r="BJ258" s="13">
        <f t="shared" si="238"/>
        <v>0</v>
      </c>
      <c r="BK258" s="13">
        <f t="shared" si="238"/>
        <v>0</v>
      </c>
      <c r="BL258" s="13">
        <f t="shared" si="238"/>
        <v>0</v>
      </c>
      <c r="BM258" s="16"/>
    </row>
    <row r="259" spans="1:65">
      <c r="A259" s="3" t="str">
        <f t="shared" si="188"/>
        <v>UnSkil</v>
      </c>
      <c r="B259" s="13">
        <f t="shared" ref="B259:AG259" si="239">B193-B127</f>
        <v>0</v>
      </c>
      <c r="C259" s="13">
        <f t="shared" si="239"/>
        <v>0</v>
      </c>
      <c r="D259" s="13">
        <f t="shared" si="239"/>
        <v>0</v>
      </c>
      <c r="E259" s="13">
        <f t="shared" si="239"/>
        <v>0</v>
      </c>
      <c r="F259" s="13">
        <f t="shared" si="239"/>
        <v>0</v>
      </c>
      <c r="G259" s="13">
        <f t="shared" si="239"/>
        <v>0</v>
      </c>
      <c r="H259" s="13">
        <f t="shared" si="239"/>
        <v>0</v>
      </c>
      <c r="I259" s="13">
        <f t="shared" si="239"/>
        <v>0</v>
      </c>
      <c r="J259" s="13">
        <f t="shared" si="239"/>
        <v>0</v>
      </c>
      <c r="K259" s="13">
        <f t="shared" si="239"/>
        <v>0</v>
      </c>
      <c r="L259" s="13">
        <f t="shared" si="239"/>
        <v>0</v>
      </c>
      <c r="M259" s="13">
        <f t="shared" si="239"/>
        <v>0</v>
      </c>
      <c r="N259" s="13">
        <f t="shared" si="239"/>
        <v>0</v>
      </c>
      <c r="O259" s="13">
        <f t="shared" si="239"/>
        <v>0</v>
      </c>
      <c r="P259" s="13">
        <f t="shared" si="239"/>
        <v>0</v>
      </c>
      <c r="Q259" s="13">
        <f t="shared" si="239"/>
        <v>0</v>
      </c>
      <c r="R259" s="13">
        <f t="shared" si="239"/>
        <v>0</v>
      </c>
      <c r="S259" s="13">
        <f t="shared" si="239"/>
        <v>0</v>
      </c>
      <c r="T259" s="13">
        <f t="shared" si="239"/>
        <v>0</v>
      </c>
      <c r="U259" s="13">
        <f t="shared" si="239"/>
        <v>0</v>
      </c>
      <c r="V259" s="13">
        <f t="shared" si="239"/>
        <v>0</v>
      </c>
      <c r="W259" s="13">
        <f t="shared" si="239"/>
        <v>0</v>
      </c>
      <c r="X259" s="13">
        <f t="shared" si="239"/>
        <v>0</v>
      </c>
      <c r="Y259" s="13">
        <f t="shared" si="239"/>
        <v>0</v>
      </c>
      <c r="Z259" s="13">
        <f t="shared" si="239"/>
        <v>0</v>
      </c>
      <c r="AA259" s="13">
        <f t="shared" si="239"/>
        <v>0</v>
      </c>
      <c r="AB259" s="13">
        <f t="shared" si="239"/>
        <v>0</v>
      </c>
      <c r="AC259" s="13">
        <f t="shared" si="239"/>
        <v>0</v>
      </c>
      <c r="AD259" s="13">
        <f t="shared" si="239"/>
        <v>0</v>
      </c>
      <c r="AE259" s="13">
        <f t="shared" si="239"/>
        <v>0</v>
      </c>
      <c r="AF259" s="13">
        <f t="shared" si="239"/>
        <v>0</v>
      </c>
      <c r="AG259" s="13">
        <f t="shared" si="239"/>
        <v>0</v>
      </c>
      <c r="AH259" s="13">
        <f t="shared" ref="AH259:BL259" si="240">AH193-AH127</f>
        <v>0</v>
      </c>
      <c r="AI259" s="13">
        <f t="shared" si="240"/>
        <v>0</v>
      </c>
      <c r="AJ259" s="13">
        <f t="shared" si="240"/>
        <v>0</v>
      </c>
      <c r="AK259" s="13">
        <f t="shared" si="240"/>
        <v>0</v>
      </c>
      <c r="AL259" s="13">
        <f t="shared" si="240"/>
        <v>0</v>
      </c>
      <c r="AM259" s="13">
        <f t="shared" si="240"/>
        <v>0</v>
      </c>
      <c r="AN259" s="13">
        <f t="shared" si="240"/>
        <v>0</v>
      </c>
      <c r="AO259" s="13">
        <f t="shared" si="240"/>
        <v>0</v>
      </c>
      <c r="AP259" s="13">
        <f t="shared" si="240"/>
        <v>0</v>
      </c>
      <c r="AQ259" s="13">
        <f t="shared" si="240"/>
        <v>0</v>
      </c>
      <c r="AR259" s="13">
        <f t="shared" si="240"/>
        <v>0</v>
      </c>
      <c r="AS259" s="13">
        <f t="shared" si="240"/>
        <v>0</v>
      </c>
      <c r="AT259" s="13">
        <f t="shared" si="240"/>
        <v>0</v>
      </c>
      <c r="AU259" s="13">
        <f t="shared" si="240"/>
        <v>0</v>
      </c>
      <c r="AV259" s="13">
        <f t="shared" si="240"/>
        <v>0</v>
      </c>
      <c r="AW259" s="13">
        <f t="shared" si="240"/>
        <v>0</v>
      </c>
      <c r="AX259" s="13">
        <f t="shared" si="240"/>
        <v>0</v>
      </c>
      <c r="AY259" s="13">
        <f t="shared" si="240"/>
        <v>0</v>
      </c>
      <c r="AZ259" s="13">
        <f t="shared" si="240"/>
        <v>0</v>
      </c>
      <c r="BA259" s="13">
        <f t="shared" si="240"/>
        <v>0</v>
      </c>
      <c r="BB259" s="13">
        <f t="shared" si="240"/>
        <v>0</v>
      </c>
      <c r="BC259" s="13">
        <f t="shared" si="240"/>
        <v>0</v>
      </c>
      <c r="BD259" s="13">
        <f t="shared" si="240"/>
        <v>0</v>
      </c>
      <c r="BE259" s="13">
        <f t="shared" si="240"/>
        <v>0</v>
      </c>
      <c r="BF259" s="13">
        <f t="shared" si="240"/>
        <v>0</v>
      </c>
      <c r="BG259" s="13">
        <f t="shared" si="240"/>
        <v>1</v>
      </c>
      <c r="BH259" s="13">
        <f t="shared" si="240"/>
        <v>0</v>
      </c>
      <c r="BI259" s="13">
        <f t="shared" si="240"/>
        <v>0</v>
      </c>
      <c r="BJ259" s="13">
        <f t="shared" si="240"/>
        <v>0</v>
      </c>
      <c r="BK259" s="13">
        <f t="shared" si="240"/>
        <v>0</v>
      </c>
      <c r="BL259" s="13">
        <f t="shared" si="240"/>
        <v>0</v>
      </c>
      <c r="BM259" s="16"/>
    </row>
    <row r="260" spans="1:65">
      <c r="A260" s="3" t="str">
        <f t="shared" si="188"/>
        <v>Skill</v>
      </c>
      <c r="B260" s="13">
        <f t="shared" ref="B260:AG260" si="241">B194-B128</f>
        <v>0</v>
      </c>
      <c r="C260" s="13">
        <f t="shared" si="241"/>
        <v>0</v>
      </c>
      <c r="D260" s="13">
        <f t="shared" si="241"/>
        <v>0</v>
      </c>
      <c r="E260" s="13">
        <f t="shared" si="241"/>
        <v>0</v>
      </c>
      <c r="F260" s="13">
        <f t="shared" si="241"/>
        <v>0</v>
      </c>
      <c r="G260" s="13">
        <f t="shared" si="241"/>
        <v>0</v>
      </c>
      <c r="H260" s="13">
        <f t="shared" si="241"/>
        <v>0</v>
      </c>
      <c r="I260" s="13">
        <f t="shared" si="241"/>
        <v>0</v>
      </c>
      <c r="J260" s="13">
        <f t="shared" si="241"/>
        <v>0</v>
      </c>
      <c r="K260" s="13">
        <f t="shared" si="241"/>
        <v>0</v>
      </c>
      <c r="L260" s="13">
        <f t="shared" si="241"/>
        <v>0</v>
      </c>
      <c r="M260" s="13">
        <f t="shared" si="241"/>
        <v>0</v>
      </c>
      <c r="N260" s="13">
        <f t="shared" si="241"/>
        <v>0</v>
      </c>
      <c r="O260" s="13">
        <f t="shared" si="241"/>
        <v>0</v>
      </c>
      <c r="P260" s="13">
        <f t="shared" si="241"/>
        <v>0</v>
      </c>
      <c r="Q260" s="13">
        <f t="shared" si="241"/>
        <v>0</v>
      </c>
      <c r="R260" s="13">
        <f t="shared" si="241"/>
        <v>0</v>
      </c>
      <c r="S260" s="13">
        <f t="shared" si="241"/>
        <v>0</v>
      </c>
      <c r="T260" s="13">
        <f t="shared" si="241"/>
        <v>0</v>
      </c>
      <c r="U260" s="13">
        <f t="shared" si="241"/>
        <v>0</v>
      </c>
      <c r="V260" s="13">
        <f t="shared" si="241"/>
        <v>0</v>
      </c>
      <c r="W260" s="13">
        <f t="shared" si="241"/>
        <v>0</v>
      </c>
      <c r="X260" s="13">
        <f t="shared" si="241"/>
        <v>0</v>
      </c>
      <c r="Y260" s="13">
        <f t="shared" si="241"/>
        <v>0</v>
      </c>
      <c r="Z260" s="13">
        <f t="shared" si="241"/>
        <v>0</v>
      </c>
      <c r="AA260" s="13">
        <f t="shared" si="241"/>
        <v>0</v>
      </c>
      <c r="AB260" s="13">
        <f t="shared" si="241"/>
        <v>0</v>
      </c>
      <c r="AC260" s="13">
        <f t="shared" si="241"/>
        <v>0</v>
      </c>
      <c r="AD260" s="13">
        <f t="shared" si="241"/>
        <v>0</v>
      </c>
      <c r="AE260" s="13">
        <f t="shared" si="241"/>
        <v>0</v>
      </c>
      <c r="AF260" s="13">
        <f t="shared" si="241"/>
        <v>0</v>
      </c>
      <c r="AG260" s="13">
        <f t="shared" si="241"/>
        <v>0</v>
      </c>
      <c r="AH260" s="13">
        <f t="shared" ref="AH260:BL260" si="242">AH194-AH128</f>
        <v>0</v>
      </c>
      <c r="AI260" s="13">
        <f t="shared" si="242"/>
        <v>0</v>
      </c>
      <c r="AJ260" s="13">
        <f t="shared" si="242"/>
        <v>0</v>
      </c>
      <c r="AK260" s="13">
        <f t="shared" si="242"/>
        <v>0</v>
      </c>
      <c r="AL260" s="13">
        <f t="shared" si="242"/>
        <v>0</v>
      </c>
      <c r="AM260" s="13">
        <f t="shared" si="242"/>
        <v>0</v>
      </c>
      <c r="AN260" s="13">
        <f t="shared" si="242"/>
        <v>0</v>
      </c>
      <c r="AO260" s="13">
        <f t="shared" si="242"/>
        <v>0</v>
      </c>
      <c r="AP260" s="13">
        <f t="shared" si="242"/>
        <v>0</v>
      </c>
      <c r="AQ260" s="13">
        <f t="shared" si="242"/>
        <v>0</v>
      </c>
      <c r="AR260" s="13">
        <f t="shared" si="242"/>
        <v>0</v>
      </c>
      <c r="AS260" s="13">
        <f t="shared" si="242"/>
        <v>0</v>
      </c>
      <c r="AT260" s="13">
        <f t="shared" si="242"/>
        <v>0</v>
      </c>
      <c r="AU260" s="13">
        <f t="shared" si="242"/>
        <v>0</v>
      </c>
      <c r="AV260" s="13">
        <f t="shared" si="242"/>
        <v>0</v>
      </c>
      <c r="AW260" s="13">
        <f t="shared" si="242"/>
        <v>0</v>
      </c>
      <c r="AX260" s="13">
        <f t="shared" si="242"/>
        <v>0</v>
      </c>
      <c r="AY260" s="13">
        <f t="shared" si="242"/>
        <v>0</v>
      </c>
      <c r="AZ260" s="13">
        <f t="shared" si="242"/>
        <v>0</v>
      </c>
      <c r="BA260" s="13">
        <f t="shared" si="242"/>
        <v>0</v>
      </c>
      <c r="BB260" s="13">
        <f t="shared" si="242"/>
        <v>0</v>
      </c>
      <c r="BC260" s="13">
        <f t="shared" si="242"/>
        <v>0</v>
      </c>
      <c r="BD260" s="13">
        <f t="shared" si="242"/>
        <v>0</v>
      </c>
      <c r="BE260" s="13">
        <f t="shared" si="242"/>
        <v>0</v>
      </c>
      <c r="BF260" s="13">
        <f t="shared" si="242"/>
        <v>0</v>
      </c>
      <c r="BG260" s="13">
        <f t="shared" si="242"/>
        <v>0</v>
      </c>
      <c r="BH260" s="13">
        <f t="shared" si="242"/>
        <v>1</v>
      </c>
      <c r="BI260" s="13">
        <f t="shared" si="242"/>
        <v>0</v>
      </c>
      <c r="BJ260" s="13">
        <f t="shared" si="242"/>
        <v>0</v>
      </c>
      <c r="BK260" s="13">
        <f t="shared" si="242"/>
        <v>0</v>
      </c>
      <c r="BL260" s="13">
        <f t="shared" si="242"/>
        <v>0</v>
      </c>
      <c r="BM260" s="16"/>
    </row>
    <row r="261" spans="1:65">
      <c r="A261" s="3" t="str">
        <f t="shared" si="188"/>
        <v>Captl</v>
      </c>
      <c r="B261" s="13">
        <f t="shared" ref="B261:AG261" si="243">B195-B129</f>
        <v>0</v>
      </c>
      <c r="C261" s="13">
        <f t="shared" si="243"/>
        <v>0</v>
      </c>
      <c r="D261" s="13">
        <f t="shared" si="243"/>
        <v>0</v>
      </c>
      <c r="E261" s="13">
        <f t="shared" si="243"/>
        <v>0</v>
      </c>
      <c r="F261" s="13">
        <f t="shared" si="243"/>
        <v>0</v>
      </c>
      <c r="G261" s="13">
        <f t="shared" si="243"/>
        <v>0</v>
      </c>
      <c r="H261" s="13">
        <f t="shared" si="243"/>
        <v>0</v>
      </c>
      <c r="I261" s="13">
        <f t="shared" si="243"/>
        <v>0</v>
      </c>
      <c r="J261" s="13">
        <f t="shared" si="243"/>
        <v>0</v>
      </c>
      <c r="K261" s="13">
        <f t="shared" si="243"/>
        <v>0</v>
      </c>
      <c r="L261" s="13">
        <f t="shared" si="243"/>
        <v>0</v>
      </c>
      <c r="M261" s="13">
        <f t="shared" si="243"/>
        <v>0</v>
      </c>
      <c r="N261" s="13">
        <f t="shared" si="243"/>
        <v>0</v>
      </c>
      <c r="O261" s="13">
        <f t="shared" si="243"/>
        <v>0</v>
      </c>
      <c r="P261" s="13">
        <f t="shared" si="243"/>
        <v>0</v>
      </c>
      <c r="Q261" s="13">
        <f t="shared" si="243"/>
        <v>0</v>
      </c>
      <c r="R261" s="13">
        <f t="shared" si="243"/>
        <v>0</v>
      </c>
      <c r="S261" s="13">
        <f t="shared" si="243"/>
        <v>0</v>
      </c>
      <c r="T261" s="13">
        <f t="shared" si="243"/>
        <v>0</v>
      </c>
      <c r="U261" s="13">
        <f t="shared" si="243"/>
        <v>0</v>
      </c>
      <c r="V261" s="13">
        <f t="shared" si="243"/>
        <v>0</v>
      </c>
      <c r="W261" s="13">
        <f t="shared" si="243"/>
        <v>0</v>
      </c>
      <c r="X261" s="13">
        <f t="shared" si="243"/>
        <v>0</v>
      </c>
      <c r="Y261" s="13">
        <f t="shared" si="243"/>
        <v>0</v>
      </c>
      <c r="Z261" s="13">
        <f t="shared" si="243"/>
        <v>0</v>
      </c>
      <c r="AA261" s="13">
        <f t="shared" si="243"/>
        <v>0</v>
      </c>
      <c r="AB261" s="13">
        <f t="shared" si="243"/>
        <v>0</v>
      </c>
      <c r="AC261" s="13">
        <f t="shared" si="243"/>
        <v>0</v>
      </c>
      <c r="AD261" s="13">
        <f t="shared" si="243"/>
        <v>0</v>
      </c>
      <c r="AE261" s="13">
        <f t="shared" si="243"/>
        <v>0</v>
      </c>
      <c r="AF261" s="13">
        <f t="shared" si="243"/>
        <v>0</v>
      </c>
      <c r="AG261" s="13">
        <f t="shared" si="243"/>
        <v>0</v>
      </c>
      <c r="AH261" s="13">
        <f t="shared" ref="AH261:BL261" si="244">AH195-AH129</f>
        <v>0</v>
      </c>
      <c r="AI261" s="13">
        <f t="shared" si="244"/>
        <v>0</v>
      </c>
      <c r="AJ261" s="13">
        <f t="shared" si="244"/>
        <v>0</v>
      </c>
      <c r="AK261" s="13">
        <f t="shared" si="244"/>
        <v>0</v>
      </c>
      <c r="AL261" s="13">
        <f t="shared" si="244"/>
        <v>0</v>
      </c>
      <c r="AM261" s="13">
        <f t="shared" si="244"/>
        <v>0</v>
      </c>
      <c r="AN261" s="13">
        <f t="shared" si="244"/>
        <v>0</v>
      </c>
      <c r="AO261" s="13">
        <f t="shared" si="244"/>
        <v>0</v>
      </c>
      <c r="AP261" s="13">
        <f t="shared" si="244"/>
        <v>0</v>
      </c>
      <c r="AQ261" s="13">
        <f t="shared" si="244"/>
        <v>0</v>
      </c>
      <c r="AR261" s="13">
        <f t="shared" si="244"/>
        <v>0</v>
      </c>
      <c r="AS261" s="13">
        <f t="shared" si="244"/>
        <v>0</v>
      </c>
      <c r="AT261" s="13">
        <f t="shared" si="244"/>
        <v>0</v>
      </c>
      <c r="AU261" s="13">
        <f t="shared" si="244"/>
        <v>0</v>
      </c>
      <c r="AV261" s="13">
        <f t="shared" si="244"/>
        <v>0</v>
      </c>
      <c r="AW261" s="13">
        <f t="shared" si="244"/>
        <v>0</v>
      </c>
      <c r="AX261" s="13">
        <f t="shared" si="244"/>
        <v>0</v>
      </c>
      <c r="AY261" s="13">
        <f t="shared" si="244"/>
        <v>0</v>
      </c>
      <c r="AZ261" s="13">
        <f t="shared" si="244"/>
        <v>0</v>
      </c>
      <c r="BA261" s="13">
        <f t="shared" si="244"/>
        <v>0</v>
      </c>
      <c r="BB261" s="13">
        <f t="shared" si="244"/>
        <v>0</v>
      </c>
      <c r="BC261" s="13">
        <f t="shared" si="244"/>
        <v>0</v>
      </c>
      <c r="BD261" s="13">
        <f t="shared" si="244"/>
        <v>0</v>
      </c>
      <c r="BE261" s="13">
        <f t="shared" si="244"/>
        <v>0</v>
      </c>
      <c r="BF261" s="13">
        <f t="shared" si="244"/>
        <v>0</v>
      </c>
      <c r="BG261" s="13">
        <f t="shared" si="244"/>
        <v>0</v>
      </c>
      <c r="BH261" s="13">
        <f t="shared" si="244"/>
        <v>0</v>
      </c>
      <c r="BI261" s="13">
        <f t="shared" si="244"/>
        <v>1</v>
      </c>
      <c r="BJ261" s="13">
        <f t="shared" si="244"/>
        <v>0</v>
      </c>
      <c r="BK261" s="13">
        <f t="shared" si="244"/>
        <v>0</v>
      </c>
      <c r="BL261" s="13">
        <f t="shared" si="244"/>
        <v>0</v>
      </c>
      <c r="BM261" s="16"/>
    </row>
    <row r="262" spans="1:65">
      <c r="A262" s="3" t="str">
        <f t="shared" si="188"/>
        <v>LandR</v>
      </c>
      <c r="B262" s="13">
        <f t="shared" ref="B262:AG262" si="245">B196-B130</f>
        <v>0</v>
      </c>
      <c r="C262" s="13">
        <f t="shared" si="245"/>
        <v>0</v>
      </c>
      <c r="D262" s="13">
        <f t="shared" si="245"/>
        <v>0</v>
      </c>
      <c r="E262" s="13">
        <f t="shared" si="245"/>
        <v>0</v>
      </c>
      <c r="F262" s="13">
        <f t="shared" si="245"/>
        <v>0</v>
      </c>
      <c r="G262" s="13">
        <f t="shared" si="245"/>
        <v>0</v>
      </c>
      <c r="H262" s="13">
        <f t="shared" si="245"/>
        <v>0</v>
      </c>
      <c r="I262" s="13">
        <f t="shared" si="245"/>
        <v>0</v>
      </c>
      <c r="J262" s="13">
        <f t="shared" si="245"/>
        <v>0</v>
      </c>
      <c r="K262" s="13">
        <f t="shared" si="245"/>
        <v>0</v>
      </c>
      <c r="L262" s="13">
        <f t="shared" si="245"/>
        <v>0</v>
      </c>
      <c r="M262" s="13">
        <f t="shared" si="245"/>
        <v>0</v>
      </c>
      <c r="N262" s="13">
        <f t="shared" si="245"/>
        <v>0</v>
      </c>
      <c r="O262" s="13">
        <f t="shared" si="245"/>
        <v>0</v>
      </c>
      <c r="P262" s="13">
        <f t="shared" si="245"/>
        <v>0</v>
      </c>
      <c r="Q262" s="13">
        <f t="shared" si="245"/>
        <v>0</v>
      </c>
      <c r="R262" s="13">
        <f t="shared" si="245"/>
        <v>0</v>
      </c>
      <c r="S262" s="13">
        <f t="shared" si="245"/>
        <v>0</v>
      </c>
      <c r="T262" s="13">
        <f t="shared" si="245"/>
        <v>0</v>
      </c>
      <c r="U262" s="13">
        <f t="shared" si="245"/>
        <v>0</v>
      </c>
      <c r="V262" s="13">
        <f t="shared" si="245"/>
        <v>0</v>
      </c>
      <c r="W262" s="13">
        <f t="shared" si="245"/>
        <v>0</v>
      </c>
      <c r="X262" s="13">
        <f t="shared" si="245"/>
        <v>0</v>
      </c>
      <c r="Y262" s="13">
        <f t="shared" si="245"/>
        <v>0</v>
      </c>
      <c r="Z262" s="13">
        <f t="shared" si="245"/>
        <v>0</v>
      </c>
      <c r="AA262" s="13">
        <f t="shared" si="245"/>
        <v>0</v>
      </c>
      <c r="AB262" s="13">
        <f t="shared" si="245"/>
        <v>0</v>
      </c>
      <c r="AC262" s="13">
        <f t="shared" si="245"/>
        <v>0</v>
      </c>
      <c r="AD262" s="13">
        <f t="shared" si="245"/>
        <v>0</v>
      </c>
      <c r="AE262" s="13">
        <f t="shared" si="245"/>
        <v>0</v>
      </c>
      <c r="AF262" s="13">
        <f t="shared" si="245"/>
        <v>0</v>
      </c>
      <c r="AG262" s="13">
        <f t="shared" si="245"/>
        <v>0</v>
      </c>
      <c r="AH262" s="13">
        <f t="shared" ref="AH262:BL262" si="246">AH196-AH130</f>
        <v>0</v>
      </c>
      <c r="AI262" s="13">
        <f t="shared" si="246"/>
        <v>0</v>
      </c>
      <c r="AJ262" s="13">
        <f t="shared" si="246"/>
        <v>0</v>
      </c>
      <c r="AK262" s="13">
        <f t="shared" si="246"/>
        <v>0</v>
      </c>
      <c r="AL262" s="13">
        <f t="shared" si="246"/>
        <v>0</v>
      </c>
      <c r="AM262" s="13">
        <f t="shared" si="246"/>
        <v>0</v>
      </c>
      <c r="AN262" s="13">
        <f t="shared" si="246"/>
        <v>0</v>
      </c>
      <c r="AO262" s="13">
        <f t="shared" si="246"/>
        <v>0</v>
      </c>
      <c r="AP262" s="13">
        <f t="shared" si="246"/>
        <v>0</v>
      </c>
      <c r="AQ262" s="13">
        <f t="shared" si="246"/>
        <v>0</v>
      </c>
      <c r="AR262" s="13">
        <f t="shared" si="246"/>
        <v>0</v>
      </c>
      <c r="AS262" s="13">
        <f t="shared" si="246"/>
        <v>0</v>
      </c>
      <c r="AT262" s="13">
        <f t="shared" si="246"/>
        <v>0</v>
      </c>
      <c r="AU262" s="13">
        <f t="shared" si="246"/>
        <v>0</v>
      </c>
      <c r="AV262" s="13">
        <f t="shared" si="246"/>
        <v>0</v>
      </c>
      <c r="AW262" s="13">
        <f t="shared" si="246"/>
        <v>0</v>
      </c>
      <c r="AX262" s="13">
        <f t="shared" si="246"/>
        <v>0</v>
      </c>
      <c r="AY262" s="13">
        <f t="shared" si="246"/>
        <v>0</v>
      </c>
      <c r="AZ262" s="13">
        <f t="shared" si="246"/>
        <v>0</v>
      </c>
      <c r="BA262" s="13">
        <f t="shared" si="246"/>
        <v>0</v>
      </c>
      <c r="BB262" s="13">
        <f t="shared" si="246"/>
        <v>0</v>
      </c>
      <c r="BC262" s="13">
        <f t="shared" si="246"/>
        <v>0</v>
      </c>
      <c r="BD262" s="13">
        <f t="shared" si="246"/>
        <v>0</v>
      </c>
      <c r="BE262" s="13">
        <f t="shared" si="246"/>
        <v>0</v>
      </c>
      <c r="BF262" s="13">
        <f t="shared" si="246"/>
        <v>0</v>
      </c>
      <c r="BG262" s="13">
        <f t="shared" si="246"/>
        <v>0</v>
      </c>
      <c r="BH262" s="13">
        <f t="shared" si="246"/>
        <v>0</v>
      </c>
      <c r="BI262" s="13">
        <f t="shared" si="246"/>
        <v>0</v>
      </c>
      <c r="BJ262" s="13">
        <f t="shared" si="246"/>
        <v>1</v>
      </c>
      <c r="BK262" s="13">
        <f t="shared" si="246"/>
        <v>0</v>
      </c>
      <c r="BL262" s="13">
        <f t="shared" si="246"/>
        <v>0</v>
      </c>
      <c r="BM262" s="16"/>
    </row>
    <row r="263" spans="1:65">
      <c r="A263" s="3" t="str">
        <f t="shared" si="188"/>
        <v>natrs</v>
      </c>
      <c r="B263" s="13">
        <f t="shared" ref="B263:AG263" si="247">B197-B131</f>
        <v>0</v>
      </c>
      <c r="C263" s="13">
        <f t="shared" si="247"/>
        <v>0</v>
      </c>
      <c r="D263" s="13">
        <f t="shared" si="247"/>
        <v>0</v>
      </c>
      <c r="E263" s="13">
        <f t="shared" si="247"/>
        <v>0</v>
      </c>
      <c r="F263" s="13">
        <f t="shared" si="247"/>
        <v>0</v>
      </c>
      <c r="G263" s="13">
        <f t="shared" si="247"/>
        <v>0</v>
      </c>
      <c r="H263" s="13">
        <f t="shared" si="247"/>
        <v>0</v>
      </c>
      <c r="I263" s="13">
        <f t="shared" si="247"/>
        <v>0</v>
      </c>
      <c r="J263" s="13">
        <f t="shared" si="247"/>
        <v>0</v>
      </c>
      <c r="K263" s="13">
        <f t="shared" si="247"/>
        <v>0</v>
      </c>
      <c r="L263" s="13">
        <f t="shared" si="247"/>
        <v>0</v>
      </c>
      <c r="M263" s="13">
        <f t="shared" si="247"/>
        <v>0</v>
      </c>
      <c r="N263" s="13">
        <f t="shared" si="247"/>
        <v>0</v>
      </c>
      <c r="O263" s="13">
        <f t="shared" si="247"/>
        <v>0</v>
      </c>
      <c r="P263" s="13">
        <f t="shared" si="247"/>
        <v>0</v>
      </c>
      <c r="Q263" s="13">
        <f t="shared" si="247"/>
        <v>0</v>
      </c>
      <c r="R263" s="13">
        <f t="shared" si="247"/>
        <v>0</v>
      </c>
      <c r="S263" s="13">
        <f t="shared" si="247"/>
        <v>0</v>
      </c>
      <c r="T263" s="13">
        <f t="shared" si="247"/>
        <v>0</v>
      </c>
      <c r="U263" s="13">
        <f t="shared" si="247"/>
        <v>0</v>
      </c>
      <c r="V263" s="13">
        <f t="shared" si="247"/>
        <v>0</v>
      </c>
      <c r="W263" s="13">
        <f t="shared" si="247"/>
        <v>0</v>
      </c>
      <c r="X263" s="13">
        <f t="shared" si="247"/>
        <v>0</v>
      </c>
      <c r="Y263" s="13">
        <f t="shared" si="247"/>
        <v>0</v>
      </c>
      <c r="Z263" s="13">
        <f t="shared" si="247"/>
        <v>0</v>
      </c>
      <c r="AA263" s="13">
        <f t="shared" si="247"/>
        <v>0</v>
      </c>
      <c r="AB263" s="13">
        <f t="shared" si="247"/>
        <v>0</v>
      </c>
      <c r="AC263" s="13">
        <f t="shared" si="247"/>
        <v>0</v>
      </c>
      <c r="AD263" s="13">
        <f t="shared" si="247"/>
        <v>0</v>
      </c>
      <c r="AE263" s="13">
        <f t="shared" si="247"/>
        <v>0</v>
      </c>
      <c r="AF263" s="13">
        <f t="shared" si="247"/>
        <v>0</v>
      </c>
      <c r="AG263" s="13">
        <f t="shared" si="247"/>
        <v>0</v>
      </c>
      <c r="AH263" s="13">
        <f t="shared" ref="AH263:BL263" si="248">AH197-AH131</f>
        <v>0</v>
      </c>
      <c r="AI263" s="13">
        <f t="shared" si="248"/>
        <v>0</v>
      </c>
      <c r="AJ263" s="13">
        <f t="shared" si="248"/>
        <v>0</v>
      </c>
      <c r="AK263" s="13">
        <f t="shared" si="248"/>
        <v>0</v>
      </c>
      <c r="AL263" s="13">
        <f t="shared" si="248"/>
        <v>0</v>
      </c>
      <c r="AM263" s="13">
        <f t="shared" si="248"/>
        <v>0</v>
      </c>
      <c r="AN263" s="13">
        <f t="shared" si="248"/>
        <v>0</v>
      </c>
      <c r="AO263" s="13">
        <f t="shared" si="248"/>
        <v>0</v>
      </c>
      <c r="AP263" s="13">
        <f t="shared" si="248"/>
        <v>0</v>
      </c>
      <c r="AQ263" s="13">
        <f t="shared" si="248"/>
        <v>0</v>
      </c>
      <c r="AR263" s="13">
        <f t="shared" si="248"/>
        <v>0</v>
      </c>
      <c r="AS263" s="13">
        <f t="shared" si="248"/>
        <v>0</v>
      </c>
      <c r="AT263" s="13">
        <f t="shared" si="248"/>
        <v>0</v>
      </c>
      <c r="AU263" s="13">
        <f t="shared" si="248"/>
        <v>0</v>
      </c>
      <c r="AV263" s="13">
        <f t="shared" si="248"/>
        <v>0</v>
      </c>
      <c r="AW263" s="13">
        <f t="shared" si="248"/>
        <v>0</v>
      </c>
      <c r="AX263" s="13">
        <f t="shared" si="248"/>
        <v>0</v>
      </c>
      <c r="AY263" s="13">
        <f t="shared" si="248"/>
        <v>0</v>
      </c>
      <c r="AZ263" s="13">
        <f t="shared" si="248"/>
        <v>0</v>
      </c>
      <c r="BA263" s="13">
        <f t="shared" si="248"/>
        <v>0</v>
      </c>
      <c r="BB263" s="13">
        <f t="shared" si="248"/>
        <v>0</v>
      </c>
      <c r="BC263" s="13">
        <f t="shared" si="248"/>
        <v>0</v>
      </c>
      <c r="BD263" s="13">
        <f t="shared" si="248"/>
        <v>0</v>
      </c>
      <c r="BE263" s="13">
        <f t="shared" si="248"/>
        <v>0</v>
      </c>
      <c r="BF263" s="13">
        <f t="shared" si="248"/>
        <v>0</v>
      </c>
      <c r="BG263" s="13">
        <f t="shared" si="248"/>
        <v>0</v>
      </c>
      <c r="BH263" s="13">
        <f t="shared" si="248"/>
        <v>0</v>
      </c>
      <c r="BI263" s="13">
        <f t="shared" si="248"/>
        <v>0</v>
      </c>
      <c r="BJ263" s="13">
        <f t="shared" si="248"/>
        <v>0</v>
      </c>
      <c r="BK263" s="13">
        <f t="shared" si="248"/>
        <v>1</v>
      </c>
      <c r="BL263" s="13">
        <f t="shared" si="248"/>
        <v>0</v>
      </c>
      <c r="BM263" s="16"/>
    </row>
    <row r="264" spans="1:65">
      <c r="A264" s="3" t="str">
        <f t="shared" si="188"/>
        <v>hhsld</v>
      </c>
      <c r="B264" s="13">
        <f t="shared" ref="B264:AG264" si="249">B198-B132</f>
        <v>0</v>
      </c>
      <c r="C264" s="13">
        <f t="shared" si="249"/>
        <v>0</v>
      </c>
      <c r="D264" s="13">
        <f t="shared" si="249"/>
        <v>0</v>
      </c>
      <c r="E264" s="13">
        <f t="shared" si="249"/>
        <v>0</v>
      </c>
      <c r="F264" s="13">
        <f t="shared" si="249"/>
        <v>0</v>
      </c>
      <c r="G264" s="13">
        <f t="shared" si="249"/>
        <v>0</v>
      </c>
      <c r="H264" s="13">
        <f t="shared" si="249"/>
        <v>0</v>
      </c>
      <c r="I264" s="13">
        <f t="shared" si="249"/>
        <v>0</v>
      </c>
      <c r="J264" s="13">
        <f t="shared" si="249"/>
        <v>0</v>
      </c>
      <c r="K264" s="13">
        <f t="shared" si="249"/>
        <v>0</v>
      </c>
      <c r="L264" s="13">
        <f t="shared" si="249"/>
        <v>0</v>
      </c>
      <c r="M264" s="13">
        <f t="shared" si="249"/>
        <v>0</v>
      </c>
      <c r="N264" s="13">
        <f t="shared" si="249"/>
        <v>0</v>
      </c>
      <c r="O264" s="13">
        <f t="shared" si="249"/>
        <v>0</v>
      </c>
      <c r="P264" s="13">
        <f t="shared" si="249"/>
        <v>0</v>
      </c>
      <c r="Q264" s="13">
        <f t="shared" si="249"/>
        <v>0</v>
      </c>
      <c r="R264" s="13">
        <f t="shared" si="249"/>
        <v>0</v>
      </c>
      <c r="S264" s="13">
        <f t="shared" si="249"/>
        <v>0</v>
      </c>
      <c r="T264" s="13">
        <f t="shared" si="249"/>
        <v>0</v>
      </c>
      <c r="U264" s="13">
        <f t="shared" si="249"/>
        <v>0</v>
      </c>
      <c r="V264" s="13">
        <f t="shared" si="249"/>
        <v>0</v>
      </c>
      <c r="W264" s="13">
        <f t="shared" si="249"/>
        <v>0</v>
      </c>
      <c r="X264" s="13">
        <f t="shared" si="249"/>
        <v>0</v>
      </c>
      <c r="Y264" s="13">
        <f t="shared" si="249"/>
        <v>0</v>
      </c>
      <c r="Z264" s="13">
        <f t="shared" si="249"/>
        <v>0</v>
      </c>
      <c r="AA264" s="13">
        <f t="shared" si="249"/>
        <v>0</v>
      </c>
      <c r="AB264" s="13">
        <f t="shared" si="249"/>
        <v>0</v>
      </c>
      <c r="AC264" s="13">
        <f t="shared" si="249"/>
        <v>0</v>
      </c>
      <c r="AD264" s="13">
        <f t="shared" si="249"/>
        <v>0</v>
      </c>
      <c r="AE264" s="13">
        <f t="shared" si="249"/>
        <v>0</v>
      </c>
      <c r="AF264" s="13">
        <f t="shared" si="249"/>
        <v>0</v>
      </c>
      <c r="AG264" s="13">
        <f t="shared" si="249"/>
        <v>0</v>
      </c>
      <c r="AH264" s="13">
        <f t="shared" ref="AH264:BL264" si="250">AH198-AH132</f>
        <v>0</v>
      </c>
      <c r="AI264" s="13">
        <f t="shared" si="250"/>
        <v>0</v>
      </c>
      <c r="AJ264" s="13">
        <f t="shared" si="250"/>
        <v>0</v>
      </c>
      <c r="AK264" s="13">
        <f t="shared" si="250"/>
        <v>0</v>
      </c>
      <c r="AL264" s="13">
        <f t="shared" si="250"/>
        <v>0</v>
      </c>
      <c r="AM264" s="13">
        <f t="shared" si="250"/>
        <v>0</v>
      </c>
      <c r="AN264" s="13">
        <f t="shared" si="250"/>
        <v>0</v>
      </c>
      <c r="AO264" s="13">
        <f t="shared" si="250"/>
        <v>0</v>
      </c>
      <c r="AP264" s="13">
        <f t="shared" si="250"/>
        <v>0</v>
      </c>
      <c r="AQ264" s="13">
        <f t="shared" si="250"/>
        <v>0</v>
      </c>
      <c r="AR264" s="13">
        <f t="shared" si="250"/>
        <v>0</v>
      </c>
      <c r="AS264" s="13">
        <f t="shared" si="250"/>
        <v>0</v>
      </c>
      <c r="AT264" s="13">
        <f t="shared" si="250"/>
        <v>0</v>
      </c>
      <c r="AU264" s="13">
        <f t="shared" si="250"/>
        <v>0</v>
      </c>
      <c r="AV264" s="13">
        <f t="shared" si="250"/>
        <v>0</v>
      </c>
      <c r="AW264" s="13">
        <f t="shared" si="250"/>
        <v>0</v>
      </c>
      <c r="AX264" s="13">
        <f t="shared" si="250"/>
        <v>0</v>
      </c>
      <c r="AY264" s="13">
        <f t="shared" si="250"/>
        <v>0</v>
      </c>
      <c r="AZ264" s="13">
        <f t="shared" si="250"/>
        <v>0</v>
      </c>
      <c r="BA264" s="13">
        <f t="shared" si="250"/>
        <v>0</v>
      </c>
      <c r="BB264" s="13">
        <f t="shared" si="250"/>
        <v>0</v>
      </c>
      <c r="BC264" s="13">
        <f t="shared" si="250"/>
        <v>0</v>
      </c>
      <c r="BD264" s="13">
        <f t="shared" si="250"/>
        <v>0</v>
      </c>
      <c r="BE264" s="13">
        <f t="shared" si="250"/>
        <v>0</v>
      </c>
      <c r="BF264" s="13">
        <f t="shared" si="250"/>
        <v>0</v>
      </c>
      <c r="BG264" s="13">
        <f t="shared" si="250"/>
        <v>0</v>
      </c>
      <c r="BH264" s="13">
        <f t="shared" si="250"/>
        <v>0</v>
      </c>
      <c r="BI264" s="13">
        <f t="shared" si="250"/>
        <v>0</v>
      </c>
      <c r="BJ264" s="13">
        <f t="shared" si="250"/>
        <v>0</v>
      </c>
      <c r="BK264" s="13">
        <f t="shared" si="250"/>
        <v>0</v>
      </c>
      <c r="BL264" s="13">
        <f t="shared" si="250"/>
        <v>1</v>
      </c>
      <c r="BM264" s="16"/>
    </row>
    <row r="265" spans="1:65" s="14" customFormat="1"/>
    <row r="266" spans="1:65" s="14" customFormat="1" ht="17">
      <c r="A266" s="18" t="s">
        <v>66</v>
      </c>
    </row>
    <row r="267" spans="1:65">
      <c r="A267" s="3"/>
      <c r="B267" s="3" t="str">
        <f t="shared" ref="B267:AG267" si="251">B3</f>
        <v>pdr</v>
      </c>
      <c r="C267" s="3" t="str">
        <f t="shared" si="251"/>
        <v>wht</v>
      </c>
      <c r="D267" s="3" t="str">
        <f t="shared" si="251"/>
        <v>gro</v>
      </c>
      <c r="E267" s="3" t="str">
        <f t="shared" si="251"/>
        <v>v_f</v>
      </c>
      <c r="F267" s="3" t="str">
        <f t="shared" si="251"/>
        <v>osd</v>
      </c>
      <c r="G267" s="3" t="str">
        <f t="shared" si="251"/>
        <v>c_b</v>
      </c>
      <c r="H267" s="3" t="str">
        <f t="shared" si="251"/>
        <v>pfb</v>
      </c>
      <c r="I267" s="3" t="str">
        <f t="shared" si="251"/>
        <v>ocr</v>
      </c>
      <c r="J267" s="3" t="str">
        <f t="shared" si="251"/>
        <v>ctl</v>
      </c>
      <c r="K267" s="3" t="str">
        <f t="shared" si="251"/>
        <v>oap</v>
      </c>
      <c r="L267" s="3" t="str">
        <f t="shared" si="251"/>
        <v>rmk</v>
      </c>
      <c r="M267" s="3" t="str">
        <f t="shared" si="251"/>
        <v>wol</v>
      </c>
      <c r="N267" s="3" t="str">
        <f t="shared" si="251"/>
        <v>frs</v>
      </c>
      <c r="O267" s="3" t="str">
        <f t="shared" si="251"/>
        <v>fsh</v>
      </c>
      <c r="P267" s="3" t="str">
        <f t="shared" si="251"/>
        <v>coa</v>
      </c>
      <c r="Q267" s="3" t="str">
        <f t="shared" si="251"/>
        <v>oil</v>
      </c>
      <c r="R267" s="3" t="str">
        <f t="shared" si="251"/>
        <v>gas</v>
      </c>
      <c r="S267" s="3" t="str">
        <f t="shared" si="251"/>
        <v>omn</v>
      </c>
      <c r="T267" s="3" t="str">
        <f t="shared" si="251"/>
        <v>cmt</v>
      </c>
      <c r="U267" s="3" t="str">
        <f t="shared" si="251"/>
        <v>omt</v>
      </c>
      <c r="V267" s="3" t="str">
        <f t="shared" si="251"/>
        <v>vol</v>
      </c>
      <c r="W267" s="3" t="str">
        <f t="shared" si="251"/>
        <v>mil</v>
      </c>
      <c r="X267" s="3" t="str">
        <f t="shared" si="251"/>
        <v>pcr</v>
      </c>
      <c r="Y267" s="3" t="str">
        <f t="shared" si="251"/>
        <v>sgr</v>
      </c>
      <c r="Z267" s="3" t="str">
        <f t="shared" si="251"/>
        <v>ofd</v>
      </c>
      <c r="AA267" s="3" t="str">
        <f t="shared" si="251"/>
        <v>b_t</v>
      </c>
      <c r="AB267" s="3" t="str">
        <f t="shared" si="251"/>
        <v>tex</v>
      </c>
      <c r="AC267" s="3" t="str">
        <f t="shared" si="251"/>
        <v>wap</v>
      </c>
      <c r="AD267" s="3" t="str">
        <f t="shared" si="251"/>
        <v>lea</v>
      </c>
      <c r="AE267" s="3" t="str">
        <f t="shared" si="251"/>
        <v>lum</v>
      </c>
      <c r="AF267" s="3" t="str">
        <f t="shared" si="251"/>
        <v>ppp</v>
      </c>
      <c r="AG267" s="3" t="str">
        <f t="shared" si="251"/>
        <v>p_c</v>
      </c>
      <c r="AH267" s="3" t="str">
        <f t="shared" ref="AH267:BL267" si="252">AH3</f>
        <v>crp</v>
      </c>
      <c r="AI267" s="3" t="str">
        <f t="shared" si="252"/>
        <v>nmm</v>
      </c>
      <c r="AJ267" s="3" t="str">
        <f t="shared" si="252"/>
        <v>i_s</v>
      </c>
      <c r="AK267" s="3" t="str">
        <f t="shared" si="252"/>
        <v>nfm</v>
      </c>
      <c r="AL267" s="3" t="str">
        <f t="shared" si="252"/>
        <v>fmp</v>
      </c>
      <c r="AM267" s="3" t="str">
        <f t="shared" si="252"/>
        <v>mvh</v>
      </c>
      <c r="AN267" s="3" t="str">
        <f t="shared" si="252"/>
        <v>otn</v>
      </c>
      <c r="AO267" s="3" t="str">
        <f t="shared" si="252"/>
        <v>ele</v>
      </c>
      <c r="AP267" s="3" t="str">
        <f t="shared" si="252"/>
        <v>ome</v>
      </c>
      <c r="AQ267" s="3" t="str">
        <f t="shared" si="252"/>
        <v>omf</v>
      </c>
      <c r="AR267" s="3" t="str">
        <f t="shared" si="252"/>
        <v>ely</v>
      </c>
      <c r="AS267" s="3" t="str">
        <f t="shared" si="252"/>
        <v>gdt</v>
      </c>
      <c r="AT267" s="3" t="str">
        <f t="shared" si="252"/>
        <v>wtr</v>
      </c>
      <c r="AU267" s="3" t="str">
        <f t="shared" si="252"/>
        <v>cns</v>
      </c>
      <c r="AV267" s="3" t="str">
        <f t="shared" si="252"/>
        <v>trd</v>
      </c>
      <c r="AW267" s="3" t="str">
        <f t="shared" si="252"/>
        <v>otp</v>
      </c>
      <c r="AX267" s="3" t="str">
        <f t="shared" si="252"/>
        <v>wtp</v>
      </c>
      <c r="AY267" s="3" t="str">
        <f t="shared" si="252"/>
        <v>atp</v>
      </c>
      <c r="AZ267" s="3" t="str">
        <f t="shared" si="252"/>
        <v>cmn</v>
      </c>
      <c r="BA267" s="3" t="str">
        <f t="shared" si="252"/>
        <v>ofi</v>
      </c>
      <c r="BB267" s="3" t="str">
        <f t="shared" si="252"/>
        <v>isr</v>
      </c>
      <c r="BC267" s="3" t="str">
        <f t="shared" si="252"/>
        <v>obs</v>
      </c>
      <c r="BD267" s="3" t="str">
        <f t="shared" si="252"/>
        <v>ros</v>
      </c>
      <c r="BE267" s="3" t="str">
        <f t="shared" si="252"/>
        <v>osg</v>
      </c>
      <c r="BF267" s="3" t="str">
        <f t="shared" si="252"/>
        <v>dwe</v>
      </c>
      <c r="BG267" s="3" t="str">
        <f t="shared" si="252"/>
        <v>UnSkil</v>
      </c>
      <c r="BH267" s="3" t="str">
        <f t="shared" si="252"/>
        <v>Skill</v>
      </c>
      <c r="BI267" s="3" t="str">
        <f t="shared" si="252"/>
        <v>Captl</v>
      </c>
      <c r="BJ267" s="3" t="str">
        <f t="shared" si="252"/>
        <v>LandR</v>
      </c>
      <c r="BK267" s="3" t="str">
        <f t="shared" si="252"/>
        <v>natrs</v>
      </c>
      <c r="BL267" s="3" t="str">
        <f t="shared" si="252"/>
        <v>hhsld</v>
      </c>
      <c r="BM267" s="14"/>
    </row>
    <row r="268" spans="1:65">
      <c r="A268" s="3" t="str">
        <f t="shared" ref="A268:A299" si="253">A4</f>
        <v>pdr</v>
      </c>
      <c r="B268" s="13">
        <f t="array" ref="B268:BL330">MINVERSE(B202:BL264)</f>
        <v>1.1262750512286248</v>
      </c>
      <c r="C268" s="13">
        <v>3.8621062921730385E-3</v>
      </c>
      <c r="D268" s="13">
        <v>3.1050245647958555E-3</v>
      </c>
      <c r="E268" s="13">
        <v>2.3806140254822015E-3</v>
      </c>
      <c r="F268" s="13">
        <v>1.2954488762513426E-3</v>
      </c>
      <c r="G268" s="13">
        <v>3.0123874869964931E-3</v>
      </c>
      <c r="H268" s="13">
        <v>2.4840573866519175E-3</v>
      </c>
      <c r="I268" s="13">
        <v>1.8615646691201157E-3</v>
      </c>
      <c r="J268" s="13">
        <v>4.3304611706249822E-2</v>
      </c>
      <c r="K268" s="13">
        <v>6.9551138863088377E-2</v>
      </c>
      <c r="L268" s="13">
        <v>3.8228655344052391E-2</v>
      </c>
      <c r="M268" s="13">
        <v>6.2632304491779353E-2</v>
      </c>
      <c r="N268" s="13">
        <v>2.4586192021352504E-3</v>
      </c>
      <c r="O268" s="13">
        <v>9.6111233223034817E-3</v>
      </c>
      <c r="P268" s="13">
        <v>1.2918288238805298E-3</v>
      </c>
      <c r="Q268" s="13">
        <v>5.9272089623405315E-4</v>
      </c>
      <c r="R268" s="13">
        <v>7.6400220376982833E-4</v>
      </c>
      <c r="S268" s="13">
        <v>1.1424181857383766E-3</v>
      </c>
      <c r="T268" s="13">
        <v>1.3876076965743785E-2</v>
      </c>
      <c r="U268" s="13">
        <v>5.3443576250278908E-2</v>
      </c>
      <c r="V268" s="13">
        <v>3.6601150515734968E-2</v>
      </c>
      <c r="W268" s="13">
        <v>2.5422326034364992E-2</v>
      </c>
      <c r="X268" s="13">
        <v>0.69108589805423459</v>
      </c>
      <c r="Y268" s="13">
        <v>3.9442153861011388E-2</v>
      </c>
      <c r="Z268" s="13">
        <v>2.1389088528809653E-2</v>
      </c>
      <c r="AA268" s="13">
        <v>2.365907740834312E-2</v>
      </c>
      <c r="AB268" s="13">
        <v>1.9117815775054132E-2</v>
      </c>
      <c r="AC268" s="13">
        <v>1.0855047724636213E-2</v>
      </c>
      <c r="AD268" s="13">
        <v>1.9887621610697556E-2</v>
      </c>
      <c r="AE268" s="13">
        <v>5.0730437553169801E-3</v>
      </c>
      <c r="AF268" s="13">
        <v>9.7313561898897463E-3</v>
      </c>
      <c r="AG268" s="13">
        <v>7.4849022709267592E-4</v>
      </c>
      <c r="AH268" s="13">
        <v>5.0753787496412893E-3</v>
      </c>
      <c r="AI268" s="13">
        <v>2.3058194070221132E-3</v>
      </c>
      <c r="AJ268" s="13">
        <v>1.6057475839995842E-3</v>
      </c>
      <c r="AK268" s="13">
        <v>1.558671717050859E-3</v>
      </c>
      <c r="AL268" s="13">
        <v>1.9400288411248628E-3</v>
      </c>
      <c r="AM268" s="13">
        <v>2.2076078970122807E-3</v>
      </c>
      <c r="AN268" s="13">
        <v>1.6180089850951775E-3</v>
      </c>
      <c r="AO268" s="13">
        <v>1.3187406684506827E-3</v>
      </c>
      <c r="AP268" s="13">
        <v>1.6954754958948303E-3</v>
      </c>
      <c r="AQ268" s="13">
        <v>7.635781269626757E-3</v>
      </c>
      <c r="AR268" s="13">
        <v>1.1731558164343847E-3</v>
      </c>
      <c r="AS268" s="13">
        <v>8.2082684650687694E-4</v>
      </c>
      <c r="AT268" s="13">
        <v>1.2039837101769319E-3</v>
      </c>
      <c r="AU268" s="13">
        <v>2.5077148294361438E-3</v>
      </c>
      <c r="AV268" s="13">
        <v>7.2105347462250178E-3</v>
      </c>
      <c r="AW268" s="13">
        <v>4.0328119556919595E-3</v>
      </c>
      <c r="AX268" s="13">
        <v>1.3874004892832415E-3</v>
      </c>
      <c r="AY268" s="13">
        <v>2.1792958161188755E-3</v>
      </c>
      <c r="AZ268" s="13">
        <v>9.9409351110738443E-4</v>
      </c>
      <c r="BA268" s="13">
        <v>6.8882168336655111E-4</v>
      </c>
      <c r="BB268" s="13">
        <v>2.4132421741598722E-3</v>
      </c>
      <c r="BC268" s="13">
        <v>3.423723041035462E-3</v>
      </c>
      <c r="BD268" s="13">
        <v>4.486514240095941E-3</v>
      </c>
      <c r="BE268" s="13">
        <v>2.8103168973009456E-3</v>
      </c>
      <c r="BF268" s="13">
        <v>6.5020012813344187E-4</v>
      </c>
      <c r="BG268" s="13">
        <v>0</v>
      </c>
      <c r="BH268" s="13">
        <v>0</v>
      </c>
      <c r="BI268" s="13">
        <v>0</v>
      </c>
      <c r="BJ268" s="13">
        <v>0</v>
      </c>
      <c r="BK268" s="13">
        <v>0</v>
      </c>
      <c r="BL268" s="13">
        <v>0</v>
      </c>
      <c r="BM268" s="16"/>
    </row>
    <row r="269" spans="1:65">
      <c r="A269" s="3" t="str">
        <f t="shared" si="253"/>
        <v>wht</v>
      </c>
      <c r="B269" s="13">
        <v>5.1251589508975758E-4</v>
      </c>
      <c r="C269" s="13">
        <v>1.1381102728229717</v>
      </c>
      <c r="D269" s="13">
        <v>6.7069036773344584E-4</v>
      </c>
      <c r="E269" s="13">
        <v>5.3244326029527141E-4</v>
      </c>
      <c r="F269" s="13">
        <v>2.6526935636872511E-4</v>
      </c>
      <c r="G269" s="13">
        <v>7.5019525950700155E-4</v>
      </c>
      <c r="H269" s="13">
        <v>7.0350060666242507E-4</v>
      </c>
      <c r="I269" s="13">
        <v>2.833948962864986E-4</v>
      </c>
      <c r="J269" s="13">
        <v>3.8741192695200787E-2</v>
      </c>
      <c r="K269" s="13">
        <v>7.0602015809669752E-2</v>
      </c>
      <c r="L269" s="13">
        <v>3.3205881578561823E-2</v>
      </c>
      <c r="M269" s="13">
        <v>6.4231354328394732E-2</v>
      </c>
      <c r="N269" s="13">
        <v>4.5505588677126975E-4</v>
      </c>
      <c r="O269" s="13">
        <v>1.5051525397203921E-3</v>
      </c>
      <c r="P269" s="13">
        <v>3.8545382699050462E-4</v>
      </c>
      <c r="Q269" s="13">
        <v>1.8394876009147302E-4</v>
      </c>
      <c r="R269" s="13">
        <v>2.2650049298954592E-4</v>
      </c>
      <c r="S269" s="13">
        <v>3.5154137055667034E-4</v>
      </c>
      <c r="T269" s="13">
        <v>8.8062260475419846E-3</v>
      </c>
      <c r="U269" s="13">
        <v>5.2386065523273156E-2</v>
      </c>
      <c r="V269" s="13">
        <v>5.0937986693027114E-3</v>
      </c>
      <c r="W269" s="13">
        <v>1.8771415467678305E-2</v>
      </c>
      <c r="X269" s="13">
        <v>8.3883471038016268E-4</v>
      </c>
      <c r="Y269" s="13">
        <v>4.7118878010483436E-3</v>
      </c>
      <c r="Z269" s="13">
        <v>7.5683793454815245E-3</v>
      </c>
      <c r="AA269" s="13">
        <v>2.3603769467625334E-3</v>
      </c>
      <c r="AB269" s="13">
        <v>5.4038104252175194E-3</v>
      </c>
      <c r="AC269" s="13">
        <v>3.4295402623543145E-3</v>
      </c>
      <c r="AD269" s="13">
        <v>1.6431155493129006E-2</v>
      </c>
      <c r="AE269" s="13">
        <v>1.3166397503537491E-3</v>
      </c>
      <c r="AF269" s="13">
        <v>1.6873950682776467E-3</v>
      </c>
      <c r="AG269" s="13">
        <v>2.1891099267538452E-4</v>
      </c>
      <c r="AH269" s="13">
        <v>1.6383805257749707E-3</v>
      </c>
      <c r="AI269" s="13">
        <v>7.0055149081964328E-4</v>
      </c>
      <c r="AJ269" s="13">
        <v>5.94446224959425E-4</v>
      </c>
      <c r="AK269" s="13">
        <v>5.8152308890639551E-4</v>
      </c>
      <c r="AL269" s="13">
        <v>6.4598081382749323E-4</v>
      </c>
      <c r="AM269" s="13">
        <v>8.571958611186518E-4</v>
      </c>
      <c r="AN269" s="13">
        <v>5.3286280491255571E-4</v>
      </c>
      <c r="AO269" s="13">
        <v>4.1140162556609777E-4</v>
      </c>
      <c r="AP269" s="13">
        <v>5.6936888121029581E-4</v>
      </c>
      <c r="AQ269" s="13">
        <v>4.5321026798859337E-3</v>
      </c>
      <c r="AR269" s="13">
        <v>3.3452853604058183E-4</v>
      </c>
      <c r="AS269" s="13">
        <v>2.4017248610183812E-4</v>
      </c>
      <c r="AT269" s="13">
        <v>3.5163702587310056E-4</v>
      </c>
      <c r="AU269" s="13">
        <v>6.7401339376706409E-4</v>
      </c>
      <c r="AV269" s="13">
        <v>2.7822067784333861E-3</v>
      </c>
      <c r="AW269" s="13">
        <v>7.4020687405679957E-4</v>
      </c>
      <c r="AX269" s="13">
        <v>3.6824459458699199E-4</v>
      </c>
      <c r="AY269" s="13">
        <v>6.0235059691246507E-4</v>
      </c>
      <c r="AZ269" s="13">
        <v>3.025631590171619E-4</v>
      </c>
      <c r="BA269" s="13">
        <v>1.8808772705871033E-4</v>
      </c>
      <c r="BB269" s="13">
        <v>7.3040329163638921E-4</v>
      </c>
      <c r="BC269" s="13">
        <v>8.6893377983647264E-4</v>
      </c>
      <c r="BD269" s="13">
        <v>9.6711770265933965E-4</v>
      </c>
      <c r="BE269" s="13">
        <v>7.537027246091538E-4</v>
      </c>
      <c r="BF269" s="13">
        <v>1.8573316395434656E-4</v>
      </c>
      <c r="BG269" s="13">
        <v>0</v>
      </c>
      <c r="BH269" s="13">
        <v>0</v>
      </c>
      <c r="BI269" s="13">
        <v>0</v>
      </c>
      <c r="BJ269" s="13">
        <v>0</v>
      </c>
      <c r="BK269" s="13">
        <v>0</v>
      </c>
      <c r="BL269" s="13">
        <v>0</v>
      </c>
      <c r="BM269" s="16"/>
    </row>
    <row r="270" spans="1:65">
      <c r="A270" s="3" t="str">
        <f t="shared" si="253"/>
        <v>gro</v>
      </c>
      <c r="B270" s="13">
        <v>8.8811872271738282E-4</v>
      </c>
      <c r="C270" s="13">
        <v>1.4678400661209809E-3</v>
      </c>
      <c r="D270" s="13">
        <v>1.2418726489514385</v>
      </c>
      <c r="E270" s="13">
        <v>8.0482267577327508E-4</v>
      </c>
      <c r="F270" s="13">
        <v>4.4767554302138434E-4</v>
      </c>
      <c r="G270" s="13">
        <v>1.0844879205930439E-3</v>
      </c>
      <c r="H270" s="13">
        <v>1.0317967611636037E-3</v>
      </c>
      <c r="I270" s="13">
        <v>5.2555575240225121E-4</v>
      </c>
      <c r="J270" s="13">
        <v>1.4984974915797004E-2</v>
      </c>
      <c r="K270" s="13">
        <v>1.0265858535452694E-2</v>
      </c>
      <c r="L270" s="13">
        <v>5.4651047336299059E-2</v>
      </c>
      <c r="M270" s="13">
        <v>4.9721488528978001E-3</v>
      </c>
      <c r="N270" s="13">
        <v>1.7280765095934745E-3</v>
      </c>
      <c r="O270" s="13">
        <v>6.9360196251051082E-3</v>
      </c>
      <c r="P270" s="13">
        <v>7.6267806335958747E-4</v>
      </c>
      <c r="Q270" s="13">
        <v>3.4380824525325751E-4</v>
      </c>
      <c r="R270" s="13">
        <v>4.4509019104698854E-4</v>
      </c>
      <c r="S270" s="13">
        <v>6.7456192567580766E-4</v>
      </c>
      <c r="T270" s="13">
        <v>7.1861686978764031E-3</v>
      </c>
      <c r="U270" s="13">
        <v>9.5197721525622832E-3</v>
      </c>
      <c r="V270" s="13">
        <v>2.6318988490218086E-2</v>
      </c>
      <c r="W270" s="13">
        <v>2.0412975523561215E-2</v>
      </c>
      <c r="X270" s="13">
        <v>2.3475271907667456E-3</v>
      </c>
      <c r="Y270" s="13">
        <v>2.8981094616592873E-2</v>
      </c>
      <c r="Z270" s="13">
        <v>2.9375110247405536E-2</v>
      </c>
      <c r="AA270" s="13">
        <v>1.2499898174595323E-2</v>
      </c>
      <c r="AB270" s="13">
        <v>1.2159385943930874E-2</v>
      </c>
      <c r="AC270" s="13">
        <v>6.6514404102628591E-3</v>
      </c>
      <c r="AD270" s="13">
        <v>5.6784567036923944E-3</v>
      </c>
      <c r="AE270" s="13">
        <v>3.1909104227030674E-3</v>
      </c>
      <c r="AF270" s="13">
        <v>6.8351184042482107E-3</v>
      </c>
      <c r="AG270" s="13">
        <v>4.3445374499733174E-4</v>
      </c>
      <c r="AH270" s="13">
        <v>3.0782460566239722E-3</v>
      </c>
      <c r="AI270" s="13">
        <v>1.3744226043977386E-3</v>
      </c>
      <c r="AJ270" s="13">
        <v>8.7302202813292372E-4</v>
      </c>
      <c r="AK270" s="13">
        <v>8.4805860899636251E-4</v>
      </c>
      <c r="AL270" s="13">
        <v>1.1025267773796547E-3</v>
      </c>
      <c r="AM270" s="13">
        <v>1.184596462680919E-3</v>
      </c>
      <c r="AN270" s="13">
        <v>9.2041966949660465E-4</v>
      </c>
      <c r="AO270" s="13">
        <v>7.6709816373804333E-4</v>
      </c>
      <c r="AP270" s="13">
        <v>9.640534480713684E-4</v>
      </c>
      <c r="AQ270" s="13">
        <v>3.366674107824819E-3</v>
      </c>
      <c r="AR270" s="13">
        <v>6.8591469851542522E-4</v>
      </c>
      <c r="AS270" s="13">
        <v>4.8026857580542315E-4</v>
      </c>
      <c r="AT270" s="13">
        <v>7.1463701502595884E-4</v>
      </c>
      <c r="AU270" s="13">
        <v>1.5525535366464494E-3</v>
      </c>
      <c r="AV270" s="13">
        <v>3.6511908452862732E-3</v>
      </c>
      <c r="AW270" s="13">
        <v>2.815376355237589E-3</v>
      </c>
      <c r="AX270" s="13">
        <v>8.5222112196011736E-4</v>
      </c>
      <c r="AY270" s="13">
        <v>1.4912762969637495E-3</v>
      </c>
      <c r="AZ270" s="13">
        <v>5.7424868477660247E-4</v>
      </c>
      <c r="BA270" s="13">
        <v>4.1416570497464119E-4</v>
      </c>
      <c r="BB270" s="13">
        <v>1.4162967113534096E-3</v>
      </c>
      <c r="BC270" s="13">
        <v>2.155958907700639E-3</v>
      </c>
      <c r="BD270" s="13">
        <v>2.8268023624251136E-3</v>
      </c>
      <c r="BE270" s="13">
        <v>1.7502122100910469E-3</v>
      </c>
      <c r="BF270" s="13">
        <v>3.670350256768493E-4</v>
      </c>
      <c r="BG270" s="13">
        <v>0</v>
      </c>
      <c r="BH270" s="13">
        <v>0</v>
      </c>
      <c r="BI270" s="13">
        <v>0</v>
      </c>
      <c r="BJ270" s="13">
        <v>0</v>
      </c>
      <c r="BK270" s="13">
        <v>0</v>
      </c>
      <c r="BL270" s="13">
        <v>0</v>
      </c>
      <c r="BM270" s="16"/>
    </row>
    <row r="271" spans="1:65">
      <c r="A271" s="3" t="str">
        <f t="shared" si="253"/>
        <v>v_f</v>
      </c>
      <c r="B271" s="13">
        <v>8.0982601545712754E-3</v>
      </c>
      <c r="C271" s="13">
        <v>1.2778902889936477E-2</v>
      </c>
      <c r="D271" s="13">
        <v>1.0256349202836206E-2</v>
      </c>
      <c r="E271" s="13">
        <v>1.0835899451794939</v>
      </c>
      <c r="F271" s="13">
        <v>4.0888512577795357E-3</v>
      </c>
      <c r="G271" s="13">
        <v>9.6293775304413728E-3</v>
      </c>
      <c r="H271" s="13">
        <v>8.7648813271704682E-3</v>
      </c>
      <c r="I271" s="13">
        <v>5.1475779748407502E-3</v>
      </c>
      <c r="J271" s="13">
        <v>3.5719922707455991E-2</v>
      </c>
      <c r="K271" s="13">
        <v>0.10206458987305567</v>
      </c>
      <c r="L271" s="13">
        <v>9.5638131618190167E-2</v>
      </c>
      <c r="M271" s="13">
        <v>2.6221432760769832E-2</v>
      </c>
      <c r="N271" s="13">
        <v>1.2258198084002667E-2</v>
      </c>
      <c r="O271" s="13">
        <v>6.5049828181844765E-2</v>
      </c>
      <c r="P271" s="13">
        <v>6.6501382504754103E-3</v>
      </c>
      <c r="Q271" s="13">
        <v>3.0330523274888247E-3</v>
      </c>
      <c r="R271" s="13">
        <v>4.0480366827404038E-3</v>
      </c>
      <c r="S271" s="13">
        <v>5.7435389879222755E-3</v>
      </c>
      <c r="T271" s="13">
        <v>5.0206990874762457E-2</v>
      </c>
      <c r="U271" s="13">
        <v>9.3660071252756508E-2</v>
      </c>
      <c r="V271" s="13">
        <v>0.18221441717222062</v>
      </c>
      <c r="W271" s="13">
        <v>8.0839376964820686E-2</v>
      </c>
      <c r="X271" s="13">
        <v>2.475006591063705E-2</v>
      </c>
      <c r="Y271" s="13">
        <v>0.19960941106985836</v>
      </c>
      <c r="Z271" s="13">
        <v>0.36309562337349366</v>
      </c>
      <c r="AA271" s="13">
        <v>0.21618784271575631</v>
      </c>
      <c r="AB271" s="13">
        <v>8.4577406399796717E-2</v>
      </c>
      <c r="AC271" s="13">
        <v>4.721982318303948E-2</v>
      </c>
      <c r="AD271" s="13">
        <v>4.4935605811087048E-2</v>
      </c>
      <c r="AE271" s="13">
        <v>2.3722497932011945E-2</v>
      </c>
      <c r="AF271" s="13">
        <v>4.8227134413170239E-2</v>
      </c>
      <c r="AG271" s="13">
        <v>4.0353138521799781E-3</v>
      </c>
      <c r="AH271" s="13">
        <v>2.3244055753487758E-2</v>
      </c>
      <c r="AI271" s="13">
        <v>1.1428789784458326E-2</v>
      </c>
      <c r="AJ271" s="13">
        <v>7.8310990640427514E-3</v>
      </c>
      <c r="AK271" s="13">
        <v>7.5251770520143209E-3</v>
      </c>
      <c r="AL271" s="13">
        <v>9.6627454112020641E-3</v>
      </c>
      <c r="AM271" s="13">
        <v>1.0299208072665066E-2</v>
      </c>
      <c r="AN271" s="13">
        <v>8.1412584756785315E-3</v>
      </c>
      <c r="AO271" s="13">
        <v>6.680541767552714E-3</v>
      </c>
      <c r="AP271" s="13">
        <v>8.3883567039475596E-3</v>
      </c>
      <c r="AQ271" s="13">
        <v>2.5488268967910285E-2</v>
      </c>
      <c r="AR271" s="13">
        <v>6.3550791816247669E-3</v>
      </c>
      <c r="AS271" s="13">
        <v>4.3552740137045888E-3</v>
      </c>
      <c r="AT271" s="13">
        <v>6.2865700784993581E-3</v>
      </c>
      <c r="AU271" s="13">
        <v>1.2832955848816708E-2</v>
      </c>
      <c r="AV271" s="13">
        <v>3.6978360945331801E-2</v>
      </c>
      <c r="AW271" s="13">
        <v>2.1280303586070737E-2</v>
      </c>
      <c r="AX271" s="13">
        <v>8.2661513812209066E-3</v>
      </c>
      <c r="AY271" s="13">
        <v>1.4338959461578395E-2</v>
      </c>
      <c r="AZ271" s="13">
        <v>5.1996886911836217E-3</v>
      </c>
      <c r="BA271" s="13">
        <v>3.6287242016243468E-3</v>
      </c>
      <c r="BB271" s="13">
        <v>1.2264256814042085E-2</v>
      </c>
      <c r="BC271" s="13">
        <v>1.7207443855704267E-2</v>
      </c>
      <c r="BD271" s="13">
        <v>2.5272392450938999E-2</v>
      </c>
      <c r="BE271" s="13">
        <v>1.4333651410860014E-2</v>
      </c>
      <c r="BF271" s="13">
        <v>3.280680568299612E-3</v>
      </c>
      <c r="BG271" s="13">
        <v>0</v>
      </c>
      <c r="BH271" s="13">
        <v>0</v>
      </c>
      <c r="BI271" s="13">
        <v>0</v>
      </c>
      <c r="BJ271" s="13">
        <v>0</v>
      </c>
      <c r="BK271" s="13">
        <v>0</v>
      </c>
      <c r="BL271" s="13">
        <v>0</v>
      </c>
      <c r="BM271" s="16"/>
    </row>
    <row r="272" spans="1:65">
      <c r="A272" s="3" t="str">
        <f t="shared" si="253"/>
        <v>osd</v>
      </c>
      <c r="B272" s="13">
        <v>2.1187113419785177E-3</v>
      </c>
      <c r="C272" s="13">
        <v>3.1461402271299641E-3</v>
      </c>
      <c r="D272" s="13">
        <v>2.6088653424570659E-3</v>
      </c>
      <c r="E272" s="13">
        <v>1.9170419745569742E-3</v>
      </c>
      <c r="F272" s="13">
        <v>1.0024827573069233</v>
      </c>
      <c r="G272" s="13">
        <v>2.4686648078561936E-3</v>
      </c>
      <c r="H272" s="13">
        <v>2.142760910395271E-3</v>
      </c>
      <c r="I272" s="13">
        <v>1.4508420393857535E-3</v>
      </c>
      <c r="J272" s="13">
        <v>6.0641192416789258E-3</v>
      </c>
      <c r="K272" s="13">
        <v>1.2179078442661379E-2</v>
      </c>
      <c r="L272" s="13">
        <v>1.0732408147783397E-2</v>
      </c>
      <c r="M272" s="13">
        <v>5.2641090957144471E-3</v>
      </c>
      <c r="N272" s="13">
        <v>1.641237323696577E-3</v>
      </c>
      <c r="O272" s="13">
        <v>7.2783799336068331E-3</v>
      </c>
      <c r="P272" s="13">
        <v>1.0772204161612513E-3</v>
      </c>
      <c r="Q272" s="13">
        <v>5.1879688356101209E-4</v>
      </c>
      <c r="R272" s="13">
        <v>6.5576018374164562E-4</v>
      </c>
      <c r="S272" s="13">
        <v>1.0140003965541679E-3</v>
      </c>
      <c r="T272" s="13">
        <v>1.2165329432173281E-2</v>
      </c>
      <c r="U272" s="13">
        <v>1.3895345897846216E-2</v>
      </c>
      <c r="V272" s="13">
        <v>0.30602197240894757</v>
      </c>
      <c r="W272" s="13">
        <v>1.2240894620582664E-2</v>
      </c>
      <c r="X272" s="13">
        <v>5.2795511332928695E-2</v>
      </c>
      <c r="Y272" s="13">
        <v>4.1546852253373144E-2</v>
      </c>
      <c r="Z272" s="13">
        <v>3.4981011931346895E-2</v>
      </c>
      <c r="AA272" s="13">
        <v>1.4993602024886726E-2</v>
      </c>
      <c r="AB272" s="13">
        <v>1.3598126393171199E-2</v>
      </c>
      <c r="AC272" s="13">
        <v>7.6403735489010936E-3</v>
      </c>
      <c r="AD272" s="13">
        <v>9.7214498434645656E-3</v>
      </c>
      <c r="AE272" s="13">
        <v>4.0863037695463072E-3</v>
      </c>
      <c r="AF272" s="13">
        <v>5.9002757715372637E-3</v>
      </c>
      <c r="AG272" s="13">
        <v>6.4300591640965182E-4</v>
      </c>
      <c r="AH272" s="13">
        <v>5.8605090755149639E-3</v>
      </c>
      <c r="AI272" s="13">
        <v>1.9647786298849822E-3</v>
      </c>
      <c r="AJ272" s="13">
        <v>1.2503868693569701E-3</v>
      </c>
      <c r="AK272" s="13">
        <v>1.2355566451376404E-3</v>
      </c>
      <c r="AL272" s="13">
        <v>1.6337864604954266E-3</v>
      </c>
      <c r="AM272" s="13">
        <v>1.8570341801484114E-3</v>
      </c>
      <c r="AN272" s="13">
        <v>1.4398114649032761E-3</v>
      </c>
      <c r="AO272" s="13">
        <v>1.2897527548021161E-3</v>
      </c>
      <c r="AP272" s="13">
        <v>1.468803120550461E-3</v>
      </c>
      <c r="AQ272" s="13">
        <v>4.0295091452747763E-3</v>
      </c>
      <c r="AR272" s="13">
        <v>9.5965376409541268E-4</v>
      </c>
      <c r="AS272" s="13">
        <v>6.8855781658757329E-4</v>
      </c>
      <c r="AT272" s="13">
        <v>1.0865136071676815E-3</v>
      </c>
      <c r="AU272" s="13">
        <v>2.0033981660351023E-3</v>
      </c>
      <c r="AV272" s="13">
        <v>7.270473395386912E-3</v>
      </c>
      <c r="AW272" s="13">
        <v>2.6818198815560393E-3</v>
      </c>
      <c r="AX272" s="13">
        <v>1.1332548306633046E-3</v>
      </c>
      <c r="AY272" s="13">
        <v>1.9187407174861078E-3</v>
      </c>
      <c r="AZ272" s="13">
        <v>8.396919707021526E-4</v>
      </c>
      <c r="BA272" s="13">
        <v>5.3194849596079996E-4</v>
      </c>
      <c r="BB272" s="13">
        <v>1.9432293844455269E-3</v>
      </c>
      <c r="BC272" s="13">
        <v>2.4357558059602972E-3</v>
      </c>
      <c r="BD272" s="13">
        <v>3.2730940273099081E-3</v>
      </c>
      <c r="BE272" s="13">
        <v>2.6149012334184293E-3</v>
      </c>
      <c r="BF272" s="13">
        <v>5.1356791507186587E-4</v>
      </c>
      <c r="BG272" s="13">
        <v>0</v>
      </c>
      <c r="BH272" s="13">
        <v>0</v>
      </c>
      <c r="BI272" s="13">
        <v>0</v>
      </c>
      <c r="BJ272" s="13">
        <v>0</v>
      </c>
      <c r="BK272" s="13">
        <v>0</v>
      </c>
      <c r="BL272" s="13">
        <v>0</v>
      </c>
      <c r="BM272" s="16"/>
    </row>
    <row r="273" spans="1:65">
      <c r="A273" s="3" t="str">
        <f t="shared" si="253"/>
        <v>c_b</v>
      </c>
      <c r="B273" s="13">
        <v>7.3852470322805587E-5</v>
      </c>
      <c r="C273" s="13">
        <v>1.2145180629869968E-4</v>
      </c>
      <c r="D273" s="13">
        <v>9.5577874346878939E-5</v>
      </c>
      <c r="E273" s="13">
        <v>7.4681600143533609E-5</v>
      </c>
      <c r="F273" s="13">
        <v>3.7166603576307569E-5</v>
      </c>
      <c r="G273" s="13">
        <v>1.0002775111053803</v>
      </c>
      <c r="H273" s="13">
        <v>8.565874599519735E-5</v>
      </c>
      <c r="I273" s="13">
        <v>4.3453947185280952E-5</v>
      </c>
      <c r="J273" s="13">
        <v>2.2849047583849011E-4</v>
      </c>
      <c r="K273" s="13">
        <v>6.9817904789771276E-4</v>
      </c>
      <c r="L273" s="13">
        <v>6.4723682594160865E-4</v>
      </c>
      <c r="M273" s="13">
        <v>1.2905930048014847E-4</v>
      </c>
      <c r="N273" s="13">
        <v>3.623091024218387E-5</v>
      </c>
      <c r="O273" s="13">
        <v>3.2619138067364981E-4</v>
      </c>
      <c r="P273" s="13">
        <v>7.1474743640872215E-5</v>
      </c>
      <c r="Q273" s="13">
        <v>3.5379222372617202E-5</v>
      </c>
      <c r="R273" s="13">
        <v>5.0989042279269376E-5</v>
      </c>
      <c r="S273" s="13">
        <v>6.2755549950125686E-5</v>
      </c>
      <c r="T273" s="13">
        <v>6.0054555923584672E-4</v>
      </c>
      <c r="U273" s="13">
        <v>7.6131231507623517E-4</v>
      </c>
      <c r="V273" s="13">
        <v>1.3556896345686607E-4</v>
      </c>
      <c r="W273" s="13">
        <v>4.620603599126449E-3</v>
      </c>
      <c r="X273" s="13">
        <v>1.5084812379499043E-4</v>
      </c>
      <c r="Y273" s="13">
        <v>0.25001592194204442</v>
      </c>
      <c r="Z273" s="13">
        <v>2.7694732718966017E-3</v>
      </c>
      <c r="AA273" s="13">
        <v>6.6381162237194938E-3</v>
      </c>
      <c r="AB273" s="13">
        <v>1.575132420539952E-4</v>
      </c>
      <c r="AC273" s="13">
        <v>1.2862066041103469E-4</v>
      </c>
      <c r="AD273" s="13">
        <v>2.9358125397992971E-4</v>
      </c>
      <c r="AE273" s="13">
        <v>1.2127720951207349E-4</v>
      </c>
      <c r="AF273" s="13">
        <v>1.2476813193657504E-4</v>
      </c>
      <c r="AG273" s="13">
        <v>5.4409649514682219E-5</v>
      </c>
      <c r="AH273" s="13">
        <v>2.7208128962491349E-4</v>
      </c>
      <c r="AI273" s="13">
        <v>1.1535321731439157E-4</v>
      </c>
      <c r="AJ273" s="13">
        <v>9.2634855026339181E-5</v>
      </c>
      <c r="AK273" s="13">
        <v>8.9804313310607692E-5</v>
      </c>
      <c r="AL273" s="13">
        <v>1.0989565961770858E-4</v>
      </c>
      <c r="AM273" s="13">
        <v>1.1762996020560393E-4</v>
      </c>
      <c r="AN273" s="13">
        <v>9.8399431748843251E-5</v>
      </c>
      <c r="AO273" s="13">
        <v>7.8808868335026599E-5</v>
      </c>
      <c r="AP273" s="13">
        <v>9.6917045610453843E-5</v>
      </c>
      <c r="AQ273" s="13">
        <v>1.3394859646693913E-4</v>
      </c>
      <c r="AR273" s="13">
        <v>8.202278042608161E-5</v>
      </c>
      <c r="AS273" s="13">
        <v>5.3820169458767971E-5</v>
      </c>
      <c r="AT273" s="13">
        <v>7.6007770685259228E-5</v>
      </c>
      <c r="AU273" s="13">
        <v>1.179633105782036E-4</v>
      </c>
      <c r="AV273" s="13">
        <v>4.3553972963582353E-4</v>
      </c>
      <c r="AW273" s="13">
        <v>9.4879595305069668E-5</v>
      </c>
      <c r="AX273" s="13">
        <v>1.0941977527602714E-4</v>
      </c>
      <c r="AY273" s="13">
        <v>1.3508679602066667E-4</v>
      </c>
      <c r="AZ273" s="13">
        <v>5.7270119011979307E-5</v>
      </c>
      <c r="BA273" s="13">
        <v>3.6346933918679669E-5</v>
      </c>
      <c r="BB273" s="13">
        <v>1.0968122549033219E-4</v>
      </c>
      <c r="BC273" s="13">
        <v>1.0395867888135877E-4</v>
      </c>
      <c r="BD273" s="13">
        <v>2.7475349251221491E-4</v>
      </c>
      <c r="BE273" s="13">
        <v>1.2980073042500657E-4</v>
      </c>
      <c r="BF273" s="13">
        <v>3.7929642692575803E-5</v>
      </c>
      <c r="BG273" s="13">
        <v>0</v>
      </c>
      <c r="BH273" s="13">
        <v>0</v>
      </c>
      <c r="BI273" s="13">
        <v>0</v>
      </c>
      <c r="BJ273" s="13">
        <v>0</v>
      </c>
      <c r="BK273" s="13">
        <v>0</v>
      </c>
      <c r="BL273" s="13">
        <v>0</v>
      </c>
      <c r="BM273" s="16"/>
    </row>
    <row r="274" spans="1:65">
      <c r="A274" s="3" t="str">
        <f t="shared" si="253"/>
        <v>pfb</v>
      </c>
      <c r="B274" s="13">
        <v>5.798250152699426E-4</v>
      </c>
      <c r="C274" s="13">
        <v>5.5211641420946714E-3</v>
      </c>
      <c r="D274" s="13">
        <v>1.2063081903167592E-3</v>
      </c>
      <c r="E274" s="13">
        <v>1.2094480431689533E-3</v>
      </c>
      <c r="F274" s="13">
        <v>3.163443416682553E-4</v>
      </c>
      <c r="G274" s="13">
        <v>1.916268657246138E-3</v>
      </c>
      <c r="H274" s="13">
        <v>1.0297149142752122</v>
      </c>
      <c r="I274" s="13">
        <v>1.153658084314063E-3</v>
      </c>
      <c r="J274" s="13">
        <v>8.1310199042471261E-4</v>
      </c>
      <c r="K274" s="13">
        <v>1.7309157330262727E-3</v>
      </c>
      <c r="L274" s="13">
        <v>1.4493064566931402E-3</v>
      </c>
      <c r="M274" s="13">
        <v>8.7883893460744434E-4</v>
      </c>
      <c r="N274" s="13">
        <v>4.2548651983397099E-4</v>
      </c>
      <c r="O274" s="13">
        <v>1.3591277363683341E-3</v>
      </c>
      <c r="P274" s="13">
        <v>5.6400241209444708E-4</v>
      </c>
      <c r="Q274" s="13">
        <v>2.9572520781860417E-4</v>
      </c>
      <c r="R274" s="13">
        <v>3.491648158114883E-4</v>
      </c>
      <c r="S274" s="13">
        <v>5.4700840199557483E-4</v>
      </c>
      <c r="T274" s="13">
        <v>1.2385866527537676E-3</v>
      </c>
      <c r="U274" s="13">
        <v>1.7171535351604848E-3</v>
      </c>
      <c r="V274" s="13">
        <v>9.5274079345410226E-3</v>
      </c>
      <c r="W274" s="13">
        <v>1.7548079826542927E-3</v>
      </c>
      <c r="X274" s="13">
        <v>9.077901193622253E-3</v>
      </c>
      <c r="Y274" s="13">
        <v>7.8317720691119617E-3</v>
      </c>
      <c r="Z274" s="13">
        <v>4.56792642357743E-3</v>
      </c>
      <c r="AA274" s="13">
        <v>2.9164967067174244E-3</v>
      </c>
      <c r="AB274" s="13">
        <v>5.6539230364186253E-2</v>
      </c>
      <c r="AC274" s="13">
        <v>2.7474561681168852E-2</v>
      </c>
      <c r="AD274" s="13">
        <v>6.08245794418877E-3</v>
      </c>
      <c r="AE274" s="13">
        <v>2.0653488560359646E-3</v>
      </c>
      <c r="AF274" s="13">
        <v>2.5552154829417851E-3</v>
      </c>
      <c r="AG274" s="13">
        <v>3.1911443008920021E-4</v>
      </c>
      <c r="AH274" s="13">
        <v>1.6464959203553978E-3</v>
      </c>
      <c r="AI274" s="13">
        <v>1.1622142391032651E-3</v>
      </c>
      <c r="AJ274" s="13">
        <v>7.5684476692303041E-4</v>
      </c>
      <c r="AK274" s="13">
        <v>7.3912012169157447E-4</v>
      </c>
      <c r="AL274" s="13">
        <v>9.211342045669878E-4</v>
      </c>
      <c r="AM274" s="13">
        <v>9.8783094068410687E-4</v>
      </c>
      <c r="AN274" s="13">
        <v>7.2388877833963103E-4</v>
      </c>
      <c r="AO274" s="13">
        <v>5.3217176071347942E-4</v>
      </c>
      <c r="AP274" s="13">
        <v>8.128066547637943E-4</v>
      </c>
      <c r="AQ274" s="13">
        <v>4.802211300925111E-3</v>
      </c>
      <c r="AR274" s="13">
        <v>5.5456242365612893E-4</v>
      </c>
      <c r="AS274" s="13">
        <v>4.2163492265880558E-4</v>
      </c>
      <c r="AT274" s="13">
        <v>5.6769416310351213E-4</v>
      </c>
      <c r="AU274" s="13">
        <v>9.3261554310087203E-4</v>
      </c>
      <c r="AV274" s="13">
        <v>1.2491279183508032E-3</v>
      </c>
      <c r="AW274" s="13">
        <v>8.1385235413330103E-4</v>
      </c>
      <c r="AX274" s="13">
        <v>6.5592960566302242E-4</v>
      </c>
      <c r="AY274" s="13">
        <v>7.971423943273565E-4</v>
      </c>
      <c r="AZ274" s="13">
        <v>3.6674885815933517E-4</v>
      </c>
      <c r="BA274" s="13">
        <v>2.4343214811471019E-4</v>
      </c>
      <c r="BB274" s="13">
        <v>7.7430049950760846E-4</v>
      </c>
      <c r="BC274" s="13">
        <v>1.1363569401999442E-3</v>
      </c>
      <c r="BD274" s="13">
        <v>1.7797172661252346E-3</v>
      </c>
      <c r="BE274" s="13">
        <v>1.0700561814551469E-3</v>
      </c>
      <c r="BF274" s="13">
        <v>3.1206851924083553E-4</v>
      </c>
      <c r="BG274" s="13">
        <v>0</v>
      </c>
      <c r="BH274" s="13">
        <v>0</v>
      </c>
      <c r="BI274" s="13">
        <v>0</v>
      </c>
      <c r="BJ274" s="13">
        <v>0</v>
      </c>
      <c r="BK274" s="13">
        <v>0</v>
      </c>
      <c r="BL274" s="13">
        <v>0</v>
      </c>
      <c r="BM274" s="16"/>
    </row>
    <row r="275" spans="1:65">
      <c r="A275" s="3" t="str">
        <f t="shared" si="253"/>
        <v>ocr</v>
      </c>
      <c r="B275" s="13">
        <v>4.8375830039529787E-4</v>
      </c>
      <c r="C275" s="13">
        <v>4.1675376234075705E-4</v>
      </c>
      <c r="D275" s="13">
        <v>3.3175109070714544E-4</v>
      </c>
      <c r="E275" s="13">
        <v>3.429626997488436E-4</v>
      </c>
      <c r="F275" s="13">
        <v>1.141290561650361E-4</v>
      </c>
      <c r="G275" s="13">
        <v>2.7899992033686736E-4</v>
      </c>
      <c r="H275" s="13">
        <v>2.6274200979084533E-4</v>
      </c>
      <c r="I275" s="13">
        <v>1.0011104274005413</v>
      </c>
      <c r="J275" s="13">
        <v>4.5425228171943504E-4</v>
      </c>
      <c r="K275" s="13">
        <v>8.1945236850694569E-4</v>
      </c>
      <c r="L275" s="13">
        <v>1.345995671292646E-3</v>
      </c>
      <c r="M275" s="13">
        <v>3.6872392178110598E-4</v>
      </c>
      <c r="N275" s="13">
        <v>4.4863510233497851E-4</v>
      </c>
      <c r="O275" s="13">
        <v>1.2509100519677286E-3</v>
      </c>
      <c r="P275" s="13">
        <v>1.9439217699454827E-4</v>
      </c>
      <c r="Q275" s="13">
        <v>8.7721774208446236E-5</v>
      </c>
      <c r="R275" s="13">
        <v>1.1366414320903683E-4</v>
      </c>
      <c r="S275" s="13">
        <v>1.7222055791232899E-4</v>
      </c>
      <c r="T275" s="13">
        <v>9.7114116453302698E-4</v>
      </c>
      <c r="U275" s="13">
        <v>9.7374879556641079E-4</v>
      </c>
      <c r="V275" s="13">
        <v>8.0558819778558093E-3</v>
      </c>
      <c r="W275" s="13">
        <v>1.6072729418418503E-3</v>
      </c>
      <c r="X275" s="13">
        <v>3.8216474771519378E-3</v>
      </c>
      <c r="Y275" s="13">
        <v>8.8623942963715115E-3</v>
      </c>
      <c r="Z275" s="13">
        <v>2.3544582266892687E-3</v>
      </c>
      <c r="AA275" s="13">
        <v>3.1301576969669596E-3</v>
      </c>
      <c r="AB275" s="13">
        <v>3.3943001256418475E-3</v>
      </c>
      <c r="AC275" s="13">
        <v>1.8277806619882992E-3</v>
      </c>
      <c r="AD275" s="13">
        <v>9.8660745501010861E-4</v>
      </c>
      <c r="AE275" s="13">
        <v>8.2050306364958451E-4</v>
      </c>
      <c r="AF275" s="13">
        <v>1.7889703647463156E-3</v>
      </c>
      <c r="AG275" s="13">
        <v>1.110310124341755E-4</v>
      </c>
      <c r="AH275" s="13">
        <v>7.8358705863192872E-4</v>
      </c>
      <c r="AI275" s="13">
        <v>3.5162823551719173E-4</v>
      </c>
      <c r="AJ275" s="13">
        <v>2.1815830106448558E-4</v>
      </c>
      <c r="AK275" s="13">
        <v>2.1171205830657218E-4</v>
      </c>
      <c r="AL275" s="13">
        <v>2.803836402766359E-4</v>
      </c>
      <c r="AM275" s="13">
        <v>2.9493763182502947E-4</v>
      </c>
      <c r="AN275" s="13">
        <v>2.3329770553562118E-4</v>
      </c>
      <c r="AO275" s="13">
        <v>1.9587982481746066E-4</v>
      </c>
      <c r="AP275" s="13">
        <v>2.4417570891875298E-4</v>
      </c>
      <c r="AQ275" s="13">
        <v>7.5857121863473053E-4</v>
      </c>
      <c r="AR275" s="13">
        <v>1.7568507161118055E-4</v>
      </c>
      <c r="AS275" s="13">
        <v>1.2296257453314426E-4</v>
      </c>
      <c r="AT275" s="13">
        <v>1.9012789374448093E-4</v>
      </c>
      <c r="AU275" s="13">
        <v>3.991225936047203E-4</v>
      </c>
      <c r="AV275" s="13">
        <v>8.9858911658663508E-4</v>
      </c>
      <c r="AW275" s="13">
        <v>7.2179630038347257E-4</v>
      </c>
      <c r="AX275" s="13">
        <v>2.5546324283975687E-4</v>
      </c>
      <c r="AY275" s="13">
        <v>3.7104575289446788E-4</v>
      </c>
      <c r="AZ275" s="13">
        <v>1.4623852101435864E-4</v>
      </c>
      <c r="BA275" s="13">
        <v>1.0773326737189824E-4</v>
      </c>
      <c r="BB275" s="13">
        <v>3.6091426720010443E-4</v>
      </c>
      <c r="BC275" s="13">
        <v>5.844136615748267E-4</v>
      </c>
      <c r="BD275" s="13">
        <v>7.0165229713631022E-4</v>
      </c>
      <c r="BE275" s="13">
        <v>4.4779972922715801E-4</v>
      </c>
      <c r="BF275" s="13">
        <v>9.4195053073979295E-5</v>
      </c>
      <c r="BG275" s="13">
        <v>0</v>
      </c>
      <c r="BH275" s="13">
        <v>0</v>
      </c>
      <c r="BI275" s="13">
        <v>0</v>
      </c>
      <c r="BJ275" s="13">
        <v>0</v>
      </c>
      <c r="BK275" s="13">
        <v>0</v>
      </c>
      <c r="BL275" s="13">
        <v>0</v>
      </c>
      <c r="BM275" s="16"/>
    </row>
    <row r="276" spans="1:65">
      <c r="A276" s="3" t="str">
        <f t="shared" si="253"/>
        <v>ctl</v>
      </c>
      <c r="B276" s="13">
        <v>9.2131077978615768E-4</v>
      </c>
      <c r="C276" s="13">
        <v>1.615530597389054E-3</v>
      </c>
      <c r="D276" s="13">
        <v>1.2188611115621422E-3</v>
      </c>
      <c r="E276" s="13">
        <v>8.0778166734172359E-4</v>
      </c>
      <c r="F276" s="13">
        <v>4.521042409616862E-4</v>
      </c>
      <c r="G276" s="13">
        <v>1.1468890004989569E-3</v>
      </c>
      <c r="H276" s="13">
        <v>1.188866143564146E-3</v>
      </c>
      <c r="I276" s="13">
        <v>4.4133594737332177E-4</v>
      </c>
      <c r="J276" s="13">
        <v>1.0850270906442372</v>
      </c>
      <c r="K276" s="13">
        <v>3.377761817783364E-3</v>
      </c>
      <c r="L276" s="13">
        <v>3.0353481450533077E-3</v>
      </c>
      <c r="M276" s="13">
        <v>1.0707101567592739E-3</v>
      </c>
      <c r="N276" s="13">
        <v>8.01796025105368E-4</v>
      </c>
      <c r="O276" s="13">
        <v>1.957125188179254E-3</v>
      </c>
      <c r="P276" s="13">
        <v>9.1924941979441496E-4</v>
      </c>
      <c r="Q276" s="13">
        <v>4.4566381625680743E-4</v>
      </c>
      <c r="R276" s="13">
        <v>5.4311274149890373E-4</v>
      </c>
      <c r="S276" s="13">
        <v>8.6085724878733007E-4</v>
      </c>
      <c r="T276" s="13">
        <v>0.18141539633704276</v>
      </c>
      <c r="U276" s="13">
        <v>3.5641307704754382E-3</v>
      </c>
      <c r="V276" s="13">
        <v>6.0784595187738863E-3</v>
      </c>
      <c r="W276" s="13">
        <v>3.7732685384263935E-2</v>
      </c>
      <c r="X276" s="13">
        <v>1.2458245635011396E-3</v>
      </c>
      <c r="Y276" s="13">
        <v>2.9298981548951338E-3</v>
      </c>
      <c r="Z276" s="13">
        <v>1.2105595354195111E-2</v>
      </c>
      <c r="AA276" s="13">
        <v>4.6767204525532393E-3</v>
      </c>
      <c r="AB276" s="13">
        <v>5.8535389534953887E-3</v>
      </c>
      <c r="AC276" s="13">
        <v>5.0280017986194993E-3</v>
      </c>
      <c r="AD276" s="13">
        <v>4.5328604293390543E-2</v>
      </c>
      <c r="AE276" s="13">
        <v>2.7241402754338818E-3</v>
      </c>
      <c r="AF276" s="13">
        <v>2.6345183236029762E-3</v>
      </c>
      <c r="AG276" s="13">
        <v>5.2527204704277562E-4</v>
      </c>
      <c r="AH276" s="13">
        <v>4.4673506556042056E-3</v>
      </c>
      <c r="AI276" s="13">
        <v>1.720180697681093E-3</v>
      </c>
      <c r="AJ276" s="13">
        <v>1.6477346690757634E-3</v>
      </c>
      <c r="AK276" s="13">
        <v>1.6267612487793942E-3</v>
      </c>
      <c r="AL276" s="13">
        <v>1.6670332881335266E-3</v>
      </c>
      <c r="AM276" s="13">
        <v>2.1989182932172714E-3</v>
      </c>
      <c r="AN276" s="13">
        <v>1.3641852573766993E-3</v>
      </c>
      <c r="AO276" s="13">
        <v>1.0243705485012834E-3</v>
      </c>
      <c r="AP276" s="13">
        <v>1.4792062041779949E-3</v>
      </c>
      <c r="AQ276" s="13">
        <v>1.5177577499257279E-2</v>
      </c>
      <c r="AR276" s="13">
        <v>7.8207526771048239E-4</v>
      </c>
      <c r="AS276" s="13">
        <v>5.6070294410362465E-4</v>
      </c>
      <c r="AT276" s="13">
        <v>8.3840026701291069E-4</v>
      </c>
      <c r="AU276" s="13">
        <v>1.5384588836090019E-3</v>
      </c>
      <c r="AV276" s="13">
        <v>6.8743529655035419E-3</v>
      </c>
      <c r="AW276" s="13">
        <v>1.1375711311834248E-3</v>
      </c>
      <c r="AX276" s="13">
        <v>8.0287914274046999E-4</v>
      </c>
      <c r="AY276" s="13">
        <v>1.2000115027343888E-3</v>
      </c>
      <c r="AZ276" s="13">
        <v>7.1347419314367311E-4</v>
      </c>
      <c r="BA276" s="13">
        <v>4.2934417798324328E-4</v>
      </c>
      <c r="BB276" s="13">
        <v>1.725272703515478E-3</v>
      </c>
      <c r="BC276" s="13">
        <v>1.9810866329218512E-3</v>
      </c>
      <c r="BD276" s="13">
        <v>1.8809211376292088E-3</v>
      </c>
      <c r="BE276" s="13">
        <v>1.7059569121325169E-3</v>
      </c>
      <c r="BF276" s="13">
        <v>4.2412191691291123E-4</v>
      </c>
      <c r="BG276" s="13">
        <v>0</v>
      </c>
      <c r="BH276" s="13">
        <v>0</v>
      </c>
      <c r="BI276" s="13">
        <v>0</v>
      </c>
      <c r="BJ276" s="13">
        <v>0</v>
      </c>
      <c r="BK276" s="13">
        <v>0</v>
      </c>
      <c r="BL276" s="13">
        <v>0</v>
      </c>
      <c r="BM276" s="16"/>
    </row>
    <row r="277" spans="1:65">
      <c r="A277" s="3" t="str">
        <f t="shared" si="253"/>
        <v>oap</v>
      </c>
      <c r="B277" s="13">
        <v>5.5800275632153914E-3</v>
      </c>
      <c r="C277" s="13">
        <v>9.479099431488721E-3</v>
      </c>
      <c r="D277" s="13">
        <v>6.9840818081618027E-3</v>
      </c>
      <c r="E277" s="13">
        <v>4.9625151304902157E-3</v>
      </c>
      <c r="F277" s="13">
        <v>2.9720121897597439E-3</v>
      </c>
      <c r="G277" s="13">
        <v>6.9095543253380578E-3</v>
      </c>
      <c r="H277" s="13">
        <v>6.1359225840879553E-3</v>
      </c>
      <c r="I277" s="13">
        <v>2.5911424472055641E-3</v>
      </c>
      <c r="J277" s="13">
        <v>5.4498004932007184E-3</v>
      </c>
      <c r="K277" s="13">
        <v>1.1136767892474246</v>
      </c>
      <c r="L277" s="13">
        <v>1.3017153881646783E-2</v>
      </c>
      <c r="M277" s="13">
        <v>4.8722536749644125E-3</v>
      </c>
      <c r="N277" s="13">
        <v>3.128874553019698E-3</v>
      </c>
      <c r="O277" s="13">
        <v>8.0913601431626264E-3</v>
      </c>
      <c r="P277" s="13">
        <v>3.8451273098617706E-3</v>
      </c>
      <c r="Q277" s="13">
        <v>1.8565617074131195E-3</v>
      </c>
      <c r="R277" s="13">
        <v>2.2667942293246577E-3</v>
      </c>
      <c r="S277" s="13">
        <v>3.5115142388362271E-3</v>
      </c>
      <c r="T277" s="13">
        <v>2.4118450822086749E-2</v>
      </c>
      <c r="U277" s="13">
        <v>0.81961140205888583</v>
      </c>
      <c r="V277" s="13">
        <v>2.2476172592423752E-2</v>
      </c>
      <c r="W277" s="13">
        <v>0.13711334657548421</v>
      </c>
      <c r="X277" s="13">
        <v>6.3798181047482186E-3</v>
      </c>
      <c r="Y277" s="13">
        <v>1.2005632357013022E-2</v>
      </c>
      <c r="Z277" s="13">
        <v>5.0969243078163071E-2</v>
      </c>
      <c r="AA277" s="13">
        <v>1.8079065008853982E-2</v>
      </c>
      <c r="AB277" s="13">
        <v>2.2870007774990708E-2</v>
      </c>
      <c r="AC277" s="13">
        <v>2.1376227454715322E-2</v>
      </c>
      <c r="AD277" s="13">
        <v>0.22379051664237648</v>
      </c>
      <c r="AE277" s="13">
        <v>1.1981299374009369E-2</v>
      </c>
      <c r="AF277" s="13">
        <v>1.0316765464456283E-2</v>
      </c>
      <c r="AG277" s="13">
        <v>2.1997085459185945E-3</v>
      </c>
      <c r="AH277" s="13">
        <v>1.6748951003840853E-2</v>
      </c>
      <c r="AI277" s="13">
        <v>6.8852530367161501E-3</v>
      </c>
      <c r="AJ277" s="13">
        <v>6.4848657486251326E-3</v>
      </c>
      <c r="AK277" s="13">
        <v>6.3468955160090558E-3</v>
      </c>
      <c r="AL277" s="13">
        <v>6.741479484527301E-3</v>
      </c>
      <c r="AM277" s="13">
        <v>9.6311736743265996E-3</v>
      </c>
      <c r="AN277" s="13">
        <v>5.5709741894508884E-3</v>
      </c>
      <c r="AO277" s="13">
        <v>4.2143199799665257E-3</v>
      </c>
      <c r="AP277" s="13">
        <v>5.949065436731296E-3</v>
      </c>
      <c r="AQ277" s="13">
        <v>5.4728918875186813E-2</v>
      </c>
      <c r="AR277" s="13">
        <v>3.2899057138621049E-3</v>
      </c>
      <c r="AS277" s="13">
        <v>2.3619060922236762E-3</v>
      </c>
      <c r="AT277" s="13">
        <v>3.4467335077273333E-3</v>
      </c>
      <c r="AU277" s="13">
        <v>6.3518219000088649E-3</v>
      </c>
      <c r="AV277" s="13">
        <v>3.2869878556041794E-2</v>
      </c>
      <c r="AW277" s="13">
        <v>5.1076552941322628E-3</v>
      </c>
      <c r="AX277" s="13">
        <v>3.4400413072916592E-3</v>
      </c>
      <c r="AY277" s="13">
        <v>5.5609354630233631E-3</v>
      </c>
      <c r="AZ277" s="13">
        <v>3.1164786115678591E-3</v>
      </c>
      <c r="BA277" s="13">
        <v>1.8232756179994041E-3</v>
      </c>
      <c r="BB277" s="13">
        <v>7.4934295525952207E-3</v>
      </c>
      <c r="BC277" s="13">
        <v>7.8391923850785663E-3</v>
      </c>
      <c r="BD277" s="13">
        <v>7.8666397355825167E-3</v>
      </c>
      <c r="BE277" s="13">
        <v>7.0314148130496482E-3</v>
      </c>
      <c r="BF277" s="13">
        <v>1.8234848940988789E-3</v>
      </c>
      <c r="BG277" s="13">
        <v>0</v>
      </c>
      <c r="BH277" s="13">
        <v>0</v>
      </c>
      <c r="BI277" s="13">
        <v>0</v>
      </c>
      <c r="BJ277" s="13">
        <v>0</v>
      </c>
      <c r="BK277" s="13">
        <v>0</v>
      </c>
      <c r="BL277" s="13">
        <v>0</v>
      </c>
      <c r="BM277" s="16"/>
    </row>
    <row r="278" spans="1:65">
      <c r="A278" s="3" t="str">
        <f t="shared" si="253"/>
        <v>rmk</v>
      </c>
      <c r="B278" s="13">
        <v>8.1293646197862834E-5</v>
      </c>
      <c r="C278" s="13">
        <v>7.6260953537276622E-5</v>
      </c>
      <c r="D278" s="13">
        <v>5.6729788186475293E-5</v>
      </c>
      <c r="E278" s="13">
        <v>5.5605426118292284E-5</v>
      </c>
      <c r="F278" s="13">
        <v>2.3233317397834262E-5</v>
      </c>
      <c r="G278" s="13">
        <v>5.4557546238605854E-5</v>
      </c>
      <c r="H278" s="13">
        <v>1.1460326819797828E-4</v>
      </c>
      <c r="I278" s="13">
        <v>3.187428236105074E-5</v>
      </c>
      <c r="J278" s="13">
        <v>1.6666387529529515E-4</v>
      </c>
      <c r="K278" s="13">
        <v>4.2142339948591194E-4</v>
      </c>
      <c r="L278" s="13">
        <v>1.0004089294518383</v>
      </c>
      <c r="M278" s="13">
        <v>1.2101301352232519E-4</v>
      </c>
      <c r="N278" s="13">
        <v>2.6632043934771028E-5</v>
      </c>
      <c r="O278" s="13">
        <v>1.9870002095883393E-4</v>
      </c>
      <c r="P278" s="13">
        <v>6.1202482158998872E-5</v>
      </c>
      <c r="Q278" s="13">
        <v>2.8504208021041826E-5</v>
      </c>
      <c r="R278" s="13">
        <v>4.0329690749964537E-5</v>
      </c>
      <c r="S278" s="13">
        <v>4.7663048847736702E-5</v>
      </c>
      <c r="T278" s="13">
        <v>3.5137315055433277E-4</v>
      </c>
      <c r="U278" s="13">
        <v>4.4780788996196658E-4</v>
      </c>
      <c r="V278" s="13">
        <v>6.9022990114770983E-4</v>
      </c>
      <c r="W278" s="13">
        <v>0.24736220907608131</v>
      </c>
      <c r="X278" s="13">
        <v>1.236848188157011E-4</v>
      </c>
      <c r="Y278" s="13">
        <v>9.3102975702040786E-5</v>
      </c>
      <c r="Z278" s="13">
        <v>1.5987248843934484E-3</v>
      </c>
      <c r="AA278" s="13">
        <v>3.7915088945928784E-3</v>
      </c>
      <c r="AB278" s="13">
        <v>1.1795220123440621E-4</v>
      </c>
      <c r="AC278" s="13">
        <v>9.9581459603318329E-5</v>
      </c>
      <c r="AD278" s="13">
        <v>2.3840717413059915E-4</v>
      </c>
      <c r="AE278" s="13">
        <v>8.6840185173459183E-5</v>
      </c>
      <c r="AF278" s="13">
        <v>8.5419174271517291E-5</v>
      </c>
      <c r="AG278" s="13">
        <v>4.1692223542611857E-5</v>
      </c>
      <c r="AH278" s="13">
        <v>9.0527048573144824E-5</v>
      </c>
      <c r="AI278" s="13">
        <v>8.4771511531095523E-5</v>
      </c>
      <c r="AJ278" s="13">
        <v>7.5280985024536205E-5</v>
      </c>
      <c r="AK278" s="13">
        <v>6.9329979166946011E-5</v>
      </c>
      <c r="AL278" s="13">
        <v>8.7748743090551075E-5</v>
      </c>
      <c r="AM278" s="13">
        <v>9.1418871677134551E-5</v>
      </c>
      <c r="AN278" s="13">
        <v>7.6741458001869912E-5</v>
      </c>
      <c r="AO278" s="13">
        <v>5.9916017578522087E-5</v>
      </c>
      <c r="AP278" s="13">
        <v>7.39541544525457E-5</v>
      </c>
      <c r="AQ278" s="13">
        <v>1.0719268649825034E-4</v>
      </c>
      <c r="AR278" s="13">
        <v>6.6162637565731663E-5</v>
      </c>
      <c r="AS278" s="13">
        <v>4.3201619648603643E-5</v>
      </c>
      <c r="AT278" s="13">
        <v>5.5135829587649444E-5</v>
      </c>
      <c r="AU278" s="13">
        <v>9.3893652620031222E-5</v>
      </c>
      <c r="AV278" s="13">
        <v>6.342204304000007E-4</v>
      </c>
      <c r="AW278" s="13">
        <v>9.5463023910618295E-5</v>
      </c>
      <c r="AX278" s="13">
        <v>8.5844008920911834E-5</v>
      </c>
      <c r="AY278" s="13">
        <v>1.1642450003592725E-4</v>
      </c>
      <c r="AZ278" s="13">
        <v>5.6660460440843801E-5</v>
      </c>
      <c r="BA278" s="13">
        <v>3.3016558218748092E-5</v>
      </c>
      <c r="BB278" s="13">
        <v>1.2289911712472413E-4</v>
      </c>
      <c r="BC278" s="13">
        <v>8.8361986761658457E-5</v>
      </c>
      <c r="BD278" s="13">
        <v>3.3889147235107142E-4</v>
      </c>
      <c r="BE278" s="13">
        <v>9.295824439660842E-5</v>
      </c>
      <c r="BF278" s="13">
        <v>3.2077108720607358E-5</v>
      </c>
      <c r="BG278" s="13">
        <v>0</v>
      </c>
      <c r="BH278" s="13">
        <v>0</v>
      </c>
      <c r="BI278" s="13">
        <v>0</v>
      </c>
      <c r="BJ278" s="13">
        <v>0</v>
      </c>
      <c r="BK278" s="13">
        <v>0</v>
      </c>
      <c r="BL278" s="13">
        <v>0</v>
      </c>
      <c r="BM278" s="16"/>
    </row>
    <row r="279" spans="1:65">
      <c r="A279" s="3" t="str">
        <f t="shared" si="253"/>
        <v>wol</v>
      </c>
      <c r="B279" s="13">
        <v>2.8028803575028962E-4</v>
      </c>
      <c r="C279" s="13">
        <v>3.7038284113293379E-3</v>
      </c>
      <c r="D279" s="13">
        <v>7.2353260049832764E-4</v>
      </c>
      <c r="E279" s="13">
        <v>1.44466668766562E-3</v>
      </c>
      <c r="F279" s="13">
        <v>1.0705686328076708E-4</v>
      </c>
      <c r="G279" s="13">
        <v>2.2033204991237657E-3</v>
      </c>
      <c r="H279" s="13">
        <v>2.3227178786446338E-3</v>
      </c>
      <c r="I279" s="13">
        <v>6.020106723769724E-4</v>
      </c>
      <c r="J279" s="13">
        <v>1.6910112216124273E-3</v>
      </c>
      <c r="K279" s="13">
        <v>8.240510608709396E-4</v>
      </c>
      <c r="L279" s="13">
        <v>1.2432873743783216E-3</v>
      </c>
      <c r="M279" s="13">
        <v>1.0010200003098599</v>
      </c>
      <c r="N279" s="13">
        <v>1.5501598920915856E-4</v>
      </c>
      <c r="O279" s="13">
        <v>3.7402247705683377E-4</v>
      </c>
      <c r="P279" s="13">
        <v>3.1031698862548626E-4</v>
      </c>
      <c r="Q279" s="13">
        <v>1.6574373364109892E-4</v>
      </c>
      <c r="R279" s="13">
        <v>1.920848047770489E-4</v>
      </c>
      <c r="S279" s="13">
        <v>3.0405862990921177E-4</v>
      </c>
      <c r="T279" s="13">
        <v>4.57334196171963E-3</v>
      </c>
      <c r="U279" s="13">
        <v>2.6551657602265463E-3</v>
      </c>
      <c r="V279" s="13">
        <v>5.1428588130016887E-4</v>
      </c>
      <c r="W279" s="13">
        <v>2.0001880970553468E-3</v>
      </c>
      <c r="X279" s="13">
        <v>3.2694835028253407E-4</v>
      </c>
      <c r="Y279" s="13">
        <v>1.0432238963375754E-3</v>
      </c>
      <c r="Z279" s="13">
        <v>9.5657331059636834E-4</v>
      </c>
      <c r="AA279" s="13">
        <v>7.5031156043118381E-4</v>
      </c>
      <c r="AB279" s="13">
        <v>3.4949346643813571E-2</v>
      </c>
      <c r="AC279" s="13">
        <v>1.6957229797272183E-2</v>
      </c>
      <c r="AD279" s="13">
        <v>4.5709348332883372E-3</v>
      </c>
      <c r="AE279" s="13">
        <v>1.1135250997522687E-3</v>
      </c>
      <c r="AF279" s="13">
        <v>1.1735669782009623E-3</v>
      </c>
      <c r="AG279" s="13">
        <v>1.7415661132050124E-4</v>
      </c>
      <c r="AH279" s="13">
        <v>8.2464934226053881E-4</v>
      </c>
      <c r="AI279" s="13">
        <v>6.5101472791431541E-4</v>
      </c>
      <c r="AJ279" s="13">
        <v>4.3457860836682607E-4</v>
      </c>
      <c r="AK279" s="13">
        <v>4.2418831569479586E-4</v>
      </c>
      <c r="AL279" s="13">
        <v>5.193068878967883E-4</v>
      </c>
      <c r="AM279" s="13">
        <v>5.6883594404612758E-4</v>
      </c>
      <c r="AN279" s="13">
        <v>4.0325263661935315E-4</v>
      </c>
      <c r="AO279" s="13">
        <v>2.9418182590416171E-4</v>
      </c>
      <c r="AP279" s="13">
        <v>4.5831935515266753E-4</v>
      </c>
      <c r="AQ279" s="13">
        <v>3.0321853553018493E-3</v>
      </c>
      <c r="AR279" s="13">
        <v>3.0347620278349551E-4</v>
      </c>
      <c r="AS279" s="13">
        <v>2.3558604040364197E-4</v>
      </c>
      <c r="AT279" s="13">
        <v>3.1237276924087401E-4</v>
      </c>
      <c r="AU279" s="13">
        <v>4.9377449000107248E-4</v>
      </c>
      <c r="AV279" s="13">
        <v>5.9624872364439003E-4</v>
      </c>
      <c r="AW279" s="13">
        <v>3.3240350086205463E-4</v>
      </c>
      <c r="AX279" s="13">
        <v>3.6145219590547414E-4</v>
      </c>
      <c r="AY279" s="13">
        <v>4.0913483299920473E-4</v>
      </c>
      <c r="AZ279" s="13">
        <v>1.9795679173972345E-4</v>
      </c>
      <c r="BA279" s="13">
        <v>1.2885907708389934E-4</v>
      </c>
      <c r="BB279" s="13">
        <v>4.0821187680919265E-4</v>
      </c>
      <c r="BC279" s="13">
        <v>5.8927516567042822E-4</v>
      </c>
      <c r="BD279" s="13">
        <v>9.3752273383233104E-4</v>
      </c>
      <c r="BE279" s="13">
        <v>5.6375603335333604E-4</v>
      </c>
      <c r="BF279" s="13">
        <v>1.9433467656656403E-4</v>
      </c>
      <c r="BG279" s="13">
        <v>0</v>
      </c>
      <c r="BH279" s="13">
        <v>0</v>
      </c>
      <c r="BI279" s="13">
        <v>0</v>
      </c>
      <c r="BJ279" s="13">
        <v>0</v>
      </c>
      <c r="BK279" s="13">
        <v>0</v>
      </c>
      <c r="BL279" s="13">
        <v>0</v>
      </c>
      <c r="BM279" s="16"/>
    </row>
    <row r="280" spans="1:65">
      <c r="A280" s="3" t="str">
        <f t="shared" si="253"/>
        <v>frs</v>
      </c>
      <c r="B280" s="13">
        <v>2.8654787044355883E-3</v>
      </c>
      <c r="C280" s="13">
        <v>5.3647036307491918E-3</v>
      </c>
      <c r="D280" s="13">
        <v>3.9884862110289325E-3</v>
      </c>
      <c r="E280" s="13">
        <v>2.5822794457622243E-3</v>
      </c>
      <c r="F280" s="13">
        <v>1.4389539891310073E-3</v>
      </c>
      <c r="G280" s="13">
        <v>3.7403132999106786E-3</v>
      </c>
      <c r="H280" s="13">
        <v>4.0427214855084E-3</v>
      </c>
      <c r="I280" s="13">
        <v>1.2607883608549146E-3</v>
      </c>
      <c r="J280" s="13">
        <v>1.6053348401750701E-3</v>
      </c>
      <c r="K280" s="13">
        <v>3.1759538192169998E-3</v>
      </c>
      <c r="L280" s="13">
        <v>2.7053875535009209E-3</v>
      </c>
      <c r="M280" s="13">
        <v>2.261414980326591E-3</v>
      </c>
      <c r="N280" s="13">
        <v>1.0507718192945419</v>
      </c>
      <c r="O280" s="13">
        <v>3.4764388829687533E-3</v>
      </c>
      <c r="P280" s="13">
        <v>1.2471909473148236E-2</v>
      </c>
      <c r="Q280" s="13">
        <v>1.4983013667114247E-3</v>
      </c>
      <c r="R280" s="13">
        <v>2.1772248508561695E-3</v>
      </c>
      <c r="S280" s="13">
        <v>2.9448653781040941E-3</v>
      </c>
      <c r="T280" s="13">
        <v>2.8778540710931249E-3</v>
      </c>
      <c r="U280" s="13">
        <v>3.0471784478710651E-3</v>
      </c>
      <c r="V280" s="13">
        <v>1.9789844682963379E-3</v>
      </c>
      <c r="W280" s="13">
        <v>9.205731880997943E-3</v>
      </c>
      <c r="X280" s="13">
        <v>6.6782473019337679E-3</v>
      </c>
      <c r="Y280" s="13">
        <v>5.1881695796004096E-3</v>
      </c>
      <c r="Z280" s="13">
        <v>8.0939285461111322E-3</v>
      </c>
      <c r="AA280" s="13">
        <v>6.7476504793021761E-3</v>
      </c>
      <c r="AB280" s="13">
        <v>4.2887739568762979E-3</v>
      </c>
      <c r="AC280" s="13">
        <v>3.8277888200089981E-3</v>
      </c>
      <c r="AD280" s="13">
        <v>4.3813902399716161E-3</v>
      </c>
      <c r="AE280" s="13">
        <v>0.17759750939142868</v>
      </c>
      <c r="AF280" s="13">
        <v>2.5265641558274703E-2</v>
      </c>
      <c r="AG280" s="13">
        <v>2.233181698745717E-3</v>
      </c>
      <c r="AH280" s="13">
        <v>1.553898688919852E-2</v>
      </c>
      <c r="AI280" s="13">
        <v>6.0513004314482546E-3</v>
      </c>
      <c r="AJ280" s="13">
        <v>3.0345711572659544E-3</v>
      </c>
      <c r="AK280" s="13">
        <v>3.2105194157242946E-3</v>
      </c>
      <c r="AL280" s="13">
        <v>6.4664981598209284E-3</v>
      </c>
      <c r="AM280" s="13">
        <v>5.8595344360829194E-3</v>
      </c>
      <c r="AN280" s="13">
        <v>3.843352233218075E-3</v>
      </c>
      <c r="AO280" s="13">
        <v>2.6482661686081537E-3</v>
      </c>
      <c r="AP280" s="13">
        <v>3.5961549350710456E-3</v>
      </c>
      <c r="AQ280" s="13">
        <v>1.3203636741687097E-2</v>
      </c>
      <c r="AR280" s="13">
        <v>3.7594557404900214E-3</v>
      </c>
      <c r="AS280" s="13">
        <v>3.0521696766080816E-3</v>
      </c>
      <c r="AT280" s="13">
        <v>2.77953927934395E-3</v>
      </c>
      <c r="AU280" s="13">
        <v>8.8493730282504911E-3</v>
      </c>
      <c r="AV280" s="13">
        <v>3.0840764068715276E-3</v>
      </c>
      <c r="AW280" s="13">
        <v>2.0583885314892996E-3</v>
      </c>
      <c r="AX280" s="13">
        <v>1.7096943112556891E-3</v>
      </c>
      <c r="AY280" s="13">
        <v>1.9113420233588107E-3</v>
      </c>
      <c r="AZ280" s="13">
        <v>1.496506641975572E-3</v>
      </c>
      <c r="BA280" s="13">
        <v>9.1518791491960007E-4</v>
      </c>
      <c r="BB280" s="13">
        <v>3.33986275508022E-3</v>
      </c>
      <c r="BC280" s="13">
        <v>3.6073158482865814E-3</v>
      </c>
      <c r="BD280" s="13">
        <v>5.8133165024096545E-3</v>
      </c>
      <c r="BE280" s="13">
        <v>6.373578690256728E-3</v>
      </c>
      <c r="BF280" s="13">
        <v>1.0426240385618204E-3</v>
      </c>
      <c r="BG280" s="13">
        <v>0</v>
      </c>
      <c r="BH280" s="13">
        <v>0</v>
      </c>
      <c r="BI280" s="13">
        <v>0</v>
      </c>
      <c r="BJ280" s="13">
        <v>0</v>
      </c>
      <c r="BK280" s="13">
        <v>0</v>
      </c>
      <c r="BL280" s="13">
        <v>0</v>
      </c>
      <c r="BM280" s="16"/>
    </row>
    <row r="281" spans="1:65">
      <c r="A281" s="3" t="str">
        <f t="shared" si="253"/>
        <v>fsh</v>
      </c>
      <c r="B281" s="13">
        <v>1.7488900424221193E-3</v>
      </c>
      <c r="C281" s="13">
        <v>2.6742735345716717E-3</v>
      </c>
      <c r="D281" s="13">
        <v>2.1854796384656273E-3</v>
      </c>
      <c r="E281" s="13">
        <v>1.5932534469144906E-3</v>
      </c>
      <c r="F281" s="13">
        <v>8.9164464234889622E-4</v>
      </c>
      <c r="G281" s="13">
        <v>2.0419773078648997E-3</v>
      </c>
      <c r="H281" s="13">
        <v>1.7768109753896555E-3</v>
      </c>
      <c r="I281" s="13">
        <v>1.1930541991256075E-3</v>
      </c>
      <c r="J281" s="13">
        <v>8.2018861236999585E-3</v>
      </c>
      <c r="K281" s="13">
        <v>2.65084043239803E-2</v>
      </c>
      <c r="L281" s="13">
        <v>2.4292485086188812E-2</v>
      </c>
      <c r="M281" s="13">
        <v>4.8156967784308566E-3</v>
      </c>
      <c r="N281" s="13">
        <v>8.5541597354184967E-4</v>
      </c>
      <c r="O281" s="13">
        <v>1.0475525791166225</v>
      </c>
      <c r="P281" s="13">
        <v>1.6551354006799374E-3</v>
      </c>
      <c r="Q281" s="13">
        <v>7.6883874373875514E-4</v>
      </c>
      <c r="R281" s="13">
        <v>9.6127719857492849E-4</v>
      </c>
      <c r="S281" s="13">
        <v>1.3101725511566228E-3</v>
      </c>
      <c r="T281" s="13">
        <v>1.992435617498757E-2</v>
      </c>
      <c r="U281" s="13">
        <v>2.5073531618270698E-2</v>
      </c>
      <c r="V281" s="13">
        <v>6.7318343246301612E-3</v>
      </c>
      <c r="W281" s="13">
        <v>1.7402561735443616E-2</v>
      </c>
      <c r="X281" s="13">
        <v>4.5894181119557863E-3</v>
      </c>
      <c r="Y281" s="13">
        <v>4.1370666195706812E-3</v>
      </c>
      <c r="Z281" s="13">
        <v>0.10563150892087286</v>
      </c>
      <c r="AA281" s="13">
        <v>9.5015176624320373E-3</v>
      </c>
      <c r="AB281" s="13">
        <v>3.5540783948151719E-3</v>
      </c>
      <c r="AC281" s="13">
        <v>3.0809882689182763E-3</v>
      </c>
      <c r="AD281" s="13">
        <v>1.1318084271432903E-2</v>
      </c>
      <c r="AE281" s="13">
        <v>3.0610454100704482E-3</v>
      </c>
      <c r="AF281" s="13">
        <v>2.4778433209906719E-3</v>
      </c>
      <c r="AG281" s="13">
        <v>9.6686244819630665E-4</v>
      </c>
      <c r="AH281" s="13">
        <v>2.629051899768409E-3</v>
      </c>
      <c r="AI281" s="13">
        <v>2.2676991372517059E-3</v>
      </c>
      <c r="AJ281" s="13">
        <v>1.9228979103795339E-3</v>
      </c>
      <c r="AK281" s="13">
        <v>1.7412511737361054E-3</v>
      </c>
      <c r="AL281" s="13">
        <v>2.3639335657278022E-3</v>
      </c>
      <c r="AM281" s="13">
        <v>2.6280760624639811E-3</v>
      </c>
      <c r="AN281" s="13">
        <v>2.1000964077170854E-3</v>
      </c>
      <c r="AO281" s="13">
        <v>1.6709278594800822E-3</v>
      </c>
      <c r="AP281" s="13">
        <v>1.9998946041276228E-3</v>
      </c>
      <c r="AQ281" s="13">
        <v>3.7822798131369453E-3</v>
      </c>
      <c r="AR281" s="13">
        <v>1.4670127083553628E-3</v>
      </c>
      <c r="AS281" s="13">
        <v>1.0497683253881172E-3</v>
      </c>
      <c r="AT281" s="13">
        <v>1.3322502773301043E-3</v>
      </c>
      <c r="AU281" s="13">
        <v>2.5331940686874319E-3</v>
      </c>
      <c r="AV281" s="13">
        <v>2.5156071870326199E-2</v>
      </c>
      <c r="AW281" s="13">
        <v>3.0423070340328336E-3</v>
      </c>
      <c r="AX281" s="13">
        <v>1.8732611179534254E-3</v>
      </c>
      <c r="AY281" s="13">
        <v>3.9390335697411056E-3</v>
      </c>
      <c r="AZ281" s="13">
        <v>1.7058560135057082E-3</v>
      </c>
      <c r="BA281" s="13">
        <v>9.405995418595238E-4</v>
      </c>
      <c r="BB281" s="13">
        <v>4.1201504156714317E-3</v>
      </c>
      <c r="BC281" s="13">
        <v>3.4749152763865034E-3</v>
      </c>
      <c r="BD281" s="13">
        <v>4.2790027537754531E-3</v>
      </c>
      <c r="BE281" s="13">
        <v>2.8763132871942811E-3</v>
      </c>
      <c r="BF281" s="13">
        <v>8.0985136712840276E-4</v>
      </c>
      <c r="BG281" s="13">
        <v>0</v>
      </c>
      <c r="BH281" s="13">
        <v>0</v>
      </c>
      <c r="BI281" s="13">
        <v>0</v>
      </c>
      <c r="BJ281" s="13">
        <v>0</v>
      </c>
      <c r="BK281" s="13">
        <v>0</v>
      </c>
      <c r="BL281" s="13">
        <v>0</v>
      </c>
      <c r="BM281" s="16"/>
    </row>
    <row r="282" spans="1:65">
      <c r="A282" s="3" t="str">
        <f t="shared" si="253"/>
        <v>coa</v>
      </c>
      <c r="B282" s="13">
        <v>9.8660041628373316E-3</v>
      </c>
      <c r="C282" s="13">
        <v>2.0058556768650947E-2</v>
      </c>
      <c r="D282" s="13">
        <v>1.4619143508583433E-2</v>
      </c>
      <c r="E282" s="13">
        <v>9.2255205838654344E-3</v>
      </c>
      <c r="F282" s="13">
        <v>5.2883862464804705E-3</v>
      </c>
      <c r="G282" s="13">
        <v>1.33840354610252E-2</v>
      </c>
      <c r="H282" s="13">
        <v>1.4670960876752279E-2</v>
      </c>
      <c r="I282" s="13">
        <v>4.5004765426290934E-3</v>
      </c>
      <c r="J282" s="13">
        <v>5.082139308099913E-3</v>
      </c>
      <c r="K282" s="13">
        <v>8.1993054819330738E-3</v>
      </c>
      <c r="L282" s="13">
        <v>6.5602143692433824E-3</v>
      </c>
      <c r="M282" s="13">
        <v>7.6803727218395269E-3</v>
      </c>
      <c r="N282" s="13">
        <v>5.7804749509411278E-3</v>
      </c>
      <c r="O282" s="13">
        <v>1.0206587599739688E-2</v>
      </c>
      <c r="P282" s="13">
        <v>1.0376206009839573</v>
      </c>
      <c r="Q282" s="13">
        <v>6.8152307000872983E-3</v>
      </c>
      <c r="R282" s="13">
        <v>7.395521546068827E-2</v>
      </c>
      <c r="S282" s="13">
        <v>1.2739815326432631E-2</v>
      </c>
      <c r="T282" s="13">
        <v>9.1992860546307991E-3</v>
      </c>
      <c r="U282" s="13">
        <v>8.1132478415661801E-3</v>
      </c>
      <c r="V282" s="13">
        <v>8.7837946955509911E-3</v>
      </c>
      <c r="W282" s="13">
        <v>1.6004098724539107E-2</v>
      </c>
      <c r="X282" s="13">
        <v>1.2609907281152135E-2</v>
      </c>
      <c r="Y282" s="13">
        <v>1.5135967008008278E-2</v>
      </c>
      <c r="Z282" s="13">
        <v>1.3475977752132211E-2</v>
      </c>
      <c r="AA282" s="13">
        <v>1.5672366909892148E-2</v>
      </c>
      <c r="AB282" s="13">
        <v>1.9818349461760761E-2</v>
      </c>
      <c r="AC282" s="13">
        <v>1.4701341004792205E-2</v>
      </c>
      <c r="AD282" s="13">
        <v>1.0846344424966877E-2</v>
      </c>
      <c r="AE282" s="13">
        <v>1.3471333724509562E-2</v>
      </c>
      <c r="AF282" s="13">
        <v>2.2558569013929212E-2</v>
      </c>
      <c r="AG282" s="13">
        <v>7.9536951112629581E-2</v>
      </c>
      <c r="AH282" s="13">
        <v>2.3350052376804348E-2</v>
      </c>
      <c r="AI282" s="13">
        <v>4.3519815770553298E-2</v>
      </c>
      <c r="AJ282" s="13">
        <v>3.6336276895958246E-2</v>
      </c>
      <c r="AK282" s="13">
        <v>2.7692478901261849E-2</v>
      </c>
      <c r="AL282" s="13">
        <v>2.4706619153279548E-2</v>
      </c>
      <c r="AM282" s="13">
        <v>1.550515620823774E-2</v>
      </c>
      <c r="AN282" s="13">
        <v>1.4226630639865134E-2</v>
      </c>
      <c r="AO282" s="13">
        <v>7.5900025868033049E-3</v>
      </c>
      <c r="AP282" s="13">
        <v>1.5108544975799712E-2</v>
      </c>
      <c r="AQ282" s="13">
        <v>1.0296631103939944E-2</v>
      </c>
      <c r="AR282" s="13">
        <v>0.19636063065095952</v>
      </c>
      <c r="AS282" s="13">
        <v>0.16512515212698362</v>
      </c>
      <c r="AT282" s="13">
        <v>3.3987689186510663E-2</v>
      </c>
      <c r="AU282" s="13">
        <v>2.1670702293872236E-2</v>
      </c>
      <c r="AV282" s="13">
        <v>9.07808557284219E-3</v>
      </c>
      <c r="AW282" s="13">
        <v>1.4602121828539762E-2</v>
      </c>
      <c r="AX282" s="13">
        <v>1.9156428336544663E-2</v>
      </c>
      <c r="AY282" s="13">
        <v>1.8694095552611947E-2</v>
      </c>
      <c r="AZ282" s="13">
        <v>7.6775068497971595E-3</v>
      </c>
      <c r="BA282" s="13">
        <v>2.9477037315640687E-3</v>
      </c>
      <c r="BB282" s="13">
        <v>8.3224512017512717E-3</v>
      </c>
      <c r="BC282" s="13">
        <v>7.7239725383017712E-3</v>
      </c>
      <c r="BD282" s="13">
        <v>1.0336213083893693E-2</v>
      </c>
      <c r="BE282" s="13">
        <v>1.0492906883476105E-2</v>
      </c>
      <c r="BF282" s="13">
        <v>2.0818661115644282E-3</v>
      </c>
      <c r="BG282" s="13">
        <v>0</v>
      </c>
      <c r="BH282" s="13">
        <v>0</v>
      </c>
      <c r="BI282" s="13">
        <v>0</v>
      </c>
      <c r="BJ282" s="13">
        <v>0</v>
      </c>
      <c r="BK282" s="13">
        <v>0</v>
      </c>
      <c r="BL282" s="13">
        <v>0</v>
      </c>
      <c r="BM282" s="16"/>
    </row>
    <row r="283" spans="1:65">
      <c r="A283" s="3" t="str">
        <f t="shared" si="253"/>
        <v>oil</v>
      </c>
      <c r="B283" s="13">
        <v>2.2241837343469892E-2</v>
      </c>
      <c r="C283" s="13">
        <v>4.4337214706785734E-2</v>
      </c>
      <c r="D283" s="13">
        <v>3.2439993062253099E-2</v>
      </c>
      <c r="E283" s="13">
        <v>2.0564750623051388E-2</v>
      </c>
      <c r="F283" s="13">
        <v>1.1701322157472833E-2</v>
      </c>
      <c r="G283" s="13">
        <v>2.9884270841974737E-2</v>
      </c>
      <c r="H283" s="13">
        <v>3.2709126629422366E-2</v>
      </c>
      <c r="I283" s="13">
        <v>9.9551896285668441E-3</v>
      </c>
      <c r="J283" s="13">
        <v>9.6547144610808263E-3</v>
      </c>
      <c r="K283" s="13">
        <v>1.5187030089122587E-2</v>
      </c>
      <c r="L283" s="13">
        <v>1.2078395846291895E-2</v>
      </c>
      <c r="M283" s="13">
        <v>1.5860117567073433E-2</v>
      </c>
      <c r="N283" s="13">
        <v>1.8267787397258161E-2</v>
      </c>
      <c r="O283" s="13">
        <v>4.3802915181013903E-2</v>
      </c>
      <c r="P283" s="13">
        <v>2.2296053111167301E-2</v>
      </c>
      <c r="Q283" s="13">
        <v>1.0302569856397381</v>
      </c>
      <c r="R283" s="13">
        <v>0.25003663864540299</v>
      </c>
      <c r="S283" s="13">
        <v>1.7420546070968289E-2</v>
      </c>
      <c r="T283" s="13">
        <v>1.5009046812970156E-2</v>
      </c>
      <c r="U283" s="13">
        <v>1.4565438587202106E-2</v>
      </c>
      <c r="V283" s="13">
        <v>1.3630690368621712E-2</v>
      </c>
      <c r="W283" s="13">
        <v>1.8434545892428232E-2</v>
      </c>
      <c r="X283" s="13">
        <v>2.0145907112729625E-2</v>
      </c>
      <c r="Y283" s="13">
        <v>2.2128645501367859E-2</v>
      </c>
      <c r="Z283" s="13">
        <v>2.2662648139960846E-2</v>
      </c>
      <c r="AA283" s="13">
        <v>2.0171047188590273E-2</v>
      </c>
      <c r="AB283" s="13">
        <v>2.1100200123807308E-2</v>
      </c>
      <c r="AC283" s="13">
        <v>1.6631227717658147E-2</v>
      </c>
      <c r="AD283" s="13">
        <v>1.7508165899179591E-2</v>
      </c>
      <c r="AE283" s="13">
        <v>2.2367844123494816E-2</v>
      </c>
      <c r="AF283" s="13">
        <v>2.1315353389456896E-2</v>
      </c>
      <c r="AG283" s="13">
        <v>0.66476568399452518</v>
      </c>
      <c r="AH283" s="13">
        <v>4.6096829767872792E-2</v>
      </c>
      <c r="AI283" s="13">
        <v>3.9226269204461796E-2</v>
      </c>
      <c r="AJ283" s="13">
        <v>7.4891880241632069E-2</v>
      </c>
      <c r="AK283" s="13">
        <v>2.5284400676023729E-2</v>
      </c>
      <c r="AL283" s="13">
        <v>3.8240812345665676E-2</v>
      </c>
      <c r="AM283" s="13">
        <v>2.5182298601028278E-2</v>
      </c>
      <c r="AN283" s="13">
        <v>2.3574696411750216E-2</v>
      </c>
      <c r="AO283" s="13">
        <v>1.1848672269341923E-2</v>
      </c>
      <c r="AP283" s="13">
        <v>2.4207426336239041E-2</v>
      </c>
      <c r="AQ283" s="13">
        <v>1.6342884425883643E-2</v>
      </c>
      <c r="AR283" s="13">
        <v>3.7863362454002958E-2</v>
      </c>
      <c r="AS283" s="13">
        <v>0.36860212372596968</v>
      </c>
      <c r="AT283" s="13">
        <v>1.9500720436075172E-2</v>
      </c>
      <c r="AU283" s="13">
        <v>4.088491213473798E-2</v>
      </c>
      <c r="AV283" s="13">
        <v>1.8083169107030516E-2</v>
      </c>
      <c r="AW283" s="13">
        <v>7.8682043660872503E-2</v>
      </c>
      <c r="AX283" s="13">
        <v>0.13552190262724445</v>
      </c>
      <c r="AY283" s="13">
        <v>0.12453111645234562</v>
      </c>
      <c r="AZ283" s="13">
        <v>9.4501174204892659E-3</v>
      </c>
      <c r="BA283" s="13">
        <v>5.0503681444668052E-3</v>
      </c>
      <c r="BB283" s="13">
        <v>1.8850518551665973E-2</v>
      </c>
      <c r="BC283" s="13">
        <v>1.6700378699658281E-2</v>
      </c>
      <c r="BD283" s="13">
        <v>2.0500785335482451E-2</v>
      </c>
      <c r="BE283" s="13">
        <v>1.8939946602852847E-2</v>
      </c>
      <c r="BF283" s="13">
        <v>4.0112463326443335E-3</v>
      </c>
      <c r="BG283" s="13">
        <v>0</v>
      </c>
      <c r="BH283" s="13">
        <v>0</v>
      </c>
      <c r="BI283" s="13">
        <v>0</v>
      </c>
      <c r="BJ283" s="13">
        <v>0</v>
      </c>
      <c r="BK283" s="13">
        <v>0</v>
      </c>
      <c r="BL283" s="13">
        <v>0</v>
      </c>
      <c r="BM283" s="16"/>
    </row>
    <row r="284" spans="1:65">
      <c r="A284" s="3" t="str">
        <f t="shared" si="253"/>
        <v>gas</v>
      </c>
      <c r="B284" s="13">
        <v>5.8498869497241039E-4</v>
      </c>
      <c r="C284" s="13">
        <v>1.1215655593259418E-3</v>
      </c>
      <c r="D284" s="13">
        <v>8.282772730843032E-4</v>
      </c>
      <c r="E284" s="13">
        <v>5.3041647228247899E-4</v>
      </c>
      <c r="F284" s="13">
        <v>2.9797066656692193E-4</v>
      </c>
      <c r="G284" s="13">
        <v>7.7226110205130631E-4</v>
      </c>
      <c r="H284" s="13">
        <v>8.418486368947485E-4</v>
      </c>
      <c r="I284" s="13">
        <v>2.5482631139953402E-4</v>
      </c>
      <c r="J284" s="13">
        <v>1.9408187374404419E-4</v>
      </c>
      <c r="K284" s="13">
        <v>3.3430361872084532E-4</v>
      </c>
      <c r="L284" s="13">
        <v>2.7382896497952505E-4</v>
      </c>
      <c r="M284" s="13">
        <v>2.8753024996049532E-4</v>
      </c>
      <c r="N284" s="13">
        <v>3.0167379964199246E-4</v>
      </c>
      <c r="O284" s="13">
        <v>3.9656235159029007E-4</v>
      </c>
      <c r="P284" s="13">
        <v>6.4145746404828895E-4</v>
      </c>
      <c r="Q284" s="13">
        <v>2.2550128153762195E-3</v>
      </c>
      <c r="R284" s="13">
        <v>1.0096784070258087</v>
      </c>
      <c r="S284" s="13">
        <v>5.6727430139037001E-4</v>
      </c>
      <c r="T284" s="13">
        <v>4.2231968164188567E-4</v>
      </c>
      <c r="U284" s="13">
        <v>3.4392958191335033E-4</v>
      </c>
      <c r="V284" s="13">
        <v>4.1309535344152869E-4</v>
      </c>
      <c r="W284" s="13">
        <v>6.0824515242525275E-4</v>
      </c>
      <c r="X284" s="13">
        <v>5.960465810529058E-4</v>
      </c>
      <c r="Y284" s="13">
        <v>6.4047456534777612E-4</v>
      </c>
      <c r="Z284" s="13">
        <v>5.9281011081384295E-4</v>
      </c>
      <c r="AA284" s="13">
        <v>6.7130547354145754E-4</v>
      </c>
      <c r="AB284" s="13">
        <v>9.2010423492778202E-4</v>
      </c>
      <c r="AC284" s="13">
        <v>6.5539126242290986E-4</v>
      </c>
      <c r="AD284" s="13">
        <v>6.8677272452619315E-4</v>
      </c>
      <c r="AE284" s="13">
        <v>7.7986752061823858E-4</v>
      </c>
      <c r="AF284" s="13">
        <v>1.0117097084006968E-3</v>
      </c>
      <c r="AG284" s="13">
        <v>3.1538986478694036E-3</v>
      </c>
      <c r="AH284" s="13">
        <v>3.0756381869920632E-3</v>
      </c>
      <c r="AI284" s="13">
        <v>2.0048032057175267E-3</v>
      </c>
      <c r="AJ284" s="13">
        <v>1.2750857407818103E-3</v>
      </c>
      <c r="AK284" s="13">
        <v>1.1136254534161595E-3</v>
      </c>
      <c r="AL284" s="13">
        <v>1.0321905681717274E-3</v>
      </c>
      <c r="AM284" s="13">
        <v>8.0429281457869493E-4</v>
      </c>
      <c r="AN284" s="13">
        <v>7.4727746333546068E-4</v>
      </c>
      <c r="AO284" s="13">
        <v>5.0922248043053415E-4</v>
      </c>
      <c r="AP284" s="13">
        <v>7.5063847851811508E-4</v>
      </c>
      <c r="AQ284" s="13">
        <v>6.4133120866998611E-4</v>
      </c>
      <c r="AR284" s="13">
        <v>4.8826062932390921E-3</v>
      </c>
      <c r="AS284" s="13">
        <v>0.13583890170539048</v>
      </c>
      <c r="AT284" s="13">
        <v>1.2931519314442479E-3</v>
      </c>
      <c r="AU284" s="13">
        <v>1.010054499181765E-3</v>
      </c>
      <c r="AV284" s="13">
        <v>4.9655602348249502E-4</v>
      </c>
      <c r="AW284" s="13">
        <v>6.5070478948984914E-4</v>
      </c>
      <c r="AX284" s="13">
        <v>8.1304625716661276E-4</v>
      </c>
      <c r="AY284" s="13">
        <v>8.0216303645469034E-4</v>
      </c>
      <c r="AZ284" s="13">
        <v>3.1065129066428263E-4</v>
      </c>
      <c r="BA284" s="13">
        <v>1.2575047951365824E-4</v>
      </c>
      <c r="BB284" s="13">
        <v>3.7069809399608824E-4</v>
      </c>
      <c r="BC284" s="13">
        <v>4.2450308069687427E-4</v>
      </c>
      <c r="BD284" s="13">
        <v>6.5197184492174281E-4</v>
      </c>
      <c r="BE284" s="13">
        <v>6.5236519169166343E-4</v>
      </c>
      <c r="BF284" s="13">
        <v>1.2816681523082027E-4</v>
      </c>
      <c r="BG284" s="13">
        <v>0</v>
      </c>
      <c r="BH284" s="13">
        <v>0</v>
      </c>
      <c r="BI284" s="13">
        <v>0</v>
      </c>
      <c r="BJ284" s="13">
        <v>0</v>
      </c>
      <c r="BK284" s="13">
        <v>0</v>
      </c>
      <c r="BL284" s="13">
        <v>0</v>
      </c>
      <c r="BM284" s="16"/>
    </row>
    <row r="285" spans="1:65">
      <c r="A285" s="3" t="str">
        <f t="shared" si="253"/>
        <v>omn</v>
      </c>
      <c r="B285" s="13">
        <v>8.5993104586346431E-3</v>
      </c>
      <c r="C285" s="13">
        <v>1.6270509197898887E-2</v>
      </c>
      <c r="D285" s="13">
        <v>1.2068102523763532E-2</v>
      </c>
      <c r="E285" s="13">
        <v>7.7472985785734909E-3</v>
      </c>
      <c r="F285" s="13">
        <v>4.3295377891032581E-3</v>
      </c>
      <c r="G285" s="13">
        <v>1.1277215994477339E-2</v>
      </c>
      <c r="H285" s="13">
        <v>1.2264273085162897E-2</v>
      </c>
      <c r="I285" s="13">
        <v>3.7188642179275012E-3</v>
      </c>
      <c r="J285" s="13">
        <v>3.2232398253988722E-3</v>
      </c>
      <c r="K285" s="13">
        <v>5.6070718425532866E-3</v>
      </c>
      <c r="L285" s="13">
        <v>4.6028635435750899E-3</v>
      </c>
      <c r="M285" s="13">
        <v>4.9308349377568516E-3</v>
      </c>
      <c r="N285" s="13">
        <v>6.3688921745574095E-3</v>
      </c>
      <c r="O285" s="13">
        <v>7.49286654034673E-3</v>
      </c>
      <c r="P285" s="13">
        <v>3.1198089370153548E-2</v>
      </c>
      <c r="Q285" s="13">
        <v>1.545802131164303E-2</v>
      </c>
      <c r="R285" s="13">
        <v>1.777868838381166E-2</v>
      </c>
      <c r="S285" s="13">
        <v>1.1732479950902217</v>
      </c>
      <c r="T285" s="13">
        <v>7.7167495723899186E-3</v>
      </c>
      <c r="U285" s="13">
        <v>5.9126877045775472E-3</v>
      </c>
      <c r="V285" s="13">
        <v>5.6970465823250101E-3</v>
      </c>
      <c r="W285" s="13">
        <v>1.132588409461233E-2</v>
      </c>
      <c r="X285" s="13">
        <v>8.2989184186871134E-3</v>
      </c>
      <c r="Y285" s="13">
        <v>1.0960275503570465E-2</v>
      </c>
      <c r="Z285" s="13">
        <v>1.0687981462271606E-2</v>
      </c>
      <c r="AA285" s="13">
        <v>1.5463602230805493E-2</v>
      </c>
      <c r="AB285" s="13">
        <v>1.433883259739043E-2</v>
      </c>
      <c r="AC285" s="13">
        <v>1.1413334127446481E-2</v>
      </c>
      <c r="AD285" s="13">
        <v>1.3394597593254388E-2</v>
      </c>
      <c r="AE285" s="13">
        <v>2.7030275045707996E-2</v>
      </c>
      <c r="AF285" s="13">
        <v>1.8912889694229332E-2</v>
      </c>
      <c r="AG285" s="13">
        <v>1.4788308517379774E-2</v>
      </c>
      <c r="AH285" s="13">
        <v>4.6220649492815E-2</v>
      </c>
      <c r="AI285" s="13">
        <v>0.14393088047336344</v>
      </c>
      <c r="AJ285" s="13">
        <v>0.26679095155371252</v>
      </c>
      <c r="AK285" s="13">
        <v>0.26492797418228409</v>
      </c>
      <c r="AL285" s="13">
        <v>0.13279789082924565</v>
      </c>
      <c r="AM285" s="13">
        <v>6.1781948718357529E-2</v>
      </c>
      <c r="AN285" s="13">
        <v>6.1326891212559659E-2</v>
      </c>
      <c r="AO285" s="13">
        <v>2.3800068816091407E-2</v>
      </c>
      <c r="AP285" s="13">
        <v>7.839532955961942E-2</v>
      </c>
      <c r="AQ285" s="13">
        <v>3.4700912318098444E-2</v>
      </c>
      <c r="AR285" s="13">
        <v>2.1271633324424267E-2</v>
      </c>
      <c r="AS285" s="13">
        <v>1.5300919780724285E-2</v>
      </c>
      <c r="AT285" s="13">
        <v>1.4662007009174291E-2</v>
      </c>
      <c r="AU285" s="13">
        <v>0.10468391475023678</v>
      </c>
      <c r="AV285" s="13">
        <v>8.8662246959758037E-3</v>
      </c>
      <c r="AW285" s="13">
        <v>1.2521688317689406E-2</v>
      </c>
      <c r="AX285" s="13">
        <v>1.3176545297603251E-2</v>
      </c>
      <c r="AY285" s="13">
        <v>1.438456869669627E-2</v>
      </c>
      <c r="AZ285" s="13">
        <v>1.1800038632670613E-2</v>
      </c>
      <c r="BA285" s="13">
        <v>3.2485943167247936E-3</v>
      </c>
      <c r="BB285" s="13">
        <v>8.3020438141424499E-3</v>
      </c>
      <c r="BC285" s="13">
        <v>1.4782146604046319E-2</v>
      </c>
      <c r="BD285" s="13">
        <v>1.5907858631784455E-2</v>
      </c>
      <c r="BE285" s="13">
        <v>1.5100436245436406E-2</v>
      </c>
      <c r="BF285" s="13">
        <v>6.2885018521564575E-3</v>
      </c>
      <c r="BG285" s="13">
        <v>0</v>
      </c>
      <c r="BH285" s="13">
        <v>0</v>
      </c>
      <c r="BI285" s="13">
        <v>0</v>
      </c>
      <c r="BJ285" s="13">
        <v>0</v>
      </c>
      <c r="BK285" s="13">
        <v>0</v>
      </c>
      <c r="BL285" s="13">
        <v>0</v>
      </c>
      <c r="BM285" s="16"/>
    </row>
    <row r="286" spans="1:65">
      <c r="A286" s="3" t="str">
        <f t="shared" si="253"/>
        <v>cmt</v>
      </c>
      <c r="B286" s="13">
        <v>2.282081810268412E-4</v>
      </c>
      <c r="C286" s="13">
        <v>4.3258752040492977E-4</v>
      </c>
      <c r="D286" s="13">
        <v>3.306723066680762E-4</v>
      </c>
      <c r="E286" s="13">
        <v>2.1105956410117776E-4</v>
      </c>
      <c r="F286" s="13">
        <v>1.1774256604272846E-4</v>
      </c>
      <c r="G286" s="13">
        <v>2.9898144668925603E-4</v>
      </c>
      <c r="H286" s="13">
        <v>3.1766694707944962E-4</v>
      </c>
      <c r="I286" s="13">
        <v>1.0905708729812864E-4</v>
      </c>
      <c r="J286" s="13">
        <v>3.4696368408516779E-4</v>
      </c>
      <c r="K286" s="13">
        <v>7.2647266857242369E-4</v>
      </c>
      <c r="L286" s="13">
        <v>6.287944185270983E-4</v>
      </c>
      <c r="M286" s="13">
        <v>4.3066613359754927E-4</v>
      </c>
      <c r="N286" s="13">
        <v>2.0023539644263967E-4</v>
      </c>
      <c r="O286" s="13">
        <v>4.0840979136448944E-4</v>
      </c>
      <c r="P286" s="13">
        <v>4.1669480664076287E-4</v>
      </c>
      <c r="Q286" s="13">
        <v>1.9725737878163111E-4</v>
      </c>
      <c r="R286" s="13">
        <v>2.4239701243264353E-4</v>
      </c>
      <c r="S286" s="13">
        <v>3.3136969409287723E-4</v>
      </c>
      <c r="T286" s="13">
        <v>1.1202194275507551</v>
      </c>
      <c r="U286" s="13">
        <v>1.9929973189496404E-3</v>
      </c>
      <c r="V286" s="13">
        <v>3.0520265979611111E-4</v>
      </c>
      <c r="W286" s="13">
        <v>1.3429065979843017E-3</v>
      </c>
      <c r="X286" s="13">
        <v>3.6998930196776534E-4</v>
      </c>
      <c r="Y286" s="13">
        <v>3.9386186510379536E-4</v>
      </c>
      <c r="Z286" s="13">
        <v>2.1157504185430006E-3</v>
      </c>
      <c r="AA286" s="13">
        <v>6.6937296228323172E-4</v>
      </c>
      <c r="AB286" s="13">
        <v>1.2417957946551379E-3</v>
      </c>
      <c r="AC286" s="13">
        <v>2.4770118626397256E-3</v>
      </c>
      <c r="AD286" s="13">
        <v>4.6549361441342973E-2</v>
      </c>
      <c r="AE286" s="13">
        <v>1.6791159633348103E-3</v>
      </c>
      <c r="AF286" s="13">
        <v>6.7808355203720187E-4</v>
      </c>
      <c r="AG286" s="13">
        <v>2.3905570174561868E-4</v>
      </c>
      <c r="AH286" s="13">
        <v>7.6275272808753666E-4</v>
      </c>
      <c r="AI286" s="13">
        <v>5.7625741331041903E-4</v>
      </c>
      <c r="AJ286" s="13">
        <v>4.8378474026045793E-4</v>
      </c>
      <c r="AK286" s="13">
        <v>4.4106719048313367E-4</v>
      </c>
      <c r="AL286" s="13">
        <v>6.0639063769028832E-4</v>
      </c>
      <c r="AM286" s="13">
        <v>1.3374814471933962E-3</v>
      </c>
      <c r="AN286" s="13">
        <v>5.3171504021670376E-4</v>
      </c>
      <c r="AO286" s="13">
        <v>4.1844336209214257E-4</v>
      </c>
      <c r="AP286" s="13">
        <v>5.1714270190422371E-4</v>
      </c>
      <c r="AQ286" s="13">
        <v>1.2356945303831277E-3</v>
      </c>
      <c r="AR286" s="13">
        <v>3.6488227377994687E-4</v>
      </c>
      <c r="AS286" s="13">
        <v>2.6414992215426152E-4</v>
      </c>
      <c r="AT286" s="13">
        <v>3.4188429164112204E-4</v>
      </c>
      <c r="AU286" s="13">
        <v>6.3995147898041342E-4</v>
      </c>
      <c r="AV286" s="13">
        <v>5.8592786858285935E-3</v>
      </c>
      <c r="AW286" s="13">
        <v>7.110326555768593E-4</v>
      </c>
      <c r="AX286" s="13">
        <v>4.2123121565269475E-4</v>
      </c>
      <c r="AY286" s="13">
        <v>6.6249850909526808E-4</v>
      </c>
      <c r="AZ286" s="13">
        <v>4.0881927003266039E-4</v>
      </c>
      <c r="BA286" s="13">
        <v>2.0962144081769144E-4</v>
      </c>
      <c r="BB286" s="13">
        <v>9.6151802916925714E-4</v>
      </c>
      <c r="BC286" s="13">
        <v>5.8039825172848201E-4</v>
      </c>
      <c r="BD286" s="13">
        <v>8.1465998470595731E-4</v>
      </c>
      <c r="BE286" s="13">
        <v>7.4781749504619817E-4</v>
      </c>
      <c r="BF286" s="13">
        <v>1.9431981766827693E-4</v>
      </c>
      <c r="BG286" s="13">
        <v>0</v>
      </c>
      <c r="BH286" s="13">
        <v>0</v>
      </c>
      <c r="BI286" s="13">
        <v>0</v>
      </c>
      <c r="BJ286" s="13">
        <v>0</v>
      </c>
      <c r="BK286" s="13">
        <v>0</v>
      </c>
      <c r="BL286" s="13">
        <v>0</v>
      </c>
      <c r="BM286" s="16"/>
    </row>
    <row r="287" spans="1:65">
      <c r="A287" s="3" t="str">
        <f t="shared" si="253"/>
        <v>omt</v>
      </c>
      <c r="B287" s="13">
        <v>6.4408212850053869E-4</v>
      </c>
      <c r="C287" s="13">
        <v>1.1722313781385341E-3</v>
      </c>
      <c r="D287" s="13">
        <v>8.8687426774551939E-4</v>
      </c>
      <c r="E287" s="13">
        <v>5.9212269302814902E-4</v>
      </c>
      <c r="F287" s="13">
        <v>3.3097297396018427E-4</v>
      </c>
      <c r="G287" s="13">
        <v>8.2511191704077145E-4</v>
      </c>
      <c r="H287" s="13">
        <v>8.5330480634049908E-4</v>
      </c>
      <c r="I287" s="13">
        <v>3.3321862104130229E-4</v>
      </c>
      <c r="J287" s="13">
        <v>1.323053822363646E-3</v>
      </c>
      <c r="K287" s="13">
        <v>3.5096237613268522E-3</v>
      </c>
      <c r="L287" s="13">
        <v>3.1227553194577771E-3</v>
      </c>
      <c r="M287" s="13">
        <v>1.2778602741450758E-3</v>
      </c>
      <c r="N287" s="13">
        <v>5.1195572039105174E-4</v>
      </c>
      <c r="O287" s="13">
        <v>1.7886632760883605E-3</v>
      </c>
      <c r="P287" s="13">
        <v>1.0434802503547971E-3</v>
      </c>
      <c r="Q287" s="13">
        <v>4.9487818752963074E-4</v>
      </c>
      <c r="R287" s="13">
        <v>6.0866931920092106E-4</v>
      </c>
      <c r="S287" s="13">
        <v>8.3340649518476556E-4</v>
      </c>
      <c r="T287" s="13">
        <v>5.1436725681774419E-3</v>
      </c>
      <c r="U287" s="13">
        <v>1.1058576132459534</v>
      </c>
      <c r="V287" s="13">
        <v>8.7179570662907922E-4</v>
      </c>
      <c r="W287" s="13">
        <v>4.3514815615818296E-3</v>
      </c>
      <c r="X287" s="13">
        <v>1.1512683810925137E-3</v>
      </c>
      <c r="Y287" s="13">
        <v>1.1076438599866888E-3</v>
      </c>
      <c r="Z287" s="13">
        <v>1.2408501779503223E-2</v>
      </c>
      <c r="AA287" s="13">
        <v>2.1086718326880898E-3</v>
      </c>
      <c r="AB287" s="13">
        <v>3.2773462753000514E-3</v>
      </c>
      <c r="AC287" s="13">
        <v>6.5525539557838956E-3</v>
      </c>
      <c r="AD287" s="13">
        <v>0.12499984018890598</v>
      </c>
      <c r="AE287" s="13">
        <v>4.4269094843644944E-3</v>
      </c>
      <c r="AF287" s="13">
        <v>1.7426336350796501E-3</v>
      </c>
      <c r="AG287" s="13">
        <v>5.9843882145321509E-4</v>
      </c>
      <c r="AH287" s="13">
        <v>2.0189759670015289E-3</v>
      </c>
      <c r="AI287" s="13">
        <v>1.4517110687593828E-3</v>
      </c>
      <c r="AJ287" s="13">
        <v>1.2205499609691337E-3</v>
      </c>
      <c r="AK287" s="13">
        <v>1.1161591274439747E-3</v>
      </c>
      <c r="AL287" s="13">
        <v>1.5254072132111038E-3</v>
      </c>
      <c r="AM287" s="13">
        <v>3.4817571932539075E-3</v>
      </c>
      <c r="AN287" s="13">
        <v>1.333858164671786E-3</v>
      </c>
      <c r="AO287" s="13">
        <v>1.0493935844343712E-3</v>
      </c>
      <c r="AP287" s="13">
        <v>1.3029716797091629E-3</v>
      </c>
      <c r="AQ287" s="13">
        <v>3.3491026002048399E-3</v>
      </c>
      <c r="AR287" s="13">
        <v>9.1653004833171746E-4</v>
      </c>
      <c r="AS287" s="13">
        <v>6.6168408773799856E-4</v>
      </c>
      <c r="AT287" s="13">
        <v>8.586644571436429E-4</v>
      </c>
      <c r="AU287" s="13">
        <v>1.6029761016937377E-3</v>
      </c>
      <c r="AV287" s="13">
        <v>1.4265942177017371E-2</v>
      </c>
      <c r="AW287" s="13">
        <v>1.773536941230577E-3</v>
      </c>
      <c r="AX287" s="13">
        <v>1.0694886204616746E-3</v>
      </c>
      <c r="AY287" s="13">
        <v>1.7205896157792906E-3</v>
      </c>
      <c r="AZ287" s="13">
        <v>1.0140595287638197E-3</v>
      </c>
      <c r="BA287" s="13">
        <v>5.2199392476524084E-4</v>
      </c>
      <c r="BB287" s="13">
        <v>2.3729804983375802E-3</v>
      </c>
      <c r="BC287" s="13">
        <v>1.4901954585770693E-3</v>
      </c>
      <c r="BD287" s="13">
        <v>2.1359957390757254E-3</v>
      </c>
      <c r="BE287" s="13">
        <v>1.7950223027212214E-3</v>
      </c>
      <c r="BF287" s="13">
        <v>4.8757854000847388E-4</v>
      </c>
      <c r="BG287" s="13">
        <v>0</v>
      </c>
      <c r="BH287" s="13">
        <v>0</v>
      </c>
      <c r="BI287" s="13">
        <v>0</v>
      </c>
      <c r="BJ287" s="13">
        <v>0</v>
      </c>
      <c r="BK287" s="13">
        <v>0</v>
      </c>
      <c r="BL287" s="13">
        <v>0</v>
      </c>
      <c r="BM287" s="16"/>
    </row>
    <row r="288" spans="1:65">
      <c r="A288" s="3" t="str">
        <f t="shared" si="253"/>
        <v>vol</v>
      </c>
      <c r="B288" s="13">
        <v>3.6552379582175257E-3</v>
      </c>
      <c r="C288" s="13">
        <v>6.0037374588030211E-3</v>
      </c>
      <c r="D288" s="13">
        <v>4.7228065608871687E-3</v>
      </c>
      <c r="E288" s="13">
        <v>3.2865957154620596E-3</v>
      </c>
      <c r="F288" s="13">
        <v>1.827336899596762E-3</v>
      </c>
      <c r="G288" s="13">
        <v>4.4461464054034025E-3</v>
      </c>
      <c r="H288" s="13">
        <v>4.2790344840647676E-3</v>
      </c>
      <c r="I288" s="13">
        <v>2.1166699825349547E-3</v>
      </c>
      <c r="J288" s="13">
        <v>1.2422735717129216E-2</v>
      </c>
      <c r="K288" s="13">
        <v>2.2133386437572632E-2</v>
      </c>
      <c r="L288" s="13">
        <v>1.9978515198230393E-2</v>
      </c>
      <c r="M288" s="13">
        <v>1.0648660891288669E-2</v>
      </c>
      <c r="N288" s="13">
        <v>1.9782468732635347E-3</v>
      </c>
      <c r="O288" s="13">
        <v>9.9733220921417332E-3</v>
      </c>
      <c r="P288" s="13">
        <v>2.1454766656759314E-3</v>
      </c>
      <c r="Q288" s="13">
        <v>1.092236805239894E-3</v>
      </c>
      <c r="R288" s="13">
        <v>1.3020070558323502E-3</v>
      </c>
      <c r="S288" s="13">
        <v>2.1575813762512472E-3</v>
      </c>
      <c r="T288" s="13">
        <v>3.5295440902089678E-2</v>
      </c>
      <c r="U288" s="13">
        <v>3.1341872609864915E-2</v>
      </c>
      <c r="V288" s="13">
        <v>1.2201038444950287</v>
      </c>
      <c r="W288" s="13">
        <v>2.4951880525027229E-2</v>
      </c>
      <c r="X288" s="13">
        <v>1.3221188761752529E-2</v>
      </c>
      <c r="Y288" s="13">
        <v>8.1364430311481571E-3</v>
      </c>
      <c r="Z288" s="13">
        <v>6.0746022094424222E-2</v>
      </c>
      <c r="AA288" s="13">
        <v>1.2230377932038693E-2</v>
      </c>
      <c r="AB288" s="13">
        <v>7.3601827648947663E-3</v>
      </c>
      <c r="AC288" s="13">
        <v>5.8650805175798053E-3</v>
      </c>
      <c r="AD288" s="13">
        <v>2.4496619508087038E-2</v>
      </c>
      <c r="AE288" s="13">
        <v>7.6447938451970785E-3</v>
      </c>
      <c r="AF288" s="13">
        <v>5.0249467851755467E-3</v>
      </c>
      <c r="AG288" s="13">
        <v>1.3171673062568081E-3</v>
      </c>
      <c r="AH288" s="13">
        <v>1.5618075895015101E-2</v>
      </c>
      <c r="AI288" s="13">
        <v>3.9784954559165817E-3</v>
      </c>
      <c r="AJ288" s="13">
        <v>2.4899523122825801E-3</v>
      </c>
      <c r="AK288" s="13">
        <v>2.5145753859595879E-3</v>
      </c>
      <c r="AL288" s="13">
        <v>3.3973271954678575E-3</v>
      </c>
      <c r="AM288" s="13">
        <v>4.1055086872015343E-3</v>
      </c>
      <c r="AN288" s="13">
        <v>3.1615867558289013E-3</v>
      </c>
      <c r="AO288" s="13">
        <v>3.0430785487601539E-3</v>
      </c>
      <c r="AP288" s="13">
        <v>3.1454439827589336E-3</v>
      </c>
      <c r="AQ288" s="13">
        <v>6.5112983137319558E-3</v>
      </c>
      <c r="AR288" s="13">
        <v>1.831302663059098E-3</v>
      </c>
      <c r="AS288" s="13">
        <v>1.3491732364452973E-3</v>
      </c>
      <c r="AT288" s="13">
        <v>2.3186030215692648E-3</v>
      </c>
      <c r="AU288" s="13">
        <v>3.6886697141550492E-3</v>
      </c>
      <c r="AV288" s="13">
        <v>1.932833725600476E-2</v>
      </c>
      <c r="AW288" s="13">
        <v>3.0987837302689459E-3</v>
      </c>
      <c r="AX288" s="13">
        <v>1.9858316902519372E-3</v>
      </c>
      <c r="AY288" s="13">
        <v>3.4721522429961775E-3</v>
      </c>
      <c r="AZ288" s="13">
        <v>1.7372125031276842E-3</v>
      </c>
      <c r="BA288" s="13">
        <v>9.5422412522995807E-4</v>
      </c>
      <c r="BB288" s="13">
        <v>3.845845169654295E-3</v>
      </c>
      <c r="BC288" s="13">
        <v>3.7609626512312864E-3</v>
      </c>
      <c r="BD288" s="13">
        <v>4.8876253345053206E-3</v>
      </c>
      <c r="BE288" s="13">
        <v>5.6846401700200973E-3</v>
      </c>
      <c r="BF288" s="13">
        <v>9.8999645207792039E-4</v>
      </c>
      <c r="BG288" s="13">
        <v>0</v>
      </c>
      <c r="BH288" s="13">
        <v>0</v>
      </c>
      <c r="BI288" s="13">
        <v>0</v>
      </c>
      <c r="BJ288" s="13">
        <v>0</v>
      </c>
      <c r="BK288" s="13">
        <v>0</v>
      </c>
      <c r="BL288" s="13">
        <v>0</v>
      </c>
      <c r="BM288" s="16"/>
    </row>
    <row r="289" spans="1:65">
      <c r="A289" s="3" t="str">
        <f t="shared" si="253"/>
        <v>mil</v>
      </c>
      <c r="B289" s="13">
        <v>1.7764952321889523E-4</v>
      </c>
      <c r="C289" s="13">
        <v>2.9676370131472419E-4</v>
      </c>
      <c r="D289" s="13">
        <v>2.3310951454542887E-4</v>
      </c>
      <c r="E289" s="13">
        <v>1.62823536777552E-4</v>
      </c>
      <c r="F289" s="13">
        <v>9.121989229066049E-5</v>
      </c>
      <c r="G289" s="13">
        <v>2.1745570706092034E-4</v>
      </c>
      <c r="H289" s="13">
        <v>2.2147240328599649E-4</v>
      </c>
      <c r="I289" s="13">
        <v>1.0822929572657288E-4</v>
      </c>
      <c r="J289" s="13">
        <v>6.0794329836949448E-4</v>
      </c>
      <c r="K289" s="13">
        <v>1.8427413743354628E-3</v>
      </c>
      <c r="L289" s="13">
        <v>1.6788299996128822E-3</v>
      </c>
      <c r="M289" s="13">
        <v>4.1223781373633041E-4</v>
      </c>
      <c r="N289" s="13">
        <v>1.1082399308577502E-4</v>
      </c>
      <c r="O289" s="13">
        <v>8.7752321096551378E-4</v>
      </c>
      <c r="P289" s="13">
        <v>2.6715815700159974E-4</v>
      </c>
      <c r="Q289" s="13">
        <v>1.2433440055029156E-4</v>
      </c>
      <c r="R289" s="13">
        <v>1.7681230723375386E-4</v>
      </c>
      <c r="S289" s="13">
        <v>2.0703452632927905E-4</v>
      </c>
      <c r="T289" s="13">
        <v>1.0138741043207577E-3</v>
      </c>
      <c r="U289" s="13">
        <v>1.6950248793580073E-3</v>
      </c>
      <c r="V289" s="13">
        <v>3.0605597912559184E-3</v>
      </c>
      <c r="W289" s="13">
        <v>1.1213142037804065</v>
      </c>
      <c r="X289" s="13">
        <v>4.3235170169094144E-4</v>
      </c>
      <c r="Y289" s="13">
        <v>3.6996383908383931E-4</v>
      </c>
      <c r="Z289" s="13">
        <v>7.1179786668941264E-3</v>
      </c>
      <c r="AA289" s="13">
        <v>1.7129119636430341E-2</v>
      </c>
      <c r="AB289" s="13">
        <v>4.5921105047475811E-4</v>
      </c>
      <c r="AC289" s="13">
        <v>3.9783469816729715E-4</v>
      </c>
      <c r="AD289" s="13">
        <v>7.721482920742481E-4</v>
      </c>
      <c r="AE289" s="13">
        <v>3.6800520028503712E-4</v>
      </c>
      <c r="AF289" s="13">
        <v>3.5976186534585481E-4</v>
      </c>
      <c r="AG289" s="13">
        <v>1.8307995774787789E-4</v>
      </c>
      <c r="AH289" s="13">
        <v>3.7548711669534895E-4</v>
      </c>
      <c r="AI289" s="13">
        <v>3.6713642203283289E-4</v>
      </c>
      <c r="AJ289" s="13">
        <v>3.2583592404827834E-4</v>
      </c>
      <c r="AK289" s="13">
        <v>2.9947457724096026E-4</v>
      </c>
      <c r="AL289" s="13">
        <v>3.8093758002579332E-4</v>
      </c>
      <c r="AM289" s="13">
        <v>3.9365317352847397E-4</v>
      </c>
      <c r="AN289" s="13">
        <v>3.3370453834330162E-4</v>
      </c>
      <c r="AO289" s="13">
        <v>2.6071314990015878E-4</v>
      </c>
      <c r="AP289" s="13">
        <v>3.2058857915639245E-4</v>
      </c>
      <c r="AQ289" s="13">
        <v>3.8287856500816126E-4</v>
      </c>
      <c r="AR289" s="13">
        <v>2.9105053008964991E-4</v>
      </c>
      <c r="AS289" s="13">
        <v>1.8943648313683305E-4</v>
      </c>
      <c r="AT289" s="13">
        <v>2.4108699096429394E-4</v>
      </c>
      <c r="AU289" s="13">
        <v>4.0885664851775396E-4</v>
      </c>
      <c r="AV289" s="13">
        <v>2.766906825670734E-3</v>
      </c>
      <c r="AW289" s="13">
        <v>4.1649001375740482E-4</v>
      </c>
      <c r="AX289" s="13">
        <v>3.7381925368200607E-4</v>
      </c>
      <c r="AY289" s="13">
        <v>5.1141713338132488E-4</v>
      </c>
      <c r="AZ289" s="13">
        <v>2.4791357467399361E-4</v>
      </c>
      <c r="BA289" s="13">
        <v>1.4453981999986389E-4</v>
      </c>
      <c r="BB289" s="13">
        <v>5.3554347940922063E-4</v>
      </c>
      <c r="BC289" s="13">
        <v>3.8061252200896487E-4</v>
      </c>
      <c r="BD289" s="13">
        <v>1.5160442932283119E-3</v>
      </c>
      <c r="BE289" s="13">
        <v>4.0304341605209822E-4</v>
      </c>
      <c r="BF289" s="13">
        <v>1.3995207181614967E-4</v>
      </c>
      <c r="BG289" s="13">
        <v>0</v>
      </c>
      <c r="BH289" s="13">
        <v>0</v>
      </c>
      <c r="BI289" s="13">
        <v>0</v>
      </c>
      <c r="BJ289" s="13">
        <v>0</v>
      </c>
      <c r="BK289" s="13">
        <v>0</v>
      </c>
      <c r="BL289" s="13">
        <v>0</v>
      </c>
      <c r="BM289" s="16"/>
    </row>
    <row r="290" spans="1:65">
      <c r="A290" s="3" t="str">
        <f t="shared" si="253"/>
        <v>pcr</v>
      </c>
      <c r="B290" s="13">
        <v>2.2750919810342737E-3</v>
      </c>
      <c r="C290" s="13">
        <v>2.7472611896543963E-3</v>
      </c>
      <c r="D290" s="13">
        <v>2.5226220122167068E-3</v>
      </c>
      <c r="E290" s="13">
        <v>2.0537289480776987E-3</v>
      </c>
      <c r="F290" s="13">
        <v>1.1347437756146395E-3</v>
      </c>
      <c r="G290" s="13">
        <v>2.3759878281140244E-3</v>
      </c>
      <c r="H290" s="13">
        <v>1.581060626397963E-3</v>
      </c>
      <c r="I290" s="13">
        <v>1.9775019753119827E-3</v>
      </c>
      <c r="J290" s="13">
        <v>1.8304707800870006E-2</v>
      </c>
      <c r="K290" s="13">
        <v>1.9948654469595158E-2</v>
      </c>
      <c r="L290" s="13">
        <v>1.7833725127218161E-2</v>
      </c>
      <c r="M290" s="13">
        <v>1.7018158971166288E-2</v>
      </c>
      <c r="N290" s="13">
        <v>2.4394561027741389E-4</v>
      </c>
      <c r="O290" s="13">
        <v>5.8999387151227323E-3</v>
      </c>
      <c r="P290" s="13">
        <v>3.8993826221993987E-4</v>
      </c>
      <c r="Q290" s="13">
        <v>1.8355970182346669E-4</v>
      </c>
      <c r="R290" s="13">
        <v>2.4434317173481815E-4</v>
      </c>
      <c r="S290" s="13">
        <v>3.1969520524431503E-4</v>
      </c>
      <c r="T290" s="13">
        <v>5.7140325410636105E-3</v>
      </c>
      <c r="U290" s="13">
        <v>1.5665191431167163E-2</v>
      </c>
      <c r="V290" s="13">
        <v>3.9104535650340208E-3</v>
      </c>
      <c r="W290" s="13">
        <v>9.0420506116749531E-3</v>
      </c>
      <c r="X290" s="13">
        <v>1.0123187778906233</v>
      </c>
      <c r="Y290" s="13">
        <v>3.6030310889973698E-3</v>
      </c>
      <c r="Z290" s="13">
        <v>2.22942350003166E-2</v>
      </c>
      <c r="AA290" s="13">
        <v>1.4253495609353083E-2</v>
      </c>
      <c r="AB290" s="13">
        <v>1.8434808250312709E-3</v>
      </c>
      <c r="AC290" s="13">
        <v>1.3094386327526999E-3</v>
      </c>
      <c r="AD290" s="13">
        <v>5.4269825714585475E-3</v>
      </c>
      <c r="AE290" s="13">
        <v>9.0929667061916749E-4</v>
      </c>
      <c r="AF290" s="13">
        <v>9.539927042822886E-4</v>
      </c>
      <c r="AG290" s="13">
        <v>2.47437249164811E-4</v>
      </c>
      <c r="AH290" s="13">
        <v>9.1935310667564849E-4</v>
      </c>
      <c r="AI290" s="13">
        <v>5.8651016870483129E-4</v>
      </c>
      <c r="AJ290" s="13">
        <v>5.0304101745298499E-4</v>
      </c>
      <c r="AK290" s="13">
        <v>4.7225601298013639E-4</v>
      </c>
      <c r="AL290" s="13">
        <v>5.8475361600980299E-4</v>
      </c>
      <c r="AM290" s="13">
        <v>6.6653004551537936E-4</v>
      </c>
      <c r="AN290" s="13">
        <v>5.0476965617152615E-4</v>
      </c>
      <c r="AO290" s="13">
        <v>3.9820659737077412E-4</v>
      </c>
      <c r="AP290" s="13">
        <v>5.0158548670149608E-4</v>
      </c>
      <c r="AQ290" s="13">
        <v>1.711150162498763E-3</v>
      </c>
      <c r="AR290" s="13">
        <v>3.8511721254847581E-4</v>
      </c>
      <c r="AS290" s="13">
        <v>2.6104415091750954E-4</v>
      </c>
      <c r="AT290" s="13">
        <v>3.5116794392562136E-4</v>
      </c>
      <c r="AU290" s="13">
        <v>6.1569299401735621E-4</v>
      </c>
      <c r="AV290" s="13">
        <v>3.9689544781442319E-3</v>
      </c>
      <c r="AW290" s="13">
        <v>6.5067973991237674E-4</v>
      </c>
      <c r="AX290" s="13">
        <v>4.9011587421389979E-4</v>
      </c>
      <c r="AY290" s="13">
        <v>8.9425748698914365E-4</v>
      </c>
      <c r="AZ290" s="13">
        <v>3.5598453466712817E-4</v>
      </c>
      <c r="BA290" s="13">
        <v>2.1785821502970349E-4</v>
      </c>
      <c r="BB290" s="13">
        <v>8.1493807099406671E-4</v>
      </c>
      <c r="BC290" s="13">
        <v>9.1116453243913315E-4</v>
      </c>
      <c r="BD290" s="13">
        <v>1.4286754036083957E-3</v>
      </c>
      <c r="BE290" s="13">
        <v>7.4998745949181843E-4</v>
      </c>
      <c r="BF290" s="13">
        <v>1.9914215817453914E-4</v>
      </c>
      <c r="BG290" s="13">
        <v>0</v>
      </c>
      <c r="BH290" s="13">
        <v>0</v>
      </c>
      <c r="BI290" s="13">
        <v>0</v>
      </c>
      <c r="BJ290" s="13">
        <v>0</v>
      </c>
      <c r="BK290" s="13">
        <v>0</v>
      </c>
      <c r="BL290" s="13">
        <v>0</v>
      </c>
      <c r="BM290" s="16"/>
    </row>
    <row r="291" spans="1:65">
      <c r="A291" s="3" t="str">
        <f t="shared" si="253"/>
        <v>sgr</v>
      </c>
      <c r="B291" s="13">
        <v>3.2029705906941151E-4</v>
      </c>
      <c r="C291" s="13">
        <v>5.2522094469511582E-4</v>
      </c>
      <c r="D291" s="13">
        <v>4.1423226440656164E-4</v>
      </c>
      <c r="E291" s="13">
        <v>2.9162752189197997E-4</v>
      </c>
      <c r="F291" s="13">
        <v>1.61195848512614E-4</v>
      </c>
      <c r="G291" s="13">
        <v>3.8854371609778538E-4</v>
      </c>
      <c r="H291" s="13">
        <v>3.7050476429552277E-4</v>
      </c>
      <c r="I291" s="13">
        <v>1.8856232338833066E-4</v>
      </c>
      <c r="J291" s="13">
        <v>9.9311233126635244E-4</v>
      </c>
      <c r="K291" s="13">
        <v>3.0462733538877832E-3</v>
      </c>
      <c r="L291" s="13">
        <v>2.7929704863651934E-3</v>
      </c>
      <c r="M291" s="13">
        <v>5.4472611309486262E-4</v>
      </c>
      <c r="N291" s="13">
        <v>1.4943135722338884E-4</v>
      </c>
      <c r="O291" s="13">
        <v>1.4160773754223297E-3</v>
      </c>
      <c r="P291" s="13">
        <v>3.1039282698096189E-4</v>
      </c>
      <c r="Q291" s="13">
        <v>1.5370115059735448E-4</v>
      </c>
      <c r="R291" s="13">
        <v>2.2167509353581048E-4</v>
      </c>
      <c r="S291" s="13">
        <v>2.7226539084233831E-4</v>
      </c>
      <c r="T291" s="13">
        <v>2.6192367480858442E-3</v>
      </c>
      <c r="U291" s="13">
        <v>3.3219761557847813E-3</v>
      </c>
      <c r="V291" s="13">
        <v>5.295279347974092E-4</v>
      </c>
      <c r="W291" s="13">
        <v>2.0204987522189813E-2</v>
      </c>
      <c r="X291" s="13">
        <v>6.5021828754946486E-4</v>
      </c>
      <c r="Y291" s="13">
        <v>1.0952694843281447</v>
      </c>
      <c r="Z291" s="13">
        <v>1.2093379384904117E-2</v>
      </c>
      <c r="AA291" s="13">
        <v>2.9062369462813653E-2</v>
      </c>
      <c r="AB291" s="13">
        <v>6.6137950587371837E-4</v>
      </c>
      <c r="AC291" s="13">
        <v>5.4713464840727265E-4</v>
      </c>
      <c r="AD291" s="13">
        <v>1.2748072537865579E-3</v>
      </c>
      <c r="AE291" s="13">
        <v>5.215137108890806E-4</v>
      </c>
      <c r="AF291" s="13">
        <v>5.2907793214502217E-4</v>
      </c>
      <c r="AG291" s="13">
        <v>2.3654730837044624E-4</v>
      </c>
      <c r="AH291" s="13">
        <v>1.1760198945136601E-3</v>
      </c>
      <c r="AI291" s="13">
        <v>5.003488926693826E-4</v>
      </c>
      <c r="AJ291" s="13">
        <v>4.0280007500571538E-4</v>
      </c>
      <c r="AK291" s="13">
        <v>3.9040305469223289E-4</v>
      </c>
      <c r="AL291" s="13">
        <v>4.7738178144347945E-4</v>
      </c>
      <c r="AM291" s="13">
        <v>5.1086407712164759E-4</v>
      </c>
      <c r="AN291" s="13">
        <v>4.2750712378196491E-4</v>
      </c>
      <c r="AO291" s="13">
        <v>3.4218781099381554E-4</v>
      </c>
      <c r="AP291" s="13">
        <v>4.2095052891451555E-4</v>
      </c>
      <c r="AQ291" s="13">
        <v>5.783031041223948E-4</v>
      </c>
      <c r="AR291" s="13">
        <v>3.5686481936138769E-4</v>
      </c>
      <c r="AS291" s="13">
        <v>2.3401174914229242E-4</v>
      </c>
      <c r="AT291" s="13">
        <v>3.3009259495565043E-4</v>
      </c>
      <c r="AU291" s="13">
        <v>5.1162271047624434E-4</v>
      </c>
      <c r="AV291" s="13">
        <v>1.8900585801621937E-3</v>
      </c>
      <c r="AW291" s="13">
        <v>4.0814498225419447E-4</v>
      </c>
      <c r="AX291" s="13">
        <v>4.7667958097837092E-4</v>
      </c>
      <c r="AY291" s="13">
        <v>5.8752696282515077E-4</v>
      </c>
      <c r="AZ291" s="13">
        <v>2.4879000253102523E-4</v>
      </c>
      <c r="BA291" s="13">
        <v>1.5750633117417773E-4</v>
      </c>
      <c r="BB291" s="13">
        <v>4.7521738491317387E-4</v>
      </c>
      <c r="BC291" s="13">
        <v>4.4825928093061293E-4</v>
      </c>
      <c r="BD291" s="13">
        <v>1.195884250252092E-3</v>
      </c>
      <c r="BE291" s="13">
        <v>5.6256802214053837E-4</v>
      </c>
      <c r="BF291" s="13">
        <v>1.6487723078223662E-4</v>
      </c>
      <c r="BG291" s="13">
        <v>0</v>
      </c>
      <c r="BH291" s="13">
        <v>0</v>
      </c>
      <c r="BI291" s="13">
        <v>0</v>
      </c>
      <c r="BJ291" s="13">
        <v>0</v>
      </c>
      <c r="BK291" s="13">
        <v>0</v>
      </c>
      <c r="BL291" s="13">
        <v>0</v>
      </c>
      <c r="BM291" s="16"/>
    </row>
    <row r="292" spans="1:65">
      <c r="A292" s="3" t="str">
        <f t="shared" si="253"/>
        <v>ofd</v>
      </c>
      <c r="B292" s="13">
        <v>1.3503952960519939E-2</v>
      </c>
      <c r="C292" s="13">
        <v>1.7787614509223209E-2</v>
      </c>
      <c r="D292" s="13">
        <v>1.5593779598333959E-2</v>
      </c>
      <c r="E292" s="13">
        <v>1.2152413310343092E-2</v>
      </c>
      <c r="F292" s="13">
        <v>6.7995932246140032E-3</v>
      </c>
      <c r="G292" s="13">
        <v>1.4659238550980194E-2</v>
      </c>
      <c r="H292" s="13">
        <v>1.0884621382181454E-2</v>
      </c>
      <c r="I292" s="13">
        <v>1.0668372287424961E-2</v>
      </c>
      <c r="J292" s="13">
        <v>8.522539728528615E-2</v>
      </c>
      <c r="K292" s="13">
        <v>0.29116806463648487</v>
      </c>
      <c r="L292" s="13">
        <v>0.26869113570043768</v>
      </c>
      <c r="M292" s="13">
        <v>4.0317710954673264E-2</v>
      </c>
      <c r="N292" s="13">
        <v>3.2438193134622204E-3</v>
      </c>
      <c r="O292" s="13">
        <v>0.13105795605606677</v>
      </c>
      <c r="P292" s="13">
        <v>5.2885460016847494E-3</v>
      </c>
      <c r="Q292" s="13">
        <v>2.4490252567527034E-3</v>
      </c>
      <c r="R292" s="13">
        <v>3.1514475613419373E-3</v>
      </c>
      <c r="S292" s="13">
        <v>4.3481379362964043E-3</v>
      </c>
      <c r="T292" s="13">
        <v>9.9370151743876159E-2</v>
      </c>
      <c r="U292" s="13">
        <v>0.25063757860593977</v>
      </c>
      <c r="V292" s="13">
        <v>2.9393777467426534E-2</v>
      </c>
      <c r="W292" s="13">
        <v>0.16201599174790401</v>
      </c>
      <c r="X292" s="13">
        <v>4.1533670659662625E-2</v>
      </c>
      <c r="Y292" s="13">
        <v>2.5586125444669497E-2</v>
      </c>
      <c r="Z292" s="13">
        <v>1.1915660768260607</v>
      </c>
      <c r="AA292" s="13">
        <v>7.9912741618725872E-2</v>
      </c>
      <c r="AB292" s="13">
        <v>1.6227041124911416E-2</v>
      </c>
      <c r="AC292" s="13">
        <v>1.346639056570236E-2</v>
      </c>
      <c r="AD292" s="13">
        <v>7.4497433018846343E-2</v>
      </c>
      <c r="AE292" s="13">
        <v>9.8874349337835492E-3</v>
      </c>
      <c r="AF292" s="13">
        <v>9.8958149115787181E-3</v>
      </c>
      <c r="AG292" s="13">
        <v>3.1322159833215295E-3</v>
      </c>
      <c r="AH292" s="13">
        <v>1.2809745595152465E-2</v>
      </c>
      <c r="AI292" s="13">
        <v>7.7291759900488871E-3</v>
      </c>
      <c r="AJ292" s="13">
        <v>6.6421725345301094E-3</v>
      </c>
      <c r="AK292" s="13">
        <v>6.2050681008591043E-3</v>
      </c>
      <c r="AL292" s="13">
        <v>7.7516498245552333E-3</v>
      </c>
      <c r="AM292" s="13">
        <v>8.969769939162044E-3</v>
      </c>
      <c r="AN292" s="13">
        <v>6.7557446445871173E-3</v>
      </c>
      <c r="AO292" s="13">
        <v>5.3505633288181767E-3</v>
      </c>
      <c r="AP292" s="13">
        <v>6.6890265426682131E-3</v>
      </c>
      <c r="AQ292" s="13">
        <v>2.4276170542737046E-2</v>
      </c>
      <c r="AR292" s="13">
        <v>4.8448829042830764E-3</v>
      </c>
      <c r="AS292" s="13">
        <v>3.363520681906249E-3</v>
      </c>
      <c r="AT292" s="13">
        <v>4.6035638868558689E-3</v>
      </c>
      <c r="AU292" s="13">
        <v>8.1833940428542671E-3</v>
      </c>
      <c r="AV292" s="13">
        <v>6.1843477850940687E-2</v>
      </c>
      <c r="AW292" s="13">
        <v>1.0325922990552183E-2</v>
      </c>
      <c r="AX292" s="13">
        <v>7.5862691454608331E-3</v>
      </c>
      <c r="AY292" s="13">
        <v>2.1954485987259156E-2</v>
      </c>
      <c r="AZ292" s="13">
        <v>5.008554912592022E-3</v>
      </c>
      <c r="BA292" s="13">
        <v>2.954341507771123E-3</v>
      </c>
      <c r="BB292" s="13">
        <v>1.1883343682999946E-2</v>
      </c>
      <c r="BC292" s="13">
        <v>1.313064503184307E-2</v>
      </c>
      <c r="BD292" s="13">
        <v>1.8257457544952116E-2</v>
      </c>
      <c r="BE292" s="13">
        <v>1.1017528855985089E-2</v>
      </c>
      <c r="BF292" s="13">
        <v>2.6036631184612928E-3</v>
      </c>
      <c r="BG292" s="13">
        <v>0</v>
      </c>
      <c r="BH292" s="13">
        <v>0</v>
      </c>
      <c r="BI292" s="13">
        <v>0</v>
      </c>
      <c r="BJ292" s="13">
        <v>0</v>
      </c>
      <c r="BK292" s="13">
        <v>0</v>
      </c>
      <c r="BL292" s="13">
        <v>0</v>
      </c>
      <c r="BM292" s="16"/>
    </row>
    <row r="293" spans="1:65">
      <c r="A293" s="3" t="str">
        <f t="shared" si="253"/>
        <v>b_t</v>
      </c>
      <c r="B293" s="13">
        <v>2.7365316306191675E-3</v>
      </c>
      <c r="C293" s="13">
        <v>5.2165880765718707E-3</v>
      </c>
      <c r="D293" s="13">
        <v>3.8746158409004904E-3</v>
      </c>
      <c r="E293" s="13">
        <v>2.5133984910359606E-3</v>
      </c>
      <c r="F293" s="13">
        <v>1.4116129798271257E-3</v>
      </c>
      <c r="G293" s="13">
        <v>3.5952803199463339E-3</v>
      </c>
      <c r="H293" s="13">
        <v>3.8497060106107667E-3</v>
      </c>
      <c r="I293" s="13">
        <v>1.2820850530657353E-3</v>
      </c>
      <c r="J293" s="13">
        <v>2.141445850787042E-3</v>
      </c>
      <c r="K293" s="13">
        <v>3.633999781007341E-3</v>
      </c>
      <c r="L293" s="13">
        <v>2.9756372945816058E-3</v>
      </c>
      <c r="M293" s="13">
        <v>3.1526270490722843E-3</v>
      </c>
      <c r="N293" s="13">
        <v>2.2644177471780082E-3</v>
      </c>
      <c r="O293" s="13">
        <v>3.044874568986142E-3</v>
      </c>
      <c r="P293" s="13">
        <v>7.3490717987830323E-3</v>
      </c>
      <c r="Q293" s="13">
        <v>3.5715942583803644E-3</v>
      </c>
      <c r="R293" s="13">
        <v>5.710171010017577E-3</v>
      </c>
      <c r="S293" s="13">
        <v>5.7764946990996368E-3</v>
      </c>
      <c r="T293" s="13">
        <v>9.8747089058754192E-3</v>
      </c>
      <c r="U293" s="13">
        <v>6.004774052677837E-3</v>
      </c>
      <c r="V293" s="13">
        <v>4.7308884399161069E-3</v>
      </c>
      <c r="W293" s="13">
        <v>9.5931044576429252E-3</v>
      </c>
      <c r="X293" s="13">
        <v>5.2235078337272544E-3</v>
      </c>
      <c r="Y293" s="13">
        <v>6.8111261168183118E-3</v>
      </c>
      <c r="Z293" s="13">
        <v>7.6237497731843898E-3</v>
      </c>
      <c r="AA293" s="13">
        <v>1.0861474739100176</v>
      </c>
      <c r="AB293" s="13">
        <v>1.2817428625811264E-2</v>
      </c>
      <c r="AC293" s="13">
        <v>1.100733621807915E-2</v>
      </c>
      <c r="AD293" s="13">
        <v>1.0056419126919075E-2</v>
      </c>
      <c r="AE293" s="13">
        <v>1.0013153991962422E-2</v>
      </c>
      <c r="AF293" s="13">
        <v>9.686879760372271E-3</v>
      </c>
      <c r="AG293" s="13">
        <v>6.2470001137114334E-3</v>
      </c>
      <c r="AH293" s="13">
        <v>1.0158601174075443E-2</v>
      </c>
      <c r="AI293" s="13">
        <v>1.0824126351230548E-2</v>
      </c>
      <c r="AJ293" s="13">
        <v>1.0167529575790701E-2</v>
      </c>
      <c r="AK293" s="13">
        <v>9.5174213220652927E-3</v>
      </c>
      <c r="AL293" s="13">
        <v>1.1208776288306554E-2</v>
      </c>
      <c r="AM293" s="13">
        <v>1.0975916809282843E-2</v>
      </c>
      <c r="AN293" s="13">
        <v>9.6269235380398097E-3</v>
      </c>
      <c r="AO293" s="13">
        <v>7.3706585208870171E-3</v>
      </c>
      <c r="AP293" s="13">
        <v>9.4486917714492278E-3</v>
      </c>
      <c r="AQ293" s="13">
        <v>7.8908402314696001E-3</v>
      </c>
      <c r="AR293" s="13">
        <v>9.7957645789894087E-3</v>
      </c>
      <c r="AS293" s="13">
        <v>6.071936468742988E-3</v>
      </c>
      <c r="AT293" s="13">
        <v>7.4646632502206618E-3</v>
      </c>
      <c r="AU293" s="13">
        <v>1.1925077485719433E-2</v>
      </c>
      <c r="AV293" s="13">
        <v>3.181281275461828E-2</v>
      </c>
      <c r="AW293" s="13">
        <v>8.4519943388517496E-3</v>
      </c>
      <c r="AX293" s="13">
        <v>1.3395014813129059E-2</v>
      </c>
      <c r="AY293" s="13">
        <v>1.1404464313418867E-2</v>
      </c>
      <c r="AZ293" s="13">
        <v>5.8355589087142811E-3</v>
      </c>
      <c r="BA293" s="13">
        <v>3.9761544148516192E-3</v>
      </c>
      <c r="BB293" s="13">
        <v>9.9312224220668675E-3</v>
      </c>
      <c r="BC293" s="13">
        <v>8.9895468960496123E-3</v>
      </c>
      <c r="BD293" s="13">
        <v>3.287742097672277E-2</v>
      </c>
      <c r="BE293" s="13">
        <v>9.5932285109084203E-3</v>
      </c>
      <c r="BF293" s="13">
        <v>4.1761288079374629E-3</v>
      </c>
      <c r="BG293" s="13">
        <v>0</v>
      </c>
      <c r="BH293" s="13">
        <v>0</v>
      </c>
      <c r="BI293" s="13">
        <v>0</v>
      </c>
      <c r="BJ293" s="13">
        <v>0</v>
      </c>
      <c r="BK293" s="13">
        <v>0</v>
      </c>
      <c r="BL293" s="13">
        <v>0</v>
      </c>
      <c r="BM293" s="16"/>
    </row>
    <row r="294" spans="1:65">
      <c r="A294" s="3" t="str">
        <f t="shared" si="253"/>
        <v>tex</v>
      </c>
      <c r="B294" s="13">
        <v>6.7041440748659715E-3</v>
      </c>
      <c r="C294" s="13">
        <v>1.2797491520159944E-2</v>
      </c>
      <c r="D294" s="13">
        <v>9.4689552555186022E-3</v>
      </c>
      <c r="E294" s="13">
        <v>6.0829050061607425E-3</v>
      </c>
      <c r="F294" s="13">
        <v>3.4066601580510724E-3</v>
      </c>
      <c r="G294" s="13">
        <v>8.8233307678587183E-3</v>
      </c>
      <c r="H294" s="13">
        <v>9.5924341398964611E-3</v>
      </c>
      <c r="I294" s="13">
        <v>2.9451730111509865E-3</v>
      </c>
      <c r="J294" s="13">
        <v>3.1784059245304128E-3</v>
      </c>
      <c r="K294" s="13">
        <v>5.6109967809377503E-3</v>
      </c>
      <c r="L294" s="13">
        <v>4.6098139915828054E-3</v>
      </c>
      <c r="M294" s="13">
        <v>4.6669404151900382E-3</v>
      </c>
      <c r="N294" s="13">
        <v>5.6687007447416915E-3</v>
      </c>
      <c r="O294" s="13">
        <v>1.178345662944459E-2</v>
      </c>
      <c r="P294" s="13">
        <v>1.3387323200445949E-2</v>
      </c>
      <c r="Q294" s="13">
        <v>7.2302746745606019E-3</v>
      </c>
      <c r="R294" s="13">
        <v>8.3164000097809519E-3</v>
      </c>
      <c r="S294" s="13">
        <v>1.3231761334967809E-2</v>
      </c>
      <c r="T294" s="13">
        <v>8.9642172413966718E-3</v>
      </c>
      <c r="U294" s="13">
        <v>6.1940628219319159E-3</v>
      </c>
      <c r="V294" s="13">
        <v>6.2366990002372894E-3</v>
      </c>
      <c r="W294" s="13">
        <v>1.1909867029071019E-2</v>
      </c>
      <c r="X294" s="13">
        <v>8.6113911704811183E-3</v>
      </c>
      <c r="Y294" s="13">
        <v>9.997984594245956E-3</v>
      </c>
      <c r="Z294" s="13">
        <v>1.1509005186164902E-2</v>
      </c>
      <c r="AA294" s="13">
        <v>1.7116915527303288E-2</v>
      </c>
      <c r="AB294" s="13">
        <v>1.6440802719808323</v>
      </c>
      <c r="AC294" s="13">
        <v>0.79362612125579568</v>
      </c>
      <c r="AD294" s="13">
        <v>0.15625398511429359</v>
      </c>
      <c r="AE294" s="13">
        <v>4.8283209786933137E-2</v>
      </c>
      <c r="AF294" s="13">
        <v>5.0093474185441474E-2</v>
      </c>
      <c r="AG294" s="13">
        <v>7.4870408966943719E-3</v>
      </c>
      <c r="AH294" s="13">
        <v>3.3797321131631003E-2</v>
      </c>
      <c r="AI294" s="13">
        <v>2.8522732711413198E-2</v>
      </c>
      <c r="AJ294" s="13">
        <v>1.8607830673223202E-2</v>
      </c>
      <c r="AK294" s="13">
        <v>1.8168541885320834E-2</v>
      </c>
      <c r="AL294" s="13">
        <v>2.2440754978259408E-2</v>
      </c>
      <c r="AM294" s="13">
        <v>2.3991901399192484E-2</v>
      </c>
      <c r="AN294" s="13">
        <v>1.7304396925081008E-2</v>
      </c>
      <c r="AO294" s="13">
        <v>1.2244331448146729E-2</v>
      </c>
      <c r="AP294" s="13">
        <v>1.9800954130488248E-2</v>
      </c>
      <c r="AQ294" s="13">
        <v>0.12960312892649728</v>
      </c>
      <c r="AR294" s="13">
        <v>1.320289252793394E-2</v>
      </c>
      <c r="AS294" s="13">
        <v>1.0332864013435996E-2</v>
      </c>
      <c r="AT294" s="13">
        <v>1.3594835986370853E-2</v>
      </c>
      <c r="AU294" s="13">
        <v>2.1082360590507086E-2</v>
      </c>
      <c r="AV294" s="13">
        <v>1.8774564629390592E-2</v>
      </c>
      <c r="AW294" s="13">
        <v>1.3216812489492609E-2</v>
      </c>
      <c r="AX294" s="13">
        <v>1.5721933735169624E-2</v>
      </c>
      <c r="AY294" s="13">
        <v>1.7269306767114658E-2</v>
      </c>
      <c r="AZ294" s="13">
        <v>8.3204535268871452E-3</v>
      </c>
      <c r="BA294" s="13">
        <v>5.445508488954318E-3</v>
      </c>
      <c r="BB294" s="13">
        <v>1.6844823564168245E-2</v>
      </c>
      <c r="BC294" s="13">
        <v>2.5008240882729967E-2</v>
      </c>
      <c r="BD294" s="13">
        <v>4.0907417386530802E-2</v>
      </c>
      <c r="BE294" s="13">
        <v>2.4106323183868898E-2</v>
      </c>
      <c r="BF294" s="13">
        <v>7.6580727352144502E-3</v>
      </c>
      <c r="BG294" s="13">
        <v>0</v>
      </c>
      <c r="BH294" s="13">
        <v>0</v>
      </c>
      <c r="BI294" s="13">
        <v>0</v>
      </c>
      <c r="BJ294" s="13">
        <v>0</v>
      </c>
      <c r="BK294" s="13">
        <v>0</v>
      </c>
      <c r="BL294" s="13">
        <v>0</v>
      </c>
      <c r="BM294" s="16"/>
    </row>
    <row r="295" spans="1:65">
      <c r="A295" s="3" t="str">
        <f t="shared" si="253"/>
        <v>wap</v>
      </c>
      <c r="B295" s="13">
        <v>1.5520761826500864E-3</v>
      </c>
      <c r="C295" s="13">
        <v>3.0606565645763949E-3</v>
      </c>
      <c r="D295" s="13">
        <v>2.247420484865939E-3</v>
      </c>
      <c r="E295" s="13">
        <v>1.4367244105297596E-3</v>
      </c>
      <c r="F295" s="13">
        <v>8.1219333666303762E-4</v>
      </c>
      <c r="G295" s="13">
        <v>2.0744719085108616E-3</v>
      </c>
      <c r="H295" s="13">
        <v>2.2593738233105155E-3</v>
      </c>
      <c r="I295" s="13">
        <v>7.0226767123131198E-4</v>
      </c>
      <c r="J295" s="13">
        <v>1.0390567476697128E-3</v>
      </c>
      <c r="K295" s="13">
        <v>1.7376606944825234E-3</v>
      </c>
      <c r="L295" s="13">
        <v>1.4008354506348697E-3</v>
      </c>
      <c r="M295" s="13">
        <v>1.5746460115610235E-3</v>
      </c>
      <c r="N295" s="13">
        <v>1.8323107884222584E-3</v>
      </c>
      <c r="O295" s="13">
        <v>1.7666826754727234E-3</v>
      </c>
      <c r="P295" s="13">
        <v>8.0977195063603232E-3</v>
      </c>
      <c r="Q295" s="13">
        <v>4.0578197491192933E-3</v>
      </c>
      <c r="R295" s="13">
        <v>5.0170349559918075E-3</v>
      </c>
      <c r="S295" s="13">
        <v>5.9477364633776153E-3</v>
      </c>
      <c r="T295" s="13">
        <v>3.5923460422325922E-3</v>
      </c>
      <c r="U295" s="13">
        <v>2.0904543859671548E-3</v>
      </c>
      <c r="V295" s="13">
        <v>1.679942435871529E-3</v>
      </c>
      <c r="W295" s="13">
        <v>3.8813225291016848E-3</v>
      </c>
      <c r="X295" s="13">
        <v>2.5413017677757164E-3</v>
      </c>
      <c r="Y295" s="13">
        <v>3.1517895153900088E-3</v>
      </c>
      <c r="Z295" s="13">
        <v>3.3796403335953715E-3</v>
      </c>
      <c r="AA295" s="13">
        <v>7.0593137003570989E-3</v>
      </c>
      <c r="AB295" s="13">
        <v>1.1064931067928628E-2</v>
      </c>
      <c r="AC295" s="13">
        <v>1.0314419257108314</v>
      </c>
      <c r="AD295" s="13">
        <v>1.8154631144985656E-2</v>
      </c>
      <c r="AE295" s="13">
        <v>6.9586942599501609E-3</v>
      </c>
      <c r="AF295" s="13">
        <v>5.4810325263261244E-3</v>
      </c>
      <c r="AG295" s="13">
        <v>4.0721233914073141E-3</v>
      </c>
      <c r="AH295" s="13">
        <v>4.9567935974136257E-3</v>
      </c>
      <c r="AI295" s="13">
        <v>7.8834317365604235E-3</v>
      </c>
      <c r="AJ295" s="13">
        <v>7.6858249915138892E-3</v>
      </c>
      <c r="AK295" s="13">
        <v>6.7907804698834374E-3</v>
      </c>
      <c r="AL295" s="13">
        <v>8.6123482684936775E-3</v>
      </c>
      <c r="AM295" s="13">
        <v>6.9736959030194962E-3</v>
      </c>
      <c r="AN295" s="13">
        <v>6.2434403661569852E-3</v>
      </c>
      <c r="AO295" s="13">
        <v>3.9714387819507636E-3</v>
      </c>
      <c r="AP295" s="13">
        <v>5.8124132619903875E-3</v>
      </c>
      <c r="AQ295" s="13">
        <v>5.8104533629139143E-3</v>
      </c>
      <c r="AR295" s="13">
        <v>9.2159495217218144E-3</v>
      </c>
      <c r="AS295" s="13">
        <v>7.7912344208325738E-3</v>
      </c>
      <c r="AT295" s="13">
        <v>8.9650195328429636E-3</v>
      </c>
      <c r="AU295" s="13">
        <v>9.2346482631995869E-3</v>
      </c>
      <c r="AV295" s="13">
        <v>1.0300563636387622E-2</v>
      </c>
      <c r="AW295" s="13">
        <v>8.3463088356556889E-3</v>
      </c>
      <c r="AX295" s="13">
        <v>1.1722148853199709E-2</v>
      </c>
      <c r="AY295" s="13">
        <v>8.9246030749378681E-3</v>
      </c>
      <c r="AZ295" s="13">
        <v>4.6265783946912468E-3</v>
      </c>
      <c r="BA295" s="13">
        <v>3.0425531640891779E-3</v>
      </c>
      <c r="BB295" s="13">
        <v>8.1759289631905367E-3</v>
      </c>
      <c r="BC295" s="13">
        <v>8.9835940788277804E-3</v>
      </c>
      <c r="BD295" s="13">
        <v>1.4986670965908352E-2</v>
      </c>
      <c r="BE295" s="13">
        <v>1.0571526917003509E-2</v>
      </c>
      <c r="BF295" s="13">
        <v>4.6903361102281224E-3</v>
      </c>
      <c r="BG295" s="13">
        <v>0</v>
      </c>
      <c r="BH295" s="13">
        <v>0</v>
      </c>
      <c r="BI295" s="13">
        <v>0</v>
      </c>
      <c r="BJ295" s="13">
        <v>0</v>
      </c>
      <c r="BK295" s="13">
        <v>0</v>
      </c>
      <c r="BL295" s="13">
        <v>0</v>
      </c>
      <c r="BM295" s="16"/>
    </row>
    <row r="296" spans="1:65">
      <c r="A296" s="3" t="str">
        <f t="shared" si="253"/>
        <v>lea</v>
      </c>
      <c r="B296" s="13">
        <v>6.6719972457775017E-4</v>
      </c>
      <c r="C296" s="13">
        <v>1.294029745311287E-3</v>
      </c>
      <c r="D296" s="13">
        <v>9.5300130416119361E-4</v>
      </c>
      <c r="E296" s="13">
        <v>6.1091720034863687E-4</v>
      </c>
      <c r="F296" s="13">
        <v>3.4348057831577598E-4</v>
      </c>
      <c r="G296" s="13">
        <v>8.8560003686613867E-4</v>
      </c>
      <c r="H296" s="13">
        <v>9.6462995311988797E-4</v>
      </c>
      <c r="I296" s="13">
        <v>2.9540984342225175E-4</v>
      </c>
      <c r="J296" s="13">
        <v>4.8774661400528883E-4</v>
      </c>
      <c r="K296" s="13">
        <v>7.1935847136477839E-4</v>
      </c>
      <c r="L296" s="13">
        <v>5.5775486350269192E-4</v>
      </c>
      <c r="M296" s="13">
        <v>8.349311081292792E-4</v>
      </c>
      <c r="N296" s="13">
        <v>8.0198870512278883E-4</v>
      </c>
      <c r="O296" s="13">
        <v>7.2400495275342757E-4</v>
      </c>
      <c r="P296" s="13">
        <v>1.8949650098062209E-3</v>
      </c>
      <c r="Q296" s="13">
        <v>9.3005380761682901E-4</v>
      </c>
      <c r="R296" s="13">
        <v>1.1599312702226048E-3</v>
      </c>
      <c r="S296" s="13">
        <v>1.3912611688384957E-3</v>
      </c>
      <c r="T296" s="13">
        <v>1.7358103238244052E-3</v>
      </c>
      <c r="U296" s="13">
        <v>9.0343904785924968E-4</v>
      </c>
      <c r="V296" s="13">
        <v>5.811252205664446E-4</v>
      </c>
      <c r="W296" s="13">
        <v>1.294196493526627E-3</v>
      </c>
      <c r="X296" s="13">
        <v>7.7317232068737024E-4</v>
      </c>
      <c r="Y296" s="13">
        <v>9.289948057564346E-4</v>
      </c>
      <c r="Z296" s="13">
        <v>1.0205867022314262E-3</v>
      </c>
      <c r="AA296" s="13">
        <v>1.6464487276190627E-3</v>
      </c>
      <c r="AB296" s="13">
        <v>2.1128683035940756E-2</v>
      </c>
      <c r="AC296" s="13">
        <v>5.9237659770898329E-2</v>
      </c>
      <c r="AD296" s="13">
        <v>1.3616402880027774</v>
      </c>
      <c r="AE296" s="13">
        <v>3.5457082194252178E-2</v>
      </c>
      <c r="AF296" s="13">
        <v>5.0850222276472828E-3</v>
      </c>
      <c r="AG296" s="13">
        <v>9.5442250017055755E-4</v>
      </c>
      <c r="AH296" s="13">
        <v>2.8538510669307861E-3</v>
      </c>
      <c r="AI296" s="13">
        <v>2.6107108547677527E-3</v>
      </c>
      <c r="AJ296" s="13">
        <v>2.4856401750591815E-3</v>
      </c>
      <c r="AK296" s="13">
        <v>2.2549243054515865E-3</v>
      </c>
      <c r="AL296" s="13">
        <v>2.9694256456878707E-3</v>
      </c>
      <c r="AM296" s="13">
        <v>2.3574215237775527E-2</v>
      </c>
      <c r="AN296" s="13">
        <v>2.2106765124391627E-3</v>
      </c>
      <c r="AO296" s="13">
        <v>1.5353856502595877E-3</v>
      </c>
      <c r="AP296" s="13">
        <v>2.5844120479557218E-3</v>
      </c>
      <c r="AQ296" s="13">
        <v>1.9667940063513904E-2</v>
      </c>
      <c r="AR296" s="13">
        <v>1.8134325705545483E-3</v>
      </c>
      <c r="AS296" s="13">
        <v>1.2202192444717404E-3</v>
      </c>
      <c r="AT296" s="13">
        <v>1.7006333558202932E-3</v>
      </c>
      <c r="AU296" s="13">
        <v>2.7669372807418101E-3</v>
      </c>
      <c r="AV296" s="13">
        <v>1.7501815513922992E-3</v>
      </c>
      <c r="AW296" s="13">
        <v>2.0957284577307464E-3</v>
      </c>
      <c r="AX296" s="13">
        <v>1.5310488620977841E-3</v>
      </c>
      <c r="AY296" s="13">
        <v>1.5504097461171754E-3</v>
      </c>
      <c r="AZ296" s="13">
        <v>1.2267993243177185E-3</v>
      </c>
      <c r="BA296" s="13">
        <v>5.9200037807868085E-4</v>
      </c>
      <c r="BB296" s="13">
        <v>2.1117373837691369E-3</v>
      </c>
      <c r="BC296" s="13">
        <v>2.6684319413826361E-3</v>
      </c>
      <c r="BD296" s="13">
        <v>4.3913937085543336E-3</v>
      </c>
      <c r="BE296" s="13">
        <v>4.1047371030661873E-3</v>
      </c>
      <c r="BF296" s="13">
        <v>8.4447773549486396E-4</v>
      </c>
      <c r="BG296" s="13">
        <v>0</v>
      </c>
      <c r="BH296" s="13">
        <v>0</v>
      </c>
      <c r="BI296" s="13">
        <v>0</v>
      </c>
      <c r="BJ296" s="13">
        <v>0</v>
      </c>
      <c r="BK296" s="13">
        <v>0</v>
      </c>
      <c r="BL296" s="13">
        <v>0</v>
      </c>
      <c r="BM296" s="16"/>
    </row>
    <row r="297" spans="1:65">
      <c r="A297" s="3" t="str">
        <f t="shared" si="253"/>
        <v>lum</v>
      </c>
      <c r="B297" s="13">
        <v>2.9012947310380157E-3</v>
      </c>
      <c r="C297" s="13">
        <v>5.8561723953197116E-3</v>
      </c>
      <c r="D297" s="13">
        <v>4.2761738962025309E-3</v>
      </c>
      <c r="E297" s="13">
        <v>2.7347109305386535E-3</v>
      </c>
      <c r="F297" s="13">
        <v>1.5477046779231699E-3</v>
      </c>
      <c r="G297" s="13">
        <v>3.925957732433958E-3</v>
      </c>
      <c r="H297" s="13">
        <v>4.2898304305277893E-3</v>
      </c>
      <c r="I297" s="13">
        <v>1.330818392089806E-3</v>
      </c>
      <c r="J297" s="13">
        <v>1.987527130080235E-3</v>
      </c>
      <c r="K297" s="13">
        <v>3.1755931240183863E-3</v>
      </c>
      <c r="L297" s="13">
        <v>2.5236229799758289E-3</v>
      </c>
      <c r="M297" s="13">
        <v>3.075035689474473E-3</v>
      </c>
      <c r="N297" s="13">
        <v>3.6380935065644525E-3</v>
      </c>
      <c r="O297" s="13">
        <v>5.4969693188596158E-3</v>
      </c>
      <c r="P297" s="13">
        <v>1.7953190640683032E-2</v>
      </c>
      <c r="Q297" s="13">
        <v>6.1902477715100957E-3</v>
      </c>
      <c r="R297" s="13">
        <v>6.1300882146001013E-3</v>
      </c>
      <c r="S297" s="13">
        <v>6.5231578025417326E-3</v>
      </c>
      <c r="T297" s="13">
        <v>5.7211237983841503E-3</v>
      </c>
      <c r="U297" s="13">
        <v>3.5970227667050307E-3</v>
      </c>
      <c r="V297" s="13">
        <v>2.5176437893490349E-3</v>
      </c>
      <c r="W297" s="13">
        <v>7.6162874594921277E-3</v>
      </c>
      <c r="X297" s="13">
        <v>3.5599326938432429E-3</v>
      </c>
      <c r="Y297" s="13">
        <v>3.8790577044653866E-3</v>
      </c>
      <c r="Z297" s="13">
        <v>5.4314606572078272E-3</v>
      </c>
      <c r="AA297" s="13">
        <v>8.7293696774360247E-3</v>
      </c>
      <c r="AB297" s="13">
        <v>6.6026508451626532E-3</v>
      </c>
      <c r="AC297" s="13">
        <v>7.6336266652217094E-3</v>
      </c>
      <c r="AD297" s="13">
        <v>6.8090446875432795E-3</v>
      </c>
      <c r="AE297" s="13">
        <v>1.4019091553343574</v>
      </c>
      <c r="AF297" s="13">
        <v>3.1135933449410055E-2</v>
      </c>
      <c r="AG297" s="13">
        <v>6.1596460857544152E-3</v>
      </c>
      <c r="AH297" s="13">
        <v>6.6936627547767424E-3</v>
      </c>
      <c r="AI297" s="13">
        <v>1.8772631839503204E-2</v>
      </c>
      <c r="AJ297" s="13">
        <v>8.4828579439905592E-3</v>
      </c>
      <c r="AK297" s="13">
        <v>8.0302587844774034E-3</v>
      </c>
      <c r="AL297" s="13">
        <v>3.0611805210319042E-2</v>
      </c>
      <c r="AM297" s="13">
        <v>2.6838137571173294E-2</v>
      </c>
      <c r="AN297" s="13">
        <v>1.2678441144503484E-2</v>
      </c>
      <c r="AO297" s="13">
        <v>6.0178485789064351E-3</v>
      </c>
      <c r="AP297" s="13">
        <v>1.0290114820694311E-2</v>
      </c>
      <c r="AQ297" s="13">
        <v>3.9648503957520405E-2</v>
      </c>
      <c r="AR297" s="13">
        <v>8.3254877191164759E-3</v>
      </c>
      <c r="AS297" s="13">
        <v>6.9748871072734791E-3</v>
      </c>
      <c r="AT297" s="13">
        <v>7.6582695714039395E-3</v>
      </c>
      <c r="AU297" s="13">
        <v>3.3741544101734008E-2</v>
      </c>
      <c r="AV297" s="13">
        <v>7.7021962910251282E-3</v>
      </c>
      <c r="AW297" s="13">
        <v>6.1560523459529169E-3</v>
      </c>
      <c r="AX297" s="13">
        <v>5.4289704265424446E-3</v>
      </c>
      <c r="AY297" s="13">
        <v>5.4200769536904064E-3</v>
      </c>
      <c r="AZ297" s="13">
        <v>4.8433597517918425E-3</v>
      </c>
      <c r="BA297" s="13">
        <v>2.2149541808605924E-3</v>
      </c>
      <c r="BB297" s="13">
        <v>9.650971571343649E-3</v>
      </c>
      <c r="BC297" s="13">
        <v>7.4559191586267212E-3</v>
      </c>
      <c r="BD297" s="13">
        <v>2.3193099654780346E-2</v>
      </c>
      <c r="BE297" s="13">
        <v>2.6553989122590254E-2</v>
      </c>
      <c r="BF297" s="13">
        <v>3.3899759566085705E-3</v>
      </c>
      <c r="BG297" s="13">
        <v>0</v>
      </c>
      <c r="BH297" s="13">
        <v>0</v>
      </c>
      <c r="BI297" s="13">
        <v>0</v>
      </c>
      <c r="BJ297" s="13">
        <v>0</v>
      </c>
      <c r="BK297" s="13">
        <v>0</v>
      </c>
      <c r="BL297" s="13">
        <v>0</v>
      </c>
      <c r="BM297" s="16"/>
    </row>
    <row r="298" spans="1:65">
      <c r="A298" s="3" t="str">
        <f t="shared" si="253"/>
        <v>ppp</v>
      </c>
      <c r="B298" s="13">
        <v>9.1761060015827563E-3</v>
      </c>
      <c r="C298" s="13">
        <v>1.7764069425768074E-2</v>
      </c>
      <c r="D298" s="13">
        <v>1.3109257514534244E-2</v>
      </c>
      <c r="E298" s="13">
        <v>8.4510967045245428E-3</v>
      </c>
      <c r="F298" s="13">
        <v>4.7405495558274042E-3</v>
      </c>
      <c r="G298" s="13">
        <v>1.216223789797977E-2</v>
      </c>
      <c r="H298" s="13">
        <v>1.3192979882030805E-2</v>
      </c>
      <c r="I298" s="13">
        <v>4.1400981048539294E-3</v>
      </c>
      <c r="J298" s="13">
        <v>5.9978764973772141E-3</v>
      </c>
      <c r="K298" s="13">
        <v>1.1311168276795933E-2</v>
      </c>
      <c r="L298" s="13">
        <v>9.4207117272137805E-3</v>
      </c>
      <c r="M298" s="13">
        <v>8.3909409441714194E-3</v>
      </c>
      <c r="N298" s="13">
        <v>8.9950344542871919E-3</v>
      </c>
      <c r="O298" s="13">
        <v>1.1877257494691124E-2</v>
      </c>
      <c r="P298" s="13">
        <v>1.5047263358604783E-2</v>
      </c>
      <c r="Q298" s="13">
        <v>8.4886368784220494E-3</v>
      </c>
      <c r="R298" s="13">
        <v>1.0156823850758253E-2</v>
      </c>
      <c r="S298" s="13">
        <v>1.2399186764452804E-2</v>
      </c>
      <c r="T298" s="13">
        <v>3.5874831093742135E-2</v>
      </c>
      <c r="U298" s="13">
        <v>1.6509646769044557E-2</v>
      </c>
      <c r="V298" s="13">
        <v>1.5524190550306297E-2</v>
      </c>
      <c r="W298" s="13">
        <v>7.8684195667292331E-2</v>
      </c>
      <c r="X298" s="13">
        <v>1.138992996057406E-2</v>
      </c>
      <c r="Y298" s="13">
        <v>1.3869898962501882E-2</v>
      </c>
      <c r="Z298" s="13">
        <v>2.7134271313164995E-2</v>
      </c>
      <c r="AA298" s="13">
        <v>0.11686699465540079</v>
      </c>
      <c r="AB298" s="13">
        <v>3.8679544924686941E-2</v>
      </c>
      <c r="AC298" s="13">
        <v>4.5121760048659372E-2</v>
      </c>
      <c r="AD298" s="13">
        <v>4.0302562312695453E-2</v>
      </c>
      <c r="AE298" s="13">
        <v>4.6497961671210286E-2</v>
      </c>
      <c r="AF298" s="13">
        <v>1.4414066284046321</v>
      </c>
      <c r="AG298" s="13">
        <v>9.3270651552582653E-3</v>
      </c>
      <c r="AH298" s="13">
        <v>3.3947822915722958E-2</v>
      </c>
      <c r="AI298" s="13">
        <v>5.84979650039485E-2</v>
      </c>
      <c r="AJ298" s="13">
        <v>1.6765341634402169E-2</v>
      </c>
      <c r="AK298" s="13">
        <v>1.6784409811744661E-2</v>
      </c>
      <c r="AL298" s="13">
        <v>3.1153095534666494E-2</v>
      </c>
      <c r="AM298" s="13">
        <v>2.4033509387130933E-2</v>
      </c>
      <c r="AN298" s="13">
        <v>2.2790620796948085E-2</v>
      </c>
      <c r="AO298" s="13">
        <v>2.4411259588971935E-2</v>
      </c>
      <c r="AP298" s="13">
        <v>2.5567898620586744E-2</v>
      </c>
      <c r="AQ298" s="13">
        <v>4.9710907262777278E-2</v>
      </c>
      <c r="AR298" s="13">
        <v>1.8218363982431193E-2</v>
      </c>
      <c r="AS298" s="13">
        <v>1.0417278526094875E-2</v>
      </c>
      <c r="AT298" s="13">
        <v>1.7559452127333619E-2</v>
      </c>
      <c r="AU298" s="13">
        <v>2.7830349691996999E-2</v>
      </c>
      <c r="AV298" s="13">
        <v>3.6307784089287781E-2</v>
      </c>
      <c r="AW298" s="13">
        <v>1.9008165855834824E-2</v>
      </c>
      <c r="AX298" s="13">
        <v>1.2523023899084893E-2</v>
      </c>
      <c r="AY298" s="13">
        <v>1.7684628385808535E-2</v>
      </c>
      <c r="AZ298" s="13">
        <v>2.2528039552607966E-2</v>
      </c>
      <c r="BA298" s="13">
        <v>2.3882120202650382E-2</v>
      </c>
      <c r="BB298" s="13">
        <v>8.5372842668251597E-2</v>
      </c>
      <c r="BC298" s="13">
        <v>7.4456750351982154E-2</v>
      </c>
      <c r="BD298" s="13">
        <v>6.712917477316982E-2</v>
      </c>
      <c r="BE298" s="13">
        <v>5.2605503813502E-2</v>
      </c>
      <c r="BF298" s="13">
        <v>1.0361272154148274E-2</v>
      </c>
      <c r="BG298" s="13">
        <v>0</v>
      </c>
      <c r="BH298" s="13">
        <v>0</v>
      </c>
      <c r="BI298" s="13">
        <v>0</v>
      </c>
      <c r="BJ298" s="13">
        <v>0</v>
      </c>
      <c r="BK298" s="13">
        <v>0</v>
      </c>
      <c r="BL298" s="13">
        <v>0</v>
      </c>
      <c r="BM298" s="16"/>
    </row>
    <row r="299" spans="1:65">
      <c r="A299" s="3" t="str">
        <f t="shared" si="253"/>
        <v>p_c</v>
      </c>
      <c r="B299" s="13">
        <v>4.3809184996803169E-2</v>
      </c>
      <c r="C299" s="13">
        <v>8.7464761888397941E-2</v>
      </c>
      <c r="D299" s="13">
        <v>6.3972260168271719E-2</v>
      </c>
      <c r="E299" s="13">
        <v>4.0537952453999111E-2</v>
      </c>
      <c r="F299" s="13">
        <v>2.3077973225452759E-2</v>
      </c>
      <c r="G299" s="13">
        <v>5.8904129099517109E-2</v>
      </c>
      <c r="H299" s="13">
        <v>6.4482256737376009E-2</v>
      </c>
      <c r="I299" s="13">
        <v>1.9630597106324463E-2</v>
      </c>
      <c r="J299" s="13">
        <v>1.9168071296892995E-2</v>
      </c>
      <c r="K299" s="13">
        <v>3.0102085315824097E-2</v>
      </c>
      <c r="L299" s="13">
        <v>2.3925934954446313E-2</v>
      </c>
      <c r="M299" s="13">
        <v>3.1533538109996741E-2</v>
      </c>
      <c r="N299" s="13">
        <v>3.6324468012170617E-2</v>
      </c>
      <c r="O299" s="13">
        <v>8.7899436264658071E-2</v>
      </c>
      <c r="P299" s="13">
        <v>4.4289321758108478E-2</v>
      </c>
      <c r="Q299" s="13">
        <v>2.5421210946604773E-2</v>
      </c>
      <c r="R299" s="13">
        <v>0.48246100359393468</v>
      </c>
      <c r="S299" s="13">
        <v>3.4299498558364179E-2</v>
      </c>
      <c r="T299" s="13">
        <v>2.9611987427527457E-2</v>
      </c>
      <c r="U299" s="13">
        <v>2.8833607316891469E-2</v>
      </c>
      <c r="V299" s="13">
        <v>2.6650310355193996E-2</v>
      </c>
      <c r="W299" s="13">
        <v>3.6203134840300293E-2</v>
      </c>
      <c r="X299" s="13">
        <v>3.9690319454948914E-2</v>
      </c>
      <c r="Y299" s="13">
        <v>4.362870170416186E-2</v>
      </c>
      <c r="Z299" s="13">
        <v>4.4776631306940741E-2</v>
      </c>
      <c r="AA299" s="13">
        <v>3.952145718465401E-2</v>
      </c>
      <c r="AB299" s="13">
        <v>4.0912336349557779E-2</v>
      </c>
      <c r="AC299" s="13">
        <v>3.2410259360549309E-2</v>
      </c>
      <c r="AD299" s="13">
        <v>3.3999621180527385E-2</v>
      </c>
      <c r="AE299" s="13">
        <v>4.3717281315053737E-2</v>
      </c>
      <c r="AF299" s="13">
        <v>4.1337513786058405E-2</v>
      </c>
      <c r="AG299" s="13">
        <v>1.3383144660761239</v>
      </c>
      <c r="AH299" s="13">
        <v>8.6021949444787471E-2</v>
      </c>
      <c r="AI299" s="13">
        <v>7.7574355757055735E-2</v>
      </c>
      <c r="AJ299" s="13">
        <v>0.14996583819249673</v>
      </c>
      <c r="AK299" s="13">
        <v>4.9974904356888131E-2</v>
      </c>
      <c r="AL299" s="13">
        <v>7.5666755920798481E-2</v>
      </c>
      <c r="AM299" s="13">
        <v>4.9580098875023418E-2</v>
      </c>
      <c r="AN299" s="13">
        <v>4.6436602987615198E-2</v>
      </c>
      <c r="AO299" s="13">
        <v>2.3042532035074802E-2</v>
      </c>
      <c r="AP299" s="13">
        <v>4.7654316136471683E-2</v>
      </c>
      <c r="AQ299" s="13">
        <v>3.0977650933987348E-2</v>
      </c>
      <c r="AR299" s="13">
        <v>7.418291598935893E-2</v>
      </c>
      <c r="AS299" s="13">
        <v>0.42228103415905283</v>
      </c>
      <c r="AT299" s="13">
        <v>3.5955057333772335E-2</v>
      </c>
      <c r="AU299" s="13">
        <v>8.1296498731730657E-2</v>
      </c>
      <c r="AV299" s="13">
        <v>3.5485882753620308E-2</v>
      </c>
      <c r="AW299" s="13">
        <v>0.15795009506993271</v>
      </c>
      <c r="AX299" s="13">
        <v>0.27252340652125318</v>
      </c>
      <c r="AY299" s="13">
        <v>0.2503304243692443</v>
      </c>
      <c r="AZ299" s="13">
        <v>1.8656558829705766E-2</v>
      </c>
      <c r="BA299" s="13">
        <v>1.0007661219673121E-2</v>
      </c>
      <c r="BB299" s="13">
        <v>3.7464177513707224E-2</v>
      </c>
      <c r="BC299" s="13">
        <v>3.2941738577832745E-2</v>
      </c>
      <c r="BD299" s="13">
        <v>4.0175549066968588E-2</v>
      </c>
      <c r="BE299" s="13">
        <v>3.6984390636655186E-2</v>
      </c>
      <c r="BF299" s="13">
        <v>7.8618014858239903E-3</v>
      </c>
      <c r="BG299" s="13">
        <v>0</v>
      </c>
      <c r="BH299" s="13">
        <v>0</v>
      </c>
      <c r="BI299" s="13">
        <v>0</v>
      </c>
      <c r="BJ299" s="13">
        <v>0</v>
      </c>
      <c r="BK299" s="13">
        <v>0</v>
      </c>
      <c r="BL299" s="13">
        <v>0</v>
      </c>
      <c r="BM299" s="16"/>
    </row>
    <row r="300" spans="1:65">
      <c r="A300" s="3" t="str">
        <f t="shared" ref="A300:A330" si="254">A36</f>
        <v>crp</v>
      </c>
      <c r="B300" s="13">
        <v>0.21693087390931201</v>
      </c>
      <c r="C300" s="13">
        <v>0.39928725634642365</v>
      </c>
      <c r="D300" s="13">
        <v>0.29766934858096394</v>
      </c>
      <c r="E300" s="13">
        <v>0.19256349334131773</v>
      </c>
      <c r="F300" s="13">
        <v>0.10666257435032096</v>
      </c>
      <c r="G300" s="13">
        <v>0.2811948232192103</v>
      </c>
      <c r="H300" s="13">
        <v>0.30541816563208035</v>
      </c>
      <c r="I300" s="13">
        <v>9.146839153538007E-2</v>
      </c>
      <c r="J300" s="13">
        <v>5.2636762365075355E-2</v>
      </c>
      <c r="K300" s="13">
        <v>9.2980378416644957E-2</v>
      </c>
      <c r="L300" s="13">
        <v>7.6931534841709032E-2</v>
      </c>
      <c r="M300" s="13">
        <v>7.8147488624725592E-2</v>
      </c>
      <c r="N300" s="13">
        <v>9.7635516955664026E-2</v>
      </c>
      <c r="O300" s="13">
        <v>5.2847692608168115E-2</v>
      </c>
      <c r="P300" s="13">
        <v>8.6923408652145359E-2</v>
      </c>
      <c r="Q300" s="13">
        <v>5.2725222505840115E-2</v>
      </c>
      <c r="R300" s="13">
        <v>5.8098494308646886E-2</v>
      </c>
      <c r="S300" s="13">
        <v>0.12535000139180513</v>
      </c>
      <c r="T300" s="13">
        <v>0.10563333666609651</v>
      </c>
      <c r="U300" s="13">
        <v>9.3341567150205446E-2</v>
      </c>
      <c r="V300" s="13">
        <v>0.11194146837983164</v>
      </c>
      <c r="W300" s="13">
        <v>0.16941003411364372</v>
      </c>
      <c r="X300" s="13">
        <v>0.17445247406629863</v>
      </c>
      <c r="Y300" s="13">
        <v>0.17357074539818976</v>
      </c>
      <c r="Z300" s="13">
        <v>0.16035622061023838</v>
      </c>
      <c r="AA300" s="13">
        <v>0.19569468065451356</v>
      </c>
      <c r="AB300" s="13">
        <v>0.27735065919290919</v>
      </c>
      <c r="AC300" s="13">
        <v>0.19377382998685608</v>
      </c>
      <c r="AD300" s="13">
        <v>0.25543519805896153</v>
      </c>
      <c r="AE300" s="13">
        <v>0.27195788677068716</v>
      </c>
      <c r="AF300" s="13">
        <v>0.30961586953932257</v>
      </c>
      <c r="AG300" s="13">
        <v>6.0632815715494878E-2</v>
      </c>
      <c r="AH300" s="13">
        <v>1.596671586425686</v>
      </c>
      <c r="AI300" s="13">
        <v>0.23202172899200094</v>
      </c>
      <c r="AJ300" s="13">
        <v>9.5556287265015333E-2</v>
      </c>
      <c r="AK300" s="13">
        <v>0.12059178705184025</v>
      </c>
      <c r="AL300" s="13">
        <v>0.15751233042924748</v>
      </c>
      <c r="AM300" s="13">
        <v>0.20226036023398508</v>
      </c>
      <c r="AN300" s="13">
        <v>0.16243353182675169</v>
      </c>
      <c r="AO300" s="13">
        <v>0.15421014952613363</v>
      </c>
      <c r="AP300" s="13">
        <v>0.1659290079864067</v>
      </c>
      <c r="AQ300" s="13">
        <v>0.22267010240134949</v>
      </c>
      <c r="AR300" s="13">
        <v>6.7731865396475174E-2</v>
      </c>
      <c r="AS300" s="13">
        <v>5.4681655103585622E-2</v>
      </c>
      <c r="AT300" s="13">
        <v>0.13256213104644265</v>
      </c>
      <c r="AU300" s="13">
        <v>0.17534622984053788</v>
      </c>
      <c r="AV300" s="13">
        <v>7.5836830531431115E-2</v>
      </c>
      <c r="AW300" s="13">
        <v>7.8432027282548292E-2</v>
      </c>
      <c r="AX300" s="13">
        <v>6.0472091279500831E-2</v>
      </c>
      <c r="AY300" s="13">
        <v>6.4800192764533082E-2</v>
      </c>
      <c r="AZ300" s="13">
        <v>4.4366788770218685E-2</v>
      </c>
      <c r="BA300" s="13">
        <v>2.3899704850480669E-2</v>
      </c>
      <c r="BB300" s="13">
        <v>7.1190434458335825E-2</v>
      </c>
      <c r="BC300" s="13">
        <v>0.10702267255214569</v>
      </c>
      <c r="BD300" s="13">
        <v>0.18916528699329327</v>
      </c>
      <c r="BE300" s="13">
        <v>0.20668684870673062</v>
      </c>
      <c r="BF300" s="13">
        <v>3.9803308506284676E-2</v>
      </c>
      <c r="BG300" s="13">
        <v>0</v>
      </c>
      <c r="BH300" s="13">
        <v>0</v>
      </c>
      <c r="BI300" s="13">
        <v>0</v>
      </c>
      <c r="BJ300" s="13">
        <v>0</v>
      </c>
      <c r="BK300" s="13">
        <v>0</v>
      </c>
      <c r="BL300" s="13">
        <v>0</v>
      </c>
      <c r="BM300" s="16"/>
    </row>
    <row r="301" spans="1:65">
      <c r="A301" s="3" t="str">
        <f t="shared" si="254"/>
        <v>nmm</v>
      </c>
      <c r="B301" s="13">
        <v>4.5457791608030391E-3</v>
      </c>
      <c r="C301" s="13">
        <v>8.9305859524379926E-3</v>
      </c>
      <c r="D301" s="13">
        <v>6.5646877888582908E-3</v>
      </c>
      <c r="E301" s="13">
        <v>4.1994772230566635E-3</v>
      </c>
      <c r="F301" s="13">
        <v>2.3731340647809404E-3</v>
      </c>
      <c r="G301" s="13">
        <v>6.0633549902441184E-3</v>
      </c>
      <c r="H301" s="13">
        <v>6.5974595508228274E-3</v>
      </c>
      <c r="I301" s="13">
        <v>2.054673970696661E-3</v>
      </c>
      <c r="J301" s="13">
        <v>2.6551431570128264E-3</v>
      </c>
      <c r="K301" s="13">
        <v>4.9981468292529243E-3</v>
      </c>
      <c r="L301" s="13">
        <v>4.1614552894822902E-3</v>
      </c>
      <c r="M301" s="13">
        <v>3.6143187431409108E-3</v>
      </c>
      <c r="N301" s="13">
        <v>5.2389505057537592E-3</v>
      </c>
      <c r="O301" s="13">
        <v>8.9308037589542477E-3</v>
      </c>
      <c r="P301" s="13">
        <v>2.1743003097395255E-2</v>
      </c>
      <c r="Q301" s="13">
        <v>1.2225407665016275E-2</v>
      </c>
      <c r="R301" s="13">
        <v>1.0792211311970633E-2</v>
      </c>
      <c r="S301" s="13">
        <v>2.3258914597082132E-2</v>
      </c>
      <c r="T301" s="13">
        <v>6.3094534697084384E-3</v>
      </c>
      <c r="U301" s="13">
        <v>5.1722511697450888E-3</v>
      </c>
      <c r="V301" s="13">
        <v>3.5642933232881259E-3</v>
      </c>
      <c r="W301" s="13">
        <v>1.2573959593201681E-2</v>
      </c>
      <c r="X301" s="13">
        <v>5.0397340693608371E-3</v>
      </c>
      <c r="Y301" s="13">
        <v>7.8703229064362099E-3</v>
      </c>
      <c r="Z301" s="13">
        <v>1.1627723040299742E-2</v>
      </c>
      <c r="AA301" s="13">
        <v>3.0606363312233389E-2</v>
      </c>
      <c r="AB301" s="13">
        <v>1.0268030275787788E-2</v>
      </c>
      <c r="AC301" s="13">
        <v>8.3606938256655192E-3</v>
      </c>
      <c r="AD301" s="13">
        <v>8.5761349959534074E-3</v>
      </c>
      <c r="AE301" s="13">
        <v>2.2761922728646376E-2</v>
      </c>
      <c r="AF301" s="13">
        <v>1.0128782892808833E-2</v>
      </c>
      <c r="AG301" s="13">
        <v>1.2557261462616778E-2</v>
      </c>
      <c r="AH301" s="13">
        <v>1.6370151539712705E-2</v>
      </c>
      <c r="AI301" s="13">
        <v>1.2164334563297012</v>
      </c>
      <c r="AJ301" s="13">
        <v>3.8339139970538852E-2</v>
      </c>
      <c r="AK301" s="13">
        <v>2.281281077776974E-2</v>
      </c>
      <c r="AL301" s="13">
        <v>3.2462994818056895E-2</v>
      </c>
      <c r="AM301" s="13">
        <v>2.466589504332992E-2</v>
      </c>
      <c r="AN301" s="13">
        <v>2.0615206849735199E-2</v>
      </c>
      <c r="AO301" s="13">
        <v>2.6283757191256023E-2</v>
      </c>
      <c r="AP301" s="13">
        <v>2.674263157978549E-2</v>
      </c>
      <c r="AQ301" s="13">
        <v>2.1949387464744213E-2</v>
      </c>
      <c r="AR301" s="13">
        <v>1.3587704472285618E-2</v>
      </c>
      <c r="AS301" s="13">
        <v>1.1376272554270572E-2</v>
      </c>
      <c r="AT301" s="13">
        <v>1.0183547740560963E-2</v>
      </c>
      <c r="AU301" s="13">
        <v>0.26186987490045882</v>
      </c>
      <c r="AV301" s="13">
        <v>7.027366010812784E-3</v>
      </c>
      <c r="AW301" s="13">
        <v>9.08049232836842E-3</v>
      </c>
      <c r="AX301" s="13">
        <v>6.9902924252678248E-3</v>
      </c>
      <c r="AY301" s="13">
        <v>8.0495007386873017E-3</v>
      </c>
      <c r="AZ301" s="13">
        <v>6.9712409183190919E-3</v>
      </c>
      <c r="BA301" s="13">
        <v>2.1528211141986575E-3</v>
      </c>
      <c r="BB301" s="13">
        <v>6.4740360717720239E-3</v>
      </c>
      <c r="BC301" s="13">
        <v>8.7899419223977492E-3</v>
      </c>
      <c r="BD301" s="13">
        <v>1.2830765909483699E-2</v>
      </c>
      <c r="BE301" s="13">
        <v>1.6015989257035179E-2</v>
      </c>
      <c r="BF301" s="13">
        <v>6.6252316213778941E-3</v>
      </c>
      <c r="BG301" s="13">
        <v>0</v>
      </c>
      <c r="BH301" s="13">
        <v>0</v>
      </c>
      <c r="BI301" s="13">
        <v>0</v>
      </c>
      <c r="BJ301" s="13">
        <v>0</v>
      </c>
      <c r="BK301" s="13">
        <v>0</v>
      </c>
      <c r="BL301" s="13">
        <v>0</v>
      </c>
      <c r="BM301" s="16"/>
    </row>
    <row r="302" spans="1:65">
      <c r="A302" s="3" t="str">
        <f t="shared" si="254"/>
        <v>i_s</v>
      </c>
      <c r="B302" s="13">
        <v>1.0465657807985893E-2</v>
      </c>
      <c r="C302" s="13">
        <v>2.0545138776427132E-2</v>
      </c>
      <c r="D302" s="13">
        <v>1.5100489625027483E-2</v>
      </c>
      <c r="E302" s="13">
        <v>9.6264282435737907E-3</v>
      </c>
      <c r="F302" s="13">
        <v>5.4472484510186296E-3</v>
      </c>
      <c r="G302" s="13">
        <v>1.3964774191134068E-2</v>
      </c>
      <c r="H302" s="13">
        <v>1.5235720505196287E-2</v>
      </c>
      <c r="I302" s="13">
        <v>4.6714156263074694E-3</v>
      </c>
      <c r="J302" s="13">
        <v>5.4521513137165134E-3</v>
      </c>
      <c r="K302" s="13">
        <v>9.0593827344500038E-3</v>
      </c>
      <c r="L302" s="13">
        <v>7.3190394038034883E-3</v>
      </c>
      <c r="M302" s="13">
        <v>8.54736908272569E-3</v>
      </c>
      <c r="N302" s="13">
        <v>1.1784386304609857E-2</v>
      </c>
      <c r="O302" s="13">
        <v>1.6804534114011657E-2</v>
      </c>
      <c r="P302" s="13">
        <v>0.10832329614772633</v>
      </c>
      <c r="Q302" s="13">
        <v>5.374172629589416E-2</v>
      </c>
      <c r="R302" s="13">
        <v>6.0364489059869152E-2</v>
      </c>
      <c r="S302" s="13">
        <v>3.6500029284688505E-2</v>
      </c>
      <c r="T302" s="13">
        <v>1.4808153349302874E-2</v>
      </c>
      <c r="U302" s="13">
        <v>1.0024731123998444E-2</v>
      </c>
      <c r="V302" s="13">
        <v>8.8693774435472401E-3</v>
      </c>
      <c r="W302" s="13">
        <v>2.0596592434544501E-2</v>
      </c>
      <c r="X302" s="13">
        <v>1.2260510504309525E-2</v>
      </c>
      <c r="Y302" s="13">
        <v>1.7352238676801336E-2</v>
      </c>
      <c r="Z302" s="13">
        <v>1.6659909654112542E-2</v>
      </c>
      <c r="AA302" s="13">
        <v>2.3795380348358933E-2</v>
      </c>
      <c r="AB302" s="13">
        <v>2.2115867445620604E-2</v>
      </c>
      <c r="AC302" s="13">
        <v>1.9253688784721383E-2</v>
      </c>
      <c r="AD302" s="13">
        <v>2.1062691005017675E-2</v>
      </c>
      <c r="AE302" s="13">
        <v>7.5223216763099107E-2</v>
      </c>
      <c r="AF302" s="13">
        <v>3.043486058002641E-2</v>
      </c>
      <c r="AG302" s="13">
        <v>4.7707543965188316E-2</v>
      </c>
      <c r="AH302" s="13">
        <v>2.9741551050425159E-2</v>
      </c>
      <c r="AI302" s="13">
        <v>7.9932173089568376E-2</v>
      </c>
      <c r="AJ302" s="13">
        <v>1.4498203637028888</v>
      </c>
      <c r="AK302" s="13">
        <v>5.0120680603336507E-2</v>
      </c>
      <c r="AL302" s="13">
        <v>0.446924793667756</v>
      </c>
      <c r="AM302" s="13">
        <v>0.20434437111498235</v>
      </c>
      <c r="AN302" s="13">
        <v>0.20273209396711794</v>
      </c>
      <c r="AO302" s="13">
        <v>3.7900774704925352E-2</v>
      </c>
      <c r="AP302" s="13">
        <v>0.19324167281701496</v>
      </c>
      <c r="AQ302" s="13">
        <v>5.1127972901056473E-2</v>
      </c>
      <c r="AR302" s="13">
        <v>5.8256098317348445E-2</v>
      </c>
      <c r="AS302" s="13">
        <v>4.9957567167238044E-2</v>
      </c>
      <c r="AT302" s="13">
        <v>3.4856451708102247E-2</v>
      </c>
      <c r="AU302" s="13">
        <v>0.25042346244111391</v>
      </c>
      <c r="AV302" s="13">
        <v>1.8214419569515077E-2</v>
      </c>
      <c r="AW302" s="13">
        <v>3.3371021623091336E-2</v>
      </c>
      <c r="AX302" s="13">
        <v>3.7470736662620505E-2</v>
      </c>
      <c r="AY302" s="13">
        <v>4.026338608858341E-2</v>
      </c>
      <c r="AZ302" s="13">
        <v>2.8217145796380322E-2</v>
      </c>
      <c r="BA302" s="13">
        <v>7.1545283209101763E-3</v>
      </c>
      <c r="BB302" s="13">
        <v>1.7740860447020793E-2</v>
      </c>
      <c r="BC302" s="13">
        <v>3.2158875015256841E-2</v>
      </c>
      <c r="BD302" s="13">
        <v>3.0712287659006722E-2</v>
      </c>
      <c r="BE302" s="13">
        <v>2.5684414878602211E-2</v>
      </c>
      <c r="BF302" s="13">
        <v>1.4777234728202887E-2</v>
      </c>
      <c r="BG302" s="13">
        <v>0</v>
      </c>
      <c r="BH302" s="13">
        <v>0</v>
      </c>
      <c r="BI302" s="13">
        <v>0</v>
      </c>
      <c r="BJ302" s="13">
        <v>0</v>
      </c>
      <c r="BK302" s="13">
        <v>0</v>
      </c>
      <c r="BL302" s="13">
        <v>0</v>
      </c>
      <c r="BM302" s="16"/>
    </row>
    <row r="303" spans="1:65">
      <c r="A303" s="3" t="str">
        <f t="shared" si="254"/>
        <v>nfm</v>
      </c>
      <c r="B303" s="13">
        <v>7.9680289836736931E-3</v>
      </c>
      <c r="C303" s="13">
        <v>1.5346681658446574E-2</v>
      </c>
      <c r="D303" s="13">
        <v>1.1327014936058128E-2</v>
      </c>
      <c r="E303" s="13">
        <v>7.2529349546704191E-3</v>
      </c>
      <c r="F303" s="13">
        <v>4.0784765882771233E-3</v>
      </c>
      <c r="G303" s="13">
        <v>1.0540515847438587E-2</v>
      </c>
      <c r="H303" s="13">
        <v>1.1482534024375142E-2</v>
      </c>
      <c r="I303" s="13">
        <v>3.4997547796154311E-3</v>
      </c>
      <c r="J303" s="13">
        <v>3.602577105029908E-3</v>
      </c>
      <c r="K303" s="13">
        <v>6.0183930002651433E-3</v>
      </c>
      <c r="L303" s="13">
        <v>4.8805137217572472E-3</v>
      </c>
      <c r="M303" s="13">
        <v>5.6947771546948791E-3</v>
      </c>
      <c r="N303" s="13">
        <v>7.4829302103068297E-3</v>
      </c>
      <c r="O303" s="13">
        <v>1.0153457431887301E-2</v>
      </c>
      <c r="P303" s="13">
        <v>3.9197505999405864E-2</v>
      </c>
      <c r="Q303" s="13">
        <v>1.743667735575458E-2</v>
      </c>
      <c r="R303" s="13">
        <v>2.2639394516034823E-2</v>
      </c>
      <c r="S303" s="13">
        <v>2.7401401506480447E-2</v>
      </c>
      <c r="T303" s="13">
        <v>9.9686628513020546E-3</v>
      </c>
      <c r="U303" s="13">
        <v>6.694952550793676E-3</v>
      </c>
      <c r="V303" s="13">
        <v>6.2507244536190989E-3</v>
      </c>
      <c r="W303" s="13">
        <v>1.2437915537917323E-2</v>
      </c>
      <c r="X303" s="13">
        <v>8.8741043541536758E-3</v>
      </c>
      <c r="Y303" s="13">
        <v>1.1718071566525582E-2</v>
      </c>
      <c r="Z303" s="13">
        <v>1.098756155235462E-2</v>
      </c>
      <c r="AA303" s="13">
        <v>1.9719356813304754E-2</v>
      </c>
      <c r="AB303" s="13">
        <v>1.7151034640529889E-2</v>
      </c>
      <c r="AC303" s="13">
        <v>1.4759306333199282E-2</v>
      </c>
      <c r="AD303" s="13">
        <v>1.6391676741027969E-2</v>
      </c>
      <c r="AE303" s="13">
        <v>2.8530775798580075E-2</v>
      </c>
      <c r="AF303" s="13">
        <v>2.8572629743104132E-2</v>
      </c>
      <c r="AG303" s="13">
        <v>1.8171386338554644E-2</v>
      </c>
      <c r="AH303" s="13">
        <v>2.9182399073211424E-2</v>
      </c>
      <c r="AI303" s="13">
        <v>4.1186261409576118E-2</v>
      </c>
      <c r="AJ303" s="13">
        <v>6.4196084989067467E-2</v>
      </c>
      <c r="AK303" s="13">
        <v>1.4302873487010264</v>
      </c>
      <c r="AL303" s="13">
        <v>0.18451185780445473</v>
      </c>
      <c r="AM303" s="13">
        <v>0.10249561135489028</v>
      </c>
      <c r="AN303" s="13">
        <v>0.10468591701211258</v>
      </c>
      <c r="AO303" s="13">
        <v>5.9782992107946548E-2</v>
      </c>
      <c r="AP303" s="13">
        <v>0.19922211233930534</v>
      </c>
      <c r="AQ303" s="13">
        <v>8.9560720888887807E-2</v>
      </c>
      <c r="AR303" s="13">
        <v>3.8834130673982122E-2</v>
      </c>
      <c r="AS303" s="13">
        <v>1.995632185080979E-2</v>
      </c>
      <c r="AT303" s="13">
        <v>2.0807435963985852E-2</v>
      </c>
      <c r="AU303" s="13">
        <v>6.8055236993637538E-2</v>
      </c>
      <c r="AV303" s="13">
        <v>1.275683838648714E-2</v>
      </c>
      <c r="AW303" s="13">
        <v>1.6935207636044895E-2</v>
      </c>
      <c r="AX303" s="13">
        <v>2.1377566227933478E-2</v>
      </c>
      <c r="AY303" s="13">
        <v>2.2850751500487626E-2</v>
      </c>
      <c r="AZ303" s="13">
        <v>2.5911536604056026E-2</v>
      </c>
      <c r="BA303" s="13">
        <v>5.7456509177020746E-3</v>
      </c>
      <c r="BB303" s="13">
        <v>1.3336842284740833E-2</v>
      </c>
      <c r="BC303" s="13">
        <v>2.5148432885161214E-2</v>
      </c>
      <c r="BD303" s="13">
        <v>2.3458336475172179E-2</v>
      </c>
      <c r="BE303" s="13">
        <v>1.8456393789052745E-2</v>
      </c>
      <c r="BF303" s="13">
        <v>8.6248542908598218E-3</v>
      </c>
      <c r="BG303" s="13">
        <v>0</v>
      </c>
      <c r="BH303" s="13">
        <v>0</v>
      </c>
      <c r="BI303" s="13">
        <v>0</v>
      </c>
      <c r="BJ303" s="13">
        <v>0</v>
      </c>
      <c r="BK303" s="13">
        <v>0</v>
      </c>
      <c r="BL303" s="13">
        <v>0</v>
      </c>
      <c r="BM303" s="16"/>
    </row>
    <row r="304" spans="1:65">
      <c r="A304" s="3" t="str">
        <f t="shared" si="254"/>
        <v>fmp</v>
      </c>
      <c r="B304" s="13">
        <v>8.2494025763053449E-3</v>
      </c>
      <c r="C304" s="13">
        <v>1.6355109898543961E-2</v>
      </c>
      <c r="D304" s="13">
        <v>1.1998591977249777E-2</v>
      </c>
      <c r="E304" s="13">
        <v>7.6243876544299241E-3</v>
      </c>
      <c r="F304" s="13">
        <v>4.3339732574815765E-3</v>
      </c>
      <c r="G304" s="13">
        <v>1.1057898194045941E-2</v>
      </c>
      <c r="H304" s="13">
        <v>1.2072278249925942E-2</v>
      </c>
      <c r="I304" s="13">
        <v>3.7161163427080514E-3</v>
      </c>
      <c r="J304" s="13">
        <v>3.9202854794904681E-3</v>
      </c>
      <c r="K304" s="13">
        <v>7.1246011224382864E-3</v>
      </c>
      <c r="L304" s="13">
        <v>5.8980542067408161E-3</v>
      </c>
      <c r="M304" s="13">
        <v>5.6552782724290842E-3</v>
      </c>
      <c r="N304" s="13">
        <v>1.2051499191304349E-2</v>
      </c>
      <c r="O304" s="13">
        <v>9.5259862577755806E-3</v>
      </c>
      <c r="P304" s="13">
        <v>4.2109981922160845E-2</v>
      </c>
      <c r="Q304" s="13">
        <v>1.2787917993987581E-2</v>
      </c>
      <c r="R304" s="13">
        <v>1.7099420472811346E-2</v>
      </c>
      <c r="S304" s="13">
        <v>2.5337391834575031E-2</v>
      </c>
      <c r="T304" s="13">
        <v>1.143386683970791E-2</v>
      </c>
      <c r="U304" s="13">
        <v>7.9268713818361845E-3</v>
      </c>
      <c r="V304" s="13">
        <v>6.9639029133825416E-3</v>
      </c>
      <c r="W304" s="13">
        <v>2.2898946412323203E-2</v>
      </c>
      <c r="X304" s="13">
        <v>9.0753737051641418E-3</v>
      </c>
      <c r="Y304" s="13">
        <v>1.1912586282065204E-2</v>
      </c>
      <c r="Z304" s="13">
        <v>1.5210902237041543E-2</v>
      </c>
      <c r="AA304" s="13">
        <v>2.4074274319809619E-2</v>
      </c>
      <c r="AB304" s="13">
        <v>1.4855811678318931E-2</v>
      </c>
      <c r="AC304" s="13">
        <v>1.4310125510082525E-2</v>
      </c>
      <c r="AD304" s="13">
        <v>1.8704947283358725E-2</v>
      </c>
      <c r="AE304" s="13">
        <v>5.0998173751902597E-2</v>
      </c>
      <c r="AF304" s="13">
        <v>2.4543349201449644E-2</v>
      </c>
      <c r="AG304" s="13">
        <v>1.5199736917882074E-2</v>
      </c>
      <c r="AH304" s="13">
        <v>2.2162622643629764E-2</v>
      </c>
      <c r="AI304" s="13">
        <v>5.6652824361907633E-2</v>
      </c>
      <c r="AJ304" s="13">
        <v>3.680750825208004E-2</v>
      </c>
      <c r="AK304" s="13">
        <v>2.8331738254541796E-2</v>
      </c>
      <c r="AL304" s="13">
        <v>1.1627657860646181</v>
      </c>
      <c r="AM304" s="13">
        <v>4.0954771832817163E-2</v>
      </c>
      <c r="AN304" s="13">
        <v>5.6483458498069114E-2</v>
      </c>
      <c r="AO304" s="13">
        <v>4.1192526183397062E-2</v>
      </c>
      <c r="AP304" s="13">
        <v>6.6226442313139969E-2</v>
      </c>
      <c r="AQ304" s="13">
        <v>4.9831223055059701E-2</v>
      </c>
      <c r="AR304" s="13">
        <v>2.789128093259392E-2</v>
      </c>
      <c r="AS304" s="13">
        <v>1.9084145834906089E-2</v>
      </c>
      <c r="AT304" s="13">
        <v>4.0600276650198885E-2</v>
      </c>
      <c r="AU304" s="13">
        <v>6.9366512958373622E-2</v>
      </c>
      <c r="AV304" s="13">
        <v>1.0095882144866812E-2</v>
      </c>
      <c r="AW304" s="13">
        <v>1.3814476531846132E-2</v>
      </c>
      <c r="AX304" s="13">
        <v>1.338569467659915E-2</v>
      </c>
      <c r="AY304" s="13">
        <v>1.4436883231530639E-2</v>
      </c>
      <c r="AZ304" s="13">
        <v>1.2879634461087468E-2</v>
      </c>
      <c r="BA304" s="13">
        <v>4.6517390765335826E-3</v>
      </c>
      <c r="BB304" s="13">
        <v>1.0895108962207524E-2</v>
      </c>
      <c r="BC304" s="13">
        <v>2.6686909724774242E-2</v>
      </c>
      <c r="BD304" s="13">
        <v>1.8755936480904522E-2</v>
      </c>
      <c r="BE304" s="13">
        <v>1.5477217441674899E-2</v>
      </c>
      <c r="BF304" s="13">
        <v>1.3365537791162944E-2</v>
      </c>
      <c r="BG304" s="13">
        <v>0</v>
      </c>
      <c r="BH304" s="13">
        <v>0</v>
      </c>
      <c r="BI304" s="13">
        <v>0</v>
      </c>
      <c r="BJ304" s="13">
        <v>0</v>
      </c>
      <c r="BK304" s="13">
        <v>0</v>
      </c>
      <c r="BL304" s="13">
        <v>0</v>
      </c>
      <c r="BM304" s="16"/>
    </row>
    <row r="305" spans="1:65">
      <c r="A305" s="3" t="str">
        <f t="shared" si="254"/>
        <v>mvh</v>
      </c>
      <c r="B305" s="13">
        <v>6.2223258731094518E-3</v>
      </c>
      <c r="C305" s="13">
        <v>1.238673668702763E-2</v>
      </c>
      <c r="D305" s="13">
        <v>9.0758138174795323E-3</v>
      </c>
      <c r="E305" s="13">
        <v>5.785356324863101E-3</v>
      </c>
      <c r="F305" s="13">
        <v>3.2791766513111278E-3</v>
      </c>
      <c r="G305" s="13">
        <v>8.3585210091116531E-3</v>
      </c>
      <c r="H305" s="13">
        <v>9.1221166890643104E-3</v>
      </c>
      <c r="I305" s="13">
        <v>2.8194966932364091E-3</v>
      </c>
      <c r="J305" s="13">
        <v>4.4778172304264603E-3</v>
      </c>
      <c r="K305" s="13">
        <v>6.8761546775176234E-3</v>
      </c>
      <c r="L305" s="13">
        <v>5.3914345744293518E-3</v>
      </c>
      <c r="M305" s="13">
        <v>7.1259777138719116E-3</v>
      </c>
      <c r="N305" s="13">
        <v>8.1194718490774087E-3</v>
      </c>
      <c r="O305" s="13">
        <v>8.6142890637844714E-3</v>
      </c>
      <c r="P305" s="13">
        <v>2.6036367369910877E-2</v>
      </c>
      <c r="Q305" s="13">
        <v>6.9762668885352524E-3</v>
      </c>
      <c r="R305" s="13">
        <v>1.8834979296492357E-2</v>
      </c>
      <c r="S305" s="13">
        <v>2.1949984268227803E-2</v>
      </c>
      <c r="T305" s="13">
        <v>1.6191317154890573E-2</v>
      </c>
      <c r="U305" s="13">
        <v>8.6138163083367691E-3</v>
      </c>
      <c r="V305" s="13">
        <v>7.1582911306655814E-3</v>
      </c>
      <c r="W305" s="13">
        <v>1.3122042635025056E-2</v>
      </c>
      <c r="X305" s="13">
        <v>9.2471192371402691E-3</v>
      </c>
      <c r="Y305" s="13">
        <v>1.1835263723614617E-2</v>
      </c>
      <c r="Z305" s="13">
        <v>1.1440059224223916E-2</v>
      </c>
      <c r="AA305" s="13">
        <v>1.5447646907937021E-2</v>
      </c>
      <c r="AB305" s="13">
        <v>1.7059624395037325E-2</v>
      </c>
      <c r="AC305" s="13">
        <v>1.5700116737898142E-2</v>
      </c>
      <c r="AD305" s="13">
        <v>1.4090348146902888E-2</v>
      </c>
      <c r="AE305" s="13">
        <v>2.2871240582798009E-2</v>
      </c>
      <c r="AF305" s="13">
        <v>2.7727642658970594E-2</v>
      </c>
      <c r="AG305" s="13">
        <v>1.0965100207431343E-2</v>
      </c>
      <c r="AH305" s="13">
        <v>1.6538744833957949E-2</v>
      </c>
      <c r="AI305" s="13">
        <v>2.5982581757245632E-2</v>
      </c>
      <c r="AJ305" s="13">
        <v>2.9971525382941781E-2</v>
      </c>
      <c r="AK305" s="13">
        <v>1.9886692905008076E-2</v>
      </c>
      <c r="AL305" s="13">
        <v>3.3071581202209294E-2</v>
      </c>
      <c r="AM305" s="13">
        <v>1.5538459840571457</v>
      </c>
      <c r="AN305" s="13">
        <v>2.5893623260263062E-2</v>
      </c>
      <c r="AO305" s="13">
        <v>1.2466071089511085E-2</v>
      </c>
      <c r="AP305" s="13">
        <v>2.6417923845066926E-2</v>
      </c>
      <c r="AQ305" s="13">
        <v>2.1477416884310055E-2</v>
      </c>
      <c r="AR305" s="13">
        <v>3.8866023604904466E-2</v>
      </c>
      <c r="AS305" s="13">
        <v>1.4592616615928991E-2</v>
      </c>
      <c r="AT305" s="13">
        <v>3.2504500188901296E-2</v>
      </c>
      <c r="AU305" s="13">
        <v>2.7644822903351685E-2</v>
      </c>
      <c r="AV305" s="13">
        <v>2.9833026879524542E-2</v>
      </c>
      <c r="AW305" s="13">
        <v>6.963329933410714E-2</v>
      </c>
      <c r="AX305" s="13">
        <v>1.5238528688686878E-2</v>
      </c>
      <c r="AY305" s="13">
        <v>2.3925904824425179E-2</v>
      </c>
      <c r="AZ305" s="13">
        <v>1.6145684476280162E-2</v>
      </c>
      <c r="BA305" s="13">
        <v>7.2336457575847488E-3</v>
      </c>
      <c r="BB305" s="13">
        <v>2.7014130499808206E-2</v>
      </c>
      <c r="BC305" s="13">
        <v>3.8855880726896191E-2</v>
      </c>
      <c r="BD305" s="13">
        <v>4.822663269345951E-2</v>
      </c>
      <c r="BE305" s="13">
        <v>2.7825121438659325E-2</v>
      </c>
      <c r="BF305" s="13">
        <v>1.0619060619794106E-2</v>
      </c>
      <c r="BG305" s="13">
        <v>0</v>
      </c>
      <c r="BH305" s="13">
        <v>0</v>
      </c>
      <c r="BI305" s="13">
        <v>0</v>
      </c>
      <c r="BJ305" s="13">
        <v>0</v>
      </c>
      <c r="BK305" s="13">
        <v>0</v>
      </c>
      <c r="BL305" s="13">
        <v>0</v>
      </c>
      <c r="BM305" s="16"/>
    </row>
    <row r="306" spans="1:65">
      <c r="A306" s="3" t="str">
        <f t="shared" si="254"/>
        <v>otn</v>
      </c>
      <c r="B306" s="13">
        <v>1.9786944308459024E-3</v>
      </c>
      <c r="C306" s="13">
        <v>3.871832672246835E-3</v>
      </c>
      <c r="D306" s="13">
        <v>2.8457019852780904E-3</v>
      </c>
      <c r="E306" s="13">
        <v>1.8347968881771081E-3</v>
      </c>
      <c r="F306" s="13">
        <v>1.0290806632369028E-3</v>
      </c>
      <c r="G306" s="13">
        <v>2.637590469268329E-3</v>
      </c>
      <c r="H306" s="13">
        <v>2.8642970548905656E-3</v>
      </c>
      <c r="I306" s="13">
        <v>8.9886882676729301E-4</v>
      </c>
      <c r="J306" s="13">
        <v>1.9674819604557927E-3</v>
      </c>
      <c r="K306" s="13">
        <v>3.0767501054365493E-3</v>
      </c>
      <c r="L306" s="13">
        <v>2.4311964745590683E-3</v>
      </c>
      <c r="M306" s="13">
        <v>3.6436591215462583E-3</v>
      </c>
      <c r="N306" s="13">
        <v>2.3917416163667157E-3</v>
      </c>
      <c r="O306" s="13">
        <v>2.5360157171314394E-2</v>
      </c>
      <c r="P306" s="13">
        <v>6.8104884556142702E-3</v>
      </c>
      <c r="Q306" s="13">
        <v>2.2794285763334692E-3</v>
      </c>
      <c r="R306" s="13">
        <v>4.7123531302521917E-3</v>
      </c>
      <c r="S306" s="13">
        <v>5.3789267792267309E-3</v>
      </c>
      <c r="T306" s="13">
        <v>3.8260250282775169E-3</v>
      </c>
      <c r="U306" s="13">
        <v>3.1261400806375712E-3</v>
      </c>
      <c r="V306" s="13">
        <v>2.1354053580453008E-3</v>
      </c>
      <c r="W306" s="13">
        <v>3.7330497102120381E-3</v>
      </c>
      <c r="X306" s="13">
        <v>2.8326652102302441E-3</v>
      </c>
      <c r="Y306" s="13">
        <v>3.5567709024452907E-3</v>
      </c>
      <c r="Z306" s="13">
        <v>5.5388358846695874E-3</v>
      </c>
      <c r="AA306" s="13">
        <v>4.1730118934856378E-3</v>
      </c>
      <c r="AB306" s="13">
        <v>3.8215641490672429E-3</v>
      </c>
      <c r="AC306" s="13">
        <v>3.5351967778409371E-3</v>
      </c>
      <c r="AD306" s="13">
        <v>3.3671049924868389E-3</v>
      </c>
      <c r="AE306" s="13">
        <v>4.6935852066870036E-3</v>
      </c>
      <c r="AF306" s="13">
        <v>4.1172930326656013E-3</v>
      </c>
      <c r="AG306" s="13">
        <v>2.7127121112854036E-3</v>
      </c>
      <c r="AH306" s="13">
        <v>3.7220041288842354E-3</v>
      </c>
      <c r="AI306" s="13">
        <v>6.6853088133851032E-3</v>
      </c>
      <c r="AJ306" s="13">
        <v>6.7212968754848971E-3</v>
      </c>
      <c r="AK306" s="13">
        <v>5.4356240795711813E-3</v>
      </c>
      <c r="AL306" s="13">
        <v>6.8518277799228455E-3</v>
      </c>
      <c r="AM306" s="13">
        <v>6.6533367927449055E-3</v>
      </c>
      <c r="AN306" s="13">
        <v>1.1745741743710021</v>
      </c>
      <c r="AO306" s="13">
        <v>3.820781259066831E-3</v>
      </c>
      <c r="AP306" s="13">
        <v>6.431523414288676E-3</v>
      </c>
      <c r="AQ306" s="13">
        <v>4.7715768502596375E-3</v>
      </c>
      <c r="AR306" s="13">
        <v>5.0799577867564208E-3</v>
      </c>
      <c r="AS306" s="13">
        <v>1.0191414830250439E-2</v>
      </c>
      <c r="AT306" s="13">
        <v>3.081434120555282E-3</v>
      </c>
      <c r="AU306" s="13">
        <v>7.2782170418213919E-3</v>
      </c>
      <c r="AV306" s="13">
        <v>8.343707588774972E-3</v>
      </c>
      <c r="AW306" s="13">
        <v>1.6100704435874937E-2</v>
      </c>
      <c r="AX306" s="13">
        <v>8.8149229333658291E-2</v>
      </c>
      <c r="AY306" s="13">
        <v>0.11146006686866934</v>
      </c>
      <c r="AZ306" s="13">
        <v>1.0229467946629777E-2</v>
      </c>
      <c r="BA306" s="13">
        <v>1.5283322979849005E-3</v>
      </c>
      <c r="BB306" s="13">
        <v>6.3157387846527668E-3</v>
      </c>
      <c r="BC306" s="13">
        <v>4.2232480110067734E-3</v>
      </c>
      <c r="BD306" s="13">
        <v>1.8050872158762294E-2</v>
      </c>
      <c r="BE306" s="13">
        <v>5.0209810123801558E-3</v>
      </c>
      <c r="BF306" s="13">
        <v>1.1622569590435301E-3</v>
      </c>
      <c r="BG306" s="13">
        <v>0</v>
      </c>
      <c r="BH306" s="13">
        <v>0</v>
      </c>
      <c r="BI306" s="13">
        <v>0</v>
      </c>
      <c r="BJ306" s="13">
        <v>0</v>
      </c>
      <c r="BK306" s="13">
        <v>0</v>
      </c>
      <c r="BL306" s="13">
        <v>0</v>
      </c>
      <c r="BM306" s="16"/>
    </row>
    <row r="307" spans="1:65">
      <c r="A307" s="3" t="str">
        <f t="shared" si="254"/>
        <v>ele</v>
      </c>
      <c r="B307" s="13">
        <v>6.6007350771931485E-3</v>
      </c>
      <c r="C307" s="13">
        <v>1.3130127959219712E-2</v>
      </c>
      <c r="D307" s="13">
        <v>9.6238908606706697E-3</v>
      </c>
      <c r="E307" s="13">
        <v>6.1293515403601975E-3</v>
      </c>
      <c r="F307" s="13">
        <v>3.4742286777835556E-3</v>
      </c>
      <c r="G307" s="13">
        <v>8.8634622454645314E-3</v>
      </c>
      <c r="H307" s="13">
        <v>9.683149366748911E-3</v>
      </c>
      <c r="I307" s="13">
        <v>2.9781768098285965E-3</v>
      </c>
      <c r="J307" s="13">
        <v>4.333818348801385E-3</v>
      </c>
      <c r="K307" s="13">
        <v>6.6250233041321169E-3</v>
      </c>
      <c r="L307" s="13">
        <v>5.1944207532798967E-3</v>
      </c>
      <c r="M307" s="13">
        <v>7.3181570884425055E-3</v>
      </c>
      <c r="N307" s="13">
        <v>7.9624545440413284E-3</v>
      </c>
      <c r="O307" s="13">
        <v>9.6474278317897674E-3</v>
      </c>
      <c r="P307" s="13">
        <v>2.2365487766115574E-2</v>
      </c>
      <c r="Q307" s="13">
        <v>1.0225052904035222E-2</v>
      </c>
      <c r="R307" s="13">
        <v>1.4340184285671041E-2</v>
      </c>
      <c r="S307" s="13">
        <v>1.5026052638138969E-2</v>
      </c>
      <c r="T307" s="13">
        <v>1.2216307179317994E-2</v>
      </c>
      <c r="U307" s="13">
        <v>7.5885325665880849E-3</v>
      </c>
      <c r="V307" s="13">
        <v>5.9058458027819146E-3</v>
      </c>
      <c r="W307" s="13">
        <v>1.2332699423447927E-2</v>
      </c>
      <c r="X307" s="13">
        <v>8.2217760530666813E-3</v>
      </c>
      <c r="Y307" s="13">
        <v>1.0763474570824013E-2</v>
      </c>
      <c r="Z307" s="13">
        <v>1.0455804002620575E-2</v>
      </c>
      <c r="AA307" s="13">
        <v>1.5065120802882389E-2</v>
      </c>
      <c r="AB307" s="13">
        <v>1.7067236956124075E-2</v>
      </c>
      <c r="AC307" s="13">
        <v>1.7879359150058168E-2</v>
      </c>
      <c r="AD307" s="13">
        <v>1.360715011623468E-2</v>
      </c>
      <c r="AE307" s="13">
        <v>1.5025156532710179E-2</v>
      </c>
      <c r="AF307" s="13">
        <v>1.7445940509246662E-2</v>
      </c>
      <c r="AG307" s="13">
        <v>1.1138568677203555E-2</v>
      </c>
      <c r="AH307" s="13">
        <v>1.3582616507538253E-2</v>
      </c>
      <c r="AI307" s="13">
        <v>1.8639632944745469E-2</v>
      </c>
      <c r="AJ307" s="13">
        <v>2.0223573414795516E-2</v>
      </c>
      <c r="AK307" s="13">
        <v>1.6568572866489949E-2</v>
      </c>
      <c r="AL307" s="13">
        <v>2.3422885844863194E-2</v>
      </c>
      <c r="AM307" s="13">
        <v>4.1034008677005476E-2</v>
      </c>
      <c r="AN307" s="13">
        <v>7.1248717516225177E-2</v>
      </c>
      <c r="AO307" s="13">
        <v>1.5864630687037298</v>
      </c>
      <c r="AP307" s="13">
        <v>0.10000079241664821</v>
      </c>
      <c r="AQ307" s="13">
        <v>3.2366254760211322E-2</v>
      </c>
      <c r="AR307" s="13">
        <v>2.5278980645481914E-2</v>
      </c>
      <c r="AS307" s="13">
        <v>1.2616633843801798E-2</v>
      </c>
      <c r="AT307" s="13">
        <v>1.427633123014827E-2</v>
      </c>
      <c r="AU307" s="13">
        <v>2.8154462390588515E-2</v>
      </c>
      <c r="AV307" s="13">
        <v>3.0940470869949006E-2</v>
      </c>
      <c r="AW307" s="13">
        <v>1.8412313815243664E-2</v>
      </c>
      <c r="AX307" s="13">
        <v>1.9994733625211945E-2</v>
      </c>
      <c r="AY307" s="13">
        <v>3.0304788364091312E-2</v>
      </c>
      <c r="AZ307" s="13">
        <v>7.9118953902601152E-2</v>
      </c>
      <c r="BA307" s="13">
        <v>1.1789487048825625E-2</v>
      </c>
      <c r="BB307" s="13">
        <v>2.6016789676385953E-2</v>
      </c>
      <c r="BC307" s="13">
        <v>0.10817004113658997</v>
      </c>
      <c r="BD307" s="13">
        <v>5.4199403699645661E-2</v>
      </c>
      <c r="BE307" s="13">
        <v>2.6888227037022146E-2</v>
      </c>
      <c r="BF307" s="13">
        <v>1.1847338499886541E-2</v>
      </c>
      <c r="BG307" s="13">
        <v>0</v>
      </c>
      <c r="BH307" s="13">
        <v>0</v>
      </c>
      <c r="BI307" s="13">
        <v>0</v>
      </c>
      <c r="BJ307" s="13">
        <v>0</v>
      </c>
      <c r="BK307" s="13">
        <v>0</v>
      </c>
      <c r="BL307" s="13">
        <v>0</v>
      </c>
      <c r="BM307" s="16"/>
    </row>
    <row r="308" spans="1:65">
      <c r="A308" s="3" t="str">
        <f t="shared" si="254"/>
        <v>ome</v>
      </c>
      <c r="B308" s="13">
        <v>2.9145680993884399E-2</v>
      </c>
      <c r="C308" s="13">
        <v>5.6354617245611083E-2</v>
      </c>
      <c r="D308" s="13">
        <v>4.1557709274728544E-2</v>
      </c>
      <c r="E308" s="13">
        <v>2.6580364992172048E-2</v>
      </c>
      <c r="F308" s="13">
        <v>1.4967443116649782E-2</v>
      </c>
      <c r="G308" s="13">
        <v>3.8625246783214537E-2</v>
      </c>
      <c r="H308" s="13">
        <v>4.2093259491722407E-2</v>
      </c>
      <c r="I308" s="13">
        <v>1.2837415391211937E-2</v>
      </c>
      <c r="J308" s="13">
        <v>1.3990859198795585E-2</v>
      </c>
      <c r="K308" s="13">
        <v>2.2790904596126722E-2</v>
      </c>
      <c r="L308" s="13">
        <v>1.8378256181765359E-2</v>
      </c>
      <c r="M308" s="13">
        <v>2.2881731465335887E-2</v>
      </c>
      <c r="N308" s="13">
        <v>2.6861460168561533E-2</v>
      </c>
      <c r="O308" s="13">
        <v>4.3831266146216394E-2</v>
      </c>
      <c r="P308" s="13">
        <v>0.16101875740353663</v>
      </c>
      <c r="Q308" s="13">
        <v>8.0654310312956806E-2</v>
      </c>
      <c r="R308" s="13">
        <v>0.11340520936007117</v>
      </c>
      <c r="S308" s="13">
        <v>0.10898624678486804</v>
      </c>
      <c r="T308" s="13">
        <v>3.9592122429693233E-2</v>
      </c>
      <c r="U308" s="13">
        <v>2.5659346772558888E-2</v>
      </c>
      <c r="V308" s="13">
        <v>2.3945312138129365E-2</v>
      </c>
      <c r="W308" s="13">
        <v>3.9465857670813918E-2</v>
      </c>
      <c r="X308" s="13">
        <v>3.5156447155035277E-2</v>
      </c>
      <c r="Y308" s="13">
        <v>4.9269049957414081E-2</v>
      </c>
      <c r="Z308" s="13">
        <v>4.0102568885445694E-2</v>
      </c>
      <c r="AA308" s="13">
        <v>5.4578011241938583E-2</v>
      </c>
      <c r="AB308" s="13">
        <v>7.0072734592992236E-2</v>
      </c>
      <c r="AC308" s="13">
        <v>5.7490958444876554E-2</v>
      </c>
      <c r="AD308" s="13">
        <v>5.2852985899578007E-2</v>
      </c>
      <c r="AE308" s="13">
        <v>7.7863146163356253E-2</v>
      </c>
      <c r="AF308" s="13">
        <v>7.7333019606655146E-2</v>
      </c>
      <c r="AG308" s="13">
        <v>8.3772663692047569E-2</v>
      </c>
      <c r="AH308" s="13">
        <v>7.503770919082825E-2</v>
      </c>
      <c r="AI308" s="13">
        <v>0.12009228648566486</v>
      </c>
      <c r="AJ308" s="13">
        <v>0.14775405806510489</v>
      </c>
      <c r="AK308" s="13">
        <v>0.10421324949415768</v>
      </c>
      <c r="AL308" s="13">
        <v>0.16284413628969452</v>
      </c>
      <c r="AM308" s="13">
        <v>0.24511301947437586</v>
      </c>
      <c r="AN308" s="13">
        <v>0.32737426281921539</v>
      </c>
      <c r="AO308" s="13">
        <v>9.3939437395449021E-2</v>
      </c>
      <c r="AP308" s="13">
        <v>1.3064849882380691</v>
      </c>
      <c r="AQ308" s="13">
        <v>6.1334191311089518E-2</v>
      </c>
      <c r="AR308" s="13">
        <v>0.21158569233303126</v>
      </c>
      <c r="AS308" s="13">
        <v>9.0692558612012877E-2</v>
      </c>
      <c r="AT308" s="13">
        <v>8.1218241059381122E-2</v>
      </c>
      <c r="AU308" s="13">
        <v>0.17251699776845861</v>
      </c>
      <c r="AV308" s="13">
        <v>5.1366710831399945E-2</v>
      </c>
      <c r="AW308" s="13">
        <v>6.670233221815626E-2</v>
      </c>
      <c r="AX308" s="13">
        <v>9.5055362832811213E-2</v>
      </c>
      <c r="AY308" s="13">
        <v>9.3188343877521951E-2</v>
      </c>
      <c r="AZ308" s="13">
        <v>0.14280664572874294</v>
      </c>
      <c r="BA308" s="13">
        <v>2.633677585162562E-2</v>
      </c>
      <c r="BB308" s="13">
        <v>4.7670517458696493E-2</v>
      </c>
      <c r="BC308" s="13">
        <v>0.10352739161838281</v>
      </c>
      <c r="BD308" s="13">
        <v>8.1435687373603877E-2</v>
      </c>
      <c r="BE308" s="13">
        <v>7.2815132455120793E-2</v>
      </c>
      <c r="BF308" s="13">
        <v>3.1715956986646747E-2</v>
      </c>
      <c r="BG308" s="13">
        <v>0</v>
      </c>
      <c r="BH308" s="13">
        <v>0</v>
      </c>
      <c r="BI308" s="13">
        <v>0</v>
      </c>
      <c r="BJ308" s="13">
        <v>0</v>
      </c>
      <c r="BK308" s="13">
        <v>0</v>
      </c>
      <c r="BL308" s="13">
        <v>0</v>
      </c>
      <c r="BM308" s="16"/>
    </row>
    <row r="309" spans="1:65">
      <c r="A309" s="3" t="str">
        <f t="shared" si="254"/>
        <v>omf</v>
      </c>
      <c r="B309" s="13">
        <v>4.3780751271229037E-3</v>
      </c>
      <c r="C309" s="13">
        <v>8.5510075578414599E-3</v>
      </c>
      <c r="D309" s="13">
        <v>6.291923293118837E-3</v>
      </c>
      <c r="E309" s="13">
        <v>4.0224516223972924E-3</v>
      </c>
      <c r="F309" s="13">
        <v>2.2720701084458952E-3</v>
      </c>
      <c r="G309" s="13">
        <v>5.8280235399599811E-3</v>
      </c>
      <c r="H309" s="13">
        <v>6.3458879479861311E-3</v>
      </c>
      <c r="I309" s="13">
        <v>1.9594368485517928E-3</v>
      </c>
      <c r="J309" s="13">
        <v>2.7359618476751487E-3</v>
      </c>
      <c r="K309" s="13">
        <v>4.6308466539915849E-3</v>
      </c>
      <c r="L309" s="13">
        <v>3.7521840834553702E-3</v>
      </c>
      <c r="M309" s="13">
        <v>4.1614048378116834E-3</v>
      </c>
      <c r="N309" s="13">
        <v>7.0957609108132898E-3</v>
      </c>
      <c r="O309" s="13">
        <v>5.8633693583318705E-3</v>
      </c>
      <c r="P309" s="13">
        <v>1.6749292915641281E-2</v>
      </c>
      <c r="Q309" s="13">
        <v>6.7830366358471441E-3</v>
      </c>
      <c r="R309" s="13">
        <v>8.6445127810968921E-3</v>
      </c>
      <c r="S309" s="13">
        <v>1.399731428868556E-2</v>
      </c>
      <c r="T309" s="13">
        <v>8.3678660450753565E-3</v>
      </c>
      <c r="U309" s="13">
        <v>5.2934580280103389E-3</v>
      </c>
      <c r="V309" s="13">
        <v>4.8066391934653866E-3</v>
      </c>
      <c r="W309" s="13">
        <v>1.3164770758352992E-2</v>
      </c>
      <c r="X309" s="13">
        <v>5.317364245485243E-3</v>
      </c>
      <c r="Y309" s="13">
        <v>7.7513054403518019E-3</v>
      </c>
      <c r="Z309" s="13">
        <v>9.048231056698889E-3</v>
      </c>
      <c r="AA309" s="13">
        <v>1.6478897934766031E-2</v>
      </c>
      <c r="AB309" s="13">
        <v>1.6401684318299827E-2</v>
      </c>
      <c r="AC309" s="13">
        <v>1.6757351964785484E-2</v>
      </c>
      <c r="AD309" s="13">
        <v>1.288366259987966E-2</v>
      </c>
      <c r="AE309" s="13">
        <v>2.1309975149915658E-2</v>
      </c>
      <c r="AF309" s="13">
        <v>8.8456905531125826E-2</v>
      </c>
      <c r="AG309" s="13">
        <v>7.2469656149031338E-3</v>
      </c>
      <c r="AH309" s="13">
        <v>1.545725176287467E-2</v>
      </c>
      <c r="AI309" s="13">
        <v>3.8207858055785263E-2</v>
      </c>
      <c r="AJ309" s="13">
        <v>6.7498888296448026E-2</v>
      </c>
      <c r="AK309" s="13">
        <v>6.6421188109845208E-2</v>
      </c>
      <c r="AL309" s="13">
        <v>4.6775976726134767E-2</v>
      </c>
      <c r="AM309" s="13">
        <v>2.3820095773762942E-2</v>
      </c>
      <c r="AN309" s="13">
        <v>2.8850687291932423E-2</v>
      </c>
      <c r="AO309" s="13">
        <v>1.3913502359711514E-2</v>
      </c>
      <c r="AP309" s="13">
        <v>3.8603392932165845E-2</v>
      </c>
      <c r="AQ309" s="13">
        <v>1.0874893078311458</v>
      </c>
      <c r="AR309" s="13">
        <v>1.2486335904068458E-2</v>
      </c>
      <c r="AS309" s="13">
        <v>8.1280875482306648E-3</v>
      </c>
      <c r="AT309" s="13">
        <v>8.8983804759893963E-3</v>
      </c>
      <c r="AU309" s="13">
        <v>2.940823506583588E-2</v>
      </c>
      <c r="AV309" s="13">
        <v>8.8246632996104978E-3</v>
      </c>
      <c r="AW309" s="13">
        <v>8.5062244062914169E-3</v>
      </c>
      <c r="AX309" s="13">
        <v>8.6417664089262474E-3</v>
      </c>
      <c r="AY309" s="13">
        <v>9.2092939389875426E-3</v>
      </c>
      <c r="AZ309" s="13">
        <v>8.4373651124758121E-3</v>
      </c>
      <c r="BA309" s="13">
        <v>6.0436325423638805E-3</v>
      </c>
      <c r="BB309" s="13">
        <v>3.0004838045010758E-2</v>
      </c>
      <c r="BC309" s="13">
        <v>1.6776272140069479E-2</v>
      </c>
      <c r="BD309" s="13">
        <v>2.0386979566837833E-2</v>
      </c>
      <c r="BE309" s="13">
        <v>1.6247069146917256E-2</v>
      </c>
      <c r="BF309" s="13">
        <v>5.9079584716268717E-3</v>
      </c>
      <c r="BG309" s="13">
        <v>0</v>
      </c>
      <c r="BH309" s="13">
        <v>0</v>
      </c>
      <c r="BI309" s="13">
        <v>0</v>
      </c>
      <c r="BJ309" s="13">
        <v>0</v>
      </c>
      <c r="BK309" s="13">
        <v>0</v>
      </c>
      <c r="BL309" s="13">
        <v>0</v>
      </c>
      <c r="BM309" s="16"/>
    </row>
    <row r="310" spans="1:65">
      <c r="A310" s="3" t="str">
        <f t="shared" si="254"/>
        <v>ely</v>
      </c>
      <c r="B310" s="13">
        <v>3.4049116263392527E-2</v>
      </c>
      <c r="C310" s="13">
        <v>6.9673150494221264E-2</v>
      </c>
      <c r="D310" s="13">
        <v>5.0726479707318937E-2</v>
      </c>
      <c r="E310" s="13">
        <v>3.1952043617968259E-2</v>
      </c>
      <c r="F310" s="13">
        <v>1.8363546468942598E-2</v>
      </c>
      <c r="G310" s="13">
        <v>4.6330490765149973E-2</v>
      </c>
      <c r="H310" s="13">
        <v>5.0827182136233481E-2</v>
      </c>
      <c r="I310" s="13">
        <v>1.5616878358573668E-2</v>
      </c>
      <c r="J310" s="13">
        <v>1.4317458537657906E-2</v>
      </c>
      <c r="K310" s="13">
        <v>2.4998797904249595E-2</v>
      </c>
      <c r="L310" s="13">
        <v>2.0521368965658471E-2</v>
      </c>
      <c r="M310" s="13">
        <v>1.9693134035402977E-2</v>
      </c>
      <c r="N310" s="13">
        <v>1.3960044154019562E-2</v>
      </c>
      <c r="O310" s="13">
        <v>2.5635100609738757E-2</v>
      </c>
      <c r="P310" s="13">
        <v>8.4504232687720032E-2</v>
      </c>
      <c r="Q310" s="13">
        <v>2.7338871794958589E-2</v>
      </c>
      <c r="R310" s="13">
        <v>0.25755181965854468</v>
      </c>
      <c r="S310" s="13">
        <v>5.1612856259150068E-2</v>
      </c>
      <c r="T310" s="13">
        <v>3.5385741356023737E-2</v>
      </c>
      <c r="U310" s="13">
        <v>2.6472191546022674E-2</v>
      </c>
      <c r="V310" s="13">
        <v>3.0297044654640556E-2</v>
      </c>
      <c r="W310" s="13">
        <v>4.4553594662479608E-2</v>
      </c>
      <c r="X310" s="13">
        <v>5.0438167051536122E-2</v>
      </c>
      <c r="Y310" s="13">
        <v>5.6174360744668667E-2</v>
      </c>
      <c r="Z310" s="13">
        <v>4.7341150740546289E-2</v>
      </c>
      <c r="AA310" s="13">
        <v>5.0005602359978973E-2</v>
      </c>
      <c r="AB310" s="13">
        <v>8.3380412341224994E-2</v>
      </c>
      <c r="AC310" s="13">
        <v>5.8548071393074226E-2</v>
      </c>
      <c r="AD310" s="13">
        <v>4.131126221201821E-2</v>
      </c>
      <c r="AE310" s="13">
        <v>4.8379708544667707E-2</v>
      </c>
      <c r="AF310" s="13">
        <v>8.604286903578727E-2</v>
      </c>
      <c r="AG310" s="13">
        <v>6.320712373390891E-2</v>
      </c>
      <c r="AH310" s="13">
        <v>8.76226417138493E-2</v>
      </c>
      <c r="AI310" s="13">
        <v>9.8893298166171872E-2</v>
      </c>
      <c r="AJ310" s="13">
        <v>0.12608961572629931</v>
      </c>
      <c r="AK310" s="13">
        <v>0.12808158057369062</v>
      </c>
      <c r="AL310" s="13">
        <v>9.9087340521993222E-2</v>
      </c>
      <c r="AM310" s="13">
        <v>5.9809353657900334E-2</v>
      </c>
      <c r="AN310" s="13">
        <v>5.3413019902382744E-2</v>
      </c>
      <c r="AO310" s="13">
        <v>2.9938900786312211E-2</v>
      </c>
      <c r="AP310" s="13">
        <v>5.9194219352577931E-2</v>
      </c>
      <c r="AQ310" s="13">
        <v>3.9448721270102044E-2</v>
      </c>
      <c r="AR310" s="13">
        <v>1.1135803584184851</v>
      </c>
      <c r="AS310" s="13">
        <v>0.12420887596684582</v>
      </c>
      <c r="AT310" s="13">
        <v>0.17991929848379015</v>
      </c>
      <c r="AU310" s="13">
        <v>6.307182293379425E-2</v>
      </c>
      <c r="AV310" s="13">
        <v>3.6008354868978187E-2</v>
      </c>
      <c r="AW310" s="13">
        <v>3.0248588207909956E-2</v>
      </c>
      <c r="AX310" s="13">
        <v>2.6124979865168971E-2</v>
      </c>
      <c r="AY310" s="13">
        <v>2.893811497915335E-2</v>
      </c>
      <c r="AZ310" s="13">
        <v>3.5418954466194551E-2</v>
      </c>
      <c r="BA310" s="13">
        <v>1.2550893517588016E-2</v>
      </c>
      <c r="BB310" s="13">
        <v>3.2190503748837945E-2</v>
      </c>
      <c r="BC310" s="13">
        <v>2.8443817414876817E-2</v>
      </c>
      <c r="BD310" s="13">
        <v>3.7085879135624222E-2</v>
      </c>
      <c r="BE310" s="13">
        <v>3.9496004973206031E-2</v>
      </c>
      <c r="BF310" s="13">
        <v>7.5204157579891419E-3</v>
      </c>
      <c r="BG310" s="13">
        <v>0</v>
      </c>
      <c r="BH310" s="13">
        <v>0</v>
      </c>
      <c r="BI310" s="13">
        <v>0</v>
      </c>
      <c r="BJ310" s="13">
        <v>0</v>
      </c>
      <c r="BK310" s="13">
        <v>0</v>
      </c>
      <c r="BL310" s="13">
        <v>0</v>
      </c>
      <c r="BM310" s="16"/>
    </row>
    <row r="311" spans="1:65">
      <c r="A311" s="3" t="str">
        <f t="shared" si="254"/>
        <v>gdt</v>
      </c>
      <c r="B311" s="13">
        <v>2.9390402707166842E-4</v>
      </c>
      <c r="C311" s="13">
        <v>5.6733767786346274E-4</v>
      </c>
      <c r="D311" s="13">
        <v>4.1834447786654702E-4</v>
      </c>
      <c r="E311" s="13">
        <v>2.6772787633966218E-4</v>
      </c>
      <c r="F311" s="13">
        <v>1.5066642832392408E-4</v>
      </c>
      <c r="G311" s="13">
        <v>3.8913093702323403E-4</v>
      </c>
      <c r="H311" s="13">
        <v>4.2405274941716224E-4</v>
      </c>
      <c r="I311" s="13">
        <v>1.2921505062101797E-4</v>
      </c>
      <c r="J311" s="13">
        <v>1.1402170201791313E-4</v>
      </c>
      <c r="K311" s="13">
        <v>1.9837822008946087E-4</v>
      </c>
      <c r="L311" s="13">
        <v>1.6291065872669081E-4</v>
      </c>
      <c r="M311" s="13">
        <v>1.6586025567226877E-4</v>
      </c>
      <c r="N311" s="13">
        <v>1.5632418625792854E-4</v>
      </c>
      <c r="O311" s="13">
        <v>2.0666185157739637E-4</v>
      </c>
      <c r="P311" s="13">
        <v>4.0609615516202287E-4</v>
      </c>
      <c r="Q311" s="13">
        <v>1.2821937859365886E-3</v>
      </c>
      <c r="R311" s="13">
        <v>2.0292759754511478E-2</v>
      </c>
      <c r="S311" s="13">
        <v>4.1910484658019457E-4</v>
      </c>
      <c r="T311" s="13">
        <v>2.8494832769295516E-4</v>
      </c>
      <c r="U311" s="13">
        <v>2.117889202513599E-4</v>
      </c>
      <c r="V311" s="13">
        <v>2.1270664728427615E-4</v>
      </c>
      <c r="W311" s="13">
        <v>4.0551384244254485E-4</v>
      </c>
      <c r="X311" s="13">
        <v>4.1429048796654233E-4</v>
      </c>
      <c r="Y311" s="13">
        <v>4.1760243826109776E-4</v>
      </c>
      <c r="Z311" s="13">
        <v>3.7670789672639371E-4</v>
      </c>
      <c r="AA311" s="13">
        <v>4.485190712102716E-4</v>
      </c>
      <c r="AB311" s="13">
        <v>5.2679732365600225E-4</v>
      </c>
      <c r="AC311" s="13">
        <v>3.8588610375769162E-4</v>
      </c>
      <c r="AD311" s="13">
        <v>4.008696910814291E-4</v>
      </c>
      <c r="AE311" s="13">
        <v>4.4570795522646736E-4</v>
      </c>
      <c r="AF311" s="13">
        <v>5.7963575107292022E-4</v>
      </c>
      <c r="AG311" s="13">
        <v>1.0306159753379767E-3</v>
      </c>
      <c r="AH311" s="13">
        <v>1.4503907412236254E-3</v>
      </c>
      <c r="AI311" s="13">
        <v>9.3710223493168206E-4</v>
      </c>
      <c r="AJ311" s="13">
        <v>7.9099925899107448E-4</v>
      </c>
      <c r="AK311" s="13">
        <v>8.3542528646794289E-4</v>
      </c>
      <c r="AL311" s="13">
        <v>7.6023290061288636E-4</v>
      </c>
      <c r="AM311" s="13">
        <v>5.8989513862671102E-4</v>
      </c>
      <c r="AN311" s="13">
        <v>7.7153423449798108E-4</v>
      </c>
      <c r="AO311" s="13">
        <v>3.5137366997050847E-4</v>
      </c>
      <c r="AP311" s="13">
        <v>5.5053721288252934E-4</v>
      </c>
      <c r="AQ311" s="13">
        <v>3.7396710661326044E-4</v>
      </c>
      <c r="AR311" s="13">
        <v>3.0686229274592878E-3</v>
      </c>
      <c r="AS311" s="13">
        <v>1.0363244019660016</v>
      </c>
      <c r="AT311" s="13">
        <v>1.4404978270990269E-3</v>
      </c>
      <c r="AU311" s="13">
        <v>5.7726458604108672E-4</v>
      </c>
      <c r="AV311" s="13">
        <v>5.2835507593848401E-4</v>
      </c>
      <c r="AW311" s="13">
        <v>3.5542722851245712E-4</v>
      </c>
      <c r="AX311" s="13">
        <v>3.9673385638459504E-4</v>
      </c>
      <c r="AY311" s="13">
        <v>4.5869189376205655E-4</v>
      </c>
      <c r="AZ311" s="13">
        <v>3.6423789772479587E-4</v>
      </c>
      <c r="BA311" s="13">
        <v>1.0348952993889214E-4</v>
      </c>
      <c r="BB311" s="13">
        <v>2.7515116166649324E-4</v>
      </c>
      <c r="BC311" s="13">
        <v>4.125275565611427E-4</v>
      </c>
      <c r="BD311" s="13">
        <v>5.3827513853468975E-4</v>
      </c>
      <c r="BE311" s="13">
        <v>5.2918973350996328E-4</v>
      </c>
      <c r="BF311" s="13">
        <v>8.5500471673576774E-5</v>
      </c>
      <c r="BG311" s="13">
        <v>0</v>
      </c>
      <c r="BH311" s="13">
        <v>0</v>
      </c>
      <c r="BI311" s="13">
        <v>0</v>
      </c>
      <c r="BJ311" s="13">
        <v>0</v>
      </c>
      <c r="BK311" s="13">
        <v>0</v>
      </c>
      <c r="BL311" s="13">
        <v>0</v>
      </c>
      <c r="BM311" s="16"/>
    </row>
    <row r="312" spans="1:65">
      <c r="A312" s="3" t="str">
        <f t="shared" si="254"/>
        <v>wtr</v>
      </c>
      <c r="B312" s="13">
        <v>8.5492335528420229E-4</v>
      </c>
      <c r="C312" s="13">
        <v>1.6779973456254869E-3</v>
      </c>
      <c r="D312" s="13">
        <v>1.2420737604371455E-3</v>
      </c>
      <c r="E312" s="13">
        <v>8.1046187310613736E-4</v>
      </c>
      <c r="F312" s="13">
        <v>4.4764908732627045E-4</v>
      </c>
      <c r="G312" s="13">
        <v>1.1444156284406714E-3</v>
      </c>
      <c r="H312" s="13">
        <v>1.2440886630340519E-3</v>
      </c>
      <c r="I312" s="13">
        <v>3.8612460189501208E-4</v>
      </c>
      <c r="J312" s="13">
        <v>5.2676233229334275E-4</v>
      </c>
      <c r="K312" s="13">
        <v>8.7506706797024964E-4</v>
      </c>
      <c r="L312" s="13">
        <v>7.0344932675991088E-4</v>
      </c>
      <c r="M312" s="13">
        <v>7.2705672310361086E-4</v>
      </c>
      <c r="N312" s="13">
        <v>8.4162489124536366E-4</v>
      </c>
      <c r="O312" s="13">
        <v>9.1015570283799825E-4</v>
      </c>
      <c r="P312" s="13">
        <v>2.8713839431798939E-3</v>
      </c>
      <c r="Q312" s="13">
        <v>1.4846975750883724E-3</v>
      </c>
      <c r="R312" s="13">
        <v>2.289231729523061E-3</v>
      </c>
      <c r="S312" s="13">
        <v>2.2772635499557353E-3</v>
      </c>
      <c r="T312" s="13">
        <v>2.4767158698753861E-3</v>
      </c>
      <c r="U312" s="13">
        <v>1.2064394418661519E-3</v>
      </c>
      <c r="V312" s="13">
        <v>1.2741974432359036E-3</v>
      </c>
      <c r="W312" s="13">
        <v>2.5355094946264796E-3</v>
      </c>
      <c r="X312" s="13">
        <v>1.5470177972965078E-3</v>
      </c>
      <c r="Y312" s="13">
        <v>1.5733731614976552E-3</v>
      </c>
      <c r="Z312" s="13">
        <v>1.7033929922772874E-3</v>
      </c>
      <c r="AA312" s="13">
        <v>3.1479363819253035E-3</v>
      </c>
      <c r="AB312" s="13">
        <v>4.4356211866087101E-3</v>
      </c>
      <c r="AC312" s="13">
        <v>3.4183107905145609E-3</v>
      </c>
      <c r="AD312" s="13">
        <v>2.3585661952286573E-3</v>
      </c>
      <c r="AE312" s="13">
        <v>3.1593012045719134E-3</v>
      </c>
      <c r="AF312" s="13">
        <v>6.3647885386841109E-3</v>
      </c>
      <c r="AG312" s="13">
        <v>1.7255886381179618E-3</v>
      </c>
      <c r="AH312" s="13">
        <v>3.4199991266929178E-3</v>
      </c>
      <c r="AI312" s="13">
        <v>3.9926540567992294E-3</v>
      </c>
      <c r="AJ312" s="13">
        <v>3.8519371768869744E-3</v>
      </c>
      <c r="AK312" s="13">
        <v>2.4432866476042747E-3</v>
      </c>
      <c r="AL312" s="13">
        <v>3.8553590135987073E-3</v>
      </c>
      <c r="AM312" s="13">
        <v>2.6366378744919032E-3</v>
      </c>
      <c r="AN312" s="13">
        <v>2.8047286958339068E-3</v>
      </c>
      <c r="AO312" s="13">
        <v>1.6481919962756724E-3</v>
      </c>
      <c r="AP312" s="13">
        <v>2.328115444582664E-3</v>
      </c>
      <c r="AQ312" s="13">
        <v>2.6775132082900942E-3</v>
      </c>
      <c r="AR312" s="13">
        <v>4.755379885984649E-3</v>
      </c>
      <c r="AS312" s="13">
        <v>1.9820209503142098E-3</v>
      </c>
      <c r="AT312" s="13">
        <v>1.0362972088346356</v>
      </c>
      <c r="AU312" s="13">
        <v>2.895251451108406E-3</v>
      </c>
      <c r="AV312" s="13">
        <v>3.2735778266744005E-3</v>
      </c>
      <c r="AW312" s="13">
        <v>2.7263775008677603E-3</v>
      </c>
      <c r="AX312" s="13">
        <v>1.5914850945792562E-3</v>
      </c>
      <c r="AY312" s="13">
        <v>1.9726899244892492E-3</v>
      </c>
      <c r="AZ312" s="13">
        <v>3.0956566782014308E-3</v>
      </c>
      <c r="BA312" s="13">
        <v>1.0452321583183249E-3</v>
      </c>
      <c r="BB312" s="13">
        <v>3.3168442432821893E-3</v>
      </c>
      <c r="BC312" s="13">
        <v>2.3493264171301972E-3</v>
      </c>
      <c r="BD312" s="13">
        <v>4.2165869095280332E-3</v>
      </c>
      <c r="BE312" s="13">
        <v>3.2972454242868226E-3</v>
      </c>
      <c r="BF312" s="13">
        <v>6.7481272907794581E-4</v>
      </c>
      <c r="BG312" s="13">
        <v>0</v>
      </c>
      <c r="BH312" s="13">
        <v>0</v>
      </c>
      <c r="BI312" s="13">
        <v>0</v>
      </c>
      <c r="BJ312" s="13">
        <v>0</v>
      </c>
      <c r="BK312" s="13">
        <v>0</v>
      </c>
      <c r="BL312" s="13">
        <v>0</v>
      </c>
      <c r="BM312" s="16"/>
    </row>
    <row r="313" spans="1:65">
      <c r="A313" s="3" t="str">
        <f t="shared" si="254"/>
        <v>cns</v>
      </c>
      <c r="B313" s="13">
        <v>9.7026234590741453E-4</v>
      </c>
      <c r="C313" s="13">
        <v>2.0185213167137534E-3</v>
      </c>
      <c r="D313" s="13">
        <v>1.4744359277048754E-3</v>
      </c>
      <c r="E313" s="13">
        <v>9.2232581545671592E-4</v>
      </c>
      <c r="F313" s="13">
        <v>5.3140685940982423E-4</v>
      </c>
      <c r="G313" s="13">
        <v>1.3241771921995672E-3</v>
      </c>
      <c r="H313" s="13">
        <v>1.4550200370500896E-3</v>
      </c>
      <c r="I313" s="13">
        <v>4.5122499005043466E-4</v>
      </c>
      <c r="J313" s="13">
        <v>5.9890304777338965E-4</v>
      </c>
      <c r="K313" s="13">
        <v>9.1383219555461672E-4</v>
      </c>
      <c r="L313" s="13">
        <v>7.1493453689587647E-4</v>
      </c>
      <c r="M313" s="13">
        <v>8.7389443936825419E-4</v>
      </c>
      <c r="N313" s="13">
        <v>7.9129708409487955E-4</v>
      </c>
      <c r="O313" s="13">
        <v>8.7010431041686085E-4</v>
      </c>
      <c r="P313" s="13">
        <v>2.8764459546953337E-3</v>
      </c>
      <c r="Q313" s="13">
        <v>1.1402488317306997E-3</v>
      </c>
      <c r="R313" s="13">
        <v>1.9180867955639286E-3</v>
      </c>
      <c r="S313" s="13">
        <v>1.6727160656594062E-3</v>
      </c>
      <c r="T313" s="13">
        <v>1.8707431652080421E-3</v>
      </c>
      <c r="U313" s="13">
        <v>1.0930553912276858E-3</v>
      </c>
      <c r="V313" s="13">
        <v>8.4120413500831E-4</v>
      </c>
      <c r="W313" s="13">
        <v>1.5334745820129074E-3</v>
      </c>
      <c r="X313" s="13">
        <v>1.1738193176437151E-3</v>
      </c>
      <c r="Y313" s="13">
        <v>1.6080330421783062E-3</v>
      </c>
      <c r="Z313" s="13">
        <v>1.4360595243412845E-3</v>
      </c>
      <c r="AA313" s="13">
        <v>1.9804779343673157E-3</v>
      </c>
      <c r="AB313" s="13">
        <v>2.1502753016681038E-3</v>
      </c>
      <c r="AC313" s="13">
        <v>2.0027651447788678E-3</v>
      </c>
      <c r="AD313" s="13">
        <v>1.7027352103286999E-3</v>
      </c>
      <c r="AE313" s="13">
        <v>1.7261723519605046E-3</v>
      </c>
      <c r="AF313" s="13">
        <v>1.8027285114887621E-3</v>
      </c>
      <c r="AG313" s="13">
        <v>1.4069757892261696E-3</v>
      </c>
      <c r="AH313" s="13">
        <v>1.5916030798303153E-3</v>
      </c>
      <c r="AI313" s="13">
        <v>1.9802145771753246E-3</v>
      </c>
      <c r="AJ313" s="13">
        <v>2.0289764857494056E-3</v>
      </c>
      <c r="AK313" s="13">
        <v>1.465332603687115E-3</v>
      </c>
      <c r="AL313" s="13">
        <v>1.8427822357701543E-3</v>
      </c>
      <c r="AM313" s="13">
        <v>1.7907791721363919E-3</v>
      </c>
      <c r="AN313" s="13">
        <v>1.7271074948327862E-3</v>
      </c>
      <c r="AO313" s="13">
        <v>1.0699852934852368E-3</v>
      </c>
      <c r="AP313" s="13">
        <v>1.5613967743679862E-3</v>
      </c>
      <c r="AQ313" s="13">
        <v>1.2660344016962779E-3</v>
      </c>
      <c r="AR313" s="13">
        <v>2.1561903919328608E-3</v>
      </c>
      <c r="AS313" s="13">
        <v>1.6693090801613221E-3</v>
      </c>
      <c r="AT313" s="13">
        <v>3.0914023273072712E-3</v>
      </c>
      <c r="AU313" s="13">
        <v>1.01140863615258</v>
      </c>
      <c r="AV313" s="13">
        <v>4.315051735256272E-3</v>
      </c>
      <c r="AW313" s="13">
        <v>5.512958349480678E-3</v>
      </c>
      <c r="AX313" s="13">
        <v>1.7158160985984467E-3</v>
      </c>
      <c r="AY313" s="13">
        <v>2.8909688115266296E-3</v>
      </c>
      <c r="AZ313" s="13">
        <v>5.7409570023332765E-3</v>
      </c>
      <c r="BA313" s="13">
        <v>1.8157904934303177E-3</v>
      </c>
      <c r="BB313" s="13">
        <v>6.1620042022247148E-3</v>
      </c>
      <c r="BC313" s="13">
        <v>4.673127467014042E-3</v>
      </c>
      <c r="BD313" s="13">
        <v>9.6536890327489217E-3</v>
      </c>
      <c r="BE313" s="13">
        <v>1.4673100262793594E-2</v>
      </c>
      <c r="BF313" s="13">
        <v>1.7816932485932784E-2</v>
      </c>
      <c r="BG313" s="13">
        <v>0</v>
      </c>
      <c r="BH313" s="13">
        <v>0</v>
      </c>
      <c r="BI313" s="13">
        <v>0</v>
      </c>
      <c r="BJ313" s="13">
        <v>0</v>
      </c>
      <c r="BK313" s="13">
        <v>0</v>
      </c>
      <c r="BL313" s="13">
        <v>0</v>
      </c>
      <c r="BM313" s="16"/>
    </row>
    <row r="314" spans="1:65">
      <c r="A314" s="3" t="str">
        <f t="shared" si="254"/>
        <v>trd</v>
      </c>
      <c r="B314" s="13">
        <v>2.7228447083057723E-2</v>
      </c>
      <c r="C314" s="13">
        <v>5.4067593378506314E-2</v>
      </c>
      <c r="D314" s="13">
        <v>3.9630483463868695E-2</v>
      </c>
      <c r="E314" s="13">
        <v>2.5572938656716043E-2</v>
      </c>
      <c r="F314" s="13">
        <v>1.431596967811587E-2</v>
      </c>
      <c r="G314" s="13">
        <v>3.6557667691283713E-2</v>
      </c>
      <c r="H314" s="13">
        <v>3.9729567535472153E-2</v>
      </c>
      <c r="I314" s="13">
        <v>1.2492957229071438E-2</v>
      </c>
      <c r="J314" s="13">
        <v>3.5827283835141645E-2</v>
      </c>
      <c r="K314" s="13">
        <v>4.972230573121704E-2</v>
      </c>
      <c r="L314" s="13">
        <v>3.7555262575492708E-2</v>
      </c>
      <c r="M314" s="13">
        <v>6.4037768819517754E-2</v>
      </c>
      <c r="N314" s="13">
        <v>2.8633246639878401E-2</v>
      </c>
      <c r="O314" s="13">
        <v>3.5998207220940957E-2</v>
      </c>
      <c r="P314" s="13">
        <v>6.3104040340808298E-2</v>
      </c>
      <c r="Q314" s="13">
        <v>2.9413802087015366E-2</v>
      </c>
      <c r="R314" s="13">
        <v>3.6078525696326622E-2</v>
      </c>
      <c r="S314" s="13">
        <v>4.8745008347474132E-2</v>
      </c>
      <c r="T314" s="13">
        <v>0.12718479890963355</v>
      </c>
      <c r="U314" s="13">
        <v>6.424457920794592E-2</v>
      </c>
      <c r="V314" s="13">
        <v>3.8711467921882306E-2</v>
      </c>
      <c r="W314" s="13">
        <v>8.228094937804184E-2</v>
      </c>
      <c r="X314" s="13">
        <v>4.8279743694050324E-2</v>
      </c>
      <c r="Y314" s="13">
        <v>5.5928136567788229E-2</v>
      </c>
      <c r="Z314" s="13">
        <v>6.6681355319079816E-2</v>
      </c>
      <c r="AA314" s="13">
        <v>8.7495076145683581E-2</v>
      </c>
      <c r="AB314" s="13">
        <v>8.6957740244565804E-2</v>
      </c>
      <c r="AC314" s="13">
        <v>7.8671277443605636E-2</v>
      </c>
      <c r="AD314" s="13">
        <v>7.8954196331657053E-2</v>
      </c>
      <c r="AE314" s="13">
        <v>7.9833572000134814E-2</v>
      </c>
      <c r="AF314" s="13">
        <v>8.0987726682206981E-2</v>
      </c>
      <c r="AG314" s="13">
        <v>3.6873804797340565E-2</v>
      </c>
      <c r="AH314" s="13">
        <v>6.0099822445206875E-2</v>
      </c>
      <c r="AI314" s="13">
        <v>8.2422866960313396E-2</v>
      </c>
      <c r="AJ314" s="13">
        <v>7.0432383881860613E-2</v>
      </c>
      <c r="AK314" s="13">
        <v>6.2743341788068535E-2</v>
      </c>
      <c r="AL314" s="13">
        <v>8.9240690453136803E-2</v>
      </c>
      <c r="AM314" s="13">
        <v>9.4741686135939848E-2</v>
      </c>
      <c r="AN314" s="13">
        <v>8.0304199729525669E-2</v>
      </c>
      <c r="AO314" s="13">
        <v>6.3827760703654549E-2</v>
      </c>
      <c r="AP314" s="13">
        <v>7.4399678450689413E-2</v>
      </c>
      <c r="AQ314" s="13">
        <v>6.2032010667786366E-2</v>
      </c>
      <c r="AR314" s="13">
        <v>5.4420012241694841E-2</v>
      </c>
      <c r="AS314" s="13">
        <v>4.009522097650884E-2</v>
      </c>
      <c r="AT314" s="13">
        <v>4.7513309872942132E-2</v>
      </c>
      <c r="AU314" s="13">
        <v>9.6478616967670586E-2</v>
      </c>
      <c r="AV314" s="13">
        <v>1.1282747925887646</v>
      </c>
      <c r="AW314" s="13">
        <v>0.11729663703094535</v>
      </c>
      <c r="AX314" s="13">
        <v>6.3359419162984362E-2</v>
      </c>
      <c r="AY314" s="13">
        <v>0.11009286885399963</v>
      </c>
      <c r="AZ314" s="13">
        <v>6.8596858288609397E-2</v>
      </c>
      <c r="BA314" s="13">
        <v>3.5153303300681595E-2</v>
      </c>
      <c r="BB314" s="13">
        <v>0.16719616273141902</v>
      </c>
      <c r="BC314" s="13">
        <v>8.7122038229975468E-2</v>
      </c>
      <c r="BD314" s="13">
        <v>8.9064598298181016E-2</v>
      </c>
      <c r="BE314" s="13">
        <v>9.1909064863123557E-2</v>
      </c>
      <c r="BF314" s="13">
        <v>2.9778093195234771E-2</v>
      </c>
      <c r="BG314" s="13">
        <v>0</v>
      </c>
      <c r="BH314" s="13">
        <v>0</v>
      </c>
      <c r="BI314" s="13">
        <v>0</v>
      </c>
      <c r="BJ314" s="13">
        <v>0</v>
      </c>
      <c r="BK314" s="13">
        <v>0</v>
      </c>
      <c r="BL314" s="13">
        <v>0</v>
      </c>
      <c r="BM314" s="16"/>
    </row>
    <row r="315" spans="1:65">
      <c r="A315" s="3" t="str">
        <f t="shared" si="254"/>
        <v>otp</v>
      </c>
      <c r="B315" s="13">
        <v>2.5583123463358889E-2</v>
      </c>
      <c r="C315" s="13">
        <v>5.1988296464724901E-2</v>
      </c>
      <c r="D315" s="13">
        <v>3.7913773637155444E-2</v>
      </c>
      <c r="E315" s="13">
        <v>2.4169394909337557E-2</v>
      </c>
      <c r="F315" s="13">
        <v>1.3720474790000983E-2</v>
      </c>
      <c r="G315" s="13">
        <v>3.4704688862473423E-2</v>
      </c>
      <c r="H315" s="13">
        <v>3.792460923509354E-2</v>
      </c>
      <c r="I315" s="13">
        <v>1.1799406760801731E-2</v>
      </c>
      <c r="J315" s="13">
        <v>1.8464420795064055E-2</v>
      </c>
      <c r="K315" s="13">
        <v>2.9062650495790685E-2</v>
      </c>
      <c r="L315" s="13">
        <v>2.2647835764595628E-2</v>
      </c>
      <c r="M315" s="13">
        <v>2.7025374240412681E-2</v>
      </c>
      <c r="N315" s="13">
        <v>2.538001532223377E-2</v>
      </c>
      <c r="O315" s="13">
        <v>2.9213857718846537E-2</v>
      </c>
      <c r="P315" s="13">
        <v>7.3207300904697958E-2</v>
      </c>
      <c r="Q315" s="13">
        <v>1.8885122535492762E-2</v>
      </c>
      <c r="R315" s="13">
        <v>3.1184968031544417E-2</v>
      </c>
      <c r="S315" s="13">
        <v>5.5992305912808002E-2</v>
      </c>
      <c r="T315" s="13">
        <v>6.0903728724681944E-2</v>
      </c>
      <c r="U315" s="13">
        <v>3.4956336882309862E-2</v>
      </c>
      <c r="V315" s="13">
        <v>2.8971842076244692E-2</v>
      </c>
      <c r="W315" s="13">
        <v>5.8519208715616701E-2</v>
      </c>
      <c r="X315" s="13">
        <v>3.8389541801482178E-2</v>
      </c>
      <c r="Y315" s="13">
        <v>5.6136617013762574E-2</v>
      </c>
      <c r="Z315" s="13">
        <v>4.9828966245924484E-2</v>
      </c>
      <c r="AA315" s="13">
        <v>6.4199101350826099E-2</v>
      </c>
      <c r="AB315" s="13">
        <v>5.5320124428564987E-2</v>
      </c>
      <c r="AC315" s="13">
        <v>5.5070896042263194E-2</v>
      </c>
      <c r="AD315" s="13">
        <v>4.7641827436963984E-2</v>
      </c>
      <c r="AE315" s="13">
        <v>6.5698398910040229E-2</v>
      </c>
      <c r="AF315" s="13">
        <v>5.8534244314126821E-2</v>
      </c>
      <c r="AG315" s="13">
        <v>3.0970319586722223E-2</v>
      </c>
      <c r="AH315" s="13">
        <v>4.9032509402738261E-2</v>
      </c>
      <c r="AI315" s="13">
        <v>7.722027938310122E-2</v>
      </c>
      <c r="AJ315" s="13">
        <v>5.821648042059159E-2</v>
      </c>
      <c r="AK315" s="13">
        <v>4.6357578119283642E-2</v>
      </c>
      <c r="AL315" s="13">
        <v>5.9354500557006973E-2</v>
      </c>
      <c r="AM315" s="13">
        <v>5.367366744763101E-2</v>
      </c>
      <c r="AN315" s="13">
        <v>4.3097883825344102E-2</v>
      </c>
      <c r="AO315" s="13">
        <v>3.0351908557032438E-2</v>
      </c>
      <c r="AP315" s="13">
        <v>4.8421646447621362E-2</v>
      </c>
      <c r="AQ315" s="13">
        <v>4.1583234468931356E-2</v>
      </c>
      <c r="AR315" s="13">
        <v>4.4592971581234264E-2</v>
      </c>
      <c r="AS315" s="13">
        <v>3.6239808212189091E-2</v>
      </c>
      <c r="AT315" s="13">
        <v>3.2777191719059615E-2</v>
      </c>
      <c r="AU315" s="13">
        <v>0.12928985809576299</v>
      </c>
      <c r="AV315" s="13">
        <v>9.7759953039526296E-2</v>
      </c>
      <c r="AW315" s="13">
        <v>1.1764803855227108</v>
      </c>
      <c r="AX315" s="13">
        <v>0.10598336844482252</v>
      </c>
      <c r="AY315" s="13">
        <v>0.21984736947737277</v>
      </c>
      <c r="AZ315" s="13">
        <v>2.8861964323276482E-2</v>
      </c>
      <c r="BA315" s="13">
        <v>1.8224537252232983E-2</v>
      </c>
      <c r="BB315" s="13">
        <v>7.4568466478514936E-2</v>
      </c>
      <c r="BC315" s="13">
        <v>4.2252679332004606E-2</v>
      </c>
      <c r="BD315" s="13">
        <v>4.7292999646563888E-2</v>
      </c>
      <c r="BE315" s="13">
        <v>4.086829279084829E-2</v>
      </c>
      <c r="BF315" s="13">
        <v>1.33465239667595E-2</v>
      </c>
      <c r="BG315" s="13">
        <v>0</v>
      </c>
      <c r="BH315" s="13">
        <v>0</v>
      </c>
      <c r="BI315" s="13">
        <v>0</v>
      </c>
      <c r="BJ315" s="13">
        <v>0</v>
      </c>
      <c r="BK315" s="13">
        <v>0</v>
      </c>
      <c r="BL315" s="13">
        <v>0</v>
      </c>
      <c r="BM315" s="16"/>
    </row>
    <row r="316" spans="1:65">
      <c r="A316" s="3" t="str">
        <f t="shared" si="254"/>
        <v>wtp</v>
      </c>
      <c r="B316" s="13">
        <v>4.1849995931945621E-3</v>
      </c>
      <c r="C316" s="13">
        <v>8.3154900177110809E-3</v>
      </c>
      <c r="D316" s="13">
        <v>6.0993380295602572E-3</v>
      </c>
      <c r="E316" s="13">
        <v>3.9053720717954973E-3</v>
      </c>
      <c r="F316" s="13">
        <v>2.2119689078929396E-3</v>
      </c>
      <c r="G316" s="13">
        <v>5.6112608362275211E-3</v>
      </c>
      <c r="H316" s="13">
        <v>6.0898481628661591E-3</v>
      </c>
      <c r="I316" s="13">
        <v>1.9362907873850558E-3</v>
      </c>
      <c r="J316" s="13">
        <v>3.8445092500848542E-3</v>
      </c>
      <c r="K316" s="13">
        <v>6.6837910027956549E-3</v>
      </c>
      <c r="L316" s="13">
        <v>5.4231519946304155E-3</v>
      </c>
      <c r="M316" s="13">
        <v>5.2707331203076585E-3</v>
      </c>
      <c r="N316" s="13">
        <v>3.3381078136292199E-3</v>
      </c>
      <c r="O316" s="13">
        <v>7.0211822639951269E-3</v>
      </c>
      <c r="P316" s="13">
        <v>1.9586084148973476E-2</v>
      </c>
      <c r="Q316" s="13">
        <v>5.0759377029288306E-3</v>
      </c>
      <c r="R316" s="13">
        <v>8.0112259481030686E-3</v>
      </c>
      <c r="S316" s="13">
        <v>1.6787009933880489E-2</v>
      </c>
      <c r="T316" s="13">
        <v>1.3607425687630903E-2</v>
      </c>
      <c r="U316" s="13">
        <v>7.9573891996553379E-3</v>
      </c>
      <c r="V316" s="13">
        <v>9.4297725936287463E-3</v>
      </c>
      <c r="W316" s="13">
        <v>1.2991566349211508E-2</v>
      </c>
      <c r="X316" s="13">
        <v>1.1856236420362499E-2</v>
      </c>
      <c r="Y316" s="13">
        <v>1.4629409916848983E-2</v>
      </c>
      <c r="Z316" s="13">
        <v>1.4228779496373975E-2</v>
      </c>
      <c r="AA316" s="13">
        <v>1.5411222257913002E-2</v>
      </c>
      <c r="AB316" s="13">
        <v>1.2573480513811396E-2</v>
      </c>
      <c r="AC316" s="13">
        <v>1.2673180820757607E-2</v>
      </c>
      <c r="AD316" s="13">
        <v>1.1183284088528976E-2</v>
      </c>
      <c r="AE316" s="13">
        <v>1.8692375487238958E-2</v>
      </c>
      <c r="AF316" s="13">
        <v>1.4392291353383838E-2</v>
      </c>
      <c r="AG316" s="13">
        <v>7.942985966877019E-3</v>
      </c>
      <c r="AH316" s="13">
        <v>1.2571143462704647E-2</v>
      </c>
      <c r="AI316" s="13">
        <v>2.3353301325120566E-2</v>
      </c>
      <c r="AJ316" s="13">
        <v>2.2385608574800545E-2</v>
      </c>
      <c r="AK316" s="13">
        <v>1.5997043444843335E-2</v>
      </c>
      <c r="AL316" s="13">
        <v>1.8653929907648525E-2</v>
      </c>
      <c r="AM316" s="13">
        <v>1.51484861589862E-2</v>
      </c>
      <c r="AN316" s="13">
        <v>1.2443220279750771E-2</v>
      </c>
      <c r="AO316" s="13">
        <v>7.91396060551945E-3</v>
      </c>
      <c r="AP316" s="13">
        <v>1.3802391577435054E-2</v>
      </c>
      <c r="AQ316" s="13">
        <v>1.1202590587415257E-2</v>
      </c>
      <c r="AR316" s="13">
        <v>1.2484413212638204E-2</v>
      </c>
      <c r="AS316" s="13">
        <v>9.311296104709427E-3</v>
      </c>
      <c r="AT316" s="13">
        <v>6.5804647212630149E-3</v>
      </c>
      <c r="AU316" s="13">
        <v>1.5905566942075008E-2</v>
      </c>
      <c r="AV316" s="13">
        <v>1.8514334335807771E-2</v>
      </c>
      <c r="AW316" s="13">
        <v>8.6371586610958853E-3</v>
      </c>
      <c r="AX316" s="13">
        <v>1.1236151881521159</v>
      </c>
      <c r="AY316" s="13">
        <v>1.1458483727340912E-2</v>
      </c>
      <c r="AZ316" s="13">
        <v>4.0333558407981557E-3</v>
      </c>
      <c r="BA316" s="13">
        <v>1.6921636382808086E-3</v>
      </c>
      <c r="BB316" s="13">
        <v>5.9574667434952547E-3</v>
      </c>
      <c r="BC316" s="13">
        <v>6.1422242259683525E-3</v>
      </c>
      <c r="BD316" s="13">
        <v>7.4982702388185357E-3</v>
      </c>
      <c r="BE316" s="13">
        <v>6.2199078421391277E-3</v>
      </c>
      <c r="BF316" s="13">
        <v>1.9082447555514208E-3</v>
      </c>
      <c r="BG316" s="13">
        <v>0</v>
      </c>
      <c r="BH316" s="13">
        <v>0</v>
      </c>
      <c r="BI316" s="13">
        <v>0</v>
      </c>
      <c r="BJ316" s="13">
        <v>0</v>
      </c>
      <c r="BK316" s="13">
        <v>0</v>
      </c>
      <c r="BL316" s="13">
        <v>0</v>
      </c>
      <c r="BM316" s="16"/>
    </row>
    <row r="317" spans="1:65">
      <c r="A317" s="3" t="str">
        <f t="shared" si="254"/>
        <v>atp</v>
      </c>
      <c r="B317" s="13">
        <v>1.8135363917355085E-3</v>
      </c>
      <c r="C317" s="13">
        <v>3.5050585338719928E-3</v>
      </c>
      <c r="D317" s="13">
        <v>2.5849356468722528E-3</v>
      </c>
      <c r="E317" s="13">
        <v>1.6804601893588404E-3</v>
      </c>
      <c r="F317" s="13">
        <v>9.3139847898996244E-4</v>
      </c>
      <c r="G317" s="13">
        <v>2.4083493707447632E-3</v>
      </c>
      <c r="H317" s="13">
        <v>2.6081154988247218E-3</v>
      </c>
      <c r="I317" s="13">
        <v>8.4081418866353808E-4</v>
      </c>
      <c r="J317" s="13">
        <v>1.3686181591827775E-3</v>
      </c>
      <c r="K317" s="13">
        <v>2.1377450139638291E-3</v>
      </c>
      <c r="L317" s="13">
        <v>1.6575695959971902E-3</v>
      </c>
      <c r="M317" s="13">
        <v>2.1233957345569866E-3</v>
      </c>
      <c r="N317" s="13">
        <v>2.0000648125886146E-3</v>
      </c>
      <c r="O317" s="13">
        <v>1.9603969832921566E-3</v>
      </c>
      <c r="P317" s="13">
        <v>3.9998632314616487E-3</v>
      </c>
      <c r="Q317" s="13">
        <v>1.9957616426095324E-3</v>
      </c>
      <c r="R317" s="13">
        <v>2.9925785349777371E-3</v>
      </c>
      <c r="S317" s="13">
        <v>3.32091561515811E-3</v>
      </c>
      <c r="T317" s="13">
        <v>4.6097965351916993E-3</v>
      </c>
      <c r="U317" s="13">
        <v>2.6911016766465934E-3</v>
      </c>
      <c r="V317" s="13">
        <v>1.9279768797378341E-3</v>
      </c>
      <c r="W317" s="13">
        <v>4.3253052132985071E-3</v>
      </c>
      <c r="X317" s="13">
        <v>2.6297669962030306E-3</v>
      </c>
      <c r="Y317" s="13">
        <v>2.8148228746542746E-3</v>
      </c>
      <c r="Z317" s="13">
        <v>3.8565245546354821E-3</v>
      </c>
      <c r="AA317" s="13">
        <v>5.2282295051045416E-3</v>
      </c>
      <c r="AB317" s="13">
        <v>6.5565705186272855E-3</v>
      </c>
      <c r="AC317" s="13">
        <v>6.3915900738006027E-3</v>
      </c>
      <c r="AD317" s="13">
        <v>4.5917637333056267E-3</v>
      </c>
      <c r="AE317" s="13">
        <v>4.6907325941115329E-3</v>
      </c>
      <c r="AF317" s="13">
        <v>5.7561227958572306E-3</v>
      </c>
      <c r="AG317" s="13">
        <v>2.1237985841919237E-3</v>
      </c>
      <c r="AH317" s="13">
        <v>4.0982320306819633E-3</v>
      </c>
      <c r="AI317" s="13">
        <v>4.5277637219418637E-3</v>
      </c>
      <c r="AJ317" s="13">
        <v>3.3998536554868961E-3</v>
      </c>
      <c r="AK317" s="13">
        <v>3.4666811553939847E-3</v>
      </c>
      <c r="AL317" s="13">
        <v>4.6195147617153339E-3</v>
      </c>
      <c r="AM317" s="13">
        <v>4.4978184603311506E-3</v>
      </c>
      <c r="AN317" s="13">
        <v>4.2930673552636061E-3</v>
      </c>
      <c r="AO317" s="13">
        <v>3.6496963771029539E-3</v>
      </c>
      <c r="AP317" s="13">
        <v>4.4800200157794189E-3</v>
      </c>
      <c r="AQ317" s="13">
        <v>3.8868106821195953E-3</v>
      </c>
      <c r="AR317" s="13">
        <v>3.8262433333872458E-3</v>
      </c>
      <c r="AS317" s="13">
        <v>2.4909941757956977E-3</v>
      </c>
      <c r="AT317" s="13">
        <v>3.7811643772130235E-3</v>
      </c>
      <c r="AU317" s="13">
        <v>4.8513795946991721E-3</v>
      </c>
      <c r="AV317" s="13">
        <v>1.4375092942211851E-2</v>
      </c>
      <c r="AW317" s="13">
        <v>7.9113082368424716E-3</v>
      </c>
      <c r="AX317" s="13">
        <v>6.0012475455272106E-3</v>
      </c>
      <c r="AY317" s="13">
        <v>1.097246397747037</v>
      </c>
      <c r="AZ317" s="13">
        <v>8.5254886416018614E-3</v>
      </c>
      <c r="BA317" s="13">
        <v>4.1399463229228762E-3</v>
      </c>
      <c r="BB317" s="13">
        <v>1.7937863112317789E-2</v>
      </c>
      <c r="BC317" s="13">
        <v>1.0052310759588514E-2</v>
      </c>
      <c r="BD317" s="13">
        <v>1.4370006093781347E-2</v>
      </c>
      <c r="BE317" s="13">
        <v>1.1877843868927002E-2</v>
      </c>
      <c r="BF317" s="13">
        <v>2.3887526492159606E-3</v>
      </c>
      <c r="BG317" s="13">
        <v>0</v>
      </c>
      <c r="BH317" s="13">
        <v>0</v>
      </c>
      <c r="BI317" s="13">
        <v>0</v>
      </c>
      <c r="BJ317" s="13">
        <v>0</v>
      </c>
      <c r="BK317" s="13">
        <v>0</v>
      </c>
      <c r="BL317" s="13">
        <v>0</v>
      </c>
      <c r="BM317" s="16"/>
    </row>
    <row r="318" spans="1:65">
      <c r="A318" s="3" t="str">
        <f t="shared" si="254"/>
        <v>cmn</v>
      </c>
      <c r="B318" s="13">
        <v>6.3840689085414553E-3</v>
      </c>
      <c r="C318" s="13">
        <v>1.3233844410644326E-2</v>
      </c>
      <c r="D318" s="13">
        <v>9.6020448144100937E-3</v>
      </c>
      <c r="E318" s="13">
        <v>6.0404901290054842E-3</v>
      </c>
      <c r="F318" s="13">
        <v>3.4767995405517917E-3</v>
      </c>
      <c r="G318" s="13">
        <v>8.7452698542734783E-3</v>
      </c>
      <c r="H318" s="13">
        <v>9.6053632345492138E-3</v>
      </c>
      <c r="I318" s="13">
        <v>2.950069504634497E-3</v>
      </c>
      <c r="J318" s="13">
        <v>4.0860045388274556E-3</v>
      </c>
      <c r="K318" s="13">
        <v>6.0202526573092351E-3</v>
      </c>
      <c r="L318" s="13">
        <v>4.6556238253440798E-3</v>
      </c>
      <c r="M318" s="13">
        <v>6.3709322509056341E-3</v>
      </c>
      <c r="N318" s="13">
        <v>6.0922552015921123E-3</v>
      </c>
      <c r="O318" s="13">
        <v>7.7635221352251082E-3</v>
      </c>
      <c r="P318" s="13">
        <v>8.479850182909799E-3</v>
      </c>
      <c r="Q318" s="13">
        <v>3.8329447107228153E-3</v>
      </c>
      <c r="R318" s="13">
        <v>6.7478266745267723E-3</v>
      </c>
      <c r="S318" s="13">
        <v>5.9771524099805386E-3</v>
      </c>
      <c r="T318" s="13">
        <v>9.8101814829014214E-3</v>
      </c>
      <c r="U318" s="13">
        <v>6.5538688816937484E-3</v>
      </c>
      <c r="V318" s="13">
        <v>4.6732769842302091E-3</v>
      </c>
      <c r="W318" s="13">
        <v>8.0283219466250229E-3</v>
      </c>
      <c r="X318" s="13">
        <v>7.4465730320031403E-3</v>
      </c>
      <c r="Y318" s="13">
        <v>7.9425372810266754E-3</v>
      </c>
      <c r="Z318" s="13">
        <v>8.1271773182651826E-3</v>
      </c>
      <c r="AA318" s="13">
        <v>9.3233204445574668E-3</v>
      </c>
      <c r="AB318" s="13">
        <v>9.9885366312967364E-3</v>
      </c>
      <c r="AC318" s="13">
        <v>1.1397874273627897E-2</v>
      </c>
      <c r="AD318" s="13">
        <v>1.0521676620285718E-2</v>
      </c>
      <c r="AE318" s="13">
        <v>1.0214199788678893E-2</v>
      </c>
      <c r="AF318" s="13">
        <v>8.4600282316994249E-3</v>
      </c>
      <c r="AG318" s="13">
        <v>5.8300387161406902E-3</v>
      </c>
      <c r="AH318" s="13">
        <v>9.5415103478365473E-3</v>
      </c>
      <c r="AI318" s="13">
        <v>9.4691676313171519E-3</v>
      </c>
      <c r="AJ318" s="13">
        <v>1.3548586744541584E-2</v>
      </c>
      <c r="AK318" s="13">
        <v>2.6995233575131096E-2</v>
      </c>
      <c r="AL318" s="13">
        <v>1.2256505596283775E-2</v>
      </c>
      <c r="AM318" s="13">
        <v>9.7783527974084281E-3</v>
      </c>
      <c r="AN318" s="13">
        <v>9.1110889150522768E-3</v>
      </c>
      <c r="AO318" s="13">
        <v>9.024081009702015E-3</v>
      </c>
      <c r="AP318" s="13">
        <v>1.145027947767732E-2</v>
      </c>
      <c r="AQ318" s="13">
        <v>8.233276968842634E-3</v>
      </c>
      <c r="AR318" s="13">
        <v>1.3459552857193184E-2</v>
      </c>
      <c r="AS318" s="13">
        <v>5.9124938069472291E-3</v>
      </c>
      <c r="AT318" s="13">
        <v>9.5508331896011888E-3</v>
      </c>
      <c r="AU318" s="13">
        <v>2.4391035073663948E-2</v>
      </c>
      <c r="AV318" s="13">
        <v>1.6089237074559427E-2</v>
      </c>
      <c r="AW318" s="13">
        <v>1.1893075570058011E-2</v>
      </c>
      <c r="AX318" s="13">
        <v>3.0042645663004956E-2</v>
      </c>
      <c r="AY318" s="13">
        <v>1.2833477957078293E-2</v>
      </c>
      <c r="AZ318" s="13">
        <v>1.0257017978917295</v>
      </c>
      <c r="BA318" s="13">
        <v>1.3948309397175953E-2</v>
      </c>
      <c r="BB318" s="13">
        <v>5.9860678476977618E-2</v>
      </c>
      <c r="BC318" s="13">
        <v>1.8101387983100473E-2</v>
      </c>
      <c r="BD318" s="13">
        <v>1.347809320148317E-2</v>
      </c>
      <c r="BE318" s="13">
        <v>2.3002335892065691E-2</v>
      </c>
      <c r="BF318" s="13">
        <v>6.0367131755385038E-3</v>
      </c>
      <c r="BG318" s="13">
        <v>0</v>
      </c>
      <c r="BH318" s="13">
        <v>0</v>
      </c>
      <c r="BI318" s="13">
        <v>0</v>
      </c>
      <c r="BJ318" s="13">
        <v>0</v>
      </c>
      <c r="BK318" s="13">
        <v>0</v>
      </c>
      <c r="BL318" s="13">
        <v>0</v>
      </c>
      <c r="BM318" s="16"/>
    </row>
    <row r="319" spans="1:65">
      <c r="A319" s="3" t="str">
        <f t="shared" si="254"/>
        <v>ofi</v>
      </c>
      <c r="B319" s="13">
        <v>1.3241778850882067E-2</v>
      </c>
      <c r="C319" s="13">
        <v>2.6916956272217307E-2</v>
      </c>
      <c r="D319" s="13">
        <v>1.961478303428895E-2</v>
      </c>
      <c r="E319" s="13">
        <v>1.2466356553194134E-2</v>
      </c>
      <c r="F319" s="13">
        <v>7.1069282751434603E-3</v>
      </c>
      <c r="G319" s="13">
        <v>1.7993285847775365E-2</v>
      </c>
      <c r="H319" s="13">
        <v>1.9629317913295773E-2</v>
      </c>
      <c r="I319" s="13">
        <v>6.1205159409130558E-3</v>
      </c>
      <c r="J319" s="13">
        <v>9.3989102251646871E-3</v>
      </c>
      <c r="K319" s="13">
        <v>1.4794255261100035E-2</v>
      </c>
      <c r="L319" s="13">
        <v>1.1628355802821242E-2</v>
      </c>
      <c r="M319" s="13">
        <v>1.3448658373835787E-2</v>
      </c>
      <c r="N319" s="13">
        <v>1.2974567671300447E-2</v>
      </c>
      <c r="O319" s="13">
        <v>1.8884516747107668E-2</v>
      </c>
      <c r="P319" s="13">
        <v>3.6377819063618221E-2</v>
      </c>
      <c r="Q319" s="13">
        <v>9.7294512087722253E-3</v>
      </c>
      <c r="R319" s="13">
        <v>2.4880422333591324E-2</v>
      </c>
      <c r="S319" s="13">
        <v>2.0664837420618025E-2</v>
      </c>
      <c r="T319" s="13">
        <v>3.6050061078819036E-2</v>
      </c>
      <c r="U319" s="13">
        <v>1.8773758034297483E-2</v>
      </c>
      <c r="V319" s="13">
        <v>1.4778930576140483E-2</v>
      </c>
      <c r="W319" s="13">
        <v>2.3033597828891129E-2</v>
      </c>
      <c r="X319" s="13">
        <v>1.9239199677942069E-2</v>
      </c>
      <c r="Y319" s="13">
        <v>4.1442578391885657E-2</v>
      </c>
      <c r="Z319" s="13">
        <v>2.5573042843238161E-2</v>
      </c>
      <c r="AA319" s="13">
        <v>2.9548744437351129E-2</v>
      </c>
      <c r="AB319" s="13">
        <v>4.0805335440677361E-2</v>
      </c>
      <c r="AC319" s="13">
        <v>3.4750308135097031E-2</v>
      </c>
      <c r="AD319" s="13">
        <v>2.8807384521083002E-2</v>
      </c>
      <c r="AE319" s="13">
        <v>3.5698576806581193E-2</v>
      </c>
      <c r="AF319" s="13">
        <v>3.5487986588156301E-2</v>
      </c>
      <c r="AG319" s="13">
        <v>1.5253282032960325E-2</v>
      </c>
      <c r="AH319" s="13">
        <v>3.0404388918052798E-2</v>
      </c>
      <c r="AI319" s="13">
        <v>5.1566502582056382E-2</v>
      </c>
      <c r="AJ319" s="13">
        <v>3.7457077386434307E-2</v>
      </c>
      <c r="AK319" s="13">
        <v>3.294979371851528E-2</v>
      </c>
      <c r="AL319" s="13">
        <v>3.4278302343523866E-2</v>
      </c>
      <c r="AM319" s="13">
        <v>2.6547352831396344E-2</v>
      </c>
      <c r="AN319" s="13">
        <v>3.284285292666804E-2</v>
      </c>
      <c r="AO319" s="13">
        <v>3.5917901302094123E-2</v>
      </c>
      <c r="AP319" s="13">
        <v>2.8623474749193488E-2</v>
      </c>
      <c r="AQ319" s="13">
        <v>2.5139800392218314E-2</v>
      </c>
      <c r="AR319" s="13">
        <v>6.8715747209151995E-2</v>
      </c>
      <c r="AS319" s="13">
        <v>2.6906870321468459E-2</v>
      </c>
      <c r="AT319" s="13">
        <v>6.8997597637036071E-2</v>
      </c>
      <c r="AU319" s="13">
        <v>3.7944510786916651E-2</v>
      </c>
      <c r="AV319" s="13">
        <v>4.6236154751987855E-2</v>
      </c>
      <c r="AW319" s="13">
        <v>5.2463431732802192E-2</v>
      </c>
      <c r="AX319" s="13">
        <v>2.8828868644275411E-2</v>
      </c>
      <c r="AY319" s="13">
        <v>3.2130142698758683E-2</v>
      </c>
      <c r="AZ319" s="13">
        <v>2.0143913703800247E-2</v>
      </c>
      <c r="BA319" s="13">
        <v>1.0644035884417553</v>
      </c>
      <c r="BB319" s="13">
        <v>5.9801676355687852E-2</v>
      </c>
      <c r="BC319" s="13">
        <v>4.0556694079855467E-2</v>
      </c>
      <c r="BD319" s="13">
        <v>3.3560747657877713E-2</v>
      </c>
      <c r="BE319" s="13">
        <v>3.2315221748386094E-2</v>
      </c>
      <c r="BF319" s="13">
        <v>3.1289107812892632E-2</v>
      </c>
      <c r="BG319" s="13">
        <v>0</v>
      </c>
      <c r="BH319" s="13">
        <v>0</v>
      </c>
      <c r="BI319" s="13">
        <v>0</v>
      </c>
      <c r="BJ319" s="13">
        <v>0</v>
      </c>
      <c r="BK319" s="13">
        <v>0</v>
      </c>
      <c r="BL319" s="13">
        <v>0</v>
      </c>
      <c r="BM319" s="16"/>
    </row>
    <row r="320" spans="1:65">
      <c r="A320" s="3" t="str">
        <f t="shared" si="254"/>
        <v>isr</v>
      </c>
      <c r="B320" s="13">
        <v>3.8323710860425769E-3</v>
      </c>
      <c r="C320" s="13">
        <v>7.5648403973989269E-3</v>
      </c>
      <c r="D320" s="13">
        <v>5.5420560791088289E-3</v>
      </c>
      <c r="E320" s="13">
        <v>3.5567426192286379E-3</v>
      </c>
      <c r="F320" s="13">
        <v>2.0001700176529979E-3</v>
      </c>
      <c r="G320" s="13">
        <v>5.1297949512545179E-3</v>
      </c>
      <c r="H320" s="13">
        <v>5.5923981200033512E-3</v>
      </c>
      <c r="I320" s="13">
        <v>1.7243459013725009E-3</v>
      </c>
      <c r="J320" s="13">
        <v>4.0011830429199534E-3</v>
      </c>
      <c r="K320" s="13">
        <v>5.2314716176236585E-3</v>
      </c>
      <c r="L320" s="13">
        <v>3.9705091380413376E-3</v>
      </c>
      <c r="M320" s="13">
        <v>7.8092858440083823E-3</v>
      </c>
      <c r="N320" s="13">
        <v>5.3057387554496559E-3</v>
      </c>
      <c r="O320" s="13">
        <v>7.8289154343650583E-3</v>
      </c>
      <c r="P320" s="13">
        <v>1.1183258147263517E-2</v>
      </c>
      <c r="Q320" s="13">
        <v>7.796892178947269E-3</v>
      </c>
      <c r="R320" s="13">
        <v>9.3753085503845198E-3</v>
      </c>
      <c r="S320" s="13">
        <v>7.2506503883393242E-3</v>
      </c>
      <c r="T320" s="13">
        <v>7.7244463130665747E-3</v>
      </c>
      <c r="U320" s="13">
        <v>5.5040883496894353E-3</v>
      </c>
      <c r="V320" s="13">
        <v>3.7002311107223206E-3</v>
      </c>
      <c r="W320" s="13">
        <v>5.8153429007526333E-3</v>
      </c>
      <c r="X320" s="13">
        <v>5.1364917940514166E-3</v>
      </c>
      <c r="Y320" s="13">
        <v>5.4826533402259747E-3</v>
      </c>
      <c r="Z320" s="13">
        <v>6.2907441037662161E-3</v>
      </c>
      <c r="AA320" s="13">
        <v>6.5178137842876694E-3</v>
      </c>
      <c r="AB320" s="13">
        <v>6.7871780014262572E-3</v>
      </c>
      <c r="AC320" s="13">
        <v>6.8352336303494189E-3</v>
      </c>
      <c r="AD320" s="13">
        <v>6.5450836916296391E-3</v>
      </c>
      <c r="AE320" s="13">
        <v>7.5393207949674777E-3</v>
      </c>
      <c r="AF320" s="13">
        <v>6.3561295145707535E-3</v>
      </c>
      <c r="AG320" s="13">
        <v>7.7557000042894637E-3</v>
      </c>
      <c r="AH320" s="13">
        <v>6.1285797805841905E-3</v>
      </c>
      <c r="AI320" s="13">
        <v>7.9128895319033801E-3</v>
      </c>
      <c r="AJ320" s="13">
        <v>9.3511471252687856E-3</v>
      </c>
      <c r="AK320" s="13">
        <v>7.2464825740563158E-3</v>
      </c>
      <c r="AL320" s="13">
        <v>7.5637487894121861E-3</v>
      </c>
      <c r="AM320" s="13">
        <v>6.1295153864102114E-3</v>
      </c>
      <c r="AN320" s="13">
        <v>5.9119160080906286E-3</v>
      </c>
      <c r="AO320" s="13">
        <v>3.7716970214284112E-3</v>
      </c>
      <c r="AP320" s="13">
        <v>6.1014871055522467E-3</v>
      </c>
      <c r="AQ320" s="13">
        <v>5.2368910607749159E-3</v>
      </c>
      <c r="AR320" s="13">
        <v>1.3278571042255827E-2</v>
      </c>
      <c r="AS320" s="13">
        <v>7.552066703393855E-3</v>
      </c>
      <c r="AT320" s="13">
        <v>8.5086087573243742E-3</v>
      </c>
      <c r="AU320" s="13">
        <v>1.0327551642042911E-2</v>
      </c>
      <c r="AV320" s="13">
        <v>9.3166055653968339E-3</v>
      </c>
      <c r="AW320" s="13">
        <v>3.2913804074875742E-2</v>
      </c>
      <c r="AX320" s="13">
        <v>1.1205655388574289E-2</v>
      </c>
      <c r="AY320" s="13">
        <v>2.3534061341575912E-2</v>
      </c>
      <c r="AZ320" s="13">
        <v>4.4589073336975876E-3</v>
      </c>
      <c r="BA320" s="13">
        <v>3.0098659237292888E-3</v>
      </c>
      <c r="BB320" s="13">
        <v>1.1151046226930812</v>
      </c>
      <c r="BC320" s="13">
        <v>8.817183233165991E-3</v>
      </c>
      <c r="BD320" s="13">
        <v>1.1846626430465501E-2</v>
      </c>
      <c r="BE320" s="13">
        <v>7.3135315551917336E-3</v>
      </c>
      <c r="BF320" s="13">
        <v>4.8080961525439692E-3</v>
      </c>
      <c r="BG320" s="13">
        <v>0</v>
      </c>
      <c r="BH320" s="13">
        <v>0</v>
      </c>
      <c r="BI320" s="13">
        <v>0</v>
      </c>
      <c r="BJ320" s="13">
        <v>0</v>
      </c>
      <c r="BK320" s="13">
        <v>0</v>
      </c>
      <c r="BL320" s="13">
        <v>0</v>
      </c>
      <c r="BM320" s="16"/>
    </row>
    <row r="321" spans="1:65">
      <c r="A321" s="3" t="str">
        <f t="shared" si="254"/>
        <v>obs</v>
      </c>
      <c r="B321" s="13">
        <v>2.8741090590516407E-2</v>
      </c>
      <c r="C321" s="13">
        <v>5.8224246854832393E-2</v>
      </c>
      <c r="D321" s="13">
        <v>4.2537592374831651E-2</v>
      </c>
      <c r="E321" s="13">
        <v>2.6973988567259626E-2</v>
      </c>
      <c r="F321" s="13">
        <v>1.5363844252503882E-2</v>
      </c>
      <c r="G321" s="13">
        <v>3.8923512490756332E-2</v>
      </c>
      <c r="H321" s="13">
        <v>4.2654158967848736E-2</v>
      </c>
      <c r="I321" s="13">
        <v>1.3104899795435093E-2</v>
      </c>
      <c r="J321" s="13">
        <v>1.9417796962131778E-2</v>
      </c>
      <c r="K321" s="13">
        <v>2.8675779937138973E-2</v>
      </c>
      <c r="L321" s="13">
        <v>2.2077105490621571E-2</v>
      </c>
      <c r="M321" s="13">
        <v>3.2484394445115153E-2</v>
      </c>
      <c r="N321" s="13">
        <v>3.740501284536342E-2</v>
      </c>
      <c r="O321" s="13">
        <v>3.3288612223095031E-2</v>
      </c>
      <c r="P321" s="13">
        <v>3.1008022486214544E-2</v>
      </c>
      <c r="Q321" s="13">
        <v>1.5109638208377666E-2</v>
      </c>
      <c r="R321" s="13">
        <v>2.1200308181522253E-2</v>
      </c>
      <c r="S321" s="13">
        <v>2.309745764026928E-2</v>
      </c>
      <c r="T321" s="13">
        <v>4.0082968172765077E-2</v>
      </c>
      <c r="U321" s="13">
        <v>2.9966644707252361E-2</v>
      </c>
      <c r="V321" s="13">
        <v>2.2444504471444436E-2</v>
      </c>
      <c r="W321" s="13">
        <v>5.8337511316948872E-2</v>
      </c>
      <c r="X321" s="13">
        <v>2.9039552578198655E-2</v>
      </c>
      <c r="Y321" s="13">
        <v>3.1419087965966597E-2</v>
      </c>
      <c r="Z321" s="13">
        <v>4.015399985880596E-2</v>
      </c>
      <c r="AA321" s="13">
        <v>5.9569123023203531E-2</v>
      </c>
      <c r="AB321" s="13">
        <v>6.303694965719063E-2</v>
      </c>
      <c r="AC321" s="13">
        <v>6.6964257081289391E-2</v>
      </c>
      <c r="AD321" s="13">
        <v>5.1557828809321214E-2</v>
      </c>
      <c r="AE321" s="13">
        <v>4.2973212285847551E-2</v>
      </c>
      <c r="AF321" s="13">
        <v>3.8198881890591965E-2</v>
      </c>
      <c r="AG321" s="13">
        <v>1.8641222155289437E-2</v>
      </c>
      <c r="AH321" s="13">
        <v>3.6820495754853015E-2</v>
      </c>
      <c r="AI321" s="13">
        <v>3.5066033030826345E-2</v>
      </c>
      <c r="AJ321" s="13">
        <v>2.9945601320373449E-2</v>
      </c>
      <c r="AK321" s="13">
        <v>2.5861263269586078E-2</v>
      </c>
      <c r="AL321" s="13">
        <v>3.5645554316437345E-2</v>
      </c>
      <c r="AM321" s="13">
        <v>5.3766459725964784E-2</v>
      </c>
      <c r="AN321" s="13">
        <v>3.3368555485570266E-2</v>
      </c>
      <c r="AO321" s="13">
        <v>3.7104097046530053E-2</v>
      </c>
      <c r="AP321" s="13">
        <v>3.8147889371500342E-2</v>
      </c>
      <c r="AQ321" s="13">
        <v>3.3229603483382997E-2</v>
      </c>
      <c r="AR321" s="13">
        <v>3.9036961062432422E-2</v>
      </c>
      <c r="AS321" s="13">
        <v>1.9963079430290701E-2</v>
      </c>
      <c r="AT321" s="13">
        <v>2.6030915675104582E-2</v>
      </c>
      <c r="AU321" s="13">
        <v>4.0966645947948396E-2</v>
      </c>
      <c r="AV321" s="13">
        <v>8.0401180399105446E-2</v>
      </c>
      <c r="AW321" s="13">
        <v>3.6898341889208958E-2</v>
      </c>
      <c r="AX321" s="13">
        <v>3.4897076854465539E-2</v>
      </c>
      <c r="AY321" s="13">
        <v>5.2097774273102172E-2</v>
      </c>
      <c r="AZ321" s="13">
        <v>4.5057455922940935E-2</v>
      </c>
      <c r="BA321" s="13">
        <v>6.6862356652796176E-2</v>
      </c>
      <c r="BB321" s="13">
        <v>0.11513306030387967</v>
      </c>
      <c r="BC321" s="13">
        <v>1.0725504755538748</v>
      </c>
      <c r="BD321" s="13">
        <v>4.8909990354360999E-2</v>
      </c>
      <c r="BE321" s="13">
        <v>3.7071449500091842E-2</v>
      </c>
      <c r="BF321" s="13">
        <v>3.4607700887341754E-2</v>
      </c>
      <c r="BG321" s="13">
        <v>0</v>
      </c>
      <c r="BH321" s="13">
        <v>0</v>
      </c>
      <c r="BI321" s="13">
        <v>0</v>
      </c>
      <c r="BJ321" s="13">
        <v>0</v>
      </c>
      <c r="BK321" s="13">
        <v>0</v>
      </c>
      <c r="BL321" s="13">
        <v>0</v>
      </c>
      <c r="BM321" s="16"/>
    </row>
    <row r="322" spans="1:65">
      <c r="A322" s="3" t="str">
        <f t="shared" si="254"/>
        <v>ros</v>
      </c>
      <c r="B322" s="13">
        <v>7.5047550192882525E-3</v>
      </c>
      <c r="C322" s="13">
        <v>1.5396479564892953E-2</v>
      </c>
      <c r="D322" s="13">
        <v>1.119653242977096E-2</v>
      </c>
      <c r="E322" s="13">
        <v>7.0725083013765131E-3</v>
      </c>
      <c r="F322" s="13">
        <v>4.0527982217590745E-3</v>
      </c>
      <c r="G322" s="13">
        <v>1.0219187709659872E-2</v>
      </c>
      <c r="H322" s="13">
        <v>1.1210417286006063E-2</v>
      </c>
      <c r="I322" s="13">
        <v>3.4506704921580728E-3</v>
      </c>
      <c r="J322" s="13">
        <v>4.5406040801050642E-3</v>
      </c>
      <c r="K322" s="13">
        <v>7.0492987773676675E-3</v>
      </c>
      <c r="L322" s="13">
        <v>5.5033227364996735E-3</v>
      </c>
      <c r="M322" s="13">
        <v>7.1152379448854892E-3</v>
      </c>
      <c r="N322" s="13">
        <v>7.7845428941528249E-3</v>
      </c>
      <c r="O322" s="13">
        <v>9.2908443297071985E-3</v>
      </c>
      <c r="P322" s="13">
        <v>2.1521725932914553E-2</v>
      </c>
      <c r="Q322" s="13">
        <v>6.5580920137039813E-3</v>
      </c>
      <c r="R322" s="13">
        <v>1.2688403953904142E-2</v>
      </c>
      <c r="S322" s="13">
        <v>1.1423191971216062E-2</v>
      </c>
      <c r="T322" s="13">
        <v>1.2239393366128148E-2</v>
      </c>
      <c r="U322" s="13">
        <v>7.8818418144886975E-3</v>
      </c>
      <c r="V322" s="13">
        <v>6.3249980106073597E-3</v>
      </c>
      <c r="W322" s="13">
        <v>1.0978089660639647E-2</v>
      </c>
      <c r="X322" s="13">
        <v>8.8673827637869955E-3</v>
      </c>
      <c r="Y322" s="13">
        <v>1.2218878557698412E-2</v>
      </c>
      <c r="Z322" s="13">
        <v>1.0699172283696072E-2</v>
      </c>
      <c r="AA322" s="13">
        <v>1.425131889271933E-2</v>
      </c>
      <c r="AB322" s="13">
        <v>1.2958680366496328E-2</v>
      </c>
      <c r="AC322" s="13">
        <v>1.2689083535709619E-2</v>
      </c>
      <c r="AD322" s="13">
        <v>1.3547581830462204E-2</v>
      </c>
      <c r="AE322" s="13">
        <v>1.2454054094026714E-2</v>
      </c>
      <c r="AF322" s="13">
        <v>1.3033132027235854E-2</v>
      </c>
      <c r="AG322" s="13">
        <v>8.2749815932963728E-3</v>
      </c>
      <c r="AH322" s="13">
        <v>1.1732554817698899E-2</v>
      </c>
      <c r="AI322" s="13">
        <v>1.688030501711129E-2</v>
      </c>
      <c r="AJ322" s="13">
        <v>1.4918349187042284E-2</v>
      </c>
      <c r="AK322" s="13">
        <v>1.3097444782703079E-2</v>
      </c>
      <c r="AL322" s="13">
        <v>1.431646405889386E-2</v>
      </c>
      <c r="AM322" s="13">
        <v>1.2216003944104844E-2</v>
      </c>
      <c r="AN322" s="13">
        <v>1.100990824692036E-2</v>
      </c>
      <c r="AO322" s="13">
        <v>7.0813991019187594E-3</v>
      </c>
      <c r="AP322" s="13">
        <v>1.0977405472905185E-2</v>
      </c>
      <c r="AQ322" s="13">
        <v>9.0723035709246707E-3</v>
      </c>
      <c r="AR322" s="13">
        <v>2.8058394494190512E-2</v>
      </c>
      <c r="AS322" s="13">
        <v>1.1514446675602516E-2</v>
      </c>
      <c r="AT322" s="13">
        <v>2.3303953683035158E-2</v>
      </c>
      <c r="AU322" s="13">
        <v>1.597224939888045E-2</v>
      </c>
      <c r="AV322" s="13">
        <v>2.5254474300226454E-2</v>
      </c>
      <c r="AW322" s="13">
        <v>3.2714888976796051E-2</v>
      </c>
      <c r="AX322" s="13">
        <v>1.4067070968770759E-2</v>
      </c>
      <c r="AY322" s="13">
        <v>2.5716619750284997E-2</v>
      </c>
      <c r="AZ322" s="13">
        <v>1.8138440748719613E-2</v>
      </c>
      <c r="BA322" s="13">
        <v>9.4960205698734791E-3</v>
      </c>
      <c r="BB322" s="13">
        <v>4.2764531489197392E-2</v>
      </c>
      <c r="BC322" s="13">
        <v>2.231532398304141E-2</v>
      </c>
      <c r="BD322" s="13">
        <v>1.0657215710362749</v>
      </c>
      <c r="BE322" s="13">
        <v>2.9877364906729417E-2</v>
      </c>
      <c r="BF322" s="13">
        <v>1.402385383466646E-2</v>
      </c>
      <c r="BG322" s="13">
        <v>0</v>
      </c>
      <c r="BH322" s="13">
        <v>0</v>
      </c>
      <c r="BI322" s="13">
        <v>0</v>
      </c>
      <c r="BJ322" s="13">
        <v>0</v>
      </c>
      <c r="BK322" s="13">
        <v>0</v>
      </c>
      <c r="BL322" s="13">
        <v>0</v>
      </c>
      <c r="BM322" s="16"/>
    </row>
    <row r="323" spans="1:65">
      <c r="A323" s="3" t="str">
        <f t="shared" si="254"/>
        <v>osg</v>
      </c>
      <c r="B323" s="13">
        <v>9.0293139284181503E-3</v>
      </c>
      <c r="C323" s="13">
        <v>1.9127789136621276E-2</v>
      </c>
      <c r="D323" s="13">
        <v>1.3808697506008388E-2</v>
      </c>
      <c r="E323" s="13">
        <v>8.6240414633205597E-3</v>
      </c>
      <c r="F323" s="13">
        <v>5.0060234621299229E-3</v>
      </c>
      <c r="G323" s="13">
        <v>1.2499901307904428E-2</v>
      </c>
      <c r="H323" s="13">
        <v>1.3781173465270106E-2</v>
      </c>
      <c r="I323" s="13">
        <v>4.2183427571864333E-3</v>
      </c>
      <c r="J323" s="13">
        <v>6.780520648046808E-3</v>
      </c>
      <c r="K323" s="13">
        <v>9.3108678221594816E-3</v>
      </c>
      <c r="L323" s="13">
        <v>6.9600972368600135E-3</v>
      </c>
      <c r="M323" s="13">
        <v>1.0672619101008782E-2</v>
      </c>
      <c r="N323" s="13">
        <v>6.9847467908936119E-3</v>
      </c>
      <c r="O323" s="13">
        <v>7.4698657890253373E-3</v>
      </c>
      <c r="P323" s="13">
        <v>2.0062837340870308E-2</v>
      </c>
      <c r="Q323" s="13">
        <v>5.6206583231360515E-3</v>
      </c>
      <c r="R323" s="13">
        <v>8.3394839679332058E-3</v>
      </c>
      <c r="S323" s="13">
        <v>1.16935187666239E-2</v>
      </c>
      <c r="T323" s="13">
        <v>1.2040674331579545E-2</v>
      </c>
      <c r="U323" s="13">
        <v>9.3474518253418779E-3</v>
      </c>
      <c r="V323" s="13">
        <v>5.4775098440700103E-3</v>
      </c>
      <c r="W323" s="13">
        <v>8.0311612323052273E-3</v>
      </c>
      <c r="X323" s="13">
        <v>7.7346354597789399E-3</v>
      </c>
      <c r="Y323" s="13">
        <v>1.5921140683156504E-2</v>
      </c>
      <c r="Z323" s="13">
        <v>8.9024959969179734E-3</v>
      </c>
      <c r="AA323" s="13">
        <v>1.1659099951967834E-2</v>
      </c>
      <c r="AB323" s="13">
        <v>1.0048368799252205E-2</v>
      </c>
      <c r="AC323" s="13">
        <v>7.6734433639789922E-3</v>
      </c>
      <c r="AD323" s="13">
        <v>1.008720188956146E-2</v>
      </c>
      <c r="AE323" s="13">
        <v>8.8249752288895623E-3</v>
      </c>
      <c r="AF323" s="13">
        <v>1.1853949597108629E-2</v>
      </c>
      <c r="AG323" s="13">
        <v>6.3855805399637873E-3</v>
      </c>
      <c r="AH323" s="13">
        <v>9.4255670564003732E-3</v>
      </c>
      <c r="AI323" s="13">
        <v>1.2150630826352128E-2</v>
      </c>
      <c r="AJ323" s="13">
        <v>1.0141675620509417E-2</v>
      </c>
      <c r="AK323" s="13">
        <v>8.3305191398191855E-3</v>
      </c>
      <c r="AL323" s="13">
        <v>1.1623822717985118E-2</v>
      </c>
      <c r="AM323" s="13">
        <v>1.5650730742609111E-2</v>
      </c>
      <c r="AN323" s="13">
        <v>1.1291687671241005E-2</v>
      </c>
      <c r="AO323" s="13">
        <v>6.2456888695456535E-3</v>
      </c>
      <c r="AP323" s="13">
        <v>1.1304764891819046E-2</v>
      </c>
      <c r="AQ323" s="13">
        <v>6.2873806606744678E-3</v>
      </c>
      <c r="AR323" s="13">
        <v>1.4128497493593883E-2</v>
      </c>
      <c r="AS323" s="13">
        <v>9.0319631226475593E-3</v>
      </c>
      <c r="AT323" s="13">
        <v>6.3035614103960219E-2</v>
      </c>
      <c r="AU323" s="13">
        <v>1.0810917327551585E-2</v>
      </c>
      <c r="AV323" s="13">
        <v>7.3808410388245174E-3</v>
      </c>
      <c r="AW323" s="13">
        <v>1.1032603190625273E-2</v>
      </c>
      <c r="AX323" s="13">
        <v>6.3775620408245822E-3</v>
      </c>
      <c r="AY323" s="13">
        <v>1.2434378231643076E-2</v>
      </c>
      <c r="AZ323" s="13">
        <v>6.4998916820862337E-3</v>
      </c>
      <c r="BA323" s="13">
        <v>4.9327355036803766E-3</v>
      </c>
      <c r="BB323" s="13">
        <v>3.2735024468910058E-2</v>
      </c>
      <c r="BC323" s="13">
        <v>8.001656485938223E-3</v>
      </c>
      <c r="BD323" s="13">
        <v>9.9818976731604545E-3</v>
      </c>
      <c r="BE323" s="13">
        <v>1.0264322911890491</v>
      </c>
      <c r="BF323" s="13">
        <v>3.1979761327245843E-3</v>
      </c>
      <c r="BG323" s="13">
        <v>0</v>
      </c>
      <c r="BH323" s="13">
        <v>0</v>
      </c>
      <c r="BI323" s="13">
        <v>0</v>
      </c>
      <c r="BJ323" s="13">
        <v>0</v>
      </c>
      <c r="BK323" s="13">
        <v>0</v>
      </c>
      <c r="BL323" s="13">
        <v>0</v>
      </c>
      <c r="BM323" s="16"/>
    </row>
    <row r="324" spans="1:65">
      <c r="A324" s="3" t="str">
        <f t="shared" si="254"/>
        <v>dwe</v>
      </c>
      <c r="B324" s="13">
        <v>1.6398186496291841E-3</v>
      </c>
      <c r="C324" s="13">
        <v>3.2825891683642642E-3</v>
      </c>
      <c r="D324" s="13">
        <v>2.402467935506609E-3</v>
      </c>
      <c r="E324" s="13">
        <v>1.5310131743782002E-3</v>
      </c>
      <c r="F324" s="13">
        <v>8.6929735712961765E-4</v>
      </c>
      <c r="G324" s="13">
        <v>2.2084365964752757E-3</v>
      </c>
      <c r="H324" s="13">
        <v>2.408602101258343E-3</v>
      </c>
      <c r="I324" s="13">
        <v>7.5007163263695459E-4</v>
      </c>
      <c r="J324" s="13">
        <v>1.1823306865525655E-3</v>
      </c>
      <c r="K324" s="13">
        <v>1.9448134953108463E-3</v>
      </c>
      <c r="L324" s="13">
        <v>1.5603908333743633E-3</v>
      </c>
      <c r="M324" s="13">
        <v>1.8409828163834972E-3</v>
      </c>
      <c r="N324" s="13">
        <v>1.4186879921471542E-3</v>
      </c>
      <c r="O324" s="13">
        <v>1.8253841092093191E-3</v>
      </c>
      <c r="P324" s="13">
        <v>4.0756737045497668E-3</v>
      </c>
      <c r="Q324" s="13">
        <v>1.588724841463089E-3</v>
      </c>
      <c r="R324" s="13">
        <v>2.1695346986226006E-3</v>
      </c>
      <c r="S324" s="13">
        <v>2.5439413547668579E-3</v>
      </c>
      <c r="T324" s="13">
        <v>4.7817402239037927E-3</v>
      </c>
      <c r="U324" s="13">
        <v>2.4855387057306929E-3</v>
      </c>
      <c r="V324" s="13">
        <v>1.8576948696297614E-3</v>
      </c>
      <c r="W324" s="13">
        <v>4.4170309155397679E-3</v>
      </c>
      <c r="X324" s="13">
        <v>2.3092553174246552E-3</v>
      </c>
      <c r="Y324" s="13">
        <v>2.9828346743610494E-3</v>
      </c>
      <c r="Z324" s="13">
        <v>3.7286891596729566E-3</v>
      </c>
      <c r="AA324" s="13">
        <v>5.0779827996006912E-3</v>
      </c>
      <c r="AB324" s="13">
        <v>5.6368320215873817E-3</v>
      </c>
      <c r="AC324" s="13">
        <v>9.8821339905970987E-3</v>
      </c>
      <c r="AD324" s="13">
        <v>8.7731092453677689E-3</v>
      </c>
      <c r="AE324" s="13">
        <v>7.3137981464273414E-3</v>
      </c>
      <c r="AF324" s="13">
        <v>6.6555477179659588E-3</v>
      </c>
      <c r="AG324" s="13">
        <v>1.8972895675755373E-3</v>
      </c>
      <c r="AH324" s="13">
        <v>4.1242011907586173E-3</v>
      </c>
      <c r="AI324" s="13">
        <v>5.4213741446658779E-3</v>
      </c>
      <c r="AJ324" s="13">
        <v>3.3889200204727955E-3</v>
      </c>
      <c r="AK324" s="13">
        <v>3.1031658149741365E-3</v>
      </c>
      <c r="AL324" s="13">
        <v>6.2679261325316125E-3</v>
      </c>
      <c r="AM324" s="13">
        <v>4.6729738079620406E-3</v>
      </c>
      <c r="AN324" s="13">
        <v>4.1150737586784052E-3</v>
      </c>
      <c r="AO324" s="13">
        <v>3.886947517476618E-3</v>
      </c>
      <c r="AP324" s="13">
        <v>4.7722373334998609E-3</v>
      </c>
      <c r="AQ324" s="13">
        <v>5.4284830988368315E-3</v>
      </c>
      <c r="AR324" s="13">
        <v>4.0967318048628675E-3</v>
      </c>
      <c r="AS324" s="13">
        <v>2.3979928978916684E-3</v>
      </c>
      <c r="AT324" s="13">
        <v>3.4860213148995506E-3</v>
      </c>
      <c r="AU324" s="13">
        <v>4.6798607446228453E-3</v>
      </c>
      <c r="AV324" s="13">
        <v>1.4125072080828208E-2</v>
      </c>
      <c r="AW324" s="13">
        <v>6.6721379638692629E-3</v>
      </c>
      <c r="AX324" s="13">
        <v>3.0055083614821728E-3</v>
      </c>
      <c r="AY324" s="13">
        <v>5.5759413228581699E-3</v>
      </c>
      <c r="AZ324" s="13">
        <v>1.0584806780760311E-2</v>
      </c>
      <c r="BA324" s="13">
        <v>1.4085183134475808E-2</v>
      </c>
      <c r="BB324" s="13">
        <v>3.5429241072125757E-2</v>
      </c>
      <c r="BC324" s="13">
        <v>1.0904980623154849E-2</v>
      </c>
      <c r="BD324" s="13">
        <v>1.9584016968215007E-2</v>
      </c>
      <c r="BE324" s="13">
        <v>6.3898481473768269E-3</v>
      </c>
      <c r="BF324" s="13">
        <v>1.0078634989132866</v>
      </c>
      <c r="BG324" s="13">
        <v>0</v>
      </c>
      <c r="BH324" s="13">
        <v>0</v>
      </c>
      <c r="BI324" s="13">
        <v>0</v>
      </c>
      <c r="BJ324" s="13">
        <v>0</v>
      </c>
      <c r="BK324" s="13">
        <v>0</v>
      </c>
      <c r="BL324" s="13">
        <v>0</v>
      </c>
      <c r="BM324" s="16"/>
    </row>
    <row r="325" spans="1:65">
      <c r="A325" s="3" t="str">
        <f t="shared" si="254"/>
        <v>UnSkil</v>
      </c>
      <c r="B325" s="13">
        <v>0</v>
      </c>
      <c r="C325" s="13">
        <v>0</v>
      </c>
      <c r="D325" s="13">
        <v>0</v>
      </c>
      <c r="E325" s="13">
        <v>0</v>
      </c>
      <c r="F325" s="13">
        <v>0</v>
      </c>
      <c r="G325" s="13">
        <v>0</v>
      </c>
      <c r="H325" s="13">
        <v>0</v>
      </c>
      <c r="I325" s="13">
        <v>0</v>
      </c>
      <c r="J325" s="13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13">
        <v>0</v>
      </c>
      <c r="R325" s="13">
        <v>0</v>
      </c>
      <c r="S325" s="13">
        <v>0</v>
      </c>
      <c r="T325" s="13">
        <v>0</v>
      </c>
      <c r="U325" s="13">
        <v>0</v>
      </c>
      <c r="V325" s="13">
        <v>0</v>
      </c>
      <c r="W325" s="13">
        <v>0</v>
      </c>
      <c r="X325" s="13">
        <v>0</v>
      </c>
      <c r="Y325" s="13">
        <v>0</v>
      </c>
      <c r="Z325" s="13">
        <v>0</v>
      </c>
      <c r="AA325" s="13">
        <v>0</v>
      </c>
      <c r="AB325" s="13">
        <v>0</v>
      </c>
      <c r="AC325" s="13">
        <v>0</v>
      </c>
      <c r="AD325" s="13">
        <v>0</v>
      </c>
      <c r="AE325" s="13">
        <v>0</v>
      </c>
      <c r="AF325" s="13">
        <v>0</v>
      </c>
      <c r="AG325" s="13">
        <v>0</v>
      </c>
      <c r="AH325" s="13">
        <v>0</v>
      </c>
      <c r="AI325" s="13">
        <v>0</v>
      </c>
      <c r="AJ325" s="13">
        <v>0</v>
      </c>
      <c r="AK325" s="13">
        <v>0</v>
      </c>
      <c r="AL325" s="13">
        <v>0</v>
      </c>
      <c r="AM325" s="13">
        <v>0</v>
      </c>
      <c r="AN325" s="13">
        <v>0</v>
      </c>
      <c r="AO325" s="13">
        <v>0</v>
      </c>
      <c r="AP325" s="13">
        <v>0</v>
      </c>
      <c r="AQ325" s="13">
        <v>0</v>
      </c>
      <c r="AR325" s="13">
        <v>0</v>
      </c>
      <c r="AS325" s="13">
        <v>0</v>
      </c>
      <c r="AT325" s="13">
        <v>0</v>
      </c>
      <c r="AU325" s="13">
        <v>0</v>
      </c>
      <c r="AV325" s="13">
        <v>0</v>
      </c>
      <c r="AW325" s="13">
        <v>0</v>
      </c>
      <c r="AX325" s="13">
        <v>0</v>
      </c>
      <c r="AY325" s="13">
        <v>0</v>
      </c>
      <c r="AZ325" s="13">
        <v>0</v>
      </c>
      <c r="BA325" s="13">
        <v>0</v>
      </c>
      <c r="BB325" s="13">
        <v>0</v>
      </c>
      <c r="BC325" s="13">
        <v>0</v>
      </c>
      <c r="BD325" s="13">
        <v>0</v>
      </c>
      <c r="BE325" s="13">
        <v>0</v>
      </c>
      <c r="BF325" s="13">
        <v>0</v>
      </c>
      <c r="BG325" s="13">
        <v>1</v>
      </c>
      <c r="BH325" s="13">
        <v>0</v>
      </c>
      <c r="BI325" s="13">
        <v>0</v>
      </c>
      <c r="BJ325" s="13">
        <v>0</v>
      </c>
      <c r="BK325" s="13">
        <v>0</v>
      </c>
      <c r="BL325" s="13">
        <v>0</v>
      </c>
      <c r="BM325" s="16"/>
    </row>
    <row r="326" spans="1:65">
      <c r="A326" s="3" t="str">
        <f t="shared" si="254"/>
        <v>Skill</v>
      </c>
      <c r="B326" s="13">
        <v>0</v>
      </c>
      <c r="C326" s="13">
        <v>0</v>
      </c>
      <c r="D326" s="13">
        <v>0</v>
      </c>
      <c r="E326" s="13">
        <v>0</v>
      </c>
      <c r="F326" s="13">
        <v>0</v>
      </c>
      <c r="G326" s="13">
        <v>0</v>
      </c>
      <c r="H326" s="13">
        <v>0</v>
      </c>
      <c r="I326" s="13">
        <v>0</v>
      </c>
      <c r="J326" s="13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v>0</v>
      </c>
      <c r="Q326" s="13">
        <v>0</v>
      </c>
      <c r="R326" s="13">
        <v>0</v>
      </c>
      <c r="S326" s="13">
        <v>0</v>
      </c>
      <c r="T326" s="13">
        <v>0</v>
      </c>
      <c r="U326" s="13">
        <v>0</v>
      </c>
      <c r="V326" s="13">
        <v>0</v>
      </c>
      <c r="W326" s="13">
        <v>0</v>
      </c>
      <c r="X326" s="13">
        <v>0</v>
      </c>
      <c r="Y326" s="13">
        <v>0</v>
      </c>
      <c r="Z326" s="13">
        <v>0</v>
      </c>
      <c r="AA326" s="13">
        <v>0</v>
      </c>
      <c r="AB326" s="13">
        <v>0</v>
      </c>
      <c r="AC326" s="13">
        <v>0</v>
      </c>
      <c r="AD326" s="13">
        <v>0</v>
      </c>
      <c r="AE326" s="13">
        <v>0</v>
      </c>
      <c r="AF326" s="13">
        <v>0</v>
      </c>
      <c r="AG326" s="13">
        <v>0</v>
      </c>
      <c r="AH326" s="13">
        <v>0</v>
      </c>
      <c r="AI326" s="13">
        <v>0</v>
      </c>
      <c r="AJ326" s="13">
        <v>0</v>
      </c>
      <c r="AK326" s="13">
        <v>0</v>
      </c>
      <c r="AL326" s="13">
        <v>0</v>
      </c>
      <c r="AM326" s="13">
        <v>0</v>
      </c>
      <c r="AN326" s="13">
        <v>0</v>
      </c>
      <c r="AO326" s="13">
        <v>0</v>
      </c>
      <c r="AP326" s="13">
        <v>0</v>
      </c>
      <c r="AQ326" s="13">
        <v>0</v>
      </c>
      <c r="AR326" s="13">
        <v>0</v>
      </c>
      <c r="AS326" s="13">
        <v>0</v>
      </c>
      <c r="AT326" s="13">
        <v>0</v>
      </c>
      <c r="AU326" s="13">
        <v>0</v>
      </c>
      <c r="AV326" s="13">
        <v>0</v>
      </c>
      <c r="AW326" s="13">
        <v>0</v>
      </c>
      <c r="AX326" s="13">
        <v>0</v>
      </c>
      <c r="AY326" s="13">
        <v>0</v>
      </c>
      <c r="AZ326" s="13">
        <v>0</v>
      </c>
      <c r="BA326" s="13">
        <v>0</v>
      </c>
      <c r="BB326" s="13">
        <v>0</v>
      </c>
      <c r="BC326" s="13">
        <v>0</v>
      </c>
      <c r="BD326" s="13">
        <v>0</v>
      </c>
      <c r="BE326" s="13">
        <v>0</v>
      </c>
      <c r="BF326" s="13">
        <v>0</v>
      </c>
      <c r="BG326" s="13">
        <v>0</v>
      </c>
      <c r="BH326" s="13">
        <v>1</v>
      </c>
      <c r="BI326" s="13">
        <v>0</v>
      </c>
      <c r="BJ326" s="13">
        <v>0</v>
      </c>
      <c r="BK326" s="13">
        <v>0</v>
      </c>
      <c r="BL326" s="13">
        <v>0</v>
      </c>
      <c r="BM326" s="16"/>
    </row>
    <row r="327" spans="1:65">
      <c r="A327" s="3" t="str">
        <f t="shared" si="254"/>
        <v>Captl</v>
      </c>
      <c r="B327" s="13">
        <v>0</v>
      </c>
      <c r="C327" s="13">
        <v>0</v>
      </c>
      <c r="D327" s="13">
        <v>0</v>
      </c>
      <c r="E327" s="13">
        <v>0</v>
      </c>
      <c r="F327" s="13">
        <v>0</v>
      </c>
      <c r="G327" s="13">
        <v>0</v>
      </c>
      <c r="H327" s="13">
        <v>0</v>
      </c>
      <c r="I327" s="13">
        <v>0</v>
      </c>
      <c r="J327" s="13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3">
        <v>0</v>
      </c>
      <c r="S327" s="13">
        <v>0</v>
      </c>
      <c r="T327" s="13">
        <v>0</v>
      </c>
      <c r="U327" s="13">
        <v>0</v>
      </c>
      <c r="V327" s="13">
        <v>0</v>
      </c>
      <c r="W327" s="13">
        <v>0</v>
      </c>
      <c r="X327" s="13">
        <v>0</v>
      </c>
      <c r="Y327" s="13">
        <v>0</v>
      </c>
      <c r="Z327" s="13">
        <v>0</v>
      </c>
      <c r="AA327" s="13">
        <v>0</v>
      </c>
      <c r="AB327" s="13">
        <v>0</v>
      </c>
      <c r="AC327" s="13">
        <v>0</v>
      </c>
      <c r="AD327" s="13">
        <v>0</v>
      </c>
      <c r="AE327" s="13">
        <v>0</v>
      </c>
      <c r="AF327" s="13">
        <v>0</v>
      </c>
      <c r="AG327" s="13">
        <v>0</v>
      </c>
      <c r="AH327" s="13">
        <v>0</v>
      </c>
      <c r="AI327" s="13">
        <v>0</v>
      </c>
      <c r="AJ327" s="13">
        <v>0</v>
      </c>
      <c r="AK327" s="13">
        <v>0</v>
      </c>
      <c r="AL327" s="13">
        <v>0</v>
      </c>
      <c r="AM327" s="13">
        <v>0</v>
      </c>
      <c r="AN327" s="13">
        <v>0</v>
      </c>
      <c r="AO327" s="13">
        <v>0</v>
      </c>
      <c r="AP327" s="13">
        <v>0</v>
      </c>
      <c r="AQ327" s="13">
        <v>0</v>
      </c>
      <c r="AR327" s="13">
        <v>0</v>
      </c>
      <c r="AS327" s="13">
        <v>0</v>
      </c>
      <c r="AT327" s="13">
        <v>0</v>
      </c>
      <c r="AU327" s="13">
        <v>0</v>
      </c>
      <c r="AV327" s="13">
        <v>0</v>
      </c>
      <c r="AW327" s="13">
        <v>0</v>
      </c>
      <c r="AX327" s="13">
        <v>0</v>
      </c>
      <c r="AY327" s="13">
        <v>0</v>
      </c>
      <c r="AZ327" s="13">
        <v>0</v>
      </c>
      <c r="BA327" s="13">
        <v>0</v>
      </c>
      <c r="BB327" s="13">
        <v>0</v>
      </c>
      <c r="BC327" s="13">
        <v>0</v>
      </c>
      <c r="BD327" s="13">
        <v>0</v>
      </c>
      <c r="BE327" s="13">
        <v>0</v>
      </c>
      <c r="BF327" s="13">
        <v>0</v>
      </c>
      <c r="BG327" s="13">
        <v>0</v>
      </c>
      <c r="BH327" s="13">
        <v>0</v>
      </c>
      <c r="BI327" s="13">
        <v>1</v>
      </c>
      <c r="BJ327" s="13">
        <v>0</v>
      </c>
      <c r="BK327" s="13">
        <v>0</v>
      </c>
      <c r="BL327" s="13">
        <v>0</v>
      </c>
      <c r="BM327" s="16"/>
    </row>
    <row r="328" spans="1:65">
      <c r="A328" s="3" t="str">
        <f t="shared" si="254"/>
        <v>LandR</v>
      </c>
      <c r="B328" s="13">
        <v>0</v>
      </c>
      <c r="C328" s="13">
        <v>0</v>
      </c>
      <c r="D328" s="13">
        <v>0</v>
      </c>
      <c r="E328" s="13">
        <v>0</v>
      </c>
      <c r="F328" s="13">
        <v>0</v>
      </c>
      <c r="G328" s="13">
        <v>0</v>
      </c>
      <c r="H328" s="13">
        <v>0</v>
      </c>
      <c r="I328" s="13">
        <v>0</v>
      </c>
      <c r="J328" s="13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v>0</v>
      </c>
      <c r="R328" s="13">
        <v>0</v>
      </c>
      <c r="S328" s="13">
        <v>0</v>
      </c>
      <c r="T328" s="13">
        <v>0</v>
      </c>
      <c r="U328" s="13">
        <v>0</v>
      </c>
      <c r="V328" s="13">
        <v>0</v>
      </c>
      <c r="W328" s="13">
        <v>0</v>
      </c>
      <c r="X328" s="13">
        <v>0</v>
      </c>
      <c r="Y328" s="13">
        <v>0</v>
      </c>
      <c r="Z328" s="13">
        <v>0</v>
      </c>
      <c r="AA328" s="13">
        <v>0</v>
      </c>
      <c r="AB328" s="13">
        <v>0</v>
      </c>
      <c r="AC328" s="13">
        <v>0</v>
      </c>
      <c r="AD328" s="13">
        <v>0</v>
      </c>
      <c r="AE328" s="13">
        <v>0</v>
      </c>
      <c r="AF328" s="13">
        <v>0</v>
      </c>
      <c r="AG328" s="13">
        <v>0</v>
      </c>
      <c r="AH328" s="13">
        <v>0</v>
      </c>
      <c r="AI328" s="13">
        <v>0</v>
      </c>
      <c r="AJ328" s="13">
        <v>0</v>
      </c>
      <c r="AK328" s="13">
        <v>0</v>
      </c>
      <c r="AL328" s="13">
        <v>0</v>
      </c>
      <c r="AM328" s="13">
        <v>0</v>
      </c>
      <c r="AN328" s="13">
        <v>0</v>
      </c>
      <c r="AO328" s="13">
        <v>0</v>
      </c>
      <c r="AP328" s="13">
        <v>0</v>
      </c>
      <c r="AQ328" s="13">
        <v>0</v>
      </c>
      <c r="AR328" s="13">
        <v>0</v>
      </c>
      <c r="AS328" s="13">
        <v>0</v>
      </c>
      <c r="AT328" s="13">
        <v>0</v>
      </c>
      <c r="AU328" s="13">
        <v>0</v>
      </c>
      <c r="AV328" s="13">
        <v>0</v>
      </c>
      <c r="AW328" s="13">
        <v>0</v>
      </c>
      <c r="AX328" s="13">
        <v>0</v>
      </c>
      <c r="AY328" s="13">
        <v>0</v>
      </c>
      <c r="AZ328" s="13">
        <v>0</v>
      </c>
      <c r="BA328" s="13">
        <v>0</v>
      </c>
      <c r="BB328" s="13">
        <v>0</v>
      </c>
      <c r="BC328" s="13">
        <v>0</v>
      </c>
      <c r="BD328" s="13">
        <v>0</v>
      </c>
      <c r="BE328" s="13">
        <v>0</v>
      </c>
      <c r="BF328" s="13">
        <v>0</v>
      </c>
      <c r="BG328" s="13">
        <v>0</v>
      </c>
      <c r="BH328" s="13">
        <v>0</v>
      </c>
      <c r="BI328" s="13">
        <v>0</v>
      </c>
      <c r="BJ328" s="13">
        <v>1</v>
      </c>
      <c r="BK328" s="13">
        <v>0</v>
      </c>
      <c r="BL328" s="13">
        <v>0</v>
      </c>
      <c r="BM328" s="16"/>
    </row>
    <row r="329" spans="1:65">
      <c r="A329" s="3" t="str">
        <f t="shared" si="254"/>
        <v>natrs</v>
      </c>
      <c r="B329" s="13">
        <v>0</v>
      </c>
      <c r="C329" s="13">
        <v>0</v>
      </c>
      <c r="D329" s="13">
        <v>0</v>
      </c>
      <c r="E329" s="13">
        <v>0</v>
      </c>
      <c r="F329" s="13">
        <v>0</v>
      </c>
      <c r="G329" s="13">
        <v>0</v>
      </c>
      <c r="H329" s="13">
        <v>0</v>
      </c>
      <c r="I329" s="13">
        <v>0</v>
      </c>
      <c r="J329" s="13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0</v>
      </c>
      <c r="R329" s="13">
        <v>0</v>
      </c>
      <c r="S329" s="13">
        <v>0</v>
      </c>
      <c r="T329" s="13">
        <v>0</v>
      </c>
      <c r="U329" s="13">
        <v>0</v>
      </c>
      <c r="V329" s="13">
        <v>0</v>
      </c>
      <c r="W329" s="13">
        <v>0</v>
      </c>
      <c r="X329" s="13">
        <v>0</v>
      </c>
      <c r="Y329" s="13">
        <v>0</v>
      </c>
      <c r="Z329" s="13">
        <v>0</v>
      </c>
      <c r="AA329" s="13">
        <v>0</v>
      </c>
      <c r="AB329" s="13">
        <v>0</v>
      </c>
      <c r="AC329" s="13">
        <v>0</v>
      </c>
      <c r="AD329" s="13">
        <v>0</v>
      </c>
      <c r="AE329" s="13">
        <v>0</v>
      </c>
      <c r="AF329" s="13">
        <v>0</v>
      </c>
      <c r="AG329" s="13">
        <v>0</v>
      </c>
      <c r="AH329" s="13">
        <v>0</v>
      </c>
      <c r="AI329" s="13">
        <v>0</v>
      </c>
      <c r="AJ329" s="13">
        <v>0</v>
      </c>
      <c r="AK329" s="13">
        <v>0</v>
      </c>
      <c r="AL329" s="13">
        <v>0</v>
      </c>
      <c r="AM329" s="13">
        <v>0</v>
      </c>
      <c r="AN329" s="13">
        <v>0</v>
      </c>
      <c r="AO329" s="13">
        <v>0</v>
      </c>
      <c r="AP329" s="13">
        <v>0</v>
      </c>
      <c r="AQ329" s="13">
        <v>0</v>
      </c>
      <c r="AR329" s="13">
        <v>0</v>
      </c>
      <c r="AS329" s="13">
        <v>0</v>
      </c>
      <c r="AT329" s="13">
        <v>0</v>
      </c>
      <c r="AU329" s="13">
        <v>0</v>
      </c>
      <c r="AV329" s="13">
        <v>0</v>
      </c>
      <c r="AW329" s="13">
        <v>0</v>
      </c>
      <c r="AX329" s="13">
        <v>0</v>
      </c>
      <c r="AY329" s="13">
        <v>0</v>
      </c>
      <c r="AZ329" s="13">
        <v>0</v>
      </c>
      <c r="BA329" s="13">
        <v>0</v>
      </c>
      <c r="BB329" s="13">
        <v>0</v>
      </c>
      <c r="BC329" s="13">
        <v>0</v>
      </c>
      <c r="BD329" s="13">
        <v>0</v>
      </c>
      <c r="BE329" s="13">
        <v>0</v>
      </c>
      <c r="BF329" s="13">
        <v>0</v>
      </c>
      <c r="BG329" s="13">
        <v>0</v>
      </c>
      <c r="BH329" s="13">
        <v>0</v>
      </c>
      <c r="BI329" s="13">
        <v>0</v>
      </c>
      <c r="BJ329" s="13">
        <v>0</v>
      </c>
      <c r="BK329" s="13">
        <v>1</v>
      </c>
      <c r="BL329" s="13">
        <v>0</v>
      </c>
      <c r="BM329" s="16"/>
    </row>
    <row r="330" spans="1:65">
      <c r="A330" s="3" t="str">
        <f t="shared" si="254"/>
        <v>hhsld</v>
      </c>
      <c r="B330" s="13">
        <v>0</v>
      </c>
      <c r="C330" s="13">
        <v>0</v>
      </c>
      <c r="D330" s="13">
        <v>0</v>
      </c>
      <c r="E330" s="13">
        <v>0</v>
      </c>
      <c r="F330" s="13">
        <v>0</v>
      </c>
      <c r="G330" s="13">
        <v>0</v>
      </c>
      <c r="H330" s="13">
        <v>0</v>
      </c>
      <c r="I330" s="13">
        <v>0</v>
      </c>
      <c r="J330" s="13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13">
        <v>0</v>
      </c>
      <c r="R330" s="13">
        <v>0</v>
      </c>
      <c r="S330" s="13">
        <v>0</v>
      </c>
      <c r="T330" s="13">
        <v>0</v>
      </c>
      <c r="U330" s="13">
        <v>0</v>
      </c>
      <c r="V330" s="13">
        <v>0</v>
      </c>
      <c r="W330" s="13">
        <v>0</v>
      </c>
      <c r="X330" s="13">
        <v>0</v>
      </c>
      <c r="Y330" s="13">
        <v>0</v>
      </c>
      <c r="Z330" s="13">
        <v>0</v>
      </c>
      <c r="AA330" s="13">
        <v>0</v>
      </c>
      <c r="AB330" s="13">
        <v>0</v>
      </c>
      <c r="AC330" s="13">
        <v>0</v>
      </c>
      <c r="AD330" s="13">
        <v>0</v>
      </c>
      <c r="AE330" s="13">
        <v>0</v>
      </c>
      <c r="AF330" s="13">
        <v>0</v>
      </c>
      <c r="AG330" s="13">
        <v>0</v>
      </c>
      <c r="AH330" s="13">
        <v>0</v>
      </c>
      <c r="AI330" s="13">
        <v>0</v>
      </c>
      <c r="AJ330" s="13">
        <v>0</v>
      </c>
      <c r="AK330" s="13">
        <v>0</v>
      </c>
      <c r="AL330" s="13">
        <v>0</v>
      </c>
      <c r="AM330" s="13">
        <v>0</v>
      </c>
      <c r="AN330" s="13">
        <v>0</v>
      </c>
      <c r="AO330" s="13">
        <v>0</v>
      </c>
      <c r="AP330" s="13">
        <v>0</v>
      </c>
      <c r="AQ330" s="13">
        <v>0</v>
      </c>
      <c r="AR330" s="13">
        <v>0</v>
      </c>
      <c r="AS330" s="13">
        <v>0</v>
      </c>
      <c r="AT330" s="13">
        <v>0</v>
      </c>
      <c r="AU330" s="13">
        <v>0</v>
      </c>
      <c r="AV330" s="13">
        <v>0</v>
      </c>
      <c r="AW330" s="13">
        <v>0</v>
      </c>
      <c r="AX330" s="13">
        <v>0</v>
      </c>
      <c r="AY330" s="13">
        <v>0</v>
      </c>
      <c r="AZ330" s="13">
        <v>0</v>
      </c>
      <c r="BA330" s="13">
        <v>0</v>
      </c>
      <c r="BB330" s="13">
        <v>0</v>
      </c>
      <c r="BC330" s="13">
        <v>0</v>
      </c>
      <c r="BD330" s="13">
        <v>0</v>
      </c>
      <c r="BE330" s="13">
        <v>0</v>
      </c>
      <c r="BF330" s="13">
        <v>0</v>
      </c>
      <c r="BG330" s="13">
        <v>0</v>
      </c>
      <c r="BH330" s="13">
        <v>0</v>
      </c>
      <c r="BI330" s="13">
        <v>0</v>
      </c>
      <c r="BJ330" s="13">
        <v>0</v>
      </c>
      <c r="BK330" s="13">
        <v>0</v>
      </c>
      <c r="BL330" s="13">
        <v>1</v>
      </c>
      <c r="BM330" s="16"/>
    </row>
    <row r="331" spans="1:65" s="14" customFormat="1"/>
    <row r="332" spans="1:65" s="14" customFormat="1" ht="17">
      <c r="A332" s="18" t="s">
        <v>67</v>
      </c>
    </row>
    <row r="333" spans="1:65">
      <c r="A333" s="3"/>
      <c r="B333" s="3" t="str">
        <f t="shared" ref="B333:AG333" si="255">B3</f>
        <v>pdr</v>
      </c>
      <c r="C333" s="3" t="str">
        <f t="shared" si="255"/>
        <v>wht</v>
      </c>
      <c r="D333" s="3" t="str">
        <f t="shared" si="255"/>
        <v>gro</v>
      </c>
      <c r="E333" s="3" t="str">
        <f t="shared" si="255"/>
        <v>v_f</v>
      </c>
      <c r="F333" s="3" t="str">
        <f t="shared" si="255"/>
        <v>osd</v>
      </c>
      <c r="G333" s="3" t="str">
        <f t="shared" si="255"/>
        <v>c_b</v>
      </c>
      <c r="H333" s="3" t="str">
        <f t="shared" si="255"/>
        <v>pfb</v>
      </c>
      <c r="I333" s="3" t="str">
        <f t="shared" si="255"/>
        <v>ocr</v>
      </c>
      <c r="J333" s="3" t="str">
        <f t="shared" si="255"/>
        <v>ctl</v>
      </c>
      <c r="K333" s="3" t="str">
        <f t="shared" si="255"/>
        <v>oap</v>
      </c>
      <c r="L333" s="3" t="str">
        <f t="shared" si="255"/>
        <v>rmk</v>
      </c>
      <c r="M333" s="3" t="str">
        <f t="shared" si="255"/>
        <v>wol</v>
      </c>
      <c r="N333" s="3" t="str">
        <f t="shared" si="255"/>
        <v>frs</v>
      </c>
      <c r="O333" s="3" t="str">
        <f t="shared" si="255"/>
        <v>fsh</v>
      </c>
      <c r="P333" s="3" t="str">
        <f t="shared" si="255"/>
        <v>coa</v>
      </c>
      <c r="Q333" s="3" t="str">
        <f t="shared" si="255"/>
        <v>oil</v>
      </c>
      <c r="R333" s="3" t="str">
        <f t="shared" si="255"/>
        <v>gas</v>
      </c>
      <c r="S333" s="3" t="str">
        <f t="shared" si="255"/>
        <v>omn</v>
      </c>
      <c r="T333" s="3" t="str">
        <f t="shared" si="255"/>
        <v>cmt</v>
      </c>
      <c r="U333" s="3" t="str">
        <f t="shared" si="255"/>
        <v>omt</v>
      </c>
      <c r="V333" s="3" t="str">
        <f t="shared" si="255"/>
        <v>vol</v>
      </c>
      <c r="W333" s="3" t="str">
        <f t="shared" si="255"/>
        <v>mil</v>
      </c>
      <c r="X333" s="3" t="str">
        <f t="shared" si="255"/>
        <v>pcr</v>
      </c>
      <c r="Y333" s="3" t="str">
        <f t="shared" si="255"/>
        <v>sgr</v>
      </c>
      <c r="Z333" s="3" t="str">
        <f t="shared" si="255"/>
        <v>ofd</v>
      </c>
      <c r="AA333" s="3" t="str">
        <f t="shared" si="255"/>
        <v>b_t</v>
      </c>
      <c r="AB333" s="3" t="str">
        <f t="shared" si="255"/>
        <v>tex</v>
      </c>
      <c r="AC333" s="3" t="str">
        <f t="shared" si="255"/>
        <v>wap</v>
      </c>
      <c r="AD333" s="3" t="str">
        <f t="shared" si="255"/>
        <v>lea</v>
      </c>
      <c r="AE333" s="3" t="str">
        <f t="shared" si="255"/>
        <v>lum</v>
      </c>
      <c r="AF333" s="3" t="str">
        <f t="shared" si="255"/>
        <v>ppp</v>
      </c>
      <c r="AG333" s="3" t="str">
        <f t="shared" si="255"/>
        <v>p_c</v>
      </c>
      <c r="AH333" s="3" t="str">
        <f t="shared" ref="AH333:BL333" si="256">AH3</f>
        <v>crp</v>
      </c>
      <c r="AI333" s="3" t="str">
        <f t="shared" si="256"/>
        <v>nmm</v>
      </c>
      <c r="AJ333" s="3" t="str">
        <f t="shared" si="256"/>
        <v>i_s</v>
      </c>
      <c r="AK333" s="3" t="str">
        <f t="shared" si="256"/>
        <v>nfm</v>
      </c>
      <c r="AL333" s="3" t="str">
        <f t="shared" si="256"/>
        <v>fmp</v>
      </c>
      <c r="AM333" s="3" t="str">
        <f t="shared" si="256"/>
        <v>mvh</v>
      </c>
      <c r="AN333" s="3" t="str">
        <f t="shared" si="256"/>
        <v>otn</v>
      </c>
      <c r="AO333" s="3" t="str">
        <f t="shared" si="256"/>
        <v>ele</v>
      </c>
      <c r="AP333" s="3" t="str">
        <f t="shared" si="256"/>
        <v>ome</v>
      </c>
      <c r="AQ333" s="3" t="str">
        <f t="shared" si="256"/>
        <v>omf</v>
      </c>
      <c r="AR333" s="3" t="str">
        <f t="shared" si="256"/>
        <v>ely</v>
      </c>
      <c r="AS333" s="3" t="str">
        <f t="shared" si="256"/>
        <v>gdt</v>
      </c>
      <c r="AT333" s="3" t="str">
        <f t="shared" si="256"/>
        <v>wtr</v>
      </c>
      <c r="AU333" s="3" t="str">
        <f t="shared" si="256"/>
        <v>cns</v>
      </c>
      <c r="AV333" s="3" t="str">
        <f t="shared" si="256"/>
        <v>trd</v>
      </c>
      <c r="AW333" s="3" t="str">
        <f t="shared" si="256"/>
        <v>otp</v>
      </c>
      <c r="AX333" s="3" t="str">
        <f t="shared" si="256"/>
        <v>wtp</v>
      </c>
      <c r="AY333" s="3" t="str">
        <f t="shared" si="256"/>
        <v>atp</v>
      </c>
      <c r="AZ333" s="3" t="str">
        <f t="shared" si="256"/>
        <v>cmn</v>
      </c>
      <c r="BA333" s="3" t="str">
        <f t="shared" si="256"/>
        <v>ofi</v>
      </c>
      <c r="BB333" s="3" t="str">
        <f t="shared" si="256"/>
        <v>isr</v>
      </c>
      <c r="BC333" s="3" t="str">
        <f t="shared" si="256"/>
        <v>obs</v>
      </c>
      <c r="BD333" s="3" t="str">
        <f t="shared" si="256"/>
        <v>ros</v>
      </c>
      <c r="BE333" s="3" t="str">
        <f t="shared" si="256"/>
        <v>osg</v>
      </c>
      <c r="BF333" s="3" t="str">
        <f t="shared" si="256"/>
        <v>dwe</v>
      </c>
      <c r="BG333" s="3" t="str">
        <f t="shared" si="256"/>
        <v>UnSkil</v>
      </c>
      <c r="BH333" s="3" t="str">
        <f t="shared" si="256"/>
        <v>Skill</v>
      </c>
      <c r="BI333" s="3" t="str">
        <f t="shared" si="256"/>
        <v>Captl</v>
      </c>
      <c r="BJ333" s="3" t="str">
        <f t="shared" si="256"/>
        <v>LandR</v>
      </c>
      <c r="BK333" s="3" t="str">
        <f t="shared" si="256"/>
        <v>natrs</v>
      </c>
      <c r="BL333" s="3" t="str">
        <f t="shared" si="256"/>
        <v>hhsld</v>
      </c>
      <c r="BM333" s="14"/>
    </row>
    <row r="334" spans="1:65">
      <c r="A334" s="3" t="str">
        <f t="shared" ref="A334:A365" si="257">A4</f>
        <v>pdr</v>
      </c>
      <c r="B334" s="13">
        <f t="shared" ref="B334:AG334" si="258">B4-B70</f>
        <v>0</v>
      </c>
      <c r="C334" s="13">
        <f t="shared" si="258"/>
        <v>0</v>
      </c>
      <c r="D334" s="13">
        <f t="shared" si="258"/>
        <v>0</v>
      </c>
      <c r="E334" s="13">
        <f t="shared" si="258"/>
        <v>0</v>
      </c>
      <c r="F334" s="13">
        <f t="shared" si="258"/>
        <v>0</v>
      </c>
      <c r="G334" s="13">
        <f t="shared" si="258"/>
        <v>0</v>
      </c>
      <c r="H334" s="13">
        <f t="shared" si="258"/>
        <v>0</v>
      </c>
      <c r="I334" s="13">
        <f t="shared" si="258"/>
        <v>0</v>
      </c>
      <c r="J334" s="13">
        <f t="shared" si="258"/>
        <v>0</v>
      </c>
      <c r="K334" s="13">
        <f t="shared" si="258"/>
        <v>0</v>
      </c>
      <c r="L334" s="13">
        <f t="shared" si="258"/>
        <v>0</v>
      </c>
      <c r="M334" s="13">
        <f t="shared" si="258"/>
        <v>0</v>
      </c>
      <c r="N334" s="13">
        <f t="shared" si="258"/>
        <v>0</v>
      </c>
      <c r="O334" s="13">
        <f t="shared" si="258"/>
        <v>0</v>
      </c>
      <c r="P334" s="13">
        <f t="shared" si="258"/>
        <v>0</v>
      </c>
      <c r="Q334" s="13">
        <f t="shared" si="258"/>
        <v>0</v>
      </c>
      <c r="R334" s="13">
        <f t="shared" si="258"/>
        <v>0</v>
      </c>
      <c r="S334" s="13">
        <f t="shared" si="258"/>
        <v>0</v>
      </c>
      <c r="T334" s="13">
        <f t="shared" si="258"/>
        <v>0</v>
      </c>
      <c r="U334" s="13">
        <f t="shared" si="258"/>
        <v>0</v>
      </c>
      <c r="V334" s="13">
        <f t="shared" si="258"/>
        <v>0</v>
      </c>
      <c r="W334" s="13">
        <f t="shared" si="258"/>
        <v>0</v>
      </c>
      <c r="X334" s="13">
        <f t="shared" si="258"/>
        <v>0</v>
      </c>
      <c r="Y334" s="13">
        <f t="shared" si="258"/>
        <v>0</v>
      </c>
      <c r="Z334" s="13">
        <f t="shared" si="258"/>
        <v>0</v>
      </c>
      <c r="AA334" s="13">
        <f t="shared" si="258"/>
        <v>0</v>
      </c>
      <c r="AB334" s="13">
        <f t="shared" si="258"/>
        <v>0</v>
      </c>
      <c r="AC334" s="13">
        <f t="shared" si="258"/>
        <v>0</v>
      </c>
      <c r="AD334" s="13">
        <f t="shared" si="258"/>
        <v>0</v>
      </c>
      <c r="AE334" s="13">
        <f t="shared" si="258"/>
        <v>0</v>
      </c>
      <c r="AF334" s="13">
        <f t="shared" si="258"/>
        <v>0</v>
      </c>
      <c r="AG334" s="13">
        <f t="shared" si="258"/>
        <v>0</v>
      </c>
      <c r="AH334" s="13">
        <f t="shared" ref="AH334:BL334" si="259">AH4-AH70</f>
        <v>0</v>
      </c>
      <c r="AI334" s="13">
        <f t="shared" si="259"/>
        <v>0</v>
      </c>
      <c r="AJ334" s="13">
        <f t="shared" si="259"/>
        <v>0</v>
      </c>
      <c r="AK334" s="13">
        <f t="shared" si="259"/>
        <v>0</v>
      </c>
      <c r="AL334" s="13">
        <f t="shared" si="259"/>
        <v>0</v>
      </c>
      <c r="AM334" s="13">
        <f t="shared" si="259"/>
        <v>0</v>
      </c>
      <c r="AN334" s="13">
        <f t="shared" si="259"/>
        <v>0</v>
      </c>
      <c r="AO334" s="13">
        <f t="shared" si="259"/>
        <v>0</v>
      </c>
      <c r="AP334" s="13">
        <f t="shared" si="259"/>
        <v>0</v>
      </c>
      <c r="AQ334" s="13">
        <f t="shared" si="259"/>
        <v>0</v>
      </c>
      <c r="AR334" s="13">
        <f t="shared" si="259"/>
        <v>0</v>
      </c>
      <c r="AS334" s="13">
        <f t="shared" si="259"/>
        <v>0</v>
      </c>
      <c r="AT334" s="13">
        <f t="shared" si="259"/>
        <v>0</v>
      </c>
      <c r="AU334" s="13">
        <f t="shared" si="259"/>
        <v>0</v>
      </c>
      <c r="AV334" s="13">
        <f t="shared" si="259"/>
        <v>0</v>
      </c>
      <c r="AW334" s="13">
        <f t="shared" si="259"/>
        <v>0</v>
      </c>
      <c r="AX334" s="13">
        <f t="shared" si="259"/>
        <v>0</v>
      </c>
      <c r="AY334" s="13">
        <f t="shared" si="259"/>
        <v>0</v>
      </c>
      <c r="AZ334" s="13">
        <f t="shared" si="259"/>
        <v>0</v>
      </c>
      <c r="BA334" s="13">
        <f t="shared" si="259"/>
        <v>0</v>
      </c>
      <c r="BB334" s="13">
        <f t="shared" si="259"/>
        <v>0</v>
      </c>
      <c r="BC334" s="13">
        <f t="shared" si="259"/>
        <v>0</v>
      </c>
      <c r="BD334" s="13">
        <f t="shared" si="259"/>
        <v>0</v>
      </c>
      <c r="BE334" s="13">
        <f t="shared" si="259"/>
        <v>0</v>
      </c>
      <c r="BF334" s="13">
        <f t="shared" si="259"/>
        <v>0</v>
      </c>
      <c r="BG334" s="13">
        <f t="shared" si="259"/>
        <v>0</v>
      </c>
      <c r="BH334" s="13">
        <f t="shared" si="259"/>
        <v>0</v>
      </c>
      <c r="BI334" s="13">
        <f t="shared" si="259"/>
        <v>0</v>
      </c>
      <c r="BJ334" s="13">
        <f t="shared" si="259"/>
        <v>0</v>
      </c>
      <c r="BK334" s="13">
        <f t="shared" si="259"/>
        <v>0</v>
      </c>
      <c r="BL334" s="13">
        <f t="shared" si="259"/>
        <v>5.7839312929924673E-4</v>
      </c>
      <c r="BM334" s="16"/>
    </row>
    <row r="335" spans="1:65">
      <c r="A335" s="3" t="str">
        <f t="shared" si="257"/>
        <v>wht</v>
      </c>
      <c r="B335" s="13">
        <f t="shared" ref="B335:AG335" si="260">B5-B71</f>
        <v>0</v>
      </c>
      <c r="C335" s="13">
        <f t="shared" si="260"/>
        <v>0</v>
      </c>
      <c r="D335" s="13">
        <f t="shared" si="260"/>
        <v>0</v>
      </c>
      <c r="E335" s="13">
        <f t="shared" si="260"/>
        <v>0</v>
      </c>
      <c r="F335" s="13">
        <f t="shared" si="260"/>
        <v>0</v>
      </c>
      <c r="G335" s="13">
        <f t="shared" si="260"/>
        <v>0</v>
      </c>
      <c r="H335" s="13">
        <f t="shared" si="260"/>
        <v>0</v>
      </c>
      <c r="I335" s="13">
        <f t="shared" si="260"/>
        <v>0</v>
      </c>
      <c r="J335" s="13">
        <f t="shared" si="260"/>
        <v>0</v>
      </c>
      <c r="K335" s="13">
        <f t="shared" si="260"/>
        <v>0</v>
      </c>
      <c r="L335" s="13">
        <f t="shared" si="260"/>
        <v>0</v>
      </c>
      <c r="M335" s="13">
        <f t="shared" si="260"/>
        <v>0</v>
      </c>
      <c r="N335" s="13">
        <f t="shared" si="260"/>
        <v>0</v>
      </c>
      <c r="O335" s="13">
        <f t="shared" si="260"/>
        <v>0</v>
      </c>
      <c r="P335" s="13">
        <f t="shared" si="260"/>
        <v>0</v>
      </c>
      <c r="Q335" s="13">
        <f t="shared" si="260"/>
        <v>0</v>
      </c>
      <c r="R335" s="13">
        <f t="shared" si="260"/>
        <v>0</v>
      </c>
      <c r="S335" s="13">
        <f t="shared" si="260"/>
        <v>0</v>
      </c>
      <c r="T335" s="13">
        <f t="shared" si="260"/>
        <v>0</v>
      </c>
      <c r="U335" s="13">
        <f t="shared" si="260"/>
        <v>0</v>
      </c>
      <c r="V335" s="13">
        <f t="shared" si="260"/>
        <v>0</v>
      </c>
      <c r="W335" s="13">
        <f t="shared" si="260"/>
        <v>0</v>
      </c>
      <c r="X335" s="13">
        <f t="shared" si="260"/>
        <v>0</v>
      </c>
      <c r="Y335" s="13">
        <f t="shared" si="260"/>
        <v>0</v>
      </c>
      <c r="Z335" s="13">
        <f t="shared" si="260"/>
        <v>0</v>
      </c>
      <c r="AA335" s="13">
        <f t="shared" si="260"/>
        <v>0</v>
      </c>
      <c r="AB335" s="13">
        <f t="shared" si="260"/>
        <v>0</v>
      </c>
      <c r="AC335" s="13">
        <f t="shared" si="260"/>
        <v>0</v>
      </c>
      <c r="AD335" s="13">
        <f t="shared" si="260"/>
        <v>0</v>
      </c>
      <c r="AE335" s="13">
        <f t="shared" si="260"/>
        <v>0</v>
      </c>
      <c r="AF335" s="13">
        <f t="shared" si="260"/>
        <v>0</v>
      </c>
      <c r="AG335" s="13">
        <f t="shared" si="260"/>
        <v>0</v>
      </c>
      <c r="AH335" s="13">
        <f t="shared" ref="AH335:BL335" si="261">AH5-AH71</f>
        <v>0</v>
      </c>
      <c r="AI335" s="13">
        <f t="shared" si="261"/>
        <v>0</v>
      </c>
      <c r="AJ335" s="13">
        <f t="shared" si="261"/>
        <v>0</v>
      </c>
      <c r="AK335" s="13">
        <f t="shared" si="261"/>
        <v>0</v>
      </c>
      <c r="AL335" s="13">
        <f t="shared" si="261"/>
        <v>0</v>
      </c>
      <c r="AM335" s="13">
        <f t="shared" si="261"/>
        <v>0</v>
      </c>
      <c r="AN335" s="13">
        <f t="shared" si="261"/>
        <v>0</v>
      </c>
      <c r="AO335" s="13">
        <f t="shared" si="261"/>
        <v>0</v>
      </c>
      <c r="AP335" s="13">
        <f t="shared" si="261"/>
        <v>0</v>
      </c>
      <c r="AQ335" s="13">
        <f t="shared" si="261"/>
        <v>0</v>
      </c>
      <c r="AR335" s="13">
        <f t="shared" si="261"/>
        <v>0</v>
      </c>
      <c r="AS335" s="13">
        <f t="shared" si="261"/>
        <v>0</v>
      </c>
      <c r="AT335" s="13">
        <f t="shared" si="261"/>
        <v>0</v>
      </c>
      <c r="AU335" s="13">
        <f t="shared" si="261"/>
        <v>0</v>
      </c>
      <c r="AV335" s="13">
        <f t="shared" si="261"/>
        <v>0</v>
      </c>
      <c r="AW335" s="13">
        <f t="shared" si="261"/>
        <v>0</v>
      </c>
      <c r="AX335" s="13">
        <f t="shared" si="261"/>
        <v>0</v>
      </c>
      <c r="AY335" s="13">
        <f t="shared" si="261"/>
        <v>0</v>
      </c>
      <c r="AZ335" s="13">
        <f t="shared" si="261"/>
        <v>0</v>
      </c>
      <c r="BA335" s="13">
        <f t="shared" si="261"/>
        <v>0</v>
      </c>
      <c r="BB335" s="13">
        <f t="shared" si="261"/>
        <v>0</v>
      </c>
      <c r="BC335" s="13">
        <f t="shared" si="261"/>
        <v>0</v>
      </c>
      <c r="BD335" s="13">
        <f t="shared" si="261"/>
        <v>0</v>
      </c>
      <c r="BE335" s="13">
        <f t="shared" si="261"/>
        <v>0</v>
      </c>
      <c r="BF335" s="13">
        <f t="shared" si="261"/>
        <v>0</v>
      </c>
      <c r="BG335" s="13">
        <f t="shared" si="261"/>
        <v>0</v>
      </c>
      <c r="BH335" s="13">
        <f t="shared" si="261"/>
        <v>0</v>
      </c>
      <c r="BI335" s="13">
        <f t="shared" si="261"/>
        <v>0</v>
      </c>
      <c r="BJ335" s="13">
        <f t="shared" si="261"/>
        <v>0</v>
      </c>
      <c r="BK335" s="13">
        <f t="shared" si="261"/>
        <v>0</v>
      </c>
      <c r="BL335" s="13">
        <f t="shared" si="261"/>
        <v>1.1900990656972998E-4</v>
      </c>
      <c r="BM335" s="16"/>
    </row>
    <row r="336" spans="1:65">
      <c r="A336" s="3" t="str">
        <f t="shared" si="257"/>
        <v>gro</v>
      </c>
      <c r="B336" s="13">
        <f t="shared" ref="B336:AG336" si="262">B6-B72</f>
        <v>0</v>
      </c>
      <c r="C336" s="13">
        <f t="shared" si="262"/>
        <v>0</v>
      </c>
      <c r="D336" s="13">
        <f t="shared" si="262"/>
        <v>0</v>
      </c>
      <c r="E336" s="13">
        <f t="shared" si="262"/>
        <v>0</v>
      </c>
      <c r="F336" s="13">
        <f t="shared" si="262"/>
        <v>0</v>
      </c>
      <c r="G336" s="13">
        <f t="shared" si="262"/>
        <v>0</v>
      </c>
      <c r="H336" s="13">
        <f t="shared" si="262"/>
        <v>0</v>
      </c>
      <c r="I336" s="13">
        <f t="shared" si="262"/>
        <v>0</v>
      </c>
      <c r="J336" s="13">
        <f t="shared" si="262"/>
        <v>0</v>
      </c>
      <c r="K336" s="13">
        <f t="shared" si="262"/>
        <v>0</v>
      </c>
      <c r="L336" s="13">
        <f t="shared" si="262"/>
        <v>0</v>
      </c>
      <c r="M336" s="13">
        <f t="shared" si="262"/>
        <v>0</v>
      </c>
      <c r="N336" s="13">
        <f t="shared" si="262"/>
        <v>0</v>
      </c>
      <c r="O336" s="13">
        <f t="shared" si="262"/>
        <v>0</v>
      </c>
      <c r="P336" s="13">
        <f t="shared" si="262"/>
        <v>0</v>
      </c>
      <c r="Q336" s="13">
        <f t="shared" si="262"/>
        <v>0</v>
      </c>
      <c r="R336" s="13">
        <f t="shared" si="262"/>
        <v>0</v>
      </c>
      <c r="S336" s="13">
        <f t="shared" si="262"/>
        <v>0</v>
      </c>
      <c r="T336" s="13">
        <f t="shared" si="262"/>
        <v>0</v>
      </c>
      <c r="U336" s="13">
        <f t="shared" si="262"/>
        <v>0</v>
      </c>
      <c r="V336" s="13">
        <f t="shared" si="262"/>
        <v>0</v>
      </c>
      <c r="W336" s="13">
        <f t="shared" si="262"/>
        <v>0</v>
      </c>
      <c r="X336" s="13">
        <f t="shared" si="262"/>
        <v>0</v>
      </c>
      <c r="Y336" s="13">
        <f t="shared" si="262"/>
        <v>0</v>
      </c>
      <c r="Z336" s="13">
        <f t="shared" si="262"/>
        <v>0</v>
      </c>
      <c r="AA336" s="13">
        <f t="shared" si="262"/>
        <v>0</v>
      </c>
      <c r="AB336" s="13">
        <f t="shared" si="262"/>
        <v>0</v>
      </c>
      <c r="AC336" s="13">
        <f t="shared" si="262"/>
        <v>0</v>
      </c>
      <c r="AD336" s="13">
        <f t="shared" si="262"/>
        <v>0</v>
      </c>
      <c r="AE336" s="13">
        <f t="shared" si="262"/>
        <v>0</v>
      </c>
      <c r="AF336" s="13">
        <f t="shared" si="262"/>
        <v>0</v>
      </c>
      <c r="AG336" s="13">
        <f t="shared" si="262"/>
        <v>0</v>
      </c>
      <c r="AH336" s="13">
        <f t="shared" ref="AH336:BL336" si="263">AH6-AH72</f>
        <v>0</v>
      </c>
      <c r="AI336" s="13">
        <f t="shared" si="263"/>
        <v>0</v>
      </c>
      <c r="AJ336" s="13">
        <f t="shared" si="263"/>
        <v>0</v>
      </c>
      <c r="AK336" s="13">
        <f t="shared" si="263"/>
        <v>0</v>
      </c>
      <c r="AL336" s="13">
        <f t="shared" si="263"/>
        <v>0</v>
      </c>
      <c r="AM336" s="13">
        <f t="shared" si="263"/>
        <v>0</v>
      </c>
      <c r="AN336" s="13">
        <f t="shared" si="263"/>
        <v>0</v>
      </c>
      <c r="AO336" s="13">
        <f t="shared" si="263"/>
        <v>0</v>
      </c>
      <c r="AP336" s="13">
        <f t="shared" si="263"/>
        <v>0</v>
      </c>
      <c r="AQ336" s="13">
        <f t="shared" si="263"/>
        <v>0</v>
      </c>
      <c r="AR336" s="13">
        <f t="shared" si="263"/>
        <v>0</v>
      </c>
      <c r="AS336" s="13">
        <f t="shared" si="263"/>
        <v>0</v>
      </c>
      <c r="AT336" s="13">
        <f t="shared" si="263"/>
        <v>0</v>
      </c>
      <c r="AU336" s="13">
        <f t="shared" si="263"/>
        <v>0</v>
      </c>
      <c r="AV336" s="13">
        <f t="shared" si="263"/>
        <v>0</v>
      </c>
      <c r="AW336" s="13">
        <f t="shared" si="263"/>
        <v>0</v>
      </c>
      <c r="AX336" s="13">
        <f t="shared" si="263"/>
        <v>0</v>
      </c>
      <c r="AY336" s="13">
        <f t="shared" si="263"/>
        <v>0</v>
      </c>
      <c r="AZ336" s="13">
        <f t="shared" si="263"/>
        <v>0</v>
      </c>
      <c r="BA336" s="13">
        <f t="shared" si="263"/>
        <v>0</v>
      </c>
      <c r="BB336" s="13">
        <f t="shared" si="263"/>
        <v>0</v>
      </c>
      <c r="BC336" s="13">
        <f t="shared" si="263"/>
        <v>0</v>
      </c>
      <c r="BD336" s="13">
        <f t="shared" si="263"/>
        <v>0</v>
      </c>
      <c r="BE336" s="13">
        <f t="shared" si="263"/>
        <v>0</v>
      </c>
      <c r="BF336" s="13">
        <f t="shared" si="263"/>
        <v>0</v>
      </c>
      <c r="BG336" s="13">
        <f t="shared" si="263"/>
        <v>0</v>
      </c>
      <c r="BH336" s="13">
        <f t="shared" si="263"/>
        <v>0</v>
      </c>
      <c r="BI336" s="13">
        <f t="shared" si="263"/>
        <v>0</v>
      </c>
      <c r="BJ336" s="13">
        <f t="shared" si="263"/>
        <v>0</v>
      </c>
      <c r="BK336" s="13">
        <f t="shared" si="263"/>
        <v>0</v>
      </c>
      <c r="BL336" s="13">
        <f t="shared" si="263"/>
        <v>1.2385501744964912E-4</v>
      </c>
      <c r="BM336" s="16"/>
    </row>
    <row r="337" spans="1:65">
      <c r="A337" s="3" t="str">
        <f t="shared" si="257"/>
        <v>v_f</v>
      </c>
      <c r="B337" s="13">
        <f t="shared" ref="B337:AG337" si="264">B7-B73</f>
        <v>0</v>
      </c>
      <c r="C337" s="13">
        <f t="shared" si="264"/>
        <v>0</v>
      </c>
      <c r="D337" s="13">
        <f t="shared" si="264"/>
        <v>0</v>
      </c>
      <c r="E337" s="13">
        <f t="shared" si="264"/>
        <v>0</v>
      </c>
      <c r="F337" s="13">
        <f t="shared" si="264"/>
        <v>0</v>
      </c>
      <c r="G337" s="13">
        <f t="shared" si="264"/>
        <v>0</v>
      </c>
      <c r="H337" s="13">
        <f t="shared" si="264"/>
        <v>0</v>
      </c>
      <c r="I337" s="13">
        <f t="shared" si="264"/>
        <v>0</v>
      </c>
      <c r="J337" s="13">
        <f t="shared" si="264"/>
        <v>0</v>
      </c>
      <c r="K337" s="13">
        <f t="shared" si="264"/>
        <v>0</v>
      </c>
      <c r="L337" s="13">
        <f t="shared" si="264"/>
        <v>0</v>
      </c>
      <c r="M337" s="13">
        <f t="shared" si="264"/>
        <v>0</v>
      </c>
      <c r="N337" s="13">
        <f t="shared" si="264"/>
        <v>0</v>
      </c>
      <c r="O337" s="13">
        <f t="shared" si="264"/>
        <v>0</v>
      </c>
      <c r="P337" s="13">
        <f t="shared" si="264"/>
        <v>0</v>
      </c>
      <c r="Q337" s="13">
        <f t="shared" si="264"/>
        <v>0</v>
      </c>
      <c r="R337" s="13">
        <f t="shared" si="264"/>
        <v>0</v>
      </c>
      <c r="S337" s="13">
        <f t="shared" si="264"/>
        <v>0</v>
      </c>
      <c r="T337" s="13">
        <f t="shared" si="264"/>
        <v>0</v>
      </c>
      <c r="U337" s="13">
        <f t="shared" si="264"/>
        <v>0</v>
      </c>
      <c r="V337" s="13">
        <f t="shared" si="264"/>
        <v>0</v>
      </c>
      <c r="W337" s="13">
        <f t="shared" si="264"/>
        <v>0</v>
      </c>
      <c r="X337" s="13">
        <f t="shared" si="264"/>
        <v>0</v>
      </c>
      <c r="Y337" s="13">
        <f t="shared" si="264"/>
        <v>0</v>
      </c>
      <c r="Z337" s="13">
        <f t="shared" si="264"/>
        <v>0</v>
      </c>
      <c r="AA337" s="13">
        <f t="shared" si="264"/>
        <v>0</v>
      </c>
      <c r="AB337" s="13">
        <f t="shared" si="264"/>
        <v>0</v>
      </c>
      <c r="AC337" s="13">
        <f t="shared" si="264"/>
        <v>0</v>
      </c>
      <c r="AD337" s="13">
        <f t="shared" si="264"/>
        <v>0</v>
      </c>
      <c r="AE337" s="13">
        <f t="shared" si="264"/>
        <v>0</v>
      </c>
      <c r="AF337" s="13">
        <f t="shared" si="264"/>
        <v>0</v>
      </c>
      <c r="AG337" s="13">
        <f t="shared" si="264"/>
        <v>0</v>
      </c>
      <c r="AH337" s="13">
        <f t="shared" ref="AH337:BL337" si="265">AH7-AH73</f>
        <v>0</v>
      </c>
      <c r="AI337" s="13">
        <f t="shared" si="265"/>
        <v>0</v>
      </c>
      <c r="AJ337" s="13">
        <f t="shared" si="265"/>
        <v>0</v>
      </c>
      <c r="AK337" s="13">
        <f t="shared" si="265"/>
        <v>0</v>
      </c>
      <c r="AL337" s="13">
        <f t="shared" si="265"/>
        <v>0</v>
      </c>
      <c r="AM337" s="13">
        <f t="shared" si="265"/>
        <v>0</v>
      </c>
      <c r="AN337" s="13">
        <f t="shared" si="265"/>
        <v>0</v>
      </c>
      <c r="AO337" s="13">
        <f t="shared" si="265"/>
        <v>0</v>
      </c>
      <c r="AP337" s="13">
        <f t="shared" si="265"/>
        <v>0</v>
      </c>
      <c r="AQ337" s="13">
        <f t="shared" si="265"/>
        <v>0</v>
      </c>
      <c r="AR337" s="13">
        <f t="shared" si="265"/>
        <v>0</v>
      </c>
      <c r="AS337" s="13">
        <f t="shared" si="265"/>
        <v>0</v>
      </c>
      <c r="AT337" s="13">
        <f t="shared" si="265"/>
        <v>0</v>
      </c>
      <c r="AU337" s="13">
        <f t="shared" si="265"/>
        <v>0</v>
      </c>
      <c r="AV337" s="13">
        <f t="shared" si="265"/>
        <v>0</v>
      </c>
      <c r="AW337" s="13">
        <f t="shared" si="265"/>
        <v>0</v>
      </c>
      <c r="AX337" s="13">
        <f t="shared" si="265"/>
        <v>0</v>
      </c>
      <c r="AY337" s="13">
        <f t="shared" si="265"/>
        <v>0</v>
      </c>
      <c r="AZ337" s="13">
        <f t="shared" si="265"/>
        <v>0</v>
      </c>
      <c r="BA337" s="13">
        <f t="shared" si="265"/>
        <v>0</v>
      </c>
      <c r="BB337" s="13">
        <f t="shared" si="265"/>
        <v>0</v>
      </c>
      <c r="BC337" s="13">
        <f t="shared" si="265"/>
        <v>0</v>
      </c>
      <c r="BD337" s="13">
        <f t="shared" si="265"/>
        <v>0</v>
      </c>
      <c r="BE337" s="13">
        <f t="shared" si="265"/>
        <v>0</v>
      </c>
      <c r="BF337" s="13">
        <f t="shared" si="265"/>
        <v>0</v>
      </c>
      <c r="BG337" s="13">
        <f t="shared" si="265"/>
        <v>0</v>
      </c>
      <c r="BH337" s="13">
        <f t="shared" si="265"/>
        <v>0</v>
      </c>
      <c r="BI337" s="13">
        <f t="shared" si="265"/>
        <v>0</v>
      </c>
      <c r="BJ337" s="13">
        <f t="shared" si="265"/>
        <v>0</v>
      </c>
      <c r="BK337" s="13">
        <f t="shared" si="265"/>
        <v>0</v>
      </c>
      <c r="BL337" s="13">
        <f t="shared" si="265"/>
        <v>2.2247183577771352E-2</v>
      </c>
      <c r="BM337" s="16"/>
    </row>
    <row r="338" spans="1:65">
      <c r="A338" s="3" t="str">
        <f t="shared" si="257"/>
        <v>osd</v>
      </c>
      <c r="B338" s="13">
        <f t="shared" ref="B338:AG338" si="266">B8-B74</f>
        <v>0</v>
      </c>
      <c r="C338" s="13">
        <f t="shared" si="266"/>
        <v>0</v>
      </c>
      <c r="D338" s="13">
        <f t="shared" si="266"/>
        <v>0</v>
      </c>
      <c r="E338" s="13">
        <f t="shared" si="266"/>
        <v>0</v>
      </c>
      <c r="F338" s="13">
        <f t="shared" si="266"/>
        <v>0</v>
      </c>
      <c r="G338" s="13">
        <f t="shared" si="266"/>
        <v>0</v>
      </c>
      <c r="H338" s="13">
        <f t="shared" si="266"/>
        <v>0</v>
      </c>
      <c r="I338" s="13">
        <f t="shared" si="266"/>
        <v>0</v>
      </c>
      <c r="J338" s="13">
        <f t="shared" si="266"/>
        <v>0</v>
      </c>
      <c r="K338" s="13">
        <f t="shared" si="266"/>
        <v>0</v>
      </c>
      <c r="L338" s="13">
        <f t="shared" si="266"/>
        <v>0</v>
      </c>
      <c r="M338" s="13">
        <f t="shared" si="266"/>
        <v>0</v>
      </c>
      <c r="N338" s="13">
        <f t="shared" si="266"/>
        <v>0</v>
      </c>
      <c r="O338" s="13">
        <f t="shared" si="266"/>
        <v>0</v>
      </c>
      <c r="P338" s="13">
        <f t="shared" si="266"/>
        <v>0</v>
      </c>
      <c r="Q338" s="13">
        <f t="shared" si="266"/>
        <v>0</v>
      </c>
      <c r="R338" s="13">
        <f t="shared" si="266"/>
        <v>0</v>
      </c>
      <c r="S338" s="13">
        <f t="shared" si="266"/>
        <v>0</v>
      </c>
      <c r="T338" s="13">
        <f t="shared" si="266"/>
        <v>0</v>
      </c>
      <c r="U338" s="13">
        <f t="shared" si="266"/>
        <v>0</v>
      </c>
      <c r="V338" s="13">
        <f t="shared" si="266"/>
        <v>0</v>
      </c>
      <c r="W338" s="13">
        <f t="shared" si="266"/>
        <v>0</v>
      </c>
      <c r="X338" s="13">
        <f t="shared" si="266"/>
        <v>0</v>
      </c>
      <c r="Y338" s="13">
        <f t="shared" si="266"/>
        <v>0</v>
      </c>
      <c r="Z338" s="13">
        <f t="shared" si="266"/>
        <v>0</v>
      </c>
      <c r="AA338" s="13">
        <f t="shared" si="266"/>
        <v>0</v>
      </c>
      <c r="AB338" s="13">
        <f t="shared" si="266"/>
        <v>0</v>
      </c>
      <c r="AC338" s="13">
        <f t="shared" si="266"/>
        <v>0</v>
      </c>
      <c r="AD338" s="13">
        <f t="shared" si="266"/>
        <v>0</v>
      </c>
      <c r="AE338" s="13">
        <f t="shared" si="266"/>
        <v>0</v>
      </c>
      <c r="AF338" s="13">
        <f t="shared" si="266"/>
        <v>0</v>
      </c>
      <c r="AG338" s="13">
        <f t="shared" si="266"/>
        <v>0</v>
      </c>
      <c r="AH338" s="13">
        <f t="shared" ref="AH338:BL338" si="267">AH8-AH74</f>
        <v>0</v>
      </c>
      <c r="AI338" s="13">
        <f t="shared" si="267"/>
        <v>0</v>
      </c>
      <c r="AJ338" s="13">
        <f t="shared" si="267"/>
        <v>0</v>
      </c>
      <c r="AK338" s="13">
        <f t="shared" si="267"/>
        <v>0</v>
      </c>
      <c r="AL338" s="13">
        <f t="shared" si="267"/>
        <v>0</v>
      </c>
      <c r="AM338" s="13">
        <f t="shared" si="267"/>
        <v>0</v>
      </c>
      <c r="AN338" s="13">
        <f t="shared" si="267"/>
        <v>0</v>
      </c>
      <c r="AO338" s="13">
        <f t="shared" si="267"/>
        <v>0</v>
      </c>
      <c r="AP338" s="13">
        <f t="shared" si="267"/>
        <v>0</v>
      </c>
      <c r="AQ338" s="13">
        <f t="shared" si="267"/>
        <v>0</v>
      </c>
      <c r="AR338" s="13">
        <f t="shared" si="267"/>
        <v>0</v>
      </c>
      <c r="AS338" s="13">
        <f t="shared" si="267"/>
        <v>0</v>
      </c>
      <c r="AT338" s="13">
        <f t="shared" si="267"/>
        <v>0</v>
      </c>
      <c r="AU338" s="13">
        <f t="shared" si="267"/>
        <v>0</v>
      </c>
      <c r="AV338" s="13">
        <f t="shared" si="267"/>
        <v>0</v>
      </c>
      <c r="AW338" s="13">
        <f t="shared" si="267"/>
        <v>0</v>
      </c>
      <c r="AX338" s="13">
        <f t="shared" si="267"/>
        <v>0</v>
      </c>
      <c r="AY338" s="13">
        <f t="shared" si="267"/>
        <v>0</v>
      </c>
      <c r="AZ338" s="13">
        <f t="shared" si="267"/>
        <v>0</v>
      </c>
      <c r="BA338" s="13">
        <f t="shared" si="267"/>
        <v>0</v>
      </c>
      <c r="BB338" s="13">
        <f t="shared" si="267"/>
        <v>0</v>
      </c>
      <c r="BC338" s="13">
        <f t="shared" si="267"/>
        <v>0</v>
      </c>
      <c r="BD338" s="13">
        <f t="shared" si="267"/>
        <v>0</v>
      </c>
      <c r="BE338" s="13">
        <f t="shared" si="267"/>
        <v>0</v>
      </c>
      <c r="BF338" s="13">
        <f t="shared" si="267"/>
        <v>0</v>
      </c>
      <c r="BG338" s="13">
        <f t="shared" si="267"/>
        <v>0</v>
      </c>
      <c r="BH338" s="13">
        <f t="shared" si="267"/>
        <v>0</v>
      </c>
      <c r="BI338" s="13">
        <f t="shared" si="267"/>
        <v>0</v>
      </c>
      <c r="BJ338" s="13">
        <f t="shared" si="267"/>
        <v>0</v>
      </c>
      <c r="BK338" s="13">
        <f t="shared" si="267"/>
        <v>0</v>
      </c>
      <c r="BL338" s="13">
        <f t="shared" si="267"/>
        <v>3.0529082123755818E-6</v>
      </c>
      <c r="BM338" s="16"/>
    </row>
    <row r="339" spans="1:65">
      <c r="A339" s="3" t="str">
        <f t="shared" si="257"/>
        <v>c_b</v>
      </c>
      <c r="B339" s="13">
        <f t="shared" ref="B339:AG339" si="268">B9-B75</f>
        <v>0</v>
      </c>
      <c r="C339" s="13">
        <f t="shared" si="268"/>
        <v>0</v>
      </c>
      <c r="D339" s="13">
        <f t="shared" si="268"/>
        <v>0</v>
      </c>
      <c r="E339" s="13">
        <f t="shared" si="268"/>
        <v>0</v>
      </c>
      <c r="F339" s="13">
        <f t="shared" si="268"/>
        <v>0</v>
      </c>
      <c r="G339" s="13">
        <f t="shared" si="268"/>
        <v>0</v>
      </c>
      <c r="H339" s="13">
        <f t="shared" si="268"/>
        <v>0</v>
      </c>
      <c r="I339" s="13">
        <f t="shared" si="268"/>
        <v>0</v>
      </c>
      <c r="J339" s="13">
        <f t="shared" si="268"/>
        <v>0</v>
      </c>
      <c r="K339" s="13">
        <f t="shared" si="268"/>
        <v>0</v>
      </c>
      <c r="L339" s="13">
        <f t="shared" si="268"/>
        <v>0</v>
      </c>
      <c r="M339" s="13">
        <f t="shared" si="268"/>
        <v>0</v>
      </c>
      <c r="N339" s="13">
        <f t="shared" si="268"/>
        <v>0</v>
      </c>
      <c r="O339" s="13">
        <f t="shared" si="268"/>
        <v>0</v>
      </c>
      <c r="P339" s="13">
        <f t="shared" si="268"/>
        <v>0</v>
      </c>
      <c r="Q339" s="13">
        <f t="shared" si="268"/>
        <v>0</v>
      </c>
      <c r="R339" s="13">
        <f t="shared" si="268"/>
        <v>0</v>
      </c>
      <c r="S339" s="13">
        <f t="shared" si="268"/>
        <v>0</v>
      </c>
      <c r="T339" s="13">
        <f t="shared" si="268"/>
        <v>0</v>
      </c>
      <c r="U339" s="13">
        <f t="shared" si="268"/>
        <v>0</v>
      </c>
      <c r="V339" s="13">
        <f t="shared" si="268"/>
        <v>0</v>
      </c>
      <c r="W339" s="13">
        <f t="shared" si="268"/>
        <v>0</v>
      </c>
      <c r="X339" s="13">
        <f t="shared" si="268"/>
        <v>0</v>
      </c>
      <c r="Y339" s="13">
        <f t="shared" si="268"/>
        <v>0</v>
      </c>
      <c r="Z339" s="13">
        <f t="shared" si="268"/>
        <v>0</v>
      </c>
      <c r="AA339" s="13">
        <f t="shared" si="268"/>
        <v>0</v>
      </c>
      <c r="AB339" s="13">
        <f t="shared" si="268"/>
        <v>0</v>
      </c>
      <c r="AC339" s="13">
        <f t="shared" si="268"/>
        <v>0</v>
      </c>
      <c r="AD339" s="13">
        <f t="shared" si="268"/>
        <v>0</v>
      </c>
      <c r="AE339" s="13">
        <f t="shared" si="268"/>
        <v>0</v>
      </c>
      <c r="AF339" s="13">
        <f t="shared" si="268"/>
        <v>0</v>
      </c>
      <c r="AG339" s="13">
        <f t="shared" si="268"/>
        <v>0</v>
      </c>
      <c r="AH339" s="13">
        <f t="shared" ref="AH339:BL339" si="269">AH9-AH75</f>
        <v>0</v>
      </c>
      <c r="AI339" s="13">
        <f t="shared" si="269"/>
        <v>0</v>
      </c>
      <c r="AJ339" s="13">
        <f t="shared" si="269"/>
        <v>0</v>
      </c>
      <c r="AK339" s="13">
        <f t="shared" si="269"/>
        <v>0</v>
      </c>
      <c r="AL339" s="13">
        <f t="shared" si="269"/>
        <v>0</v>
      </c>
      <c r="AM339" s="13">
        <f t="shared" si="269"/>
        <v>0</v>
      </c>
      <c r="AN339" s="13">
        <f t="shared" si="269"/>
        <v>0</v>
      </c>
      <c r="AO339" s="13">
        <f t="shared" si="269"/>
        <v>0</v>
      </c>
      <c r="AP339" s="13">
        <f t="shared" si="269"/>
        <v>0</v>
      </c>
      <c r="AQ339" s="13">
        <f t="shared" si="269"/>
        <v>0</v>
      </c>
      <c r="AR339" s="13">
        <f t="shared" si="269"/>
        <v>0</v>
      </c>
      <c r="AS339" s="13">
        <f t="shared" si="269"/>
        <v>0</v>
      </c>
      <c r="AT339" s="13">
        <f t="shared" si="269"/>
        <v>0</v>
      </c>
      <c r="AU339" s="13">
        <f t="shared" si="269"/>
        <v>0</v>
      </c>
      <c r="AV339" s="13">
        <f t="shared" si="269"/>
        <v>0</v>
      </c>
      <c r="AW339" s="13">
        <f t="shared" si="269"/>
        <v>0</v>
      </c>
      <c r="AX339" s="13">
        <f t="shared" si="269"/>
        <v>0</v>
      </c>
      <c r="AY339" s="13">
        <f t="shared" si="269"/>
        <v>0</v>
      </c>
      <c r="AZ339" s="13">
        <f t="shared" si="269"/>
        <v>0</v>
      </c>
      <c r="BA339" s="13">
        <f t="shared" si="269"/>
        <v>0</v>
      </c>
      <c r="BB339" s="13">
        <f t="shared" si="269"/>
        <v>0</v>
      </c>
      <c r="BC339" s="13">
        <f t="shared" si="269"/>
        <v>0</v>
      </c>
      <c r="BD339" s="13">
        <f t="shared" si="269"/>
        <v>0</v>
      </c>
      <c r="BE339" s="13">
        <f t="shared" si="269"/>
        <v>0</v>
      </c>
      <c r="BF339" s="13">
        <f t="shared" si="269"/>
        <v>0</v>
      </c>
      <c r="BG339" s="13">
        <f t="shared" si="269"/>
        <v>0</v>
      </c>
      <c r="BH339" s="13">
        <f t="shared" si="269"/>
        <v>0</v>
      </c>
      <c r="BI339" s="13">
        <f t="shared" si="269"/>
        <v>0</v>
      </c>
      <c r="BJ339" s="13">
        <f t="shared" si="269"/>
        <v>0</v>
      </c>
      <c r="BK339" s="13">
        <f t="shared" si="269"/>
        <v>0</v>
      </c>
      <c r="BL339" s="13">
        <f t="shared" si="269"/>
        <v>2.1203934499814171E-7</v>
      </c>
      <c r="BM339" s="16"/>
    </row>
    <row r="340" spans="1:65">
      <c r="A340" s="3" t="str">
        <f t="shared" si="257"/>
        <v>pfb</v>
      </c>
      <c r="B340" s="13">
        <f t="shared" ref="B340:AG340" si="270">B10-B76</f>
        <v>0</v>
      </c>
      <c r="C340" s="13">
        <f t="shared" si="270"/>
        <v>0</v>
      </c>
      <c r="D340" s="13">
        <f t="shared" si="270"/>
        <v>0</v>
      </c>
      <c r="E340" s="13">
        <f t="shared" si="270"/>
        <v>0</v>
      </c>
      <c r="F340" s="13">
        <f t="shared" si="270"/>
        <v>0</v>
      </c>
      <c r="G340" s="13">
        <f t="shared" si="270"/>
        <v>0</v>
      </c>
      <c r="H340" s="13">
        <f t="shared" si="270"/>
        <v>0</v>
      </c>
      <c r="I340" s="13">
        <f t="shared" si="270"/>
        <v>0</v>
      </c>
      <c r="J340" s="13">
        <f t="shared" si="270"/>
        <v>0</v>
      </c>
      <c r="K340" s="13">
        <f t="shared" si="270"/>
        <v>0</v>
      </c>
      <c r="L340" s="13">
        <f t="shared" si="270"/>
        <v>0</v>
      </c>
      <c r="M340" s="13">
        <f t="shared" si="270"/>
        <v>0</v>
      </c>
      <c r="N340" s="13">
        <f t="shared" si="270"/>
        <v>0</v>
      </c>
      <c r="O340" s="13">
        <f t="shared" si="270"/>
        <v>0</v>
      </c>
      <c r="P340" s="13">
        <f t="shared" si="270"/>
        <v>0</v>
      </c>
      <c r="Q340" s="13">
        <f t="shared" si="270"/>
        <v>0</v>
      </c>
      <c r="R340" s="13">
        <f t="shared" si="270"/>
        <v>0</v>
      </c>
      <c r="S340" s="13">
        <f t="shared" si="270"/>
        <v>0</v>
      </c>
      <c r="T340" s="13">
        <f t="shared" si="270"/>
        <v>0</v>
      </c>
      <c r="U340" s="13">
        <f t="shared" si="270"/>
        <v>0</v>
      </c>
      <c r="V340" s="13">
        <f t="shared" si="270"/>
        <v>0</v>
      </c>
      <c r="W340" s="13">
        <f t="shared" si="270"/>
        <v>0</v>
      </c>
      <c r="X340" s="13">
        <f t="shared" si="270"/>
        <v>0</v>
      </c>
      <c r="Y340" s="13">
        <f t="shared" si="270"/>
        <v>0</v>
      </c>
      <c r="Z340" s="13">
        <f t="shared" si="270"/>
        <v>0</v>
      </c>
      <c r="AA340" s="13">
        <f t="shared" si="270"/>
        <v>0</v>
      </c>
      <c r="AB340" s="13">
        <f t="shared" si="270"/>
        <v>0</v>
      </c>
      <c r="AC340" s="13">
        <f t="shared" si="270"/>
        <v>0</v>
      </c>
      <c r="AD340" s="13">
        <f t="shared" si="270"/>
        <v>0</v>
      </c>
      <c r="AE340" s="13">
        <f t="shared" si="270"/>
        <v>0</v>
      </c>
      <c r="AF340" s="13">
        <f t="shared" si="270"/>
        <v>0</v>
      </c>
      <c r="AG340" s="13">
        <f t="shared" si="270"/>
        <v>0</v>
      </c>
      <c r="AH340" s="13">
        <f t="shared" ref="AH340:BL340" si="271">AH10-AH76</f>
        <v>0</v>
      </c>
      <c r="AI340" s="13">
        <f t="shared" si="271"/>
        <v>0</v>
      </c>
      <c r="AJ340" s="13">
        <f t="shared" si="271"/>
        <v>0</v>
      </c>
      <c r="AK340" s="13">
        <f t="shared" si="271"/>
        <v>0</v>
      </c>
      <c r="AL340" s="13">
        <f t="shared" si="271"/>
        <v>0</v>
      </c>
      <c r="AM340" s="13">
        <f t="shared" si="271"/>
        <v>0</v>
      </c>
      <c r="AN340" s="13">
        <f t="shared" si="271"/>
        <v>0</v>
      </c>
      <c r="AO340" s="13">
        <f t="shared" si="271"/>
        <v>0</v>
      </c>
      <c r="AP340" s="13">
        <f t="shared" si="271"/>
        <v>0</v>
      </c>
      <c r="AQ340" s="13">
        <f t="shared" si="271"/>
        <v>0</v>
      </c>
      <c r="AR340" s="13">
        <f t="shared" si="271"/>
        <v>0</v>
      </c>
      <c r="AS340" s="13">
        <f t="shared" si="271"/>
        <v>0</v>
      </c>
      <c r="AT340" s="13">
        <f t="shared" si="271"/>
        <v>0</v>
      </c>
      <c r="AU340" s="13">
        <f t="shared" si="271"/>
        <v>0</v>
      </c>
      <c r="AV340" s="13">
        <f t="shared" si="271"/>
        <v>0</v>
      </c>
      <c r="AW340" s="13">
        <f t="shared" si="271"/>
        <v>0</v>
      </c>
      <c r="AX340" s="13">
        <f t="shared" si="271"/>
        <v>0</v>
      </c>
      <c r="AY340" s="13">
        <f t="shared" si="271"/>
        <v>0</v>
      </c>
      <c r="AZ340" s="13">
        <f t="shared" si="271"/>
        <v>0</v>
      </c>
      <c r="BA340" s="13">
        <f t="shared" si="271"/>
        <v>0</v>
      </c>
      <c r="BB340" s="13">
        <f t="shared" si="271"/>
        <v>0</v>
      </c>
      <c r="BC340" s="13">
        <f t="shared" si="271"/>
        <v>0</v>
      </c>
      <c r="BD340" s="13">
        <f t="shared" si="271"/>
        <v>0</v>
      </c>
      <c r="BE340" s="13">
        <f t="shared" si="271"/>
        <v>0</v>
      </c>
      <c r="BF340" s="13">
        <f t="shared" si="271"/>
        <v>0</v>
      </c>
      <c r="BG340" s="13">
        <f t="shared" si="271"/>
        <v>0</v>
      </c>
      <c r="BH340" s="13">
        <f t="shared" si="271"/>
        <v>0</v>
      </c>
      <c r="BI340" s="13">
        <f t="shared" si="271"/>
        <v>0</v>
      </c>
      <c r="BJ340" s="13">
        <f t="shared" si="271"/>
        <v>0</v>
      </c>
      <c r="BK340" s="13">
        <f t="shared" si="271"/>
        <v>0</v>
      </c>
      <c r="BL340" s="13">
        <f t="shared" si="271"/>
        <v>3.3398772940753443E-5</v>
      </c>
      <c r="BM340" s="16"/>
    </row>
    <row r="341" spans="1:65">
      <c r="A341" s="3" t="str">
        <f t="shared" si="257"/>
        <v>ocr</v>
      </c>
      <c r="B341" s="13">
        <f t="shared" ref="B341:AG341" si="272">B11-B77</f>
        <v>0</v>
      </c>
      <c r="C341" s="13">
        <f t="shared" si="272"/>
        <v>0</v>
      </c>
      <c r="D341" s="13">
        <f t="shared" si="272"/>
        <v>0</v>
      </c>
      <c r="E341" s="13">
        <f t="shared" si="272"/>
        <v>0</v>
      </c>
      <c r="F341" s="13">
        <f t="shared" si="272"/>
        <v>0</v>
      </c>
      <c r="G341" s="13">
        <f t="shared" si="272"/>
        <v>0</v>
      </c>
      <c r="H341" s="13">
        <f t="shared" si="272"/>
        <v>0</v>
      </c>
      <c r="I341" s="13">
        <f t="shared" si="272"/>
        <v>0</v>
      </c>
      <c r="J341" s="13">
        <f t="shared" si="272"/>
        <v>0</v>
      </c>
      <c r="K341" s="13">
        <f t="shared" si="272"/>
        <v>0</v>
      </c>
      <c r="L341" s="13">
        <f t="shared" si="272"/>
        <v>0</v>
      </c>
      <c r="M341" s="13">
        <f t="shared" si="272"/>
        <v>0</v>
      </c>
      <c r="N341" s="13">
        <f t="shared" si="272"/>
        <v>0</v>
      </c>
      <c r="O341" s="13">
        <f t="shared" si="272"/>
        <v>0</v>
      </c>
      <c r="P341" s="13">
        <f t="shared" si="272"/>
        <v>0</v>
      </c>
      <c r="Q341" s="13">
        <f t="shared" si="272"/>
        <v>0</v>
      </c>
      <c r="R341" s="13">
        <f t="shared" si="272"/>
        <v>0</v>
      </c>
      <c r="S341" s="13">
        <f t="shared" si="272"/>
        <v>0</v>
      </c>
      <c r="T341" s="13">
        <f t="shared" si="272"/>
        <v>0</v>
      </c>
      <c r="U341" s="13">
        <f t="shared" si="272"/>
        <v>0</v>
      </c>
      <c r="V341" s="13">
        <f t="shared" si="272"/>
        <v>0</v>
      </c>
      <c r="W341" s="13">
        <f t="shared" si="272"/>
        <v>0</v>
      </c>
      <c r="X341" s="13">
        <f t="shared" si="272"/>
        <v>0</v>
      </c>
      <c r="Y341" s="13">
        <f t="shared" si="272"/>
        <v>0</v>
      </c>
      <c r="Z341" s="13">
        <f t="shared" si="272"/>
        <v>0</v>
      </c>
      <c r="AA341" s="13">
        <f t="shared" si="272"/>
        <v>0</v>
      </c>
      <c r="AB341" s="13">
        <f t="shared" si="272"/>
        <v>0</v>
      </c>
      <c r="AC341" s="13">
        <f t="shared" si="272"/>
        <v>0</v>
      </c>
      <c r="AD341" s="13">
        <f t="shared" si="272"/>
        <v>0</v>
      </c>
      <c r="AE341" s="13">
        <f t="shared" si="272"/>
        <v>0</v>
      </c>
      <c r="AF341" s="13">
        <f t="shared" si="272"/>
        <v>0</v>
      </c>
      <c r="AG341" s="13">
        <f t="shared" si="272"/>
        <v>0</v>
      </c>
      <c r="AH341" s="13">
        <f t="shared" ref="AH341:BL341" si="273">AH11-AH77</f>
        <v>0</v>
      </c>
      <c r="AI341" s="13">
        <f t="shared" si="273"/>
        <v>0</v>
      </c>
      <c r="AJ341" s="13">
        <f t="shared" si="273"/>
        <v>0</v>
      </c>
      <c r="AK341" s="13">
        <f t="shared" si="273"/>
        <v>0</v>
      </c>
      <c r="AL341" s="13">
        <f t="shared" si="273"/>
        <v>0</v>
      </c>
      <c r="AM341" s="13">
        <f t="shared" si="273"/>
        <v>0</v>
      </c>
      <c r="AN341" s="13">
        <f t="shared" si="273"/>
        <v>0</v>
      </c>
      <c r="AO341" s="13">
        <f t="shared" si="273"/>
        <v>0</v>
      </c>
      <c r="AP341" s="13">
        <f t="shared" si="273"/>
        <v>0</v>
      </c>
      <c r="AQ341" s="13">
        <f t="shared" si="273"/>
        <v>0</v>
      </c>
      <c r="AR341" s="13">
        <f t="shared" si="273"/>
        <v>0</v>
      </c>
      <c r="AS341" s="13">
        <f t="shared" si="273"/>
        <v>0</v>
      </c>
      <c r="AT341" s="13">
        <f t="shared" si="273"/>
        <v>0</v>
      </c>
      <c r="AU341" s="13">
        <f t="shared" si="273"/>
        <v>0</v>
      </c>
      <c r="AV341" s="13">
        <f t="shared" si="273"/>
        <v>0</v>
      </c>
      <c r="AW341" s="13">
        <f t="shared" si="273"/>
        <v>0</v>
      </c>
      <c r="AX341" s="13">
        <f t="shared" si="273"/>
        <v>0</v>
      </c>
      <c r="AY341" s="13">
        <f t="shared" si="273"/>
        <v>0</v>
      </c>
      <c r="AZ341" s="13">
        <f t="shared" si="273"/>
        <v>0</v>
      </c>
      <c r="BA341" s="13">
        <f t="shared" si="273"/>
        <v>0</v>
      </c>
      <c r="BB341" s="13">
        <f t="shared" si="273"/>
        <v>0</v>
      </c>
      <c r="BC341" s="13">
        <f t="shared" si="273"/>
        <v>0</v>
      </c>
      <c r="BD341" s="13">
        <f t="shared" si="273"/>
        <v>0</v>
      </c>
      <c r="BE341" s="13">
        <f t="shared" si="273"/>
        <v>0</v>
      </c>
      <c r="BF341" s="13">
        <f t="shared" si="273"/>
        <v>0</v>
      </c>
      <c r="BG341" s="13">
        <f t="shared" si="273"/>
        <v>0</v>
      </c>
      <c r="BH341" s="13">
        <f t="shared" si="273"/>
        <v>0</v>
      </c>
      <c r="BI341" s="13">
        <f t="shared" si="273"/>
        <v>0</v>
      </c>
      <c r="BJ341" s="13">
        <f t="shared" si="273"/>
        <v>0</v>
      </c>
      <c r="BK341" s="13">
        <f t="shared" si="273"/>
        <v>0</v>
      </c>
      <c r="BL341" s="13">
        <f t="shared" si="273"/>
        <v>3.7633939695481628E-5</v>
      </c>
      <c r="BM341" s="16"/>
    </row>
    <row r="342" spans="1:65">
      <c r="A342" s="3" t="str">
        <f t="shared" si="257"/>
        <v>ctl</v>
      </c>
      <c r="B342" s="13">
        <f t="shared" ref="B342:AG342" si="274">B12-B78</f>
        <v>0</v>
      </c>
      <c r="C342" s="13">
        <f t="shared" si="274"/>
        <v>0</v>
      </c>
      <c r="D342" s="13">
        <f t="shared" si="274"/>
        <v>0</v>
      </c>
      <c r="E342" s="13">
        <f t="shared" si="274"/>
        <v>0</v>
      </c>
      <c r="F342" s="13">
        <f t="shared" si="274"/>
        <v>0</v>
      </c>
      <c r="G342" s="13">
        <f t="shared" si="274"/>
        <v>0</v>
      </c>
      <c r="H342" s="13">
        <f t="shared" si="274"/>
        <v>0</v>
      </c>
      <c r="I342" s="13">
        <f t="shared" si="274"/>
        <v>0</v>
      </c>
      <c r="J342" s="13">
        <f t="shared" si="274"/>
        <v>0</v>
      </c>
      <c r="K342" s="13">
        <f t="shared" si="274"/>
        <v>0</v>
      </c>
      <c r="L342" s="13">
        <f t="shared" si="274"/>
        <v>0</v>
      </c>
      <c r="M342" s="13">
        <f t="shared" si="274"/>
        <v>0</v>
      </c>
      <c r="N342" s="13">
        <f t="shared" si="274"/>
        <v>0</v>
      </c>
      <c r="O342" s="13">
        <f t="shared" si="274"/>
        <v>0</v>
      </c>
      <c r="P342" s="13">
        <f t="shared" si="274"/>
        <v>0</v>
      </c>
      <c r="Q342" s="13">
        <f t="shared" si="274"/>
        <v>0</v>
      </c>
      <c r="R342" s="13">
        <f t="shared" si="274"/>
        <v>0</v>
      </c>
      <c r="S342" s="13">
        <f t="shared" si="274"/>
        <v>0</v>
      </c>
      <c r="T342" s="13">
        <f t="shared" si="274"/>
        <v>0</v>
      </c>
      <c r="U342" s="13">
        <f t="shared" si="274"/>
        <v>0</v>
      </c>
      <c r="V342" s="13">
        <f t="shared" si="274"/>
        <v>0</v>
      </c>
      <c r="W342" s="13">
        <f t="shared" si="274"/>
        <v>0</v>
      </c>
      <c r="X342" s="13">
        <f t="shared" si="274"/>
        <v>0</v>
      </c>
      <c r="Y342" s="13">
        <f t="shared" si="274"/>
        <v>0</v>
      </c>
      <c r="Z342" s="13">
        <f t="shared" si="274"/>
        <v>0</v>
      </c>
      <c r="AA342" s="13">
        <f t="shared" si="274"/>
        <v>0</v>
      </c>
      <c r="AB342" s="13">
        <f t="shared" si="274"/>
        <v>0</v>
      </c>
      <c r="AC342" s="13">
        <f t="shared" si="274"/>
        <v>0</v>
      </c>
      <c r="AD342" s="13">
        <f t="shared" si="274"/>
        <v>0</v>
      </c>
      <c r="AE342" s="13">
        <f t="shared" si="274"/>
        <v>0</v>
      </c>
      <c r="AF342" s="13">
        <f t="shared" si="274"/>
        <v>0</v>
      </c>
      <c r="AG342" s="13">
        <f t="shared" si="274"/>
        <v>0</v>
      </c>
      <c r="AH342" s="13">
        <f t="shared" ref="AH342:BL342" si="275">AH12-AH78</f>
        <v>0</v>
      </c>
      <c r="AI342" s="13">
        <f t="shared" si="275"/>
        <v>0</v>
      </c>
      <c r="AJ342" s="13">
        <f t="shared" si="275"/>
        <v>0</v>
      </c>
      <c r="AK342" s="13">
        <f t="shared" si="275"/>
        <v>0</v>
      </c>
      <c r="AL342" s="13">
        <f t="shared" si="275"/>
        <v>0</v>
      </c>
      <c r="AM342" s="13">
        <f t="shared" si="275"/>
        <v>0</v>
      </c>
      <c r="AN342" s="13">
        <f t="shared" si="275"/>
        <v>0</v>
      </c>
      <c r="AO342" s="13">
        <f t="shared" si="275"/>
        <v>0</v>
      </c>
      <c r="AP342" s="13">
        <f t="shared" si="275"/>
        <v>0</v>
      </c>
      <c r="AQ342" s="13">
        <f t="shared" si="275"/>
        <v>0</v>
      </c>
      <c r="AR342" s="13">
        <f t="shared" si="275"/>
        <v>0</v>
      </c>
      <c r="AS342" s="13">
        <f t="shared" si="275"/>
        <v>0</v>
      </c>
      <c r="AT342" s="13">
        <f t="shared" si="275"/>
        <v>0</v>
      </c>
      <c r="AU342" s="13">
        <f t="shared" si="275"/>
        <v>0</v>
      </c>
      <c r="AV342" s="13">
        <f t="shared" si="275"/>
        <v>0</v>
      </c>
      <c r="AW342" s="13">
        <f t="shared" si="275"/>
        <v>0</v>
      </c>
      <c r="AX342" s="13">
        <f t="shared" si="275"/>
        <v>0</v>
      </c>
      <c r="AY342" s="13">
        <f t="shared" si="275"/>
        <v>0</v>
      </c>
      <c r="AZ342" s="13">
        <f t="shared" si="275"/>
        <v>0</v>
      </c>
      <c r="BA342" s="13">
        <f t="shared" si="275"/>
        <v>0</v>
      </c>
      <c r="BB342" s="13">
        <f t="shared" si="275"/>
        <v>0</v>
      </c>
      <c r="BC342" s="13">
        <f t="shared" si="275"/>
        <v>0</v>
      </c>
      <c r="BD342" s="13">
        <f t="shared" si="275"/>
        <v>0</v>
      </c>
      <c r="BE342" s="13">
        <f t="shared" si="275"/>
        <v>0</v>
      </c>
      <c r="BF342" s="13">
        <f t="shared" si="275"/>
        <v>0</v>
      </c>
      <c r="BG342" s="13">
        <f t="shared" si="275"/>
        <v>0</v>
      </c>
      <c r="BH342" s="13">
        <f t="shared" si="275"/>
        <v>0</v>
      </c>
      <c r="BI342" s="13">
        <f t="shared" si="275"/>
        <v>0</v>
      </c>
      <c r="BJ342" s="13">
        <f t="shared" si="275"/>
        <v>0</v>
      </c>
      <c r="BK342" s="13">
        <f t="shared" si="275"/>
        <v>0</v>
      </c>
      <c r="BL342" s="13">
        <f t="shared" si="275"/>
        <v>9.9341790880095622E-5</v>
      </c>
      <c r="BM342" s="16"/>
    </row>
    <row r="343" spans="1:65">
      <c r="A343" s="3" t="str">
        <f t="shared" si="257"/>
        <v>oap</v>
      </c>
      <c r="B343" s="13">
        <f t="shared" ref="B343:AG343" si="276">B13-B79</f>
        <v>0</v>
      </c>
      <c r="C343" s="13">
        <f t="shared" si="276"/>
        <v>0</v>
      </c>
      <c r="D343" s="13">
        <f t="shared" si="276"/>
        <v>0</v>
      </c>
      <c r="E343" s="13">
        <f t="shared" si="276"/>
        <v>0</v>
      </c>
      <c r="F343" s="13">
        <f t="shared" si="276"/>
        <v>0</v>
      </c>
      <c r="G343" s="13">
        <f t="shared" si="276"/>
        <v>0</v>
      </c>
      <c r="H343" s="13">
        <f t="shared" si="276"/>
        <v>0</v>
      </c>
      <c r="I343" s="13">
        <f t="shared" si="276"/>
        <v>0</v>
      </c>
      <c r="J343" s="13">
        <f t="shared" si="276"/>
        <v>0</v>
      </c>
      <c r="K343" s="13">
        <f t="shared" si="276"/>
        <v>0</v>
      </c>
      <c r="L343" s="13">
        <f t="shared" si="276"/>
        <v>0</v>
      </c>
      <c r="M343" s="13">
        <f t="shared" si="276"/>
        <v>0</v>
      </c>
      <c r="N343" s="13">
        <f t="shared" si="276"/>
        <v>0</v>
      </c>
      <c r="O343" s="13">
        <f t="shared" si="276"/>
        <v>0</v>
      </c>
      <c r="P343" s="13">
        <f t="shared" si="276"/>
        <v>0</v>
      </c>
      <c r="Q343" s="13">
        <f t="shared" si="276"/>
        <v>0</v>
      </c>
      <c r="R343" s="13">
        <f t="shared" si="276"/>
        <v>0</v>
      </c>
      <c r="S343" s="13">
        <f t="shared" si="276"/>
        <v>0</v>
      </c>
      <c r="T343" s="13">
        <f t="shared" si="276"/>
        <v>0</v>
      </c>
      <c r="U343" s="13">
        <f t="shared" si="276"/>
        <v>0</v>
      </c>
      <c r="V343" s="13">
        <f t="shared" si="276"/>
        <v>0</v>
      </c>
      <c r="W343" s="13">
        <f t="shared" si="276"/>
        <v>0</v>
      </c>
      <c r="X343" s="13">
        <f t="shared" si="276"/>
        <v>0</v>
      </c>
      <c r="Y343" s="13">
        <f t="shared" si="276"/>
        <v>0</v>
      </c>
      <c r="Z343" s="13">
        <f t="shared" si="276"/>
        <v>0</v>
      </c>
      <c r="AA343" s="13">
        <f t="shared" si="276"/>
        <v>0</v>
      </c>
      <c r="AB343" s="13">
        <f t="shared" si="276"/>
        <v>0</v>
      </c>
      <c r="AC343" s="13">
        <f t="shared" si="276"/>
        <v>0</v>
      </c>
      <c r="AD343" s="13">
        <f t="shared" si="276"/>
        <v>0</v>
      </c>
      <c r="AE343" s="13">
        <f t="shared" si="276"/>
        <v>0</v>
      </c>
      <c r="AF343" s="13">
        <f t="shared" si="276"/>
        <v>0</v>
      </c>
      <c r="AG343" s="13">
        <f t="shared" si="276"/>
        <v>0</v>
      </c>
      <c r="AH343" s="13">
        <f t="shared" ref="AH343:BL343" si="277">AH13-AH79</f>
        <v>0</v>
      </c>
      <c r="AI343" s="13">
        <f t="shared" si="277"/>
        <v>0</v>
      </c>
      <c r="AJ343" s="13">
        <f t="shared" si="277"/>
        <v>0</v>
      </c>
      <c r="AK343" s="13">
        <f t="shared" si="277"/>
        <v>0</v>
      </c>
      <c r="AL343" s="13">
        <f t="shared" si="277"/>
        <v>0</v>
      </c>
      <c r="AM343" s="13">
        <f t="shared" si="277"/>
        <v>0</v>
      </c>
      <c r="AN343" s="13">
        <f t="shared" si="277"/>
        <v>0</v>
      </c>
      <c r="AO343" s="13">
        <f t="shared" si="277"/>
        <v>0</v>
      </c>
      <c r="AP343" s="13">
        <f t="shared" si="277"/>
        <v>0</v>
      </c>
      <c r="AQ343" s="13">
        <f t="shared" si="277"/>
        <v>0</v>
      </c>
      <c r="AR343" s="13">
        <f t="shared" si="277"/>
        <v>0</v>
      </c>
      <c r="AS343" s="13">
        <f t="shared" si="277"/>
        <v>0</v>
      </c>
      <c r="AT343" s="13">
        <f t="shared" si="277"/>
        <v>0</v>
      </c>
      <c r="AU343" s="13">
        <f t="shared" si="277"/>
        <v>0</v>
      </c>
      <c r="AV343" s="13">
        <f t="shared" si="277"/>
        <v>0</v>
      </c>
      <c r="AW343" s="13">
        <f t="shared" si="277"/>
        <v>0</v>
      </c>
      <c r="AX343" s="13">
        <f t="shared" si="277"/>
        <v>0</v>
      </c>
      <c r="AY343" s="13">
        <f t="shared" si="277"/>
        <v>0</v>
      </c>
      <c r="AZ343" s="13">
        <f t="shared" si="277"/>
        <v>0</v>
      </c>
      <c r="BA343" s="13">
        <f t="shared" si="277"/>
        <v>0</v>
      </c>
      <c r="BB343" s="13">
        <f t="shared" si="277"/>
        <v>0</v>
      </c>
      <c r="BC343" s="13">
        <f t="shared" si="277"/>
        <v>0</v>
      </c>
      <c r="BD343" s="13">
        <f t="shared" si="277"/>
        <v>0</v>
      </c>
      <c r="BE343" s="13">
        <f t="shared" si="277"/>
        <v>0</v>
      </c>
      <c r="BF343" s="13">
        <f t="shared" si="277"/>
        <v>0</v>
      </c>
      <c r="BG343" s="13">
        <f t="shared" si="277"/>
        <v>0</v>
      </c>
      <c r="BH343" s="13">
        <f t="shared" si="277"/>
        <v>0</v>
      </c>
      <c r="BI343" s="13">
        <f t="shared" si="277"/>
        <v>0</v>
      </c>
      <c r="BJ343" s="13">
        <f t="shared" si="277"/>
        <v>0</v>
      </c>
      <c r="BK343" s="13">
        <f t="shared" si="277"/>
        <v>0</v>
      </c>
      <c r="BL343" s="13">
        <f t="shared" si="277"/>
        <v>2.0001399737538259E-2</v>
      </c>
      <c r="BM343" s="16"/>
    </row>
    <row r="344" spans="1:65">
      <c r="A344" s="3" t="str">
        <f t="shared" si="257"/>
        <v>rmk</v>
      </c>
      <c r="B344" s="13">
        <f t="shared" ref="B344:AG344" si="278">B14-B80</f>
        <v>0</v>
      </c>
      <c r="C344" s="13">
        <f t="shared" si="278"/>
        <v>0</v>
      </c>
      <c r="D344" s="13">
        <f t="shared" si="278"/>
        <v>0</v>
      </c>
      <c r="E344" s="13">
        <f t="shared" si="278"/>
        <v>0</v>
      </c>
      <c r="F344" s="13">
        <f t="shared" si="278"/>
        <v>0</v>
      </c>
      <c r="G344" s="13">
        <f t="shared" si="278"/>
        <v>0</v>
      </c>
      <c r="H344" s="13">
        <f t="shared" si="278"/>
        <v>0</v>
      </c>
      <c r="I344" s="13">
        <f t="shared" si="278"/>
        <v>0</v>
      </c>
      <c r="J344" s="13">
        <f t="shared" si="278"/>
        <v>0</v>
      </c>
      <c r="K344" s="13">
        <f t="shared" si="278"/>
        <v>0</v>
      </c>
      <c r="L344" s="13">
        <f t="shared" si="278"/>
        <v>0</v>
      </c>
      <c r="M344" s="13">
        <f t="shared" si="278"/>
        <v>0</v>
      </c>
      <c r="N344" s="13">
        <f t="shared" si="278"/>
        <v>0</v>
      </c>
      <c r="O344" s="13">
        <f t="shared" si="278"/>
        <v>0</v>
      </c>
      <c r="P344" s="13">
        <f t="shared" si="278"/>
        <v>0</v>
      </c>
      <c r="Q344" s="13">
        <f t="shared" si="278"/>
        <v>0</v>
      </c>
      <c r="R344" s="13">
        <f t="shared" si="278"/>
        <v>0</v>
      </c>
      <c r="S344" s="13">
        <f t="shared" si="278"/>
        <v>0</v>
      </c>
      <c r="T344" s="13">
        <f t="shared" si="278"/>
        <v>0</v>
      </c>
      <c r="U344" s="13">
        <f t="shared" si="278"/>
        <v>0</v>
      </c>
      <c r="V344" s="13">
        <f t="shared" si="278"/>
        <v>0</v>
      </c>
      <c r="W344" s="13">
        <f t="shared" si="278"/>
        <v>0</v>
      </c>
      <c r="X344" s="13">
        <f t="shared" si="278"/>
        <v>0</v>
      </c>
      <c r="Y344" s="13">
        <f t="shared" si="278"/>
        <v>0</v>
      </c>
      <c r="Z344" s="13">
        <f t="shared" si="278"/>
        <v>0</v>
      </c>
      <c r="AA344" s="13">
        <f t="shared" si="278"/>
        <v>0</v>
      </c>
      <c r="AB344" s="13">
        <f t="shared" si="278"/>
        <v>0</v>
      </c>
      <c r="AC344" s="13">
        <f t="shared" si="278"/>
        <v>0</v>
      </c>
      <c r="AD344" s="13">
        <f t="shared" si="278"/>
        <v>0</v>
      </c>
      <c r="AE344" s="13">
        <f t="shared" si="278"/>
        <v>0</v>
      </c>
      <c r="AF344" s="13">
        <f t="shared" si="278"/>
        <v>0</v>
      </c>
      <c r="AG344" s="13">
        <f t="shared" si="278"/>
        <v>0</v>
      </c>
      <c r="AH344" s="13">
        <f t="shared" ref="AH344:BL344" si="279">AH14-AH80</f>
        <v>0</v>
      </c>
      <c r="AI344" s="13">
        <f t="shared" si="279"/>
        <v>0</v>
      </c>
      <c r="AJ344" s="13">
        <f t="shared" si="279"/>
        <v>0</v>
      </c>
      <c r="AK344" s="13">
        <f t="shared" si="279"/>
        <v>0</v>
      </c>
      <c r="AL344" s="13">
        <f t="shared" si="279"/>
        <v>0</v>
      </c>
      <c r="AM344" s="13">
        <f t="shared" si="279"/>
        <v>0</v>
      </c>
      <c r="AN344" s="13">
        <f t="shared" si="279"/>
        <v>0</v>
      </c>
      <c r="AO344" s="13">
        <f t="shared" si="279"/>
        <v>0</v>
      </c>
      <c r="AP344" s="13">
        <f t="shared" si="279"/>
        <v>0</v>
      </c>
      <c r="AQ344" s="13">
        <f t="shared" si="279"/>
        <v>0</v>
      </c>
      <c r="AR344" s="13">
        <f t="shared" si="279"/>
        <v>0</v>
      </c>
      <c r="AS344" s="13">
        <f t="shared" si="279"/>
        <v>0</v>
      </c>
      <c r="AT344" s="13">
        <f t="shared" si="279"/>
        <v>0</v>
      </c>
      <c r="AU344" s="13">
        <f t="shared" si="279"/>
        <v>0</v>
      </c>
      <c r="AV344" s="13">
        <f t="shared" si="279"/>
        <v>0</v>
      </c>
      <c r="AW344" s="13">
        <f t="shared" si="279"/>
        <v>0</v>
      </c>
      <c r="AX344" s="13">
        <f t="shared" si="279"/>
        <v>0</v>
      </c>
      <c r="AY344" s="13">
        <f t="shared" si="279"/>
        <v>0</v>
      </c>
      <c r="AZ344" s="13">
        <f t="shared" si="279"/>
        <v>0</v>
      </c>
      <c r="BA344" s="13">
        <f t="shared" si="279"/>
        <v>0</v>
      </c>
      <c r="BB344" s="13">
        <f t="shared" si="279"/>
        <v>0</v>
      </c>
      <c r="BC344" s="13">
        <f t="shared" si="279"/>
        <v>0</v>
      </c>
      <c r="BD344" s="13">
        <f t="shared" si="279"/>
        <v>0</v>
      </c>
      <c r="BE344" s="13">
        <f t="shared" si="279"/>
        <v>0</v>
      </c>
      <c r="BF344" s="13">
        <f t="shared" si="279"/>
        <v>0</v>
      </c>
      <c r="BG344" s="13">
        <f t="shared" si="279"/>
        <v>0</v>
      </c>
      <c r="BH344" s="13">
        <f t="shared" si="279"/>
        <v>0</v>
      </c>
      <c r="BI344" s="13">
        <f t="shared" si="279"/>
        <v>0</v>
      </c>
      <c r="BJ344" s="13">
        <f t="shared" si="279"/>
        <v>0</v>
      </c>
      <c r="BK344" s="13">
        <f t="shared" si="279"/>
        <v>0</v>
      </c>
      <c r="BL344" s="13">
        <f t="shared" si="279"/>
        <v>1.0703969560255098E-6</v>
      </c>
      <c r="BM344" s="16"/>
    </row>
    <row r="345" spans="1:65">
      <c r="A345" s="3" t="str">
        <f t="shared" si="257"/>
        <v>wol</v>
      </c>
      <c r="B345" s="13">
        <f t="shared" ref="B345:AG345" si="280">B15-B81</f>
        <v>0</v>
      </c>
      <c r="C345" s="13">
        <f t="shared" si="280"/>
        <v>0</v>
      </c>
      <c r="D345" s="13">
        <f t="shared" si="280"/>
        <v>0</v>
      </c>
      <c r="E345" s="13">
        <f t="shared" si="280"/>
        <v>0</v>
      </c>
      <c r="F345" s="13">
        <f t="shared" si="280"/>
        <v>0</v>
      </c>
      <c r="G345" s="13">
        <f t="shared" si="280"/>
        <v>0</v>
      </c>
      <c r="H345" s="13">
        <f t="shared" si="280"/>
        <v>0</v>
      </c>
      <c r="I345" s="13">
        <f t="shared" si="280"/>
        <v>0</v>
      </c>
      <c r="J345" s="13">
        <f t="shared" si="280"/>
        <v>0</v>
      </c>
      <c r="K345" s="13">
        <f t="shared" si="280"/>
        <v>0</v>
      </c>
      <c r="L345" s="13">
        <f t="shared" si="280"/>
        <v>0</v>
      </c>
      <c r="M345" s="13">
        <f t="shared" si="280"/>
        <v>0</v>
      </c>
      <c r="N345" s="13">
        <f t="shared" si="280"/>
        <v>0</v>
      </c>
      <c r="O345" s="13">
        <f t="shared" si="280"/>
        <v>0</v>
      </c>
      <c r="P345" s="13">
        <f t="shared" si="280"/>
        <v>0</v>
      </c>
      <c r="Q345" s="13">
        <f t="shared" si="280"/>
        <v>0</v>
      </c>
      <c r="R345" s="13">
        <f t="shared" si="280"/>
        <v>0</v>
      </c>
      <c r="S345" s="13">
        <f t="shared" si="280"/>
        <v>0</v>
      </c>
      <c r="T345" s="13">
        <f t="shared" si="280"/>
        <v>0</v>
      </c>
      <c r="U345" s="13">
        <f t="shared" si="280"/>
        <v>0</v>
      </c>
      <c r="V345" s="13">
        <f t="shared" si="280"/>
        <v>0</v>
      </c>
      <c r="W345" s="13">
        <f t="shared" si="280"/>
        <v>0</v>
      </c>
      <c r="X345" s="13">
        <f t="shared" si="280"/>
        <v>0</v>
      </c>
      <c r="Y345" s="13">
        <f t="shared" si="280"/>
        <v>0</v>
      </c>
      <c r="Z345" s="13">
        <f t="shared" si="280"/>
        <v>0</v>
      </c>
      <c r="AA345" s="13">
        <f t="shared" si="280"/>
        <v>0</v>
      </c>
      <c r="AB345" s="13">
        <f t="shared" si="280"/>
        <v>0</v>
      </c>
      <c r="AC345" s="13">
        <f t="shared" si="280"/>
        <v>0</v>
      </c>
      <c r="AD345" s="13">
        <f t="shared" si="280"/>
        <v>0</v>
      </c>
      <c r="AE345" s="13">
        <f t="shared" si="280"/>
        <v>0</v>
      </c>
      <c r="AF345" s="13">
        <f t="shared" si="280"/>
        <v>0</v>
      </c>
      <c r="AG345" s="13">
        <f t="shared" si="280"/>
        <v>0</v>
      </c>
      <c r="AH345" s="13">
        <f t="shared" ref="AH345:BL345" si="281">AH15-AH81</f>
        <v>0</v>
      </c>
      <c r="AI345" s="13">
        <f t="shared" si="281"/>
        <v>0</v>
      </c>
      <c r="AJ345" s="13">
        <f t="shared" si="281"/>
        <v>0</v>
      </c>
      <c r="AK345" s="13">
        <f t="shared" si="281"/>
        <v>0</v>
      </c>
      <c r="AL345" s="13">
        <f t="shared" si="281"/>
        <v>0</v>
      </c>
      <c r="AM345" s="13">
        <f t="shared" si="281"/>
        <v>0</v>
      </c>
      <c r="AN345" s="13">
        <f t="shared" si="281"/>
        <v>0</v>
      </c>
      <c r="AO345" s="13">
        <f t="shared" si="281"/>
        <v>0</v>
      </c>
      <c r="AP345" s="13">
        <f t="shared" si="281"/>
        <v>0</v>
      </c>
      <c r="AQ345" s="13">
        <f t="shared" si="281"/>
        <v>0</v>
      </c>
      <c r="AR345" s="13">
        <f t="shared" si="281"/>
        <v>0</v>
      </c>
      <c r="AS345" s="13">
        <f t="shared" si="281"/>
        <v>0</v>
      </c>
      <c r="AT345" s="13">
        <f t="shared" si="281"/>
        <v>0</v>
      </c>
      <c r="AU345" s="13">
        <f t="shared" si="281"/>
        <v>0</v>
      </c>
      <c r="AV345" s="13">
        <f t="shared" si="281"/>
        <v>0</v>
      </c>
      <c r="AW345" s="13">
        <f t="shared" si="281"/>
        <v>0</v>
      </c>
      <c r="AX345" s="13">
        <f t="shared" si="281"/>
        <v>0</v>
      </c>
      <c r="AY345" s="13">
        <f t="shared" si="281"/>
        <v>0</v>
      </c>
      <c r="AZ345" s="13">
        <f t="shared" si="281"/>
        <v>0</v>
      </c>
      <c r="BA345" s="13">
        <f t="shared" si="281"/>
        <v>0</v>
      </c>
      <c r="BB345" s="13">
        <f t="shared" si="281"/>
        <v>0</v>
      </c>
      <c r="BC345" s="13">
        <f t="shared" si="281"/>
        <v>0</v>
      </c>
      <c r="BD345" s="13">
        <f t="shared" si="281"/>
        <v>0</v>
      </c>
      <c r="BE345" s="13">
        <f t="shared" si="281"/>
        <v>0</v>
      </c>
      <c r="BF345" s="13">
        <f t="shared" si="281"/>
        <v>0</v>
      </c>
      <c r="BG345" s="13">
        <f t="shared" si="281"/>
        <v>0</v>
      </c>
      <c r="BH345" s="13">
        <f t="shared" si="281"/>
        <v>0</v>
      </c>
      <c r="BI345" s="13">
        <f t="shared" si="281"/>
        <v>0</v>
      </c>
      <c r="BJ345" s="13">
        <f t="shared" si="281"/>
        <v>0</v>
      </c>
      <c r="BK345" s="13">
        <f t="shared" si="281"/>
        <v>0</v>
      </c>
      <c r="BL345" s="13">
        <f t="shared" si="281"/>
        <v>3.0014518896331277E-6</v>
      </c>
      <c r="BM345" s="16"/>
    </row>
    <row r="346" spans="1:65">
      <c r="A346" s="3" t="str">
        <f t="shared" si="257"/>
        <v>frs</v>
      </c>
      <c r="B346" s="13">
        <f t="shared" ref="B346:AG346" si="282">B16-B82</f>
        <v>0</v>
      </c>
      <c r="C346" s="13">
        <f t="shared" si="282"/>
        <v>0</v>
      </c>
      <c r="D346" s="13">
        <f t="shared" si="282"/>
        <v>0</v>
      </c>
      <c r="E346" s="13">
        <f t="shared" si="282"/>
        <v>0</v>
      </c>
      <c r="F346" s="13">
        <f t="shared" si="282"/>
        <v>0</v>
      </c>
      <c r="G346" s="13">
        <f t="shared" si="282"/>
        <v>0</v>
      </c>
      <c r="H346" s="13">
        <f t="shared" si="282"/>
        <v>0</v>
      </c>
      <c r="I346" s="13">
        <f t="shared" si="282"/>
        <v>0</v>
      </c>
      <c r="J346" s="13">
        <f t="shared" si="282"/>
        <v>0</v>
      </c>
      <c r="K346" s="13">
        <f t="shared" si="282"/>
        <v>0</v>
      </c>
      <c r="L346" s="13">
        <f t="shared" si="282"/>
        <v>0</v>
      </c>
      <c r="M346" s="13">
        <f t="shared" si="282"/>
        <v>0</v>
      </c>
      <c r="N346" s="13">
        <f t="shared" si="282"/>
        <v>0</v>
      </c>
      <c r="O346" s="13">
        <f t="shared" si="282"/>
        <v>0</v>
      </c>
      <c r="P346" s="13">
        <f t="shared" si="282"/>
        <v>0</v>
      </c>
      <c r="Q346" s="13">
        <f t="shared" si="282"/>
        <v>0</v>
      </c>
      <c r="R346" s="13">
        <f t="shared" si="282"/>
        <v>0</v>
      </c>
      <c r="S346" s="13">
        <f t="shared" si="282"/>
        <v>0</v>
      </c>
      <c r="T346" s="13">
        <f t="shared" si="282"/>
        <v>0</v>
      </c>
      <c r="U346" s="13">
        <f t="shared" si="282"/>
        <v>0</v>
      </c>
      <c r="V346" s="13">
        <f t="shared" si="282"/>
        <v>0</v>
      </c>
      <c r="W346" s="13">
        <f t="shared" si="282"/>
        <v>0</v>
      </c>
      <c r="X346" s="13">
        <f t="shared" si="282"/>
        <v>0</v>
      </c>
      <c r="Y346" s="13">
        <f t="shared" si="282"/>
        <v>0</v>
      </c>
      <c r="Z346" s="13">
        <f t="shared" si="282"/>
        <v>0</v>
      </c>
      <c r="AA346" s="13">
        <f t="shared" si="282"/>
        <v>0</v>
      </c>
      <c r="AB346" s="13">
        <f t="shared" si="282"/>
        <v>0</v>
      </c>
      <c r="AC346" s="13">
        <f t="shared" si="282"/>
        <v>0</v>
      </c>
      <c r="AD346" s="13">
        <f t="shared" si="282"/>
        <v>0</v>
      </c>
      <c r="AE346" s="13">
        <f t="shared" si="282"/>
        <v>0</v>
      </c>
      <c r="AF346" s="13">
        <f t="shared" si="282"/>
        <v>0</v>
      </c>
      <c r="AG346" s="13">
        <f t="shared" si="282"/>
        <v>0</v>
      </c>
      <c r="AH346" s="13">
        <f t="shared" ref="AH346:BL346" si="283">AH16-AH82</f>
        <v>0</v>
      </c>
      <c r="AI346" s="13">
        <f t="shared" si="283"/>
        <v>0</v>
      </c>
      <c r="AJ346" s="13">
        <f t="shared" si="283"/>
        <v>0</v>
      </c>
      <c r="AK346" s="13">
        <f t="shared" si="283"/>
        <v>0</v>
      </c>
      <c r="AL346" s="13">
        <f t="shared" si="283"/>
        <v>0</v>
      </c>
      <c r="AM346" s="13">
        <f t="shared" si="283"/>
        <v>0</v>
      </c>
      <c r="AN346" s="13">
        <f t="shared" si="283"/>
        <v>0</v>
      </c>
      <c r="AO346" s="13">
        <f t="shared" si="283"/>
        <v>0</v>
      </c>
      <c r="AP346" s="13">
        <f t="shared" si="283"/>
        <v>0</v>
      </c>
      <c r="AQ346" s="13">
        <f t="shared" si="283"/>
        <v>0</v>
      </c>
      <c r="AR346" s="13">
        <f t="shared" si="283"/>
        <v>0</v>
      </c>
      <c r="AS346" s="13">
        <f t="shared" si="283"/>
        <v>0</v>
      </c>
      <c r="AT346" s="13">
        <f t="shared" si="283"/>
        <v>0</v>
      </c>
      <c r="AU346" s="13">
        <f t="shared" si="283"/>
        <v>0</v>
      </c>
      <c r="AV346" s="13">
        <f t="shared" si="283"/>
        <v>0</v>
      </c>
      <c r="AW346" s="13">
        <f t="shared" si="283"/>
        <v>0</v>
      </c>
      <c r="AX346" s="13">
        <f t="shared" si="283"/>
        <v>0</v>
      </c>
      <c r="AY346" s="13">
        <f t="shared" si="283"/>
        <v>0</v>
      </c>
      <c r="AZ346" s="13">
        <f t="shared" si="283"/>
        <v>0</v>
      </c>
      <c r="BA346" s="13">
        <f t="shared" si="283"/>
        <v>0</v>
      </c>
      <c r="BB346" s="13">
        <f t="shared" si="283"/>
        <v>0</v>
      </c>
      <c r="BC346" s="13">
        <f t="shared" si="283"/>
        <v>0</v>
      </c>
      <c r="BD346" s="13">
        <f t="shared" si="283"/>
        <v>0</v>
      </c>
      <c r="BE346" s="13">
        <f t="shared" si="283"/>
        <v>0</v>
      </c>
      <c r="BF346" s="13">
        <f t="shared" si="283"/>
        <v>0</v>
      </c>
      <c r="BG346" s="13">
        <f t="shared" si="283"/>
        <v>0</v>
      </c>
      <c r="BH346" s="13">
        <f t="shared" si="283"/>
        <v>0</v>
      </c>
      <c r="BI346" s="13">
        <f t="shared" si="283"/>
        <v>0</v>
      </c>
      <c r="BJ346" s="13">
        <f t="shared" si="283"/>
        <v>0</v>
      </c>
      <c r="BK346" s="13">
        <f t="shared" si="283"/>
        <v>0</v>
      </c>
      <c r="BL346" s="13">
        <f t="shared" si="283"/>
        <v>1.603470071950338E-4</v>
      </c>
      <c r="BM346" s="16"/>
    </row>
    <row r="347" spans="1:65">
      <c r="A347" s="3" t="str">
        <f t="shared" si="257"/>
        <v>fsh</v>
      </c>
      <c r="B347" s="13">
        <f t="shared" ref="B347:AG347" si="284">B17-B83</f>
        <v>0</v>
      </c>
      <c r="C347" s="13">
        <f t="shared" si="284"/>
        <v>0</v>
      </c>
      <c r="D347" s="13">
        <f t="shared" si="284"/>
        <v>0</v>
      </c>
      <c r="E347" s="13">
        <f t="shared" si="284"/>
        <v>0</v>
      </c>
      <c r="F347" s="13">
        <f t="shared" si="284"/>
        <v>0</v>
      </c>
      <c r="G347" s="13">
        <f t="shared" si="284"/>
        <v>0</v>
      </c>
      <c r="H347" s="13">
        <f t="shared" si="284"/>
        <v>0</v>
      </c>
      <c r="I347" s="13">
        <f t="shared" si="284"/>
        <v>0</v>
      </c>
      <c r="J347" s="13">
        <f t="shared" si="284"/>
        <v>0</v>
      </c>
      <c r="K347" s="13">
        <f t="shared" si="284"/>
        <v>0</v>
      </c>
      <c r="L347" s="13">
        <f t="shared" si="284"/>
        <v>0</v>
      </c>
      <c r="M347" s="13">
        <f t="shared" si="284"/>
        <v>0</v>
      </c>
      <c r="N347" s="13">
        <f t="shared" si="284"/>
        <v>0</v>
      </c>
      <c r="O347" s="13">
        <f t="shared" si="284"/>
        <v>0</v>
      </c>
      <c r="P347" s="13">
        <f t="shared" si="284"/>
        <v>0</v>
      </c>
      <c r="Q347" s="13">
        <f t="shared" si="284"/>
        <v>0</v>
      </c>
      <c r="R347" s="13">
        <f t="shared" si="284"/>
        <v>0</v>
      </c>
      <c r="S347" s="13">
        <f t="shared" si="284"/>
        <v>0</v>
      </c>
      <c r="T347" s="13">
        <f t="shared" si="284"/>
        <v>0</v>
      </c>
      <c r="U347" s="13">
        <f t="shared" si="284"/>
        <v>0</v>
      </c>
      <c r="V347" s="13">
        <f t="shared" si="284"/>
        <v>0</v>
      </c>
      <c r="W347" s="13">
        <f t="shared" si="284"/>
        <v>0</v>
      </c>
      <c r="X347" s="13">
        <f t="shared" si="284"/>
        <v>0</v>
      </c>
      <c r="Y347" s="13">
        <f t="shared" si="284"/>
        <v>0</v>
      </c>
      <c r="Z347" s="13">
        <f t="shared" si="284"/>
        <v>0</v>
      </c>
      <c r="AA347" s="13">
        <f t="shared" si="284"/>
        <v>0</v>
      </c>
      <c r="AB347" s="13">
        <f t="shared" si="284"/>
        <v>0</v>
      </c>
      <c r="AC347" s="13">
        <f t="shared" si="284"/>
        <v>0</v>
      </c>
      <c r="AD347" s="13">
        <f t="shared" si="284"/>
        <v>0</v>
      </c>
      <c r="AE347" s="13">
        <f t="shared" si="284"/>
        <v>0</v>
      </c>
      <c r="AF347" s="13">
        <f t="shared" si="284"/>
        <v>0</v>
      </c>
      <c r="AG347" s="13">
        <f t="shared" si="284"/>
        <v>0</v>
      </c>
      <c r="AH347" s="13">
        <f t="shared" ref="AH347:BL347" si="285">AH17-AH83</f>
        <v>0</v>
      </c>
      <c r="AI347" s="13">
        <f t="shared" si="285"/>
        <v>0</v>
      </c>
      <c r="AJ347" s="13">
        <f t="shared" si="285"/>
        <v>0</v>
      </c>
      <c r="AK347" s="13">
        <f t="shared" si="285"/>
        <v>0</v>
      </c>
      <c r="AL347" s="13">
        <f t="shared" si="285"/>
        <v>0</v>
      </c>
      <c r="AM347" s="13">
        <f t="shared" si="285"/>
        <v>0</v>
      </c>
      <c r="AN347" s="13">
        <f t="shared" si="285"/>
        <v>0</v>
      </c>
      <c r="AO347" s="13">
        <f t="shared" si="285"/>
        <v>0</v>
      </c>
      <c r="AP347" s="13">
        <f t="shared" si="285"/>
        <v>0</v>
      </c>
      <c r="AQ347" s="13">
        <f t="shared" si="285"/>
        <v>0</v>
      </c>
      <c r="AR347" s="13">
        <f t="shared" si="285"/>
        <v>0</v>
      </c>
      <c r="AS347" s="13">
        <f t="shared" si="285"/>
        <v>0</v>
      </c>
      <c r="AT347" s="13">
        <f t="shared" si="285"/>
        <v>0</v>
      </c>
      <c r="AU347" s="13">
        <f t="shared" si="285"/>
        <v>0</v>
      </c>
      <c r="AV347" s="13">
        <f t="shared" si="285"/>
        <v>0</v>
      </c>
      <c r="AW347" s="13">
        <f t="shared" si="285"/>
        <v>0</v>
      </c>
      <c r="AX347" s="13">
        <f t="shared" si="285"/>
        <v>0</v>
      </c>
      <c r="AY347" s="13">
        <f t="shared" si="285"/>
        <v>0</v>
      </c>
      <c r="AZ347" s="13">
        <f t="shared" si="285"/>
        <v>0</v>
      </c>
      <c r="BA347" s="13">
        <f t="shared" si="285"/>
        <v>0</v>
      </c>
      <c r="BB347" s="13">
        <f t="shared" si="285"/>
        <v>0</v>
      </c>
      <c r="BC347" s="13">
        <f t="shared" si="285"/>
        <v>0</v>
      </c>
      <c r="BD347" s="13">
        <f t="shared" si="285"/>
        <v>0</v>
      </c>
      <c r="BE347" s="13">
        <f t="shared" si="285"/>
        <v>0</v>
      </c>
      <c r="BF347" s="13">
        <f t="shared" si="285"/>
        <v>0</v>
      </c>
      <c r="BG347" s="13">
        <f t="shared" si="285"/>
        <v>0</v>
      </c>
      <c r="BH347" s="13">
        <f t="shared" si="285"/>
        <v>0</v>
      </c>
      <c r="BI347" s="13">
        <f t="shared" si="285"/>
        <v>0</v>
      </c>
      <c r="BJ347" s="13">
        <f t="shared" si="285"/>
        <v>0</v>
      </c>
      <c r="BK347" s="13">
        <f t="shared" si="285"/>
        <v>0</v>
      </c>
      <c r="BL347" s="13">
        <f t="shared" si="285"/>
        <v>6.7471095986799956E-3</v>
      </c>
      <c r="BM347" s="16"/>
    </row>
    <row r="348" spans="1:65">
      <c r="A348" s="3" t="str">
        <f t="shared" si="257"/>
        <v>coa</v>
      </c>
      <c r="B348" s="13">
        <f t="shared" ref="B348:AG348" si="286">B18-B84</f>
        <v>0</v>
      </c>
      <c r="C348" s="13">
        <f t="shared" si="286"/>
        <v>0</v>
      </c>
      <c r="D348" s="13">
        <f t="shared" si="286"/>
        <v>0</v>
      </c>
      <c r="E348" s="13">
        <f t="shared" si="286"/>
        <v>0</v>
      </c>
      <c r="F348" s="13">
        <f t="shared" si="286"/>
        <v>0</v>
      </c>
      <c r="G348" s="13">
        <f t="shared" si="286"/>
        <v>0</v>
      </c>
      <c r="H348" s="13">
        <f t="shared" si="286"/>
        <v>0</v>
      </c>
      <c r="I348" s="13">
        <f t="shared" si="286"/>
        <v>0</v>
      </c>
      <c r="J348" s="13">
        <f t="shared" si="286"/>
        <v>0</v>
      </c>
      <c r="K348" s="13">
        <f t="shared" si="286"/>
        <v>0</v>
      </c>
      <c r="L348" s="13">
        <f t="shared" si="286"/>
        <v>0</v>
      </c>
      <c r="M348" s="13">
        <f t="shared" si="286"/>
        <v>0</v>
      </c>
      <c r="N348" s="13">
        <f t="shared" si="286"/>
        <v>0</v>
      </c>
      <c r="O348" s="13">
        <f t="shared" si="286"/>
        <v>0</v>
      </c>
      <c r="P348" s="13">
        <f t="shared" si="286"/>
        <v>0</v>
      </c>
      <c r="Q348" s="13">
        <f t="shared" si="286"/>
        <v>0</v>
      </c>
      <c r="R348" s="13">
        <f t="shared" si="286"/>
        <v>0</v>
      </c>
      <c r="S348" s="13">
        <f t="shared" si="286"/>
        <v>0</v>
      </c>
      <c r="T348" s="13">
        <f t="shared" si="286"/>
        <v>0</v>
      </c>
      <c r="U348" s="13">
        <f t="shared" si="286"/>
        <v>0</v>
      </c>
      <c r="V348" s="13">
        <f t="shared" si="286"/>
        <v>0</v>
      </c>
      <c r="W348" s="13">
        <f t="shared" si="286"/>
        <v>0</v>
      </c>
      <c r="X348" s="13">
        <f t="shared" si="286"/>
        <v>0</v>
      </c>
      <c r="Y348" s="13">
        <f t="shared" si="286"/>
        <v>0</v>
      </c>
      <c r="Z348" s="13">
        <f t="shared" si="286"/>
        <v>0</v>
      </c>
      <c r="AA348" s="13">
        <f t="shared" si="286"/>
        <v>0</v>
      </c>
      <c r="AB348" s="13">
        <f t="shared" si="286"/>
        <v>0</v>
      </c>
      <c r="AC348" s="13">
        <f t="shared" si="286"/>
        <v>0</v>
      </c>
      <c r="AD348" s="13">
        <f t="shared" si="286"/>
        <v>0</v>
      </c>
      <c r="AE348" s="13">
        <f t="shared" si="286"/>
        <v>0</v>
      </c>
      <c r="AF348" s="13">
        <f t="shared" si="286"/>
        <v>0</v>
      </c>
      <c r="AG348" s="13">
        <f t="shared" si="286"/>
        <v>0</v>
      </c>
      <c r="AH348" s="13">
        <f t="shared" ref="AH348:BL348" si="287">AH18-AH84</f>
        <v>0</v>
      </c>
      <c r="AI348" s="13">
        <f t="shared" si="287"/>
        <v>0</v>
      </c>
      <c r="AJ348" s="13">
        <f t="shared" si="287"/>
        <v>0</v>
      </c>
      <c r="AK348" s="13">
        <f t="shared" si="287"/>
        <v>0</v>
      </c>
      <c r="AL348" s="13">
        <f t="shared" si="287"/>
        <v>0</v>
      </c>
      <c r="AM348" s="13">
        <f t="shared" si="287"/>
        <v>0</v>
      </c>
      <c r="AN348" s="13">
        <f t="shared" si="287"/>
        <v>0</v>
      </c>
      <c r="AO348" s="13">
        <f t="shared" si="287"/>
        <v>0</v>
      </c>
      <c r="AP348" s="13">
        <f t="shared" si="287"/>
        <v>0</v>
      </c>
      <c r="AQ348" s="13">
        <f t="shared" si="287"/>
        <v>0</v>
      </c>
      <c r="AR348" s="13">
        <f t="shared" si="287"/>
        <v>0</v>
      </c>
      <c r="AS348" s="13">
        <f t="shared" si="287"/>
        <v>0</v>
      </c>
      <c r="AT348" s="13">
        <f t="shared" si="287"/>
        <v>0</v>
      </c>
      <c r="AU348" s="13">
        <f t="shared" si="287"/>
        <v>0</v>
      </c>
      <c r="AV348" s="13">
        <f t="shared" si="287"/>
        <v>0</v>
      </c>
      <c r="AW348" s="13">
        <f t="shared" si="287"/>
        <v>0</v>
      </c>
      <c r="AX348" s="13">
        <f t="shared" si="287"/>
        <v>0</v>
      </c>
      <c r="AY348" s="13">
        <f t="shared" si="287"/>
        <v>0</v>
      </c>
      <c r="AZ348" s="13">
        <f t="shared" si="287"/>
        <v>0</v>
      </c>
      <c r="BA348" s="13">
        <f t="shared" si="287"/>
        <v>0</v>
      </c>
      <c r="BB348" s="13">
        <f t="shared" si="287"/>
        <v>0</v>
      </c>
      <c r="BC348" s="13">
        <f t="shared" si="287"/>
        <v>0</v>
      </c>
      <c r="BD348" s="13">
        <f t="shared" si="287"/>
        <v>0</v>
      </c>
      <c r="BE348" s="13">
        <f t="shared" si="287"/>
        <v>0</v>
      </c>
      <c r="BF348" s="13">
        <f t="shared" si="287"/>
        <v>0</v>
      </c>
      <c r="BG348" s="13">
        <f t="shared" si="287"/>
        <v>0</v>
      </c>
      <c r="BH348" s="13">
        <f t="shared" si="287"/>
        <v>0</v>
      </c>
      <c r="BI348" s="13">
        <f t="shared" si="287"/>
        <v>0</v>
      </c>
      <c r="BJ348" s="13">
        <f t="shared" si="287"/>
        <v>0</v>
      </c>
      <c r="BK348" s="13">
        <f t="shared" si="287"/>
        <v>0</v>
      </c>
      <c r="BL348" s="13">
        <f t="shared" si="287"/>
        <v>6.7523474806048512E-4</v>
      </c>
      <c r="BM348" s="16"/>
    </row>
    <row r="349" spans="1:65">
      <c r="A349" s="3" t="str">
        <f t="shared" si="257"/>
        <v>oil</v>
      </c>
      <c r="B349" s="13">
        <f t="shared" ref="B349:AG349" si="288">B19-B85</f>
        <v>0</v>
      </c>
      <c r="C349" s="13">
        <f t="shared" si="288"/>
        <v>0</v>
      </c>
      <c r="D349" s="13">
        <f t="shared" si="288"/>
        <v>0</v>
      </c>
      <c r="E349" s="13">
        <f t="shared" si="288"/>
        <v>0</v>
      </c>
      <c r="F349" s="13">
        <f t="shared" si="288"/>
        <v>0</v>
      </c>
      <c r="G349" s="13">
        <f t="shared" si="288"/>
        <v>0</v>
      </c>
      <c r="H349" s="13">
        <f t="shared" si="288"/>
        <v>0</v>
      </c>
      <c r="I349" s="13">
        <f t="shared" si="288"/>
        <v>0</v>
      </c>
      <c r="J349" s="13">
        <f t="shared" si="288"/>
        <v>0</v>
      </c>
      <c r="K349" s="13">
        <f t="shared" si="288"/>
        <v>0</v>
      </c>
      <c r="L349" s="13">
        <f t="shared" si="288"/>
        <v>0</v>
      </c>
      <c r="M349" s="13">
        <f t="shared" si="288"/>
        <v>0</v>
      </c>
      <c r="N349" s="13">
        <f t="shared" si="288"/>
        <v>0</v>
      </c>
      <c r="O349" s="13">
        <f t="shared" si="288"/>
        <v>0</v>
      </c>
      <c r="P349" s="13">
        <f t="shared" si="288"/>
        <v>0</v>
      </c>
      <c r="Q349" s="13">
        <f t="shared" si="288"/>
        <v>0</v>
      </c>
      <c r="R349" s="13">
        <f t="shared" si="288"/>
        <v>0</v>
      </c>
      <c r="S349" s="13">
        <f t="shared" si="288"/>
        <v>0</v>
      </c>
      <c r="T349" s="13">
        <f t="shared" si="288"/>
        <v>0</v>
      </c>
      <c r="U349" s="13">
        <f t="shared" si="288"/>
        <v>0</v>
      </c>
      <c r="V349" s="13">
        <f t="shared" si="288"/>
        <v>0</v>
      </c>
      <c r="W349" s="13">
        <f t="shared" si="288"/>
        <v>0</v>
      </c>
      <c r="X349" s="13">
        <f t="shared" si="288"/>
        <v>0</v>
      </c>
      <c r="Y349" s="13">
        <f t="shared" si="288"/>
        <v>0</v>
      </c>
      <c r="Z349" s="13">
        <f t="shared" si="288"/>
        <v>0</v>
      </c>
      <c r="AA349" s="13">
        <f t="shared" si="288"/>
        <v>0</v>
      </c>
      <c r="AB349" s="13">
        <f t="shared" si="288"/>
        <v>0</v>
      </c>
      <c r="AC349" s="13">
        <f t="shared" si="288"/>
        <v>0</v>
      </c>
      <c r="AD349" s="13">
        <f t="shared" si="288"/>
        <v>0</v>
      </c>
      <c r="AE349" s="13">
        <f t="shared" si="288"/>
        <v>0</v>
      </c>
      <c r="AF349" s="13">
        <f t="shared" si="288"/>
        <v>0</v>
      </c>
      <c r="AG349" s="13">
        <f t="shared" si="288"/>
        <v>0</v>
      </c>
      <c r="AH349" s="13">
        <f t="shared" ref="AH349:BL349" si="289">AH19-AH85</f>
        <v>0</v>
      </c>
      <c r="AI349" s="13">
        <f t="shared" si="289"/>
        <v>0</v>
      </c>
      <c r="AJ349" s="13">
        <f t="shared" si="289"/>
        <v>0</v>
      </c>
      <c r="AK349" s="13">
        <f t="shared" si="289"/>
        <v>0</v>
      </c>
      <c r="AL349" s="13">
        <f t="shared" si="289"/>
        <v>0</v>
      </c>
      <c r="AM349" s="13">
        <f t="shared" si="289"/>
        <v>0</v>
      </c>
      <c r="AN349" s="13">
        <f t="shared" si="289"/>
        <v>0</v>
      </c>
      <c r="AO349" s="13">
        <f t="shared" si="289"/>
        <v>0</v>
      </c>
      <c r="AP349" s="13">
        <f t="shared" si="289"/>
        <v>0</v>
      </c>
      <c r="AQ349" s="13">
        <f t="shared" si="289"/>
        <v>0</v>
      </c>
      <c r="AR349" s="13">
        <f t="shared" si="289"/>
        <v>0</v>
      </c>
      <c r="AS349" s="13">
        <f t="shared" si="289"/>
        <v>0</v>
      </c>
      <c r="AT349" s="13">
        <f t="shared" si="289"/>
        <v>0</v>
      </c>
      <c r="AU349" s="13">
        <f t="shared" si="289"/>
        <v>0</v>
      </c>
      <c r="AV349" s="13">
        <f t="shared" si="289"/>
        <v>0</v>
      </c>
      <c r="AW349" s="13">
        <f t="shared" si="289"/>
        <v>0</v>
      </c>
      <c r="AX349" s="13">
        <f t="shared" si="289"/>
        <v>0</v>
      </c>
      <c r="AY349" s="13">
        <f t="shared" si="289"/>
        <v>0</v>
      </c>
      <c r="AZ349" s="13">
        <f t="shared" si="289"/>
        <v>0</v>
      </c>
      <c r="BA349" s="13">
        <f t="shared" si="289"/>
        <v>0</v>
      </c>
      <c r="BB349" s="13">
        <f t="shared" si="289"/>
        <v>0</v>
      </c>
      <c r="BC349" s="13">
        <f t="shared" si="289"/>
        <v>0</v>
      </c>
      <c r="BD349" s="13">
        <f t="shared" si="289"/>
        <v>0</v>
      </c>
      <c r="BE349" s="13">
        <f t="shared" si="289"/>
        <v>0</v>
      </c>
      <c r="BF349" s="13">
        <f t="shared" si="289"/>
        <v>0</v>
      </c>
      <c r="BG349" s="13">
        <f t="shared" si="289"/>
        <v>0</v>
      </c>
      <c r="BH349" s="13">
        <f t="shared" si="289"/>
        <v>0</v>
      </c>
      <c r="BI349" s="13">
        <f t="shared" si="289"/>
        <v>0</v>
      </c>
      <c r="BJ349" s="13">
        <f t="shared" si="289"/>
        <v>0</v>
      </c>
      <c r="BK349" s="13">
        <f t="shared" si="289"/>
        <v>0</v>
      </c>
      <c r="BL349" s="13">
        <f t="shared" si="289"/>
        <v>0</v>
      </c>
      <c r="BM349" s="16"/>
    </row>
    <row r="350" spans="1:65">
      <c r="A350" s="3" t="str">
        <f t="shared" si="257"/>
        <v>gas</v>
      </c>
      <c r="B350" s="13">
        <f t="shared" ref="B350:AG350" si="290">B20-B86</f>
        <v>0</v>
      </c>
      <c r="C350" s="13">
        <f t="shared" si="290"/>
        <v>0</v>
      </c>
      <c r="D350" s="13">
        <f t="shared" si="290"/>
        <v>0</v>
      </c>
      <c r="E350" s="13">
        <f t="shared" si="290"/>
        <v>0</v>
      </c>
      <c r="F350" s="13">
        <f t="shared" si="290"/>
        <v>0</v>
      </c>
      <c r="G350" s="13">
        <f t="shared" si="290"/>
        <v>0</v>
      </c>
      <c r="H350" s="13">
        <f t="shared" si="290"/>
        <v>0</v>
      </c>
      <c r="I350" s="13">
        <f t="shared" si="290"/>
        <v>0</v>
      </c>
      <c r="J350" s="13">
        <f t="shared" si="290"/>
        <v>0</v>
      </c>
      <c r="K350" s="13">
        <f t="shared" si="290"/>
        <v>0</v>
      </c>
      <c r="L350" s="13">
        <f t="shared" si="290"/>
        <v>0</v>
      </c>
      <c r="M350" s="13">
        <f t="shared" si="290"/>
        <v>0</v>
      </c>
      <c r="N350" s="13">
        <f t="shared" si="290"/>
        <v>0</v>
      </c>
      <c r="O350" s="13">
        <f t="shared" si="290"/>
        <v>0</v>
      </c>
      <c r="P350" s="13">
        <f t="shared" si="290"/>
        <v>0</v>
      </c>
      <c r="Q350" s="13">
        <f t="shared" si="290"/>
        <v>0</v>
      </c>
      <c r="R350" s="13">
        <f t="shared" si="290"/>
        <v>0</v>
      </c>
      <c r="S350" s="13">
        <f t="shared" si="290"/>
        <v>0</v>
      </c>
      <c r="T350" s="13">
        <f t="shared" si="290"/>
        <v>0</v>
      </c>
      <c r="U350" s="13">
        <f t="shared" si="290"/>
        <v>0</v>
      </c>
      <c r="V350" s="13">
        <f t="shared" si="290"/>
        <v>0</v>
      </c>
      <c r="W350" s="13">
        <f t="shared" si="290"/>
        <v>0</v>
      </c>
      <c r="X350" s="13">
        <f t="shared" si="290"/>
        <v>0</v>
      </c>
      <c r="Y350" s="13">
        <f t="shared" si="290"/>
        <v>0</v>
      </c>
      <c r="Z350" s="13">
        <f t="shared" si="290"/>
        <v>0</v>
      </c>
      <c r="AA350" s="13">
        <f t="shared" si="290"/>
        <v>0</v>
      </c>
      <c r="AB350" s="13">
        <f t="shared" si="290"/>
        <v>0</v>
      </c>
      <c r="AC350" s="13">
        <f t="shared" si="290"/>
        <v>0</v>
      </c>
      <c r="AD350" s="13">
        <f t="shared" si="290"/>
        <v>0</v>
      </c>
      <c r="AE350" s="13">
        <f t="shared" si="290"/>
        <v>0</v>
      </c>
      <c r="AF350" s="13">
        <f t="shared" si="290"/>
        <v>0</v>
      </c>
      <c r="AG350" s="13">
        <f t="shared" si="290"/>
        <v>0</v>
      </c>
      <c r="AH350" s="13">
        <f t="shared" ref="AH350:BL350" si="291">AH20-AH86</f>
        <v>0</v>
      </c>
      <c r="AI350" s="13">
        <f t="shared" si="291"/>
        <v>0</v>
      </c>
      <c r="AJ350" s="13">
        <f t="shared" si="291"/>
        <v>0</v>
      </c>
      <c r="AK350" s="13">
        <f t="shared" si="291"/>
        <v>0</v>
      </c>
      <c r="AL350" s="13">
        <f t="shared" si="291"/>
        <v>0</v>
      </c>
      <c r="AM350" s="13">
        <f t="shared" si="291"/>
        <v>0</v>
      </c>
      <c r="AN350" s="13">
        <f t="shared" si="291"/>
        <v>0</v>
      </c>
      <c r="AO350" s="13">
        <f t="shared" si="291"/>
        <v>0</v>
      </c>
      <c r="AP350" s="13">
        <f t="shared" si="291"/>
        <v>0</v>
      </c>
      <c r="AQ350" s="13">
        <f t="shared" si="291"/>
        <v>0</v>
      </c>
      <c r="AR350" s="13">
        <f t="shared" si="291"/>
        <v>0</v>
      </c>
      <c r="AS350" s="13">
        <f t="shared" si="291"/>
        <v>0</v>
      </c>
      <c r="AT350" s="13">
        <f t="shared" si="291"/>
        <v>0</v>
      </c>
      <c r="AU350" s="13">
        <f t="shared" si="291"/>
        <v>0</v>
      </c>
      <c r="AV350" s="13">
        <f t="shared" si="291"/>
        <v>0</v>
      </c>
      <c r="AW350" s="13">
        <f t="shared" si="291"/>
        <v>0</v>
      </c>
      <c r="AX350" s="13">
        <f t="shared" si="291"/>
        <v>0</v>
      </c>
      <c r="AY350" s="13">
        <f t="shared" si="291"/>
        <v>0</v>
      </c>
      <c r="AZ350" s="13">
        <f t="shared" si="291"/>
        <v>0</v>
      </c>
      <c r="BA350" s="13">
        <f t="shared" si="291"/>
        <v>0</v>
      </c>
      <c r="BB350" s="13">
        <f t="shared" si="291"/>
        <v>0</v>
      </c>
      <c r="BC350" s="13">
        <f t="shared" si="291"/>
        <v>0</v>
      </c>
      <c r="BD350" s="13">
        <f t="shared" si="291"/>
        <v>0</v>
      </c>
      <c r="BE350" s="13">
        <f t="shared" si="291"/>
        <v>0</v>
      </c>
      <c r="BF350" s="13">
        <f t="shared" si="291"/>
        <v>0</v>
      </c>
      <c r="BG350" s="13">
        <f t="shared" si="291"/>
        <v>0</v>
      </c>
      <c r="BH350" s="13">
        <f t="shared" si="291"/>
        <v>0</v>
      </c>
      <c r="BI350" s="13">
        <f t="shared" si="291"/>
        <v>0</v>
      </c>
      <c r="BJ350" s="13">
        <f t="shared" si="291"/>
        <v>0</v>
      </c>
      <c r="BK350" s="13">
        <f t="shared" si="291"/>
        <v>0</v>
      </c>
      <c r="BL350" s="13">
        <f t="shared" si="291"/>
        <v>0</v>
      </c>
      <c r="BM350" s="16"/>
    </row>
    <row r="351" spans="1:65">
      <c r="A351" s="3" t="str">
        <f t="shared" si="257"/>
        <v>omn</v>
      </c>
      <c r="B351" s="13">
        <f t="shared" ref="B351:AG351" si="292">B21-B87</f>
        <v>0</v>
      </c>
      <c r="C351" s="13">
        <f t="shared" si="292"/>
        <v>0</v>
      </c>
      <c r="D351" s="13">
        <f t="shared" si="292"/>
        <v>0</v>
      </c>
      <c r="E351" s="13">
        <f t="shared" si="292"/>
        <v>0</v>
      </c>
      <c r="F351" s="13">
        <f t="shared" si="292"/>
        <v>0</v>
      </c>
      <c r="G351" s="13">
        <f t="shared" si="292"/>
        <v>0</v>
      </c>
      <c r="H351" s="13">
        <f t="shared" si="292"/>
        <v>0</v>
      </c>
      <c r="I351" s="13">
        <f t="shared" si="292"/>
        <v>0</v>
      </c>
      <c r="J351" s="13">
        <f t="shared" si="292"/>
        <v>0</v>
      </c>
      <c r="K351" s="13">
        <f t="shared" si="292"/>
        <v>0</v>
      </c>
      <c r="L351" s="13">
        <f t="shared" si="292"/>
        <v>0</v>
      </c>
      <c r="M351" s="13">
        <f t="shared" si="292"/>
        <v>0</v>
      </c>
      <c r="N351" s="13">
        <f t="shared" si="292"/>
        <v>0</v>
      </c>
      <c r="O351" s="13">
        <f t="shared" si="292"/>
        <v>0</v>
      </c>
      <c r="P351" s="13">
        <f t="shared" si="292"/>
        <v>0</v>
      </c>
      <c r="Q351" s="13">
        <f t="shared" si="292"/>
        <v>0</v>
      </c>
      <c r="R351" s="13">
        <f t="shared" si="292"/>
        <v>0</v>
      </c>
      <c r="S351" s="13">
        <f t="shared" si="292"/>
        <v>0</v>
      </c>
      <c r="T351" s="13">
        <f t="shared" si="292"/>
        <v>0</v>
      </c>
      <c r="U351" s="13">
        <f t="shared" si="292"/>
        <v>0</v>
      </c>
      <c r="V351" s="13">
        <f t="shared" si="292"/>
        <v>0</v>
      </c>
      <c r="W351" s="13">
        <f t="shared" si="292"/>
        <v>0</v>
      </c>
      <c r="X351" s="13">
        <f t="shared" si="292"/>
        <v>0</v>
      </c>
      <c r="Y351" s="13">
        <f t="shared" si="292"/>
        <v>0</v>
      </c>
      <c r="Z351" s="13">
        <f t="shared" si="292"/>
        <v>0</v>
      </c>
      <c r="AA351" s="13">
        <f t="shared" si="292"/>
        <v>0</v>
      </c>
      <c r="AB351" s="13">
        <f t="shared" si="292"/>
        <v>0</v>
      </c>
      <c r="AC351" s="13">
        <f t="shared" si="292"/>
        <v>0</v>
      </c>
      <c r="AD351" s="13">
        <f t="shared" si="292"/>
        <v>0</v>
      </c>
      <c r="AE351" s="13">
        <f t="shared" si="292"/>
        <v>0</v>
      </c>
      <c r="AF351" s="13">
        <f t="shared" si="292"/>
        <v>0</v>
      </c>
      <c r="AG351" s="13">
        <f t="shared" si="292"/>
        <v>0</v>
      </c>
      <c r="AH351" s="13">
        <f t="shared" ref="AH351:BL351" si="293">AH21-AH87</f>
        <v>0</v>
      </c>
      <c r="AI351" s="13">
        <f t="shared" si="293"/>
        <v>0</v>
      </c>
      <c r="AJ351" s="13">
        <f t="shared" si="293"/>
        <v>0</v>
      </c>
      <c r="AK351" s="13">
        <f t="shared" si="293"/>
        <v>0</v>
      </c>
      <c r="AL351" s="13">
        <f t="shared" si="293"/>
        <v>0</v>
      </c>
      <c r="AM351" s="13">
        <f t="shared" si="293"/>
        <v>0</v>
      </c>
      <c r="AN351" s="13">
        <f t="shared" si="293"/>
        <v>0</v>
      </c>
      <c r="AO351" s="13">
        <f t="shared" si="293"/>
        <v>0</v>
      </c>
      <c r="AP351" s="13">
        <f t="shared" si="293"/>
        <v>0</v>
      </c>
      <c r="AQ351" s="13">
        <f t="shared" si="293"/>
        <v>0</v>
      </c>
      <c r="AR351" s="13">
        <f t="shared" si="293"/>
        <v>0</v>
      </c>
      <c r="AS351" s="13">
        <f t="shared" si="293"/>
        <v>0</v>
      </c>
      <c r="AT351" s="13">
        <f t="shared" si="293"/>
        <v>0</v>
      </c>
      <c r="AU351" s="13">
        <f t="shared" si="293"/>
        <v>0</v>
      </c>
      <c r="AV351" s="13">
        <f t="shared" si="293"/>
        <v>0</v>
      </c>
      <c r="AW351" s="13">
        <f t="shared" si="293"/>
        <v>0</v>
      </c>
      <c r="AX351" s="13">
        <f t="shared" si="293"/>
        <v>0</v>
      </c>
      <c r="AY351" s="13">
        <f t="shared" si="293"/>
        <v>0</v>
      </c>
      <c r="AZ351" s="13">
        <f t="shared" si="293"/>
        <v>0</v>
      </c>
      <c r="BA351" s="13">
        <f t="shared" si="293"/>
        <v>0</v>
      </c>
      <c r="BB351" s="13">
        <f t="shared" si="293"/>
        <v>0</v>
      </c>
      <c r="BC351" s="13">
        <f t="shared" si="293"/>
        <v>0</v>
      </c>
      <c r="BD351" s="13">
        <f t="shared" si="293"/>
        <v>0</v>
      </c>
      <c r="BE351" s="13">
        <f t="shared" si="293"/>
        <v>0</v>
      </c>
      <c r="BF351" s="13">
        <f t="shared" si="293"/>
        <v>0</v>
      </c>
      <c r="BG351" s="13">
        <f t="shared" si="293"/>
        <v>0</v>
      </c>
      <c r="BH351" s="13">
        <f t="shared" si="293"/>
        <v>0</v>
      </c>
      <c r="BI351" s="13">
        <f t="shared" si="293"/>
        <v>0</v>
      </c>
      <c r="BJ351" s="13">
        <f t="shared" si="293"/>
        <v>0</v>
      </c>
      <c r="BK351" s="13">
        <f t="shared" si="293"/>
        <v>0</v>
      </c>
      <c r="BL351" s="13">
        <f t="shared" si="293"/>
        <v>1.2308918288556762E-5</v>
      </c>
      <c r="BM351" s="16"/>
    </row>
    <row r="352" spans="1:65">
      <c r="A352" s="3" t="str">
        <f t="shared" si="257"/>
        <v>cmt</v>
      </c>
      <c r="B352" s="13">
        <f t="shared" ref="B352:AG352" si="294">B22-B88</f>
        <v>0</v>
      </c>
      <c r="C352" s="13">
        <f t="shared" si="294"/>
        <v>0</v>
      </c>
      <c r="D352" s="13">
        <f t="shared" si="294"/>
        <v>0</v>
      </c>
      <c r="E352" s="13">
        <f t="shared" si="294"/>
        <v>0</v>
      </c>
      <c r="F352" s="13">
        <f t="shared" si="294"/>
        <v>0</v>
      </c>
      <c r="G352" s="13">
        <f t="shared" si="294"/>
        <v>0</v>
      </c>
      <c r="H352" s="13">
        <f t="shared" si="294"/>
        <v>0</v>
      </c>
      <c r="I352" s="13">
        <f t="shared" si="294"/>
        <v>0</v>
      </c>
      <c r="J352" s="13">
        <f t="shared" si="294"/>
        <v>0</v>
      </c>
      <c r="K352" s="13">
        <f t="shared" si="294"/>
        <v>0</v>
      </c>
      <c r="L352" s="13">
        <f t="shared" si="294"/>
        <v>0</v>
      </c>
      <c r="M352" s="13">
        <f t="shared" si="294"/>
        <v>0</v>
      </c>
      <c r="N352" s="13">
        <f t="shared" si="294"/>
        <v>0</v>
      </c>
      <c r="O352" s="13">
        <f t="shared" si="294"/>
        <v>0</v>
      </c>
      <c r="P352" s="13">
        <f t="shared" si="294"/>
        <v>0</v>
      </c>
      <c r="Q352" s="13">
        <f t="shared" si="294"/>
        <v>0</v>
      </c>
      <c r="R352" s="13">
        <f t="shared" si="294"/>
        <v>0</v>
      </c>
      <c r="S352" s="13">
        <f t="shared" si="294"/>
        <v>0</v>
      </c>
      <c r="T352" s="13">
        <f t="shared" si="294"/>
        <v>0</v>
      </c>
      <c r="U352" s="13">
        <f t="shared" si="294"/>
        <v>0</v>
      </c>
      <c r="V352" s="13">
        <f t="shared" si="294"/>
        <v>0</v>
      </c>
      <c r="W352" s="13">
        <f t="shared" si="294"/>
        <v>0</v>
      </c>
      <c r="X352" s="13">
        <f t="shared" si="294"/>
        <v>0</v>
      </c>
      <c r="Y352" s="13">
        <f t="shared" si="294"/>
        <v>0</v>
      </c>
      <c r="Z352" s="13">
        <f t="shared" si="294"/>
        <v>0</v>
      </c>
      <c r="AA352" s="13">
        <f t="shared" si="294"/>
        <v>0</v>
      </c>
      <c r="AB352" s="13">
        <f t="shared" si="294"/>
        <v>0</v>
      </c>
      <c r="AC352" s="13">
        <f t="shared" si="294"/>
        <v>0</v>
      </c>
      <c r="AD352" s="13">
        <f t="shared" si="294"/>
        <v>0</v>
      </c>
      <c r="AE352" s="13">
        <f t="shared" si="294"/>
        <v>0</v>
      </c>
      <c r="AF352" s="13">
        <f t="shared" si="294"/>
        <v>0</v>
      </c>
      <c r="AG352" s="13">
        <f t="shared" si="294"/>
        <v>0</v>
      </c>
      <c r="AH352" s="13">
        <f t="shared" ref="AH352:BL352" si="295">AH22-AH88</f>
        <v>0</v>
      </c>
      <c r="AI352" s="13">
        <f t="shared" si="295"/>
        <v>0</v>
      </c>
      <c r="AJ352" s="13">
        <f t="shared" si="295"/>
        <v>0</v>
      </c>
      <c r="AK352" s="13">
        <f t="shared" si="295"/>
        <v>0</v>
      </c>
      <c r="AL352" s="13">
        <f t="shared" si="295"/>
        <v>0</v>
      </c>
      <c r="AM352" s="13">
        <f t="shared" si="295"/>
        <v>0</v>
      </c>
      <c r="AN352" s="13">
        <f t="shared" si="295"/>
        <v>0</v>
      </c>
      <c r="AO352" s="13">
        <f t="shared" si="295"/>
        <v>0</v>
      </c>
      <c r="AP352" s="13">
        <f t="shared" si="295"/>
        <v>0</v>
      </c>
      <c r="AQ352" s="13">
        <f t="shared" si="295"/>
        <v>0</v>
      </c>
      <c r="AR352" s="13">
        <f t="shared" si="295"/>
        <v>0</v>
      </c>
      <c r="AS352" s="13">
        <f t="shared" si="295"/>
        <v>0</v>
      </c>
      <c r="AT352" s="13">
        <f t="shared" si="295"/>
        <v>0</v>
      </c>
      <c r="AU352" s="13">
        <f t="shared" si="295"/>
        <v>0</v>
      </c>
      <c r="AV352" s="13">
        <f t="shared" si="295"/>
        <v>0</v>
      </c>
      <c r="AW352" s="13">
        <f t="shared" si="295"/>
        <v>0</v>
      </c>
      <c r="AX352" s="13">
        <f t="shared" si="295"/>
        <v>0</v>
      </c>
      <c r="AY352" s="13">
        <f t="shared" si="295"/>
        <v>0</v>
      </c>
      <c r="AZ352" s="13">
        <f t="shared" si="295"/>
        <v>0</v>
      </c>
      <c r="BA352" s="13">
        <f t="shared" si="295"/>
        <v>0</v>
      </c>
      <c r="BB352" s="13">
        <f t="shared" si="295"/>
        <v>0</v>
      </c>
      <c r="BC352" s="13">
        <f t="shared" si="295"/>
        <v>0</v>
      </c>
      <c r="BD352" s="13">
        <f t="shared" si="295"/>
        <v>0</v>
      </c>
      <c r="BE352" s="13">
        <f t="shared" si="295"/>
        <v>0</v>
      </c>
      <c r="BF352" s="13">
        <f t="shared" si="295"/>
        <v>0</v>
      </c>
      <c r="BG352" s="13">
        <f t="shared" si="295"/>
        <v>0</v>
      </c>
      <c r="BH352" s="13">
        <f t="shared" si="295"/>
        <v>0</v>
      </c>
      <c r="BI352" s="13">
        <f t="shared" si="295"/>
        <v>0</v>
      </c>
      <c r="BJ352" s="13">
        <f t="shared" si="295"/>
        <v>0</v>
      </c>
      <c r="BK352" s="13">
        <f t="shared" si="295"/>
        <v>0</v>
      </c>
      <c r="BL352" s="13">
        <f t="shared" si="295"/>
        <v>3.9614641649211429E-4</v>
      </c>
      <c r="BM352" s="16"/>
    </row>
    <row r="353" spans="1:65">
      <c r="A353" s="3" t="str">
        <f t="shared" si="257"/>
        <v>omt</v>
      </c>
      <c r="B353" s="13">
        <f t="shared" ref="B353:AG353" si="296">B23-B89</f>
        <v>0</v>
      </c>
      <c r="C353" s="13">
        <f t="shared" si="296"/>
        <v>0</v>
      </c>
      <c r="D353" s="13">
        <f t="shared" si="296"/>
        <v>0</v>
      </c>
      <c r="E353" s="13">
        <f t="shared" si="296"/>
        <v>0</v>
      </c>
      <c r="F353" s="13">
        <f t="shared" si="296"/>
        <v>0</v>
      </c>
      <c r="G353" s="13">
        <f t="shared" si="296"/>
        <v>0</v>
      </c>
      <c r="H353" s="13">
        <f t="shared" si="296"/>
        <v>0</v>
      </c>
      <c r="I353" s="13">
        <f t="shared" si="296"/>
        <v>0</v>
      </c>
      <c r="J353" s="13">
        <f t="shared" si="296"/>
        <v>0</v>
      </c>
      <c r="K353" s="13">
        <f t="shared" si="296"/>
        <v>0</v>
      </c>
      <c r="L353" s="13">
        <f t="shared" si="296"/>
        <v>0</v>
      </c>
      <c r="M353" s="13">
        <f t="shared" si="296"/>
        <v>0</v>
      </c>
      <c r="N353" s="13">
        <f t="shared" si="296"/>
        <v>0</v>
      </c>
      <c r="O353" s="13">
        <f t="shared" si="296"/>
        <v>0</v>
      </c>
      <c r="P353" s="13">
        <f t="shared" si="296"/>
        <v>0</v>
      </c>
      <c r="Q353" s="13">
        <f t="shared" si="296"/>
        <v>0</v>
      </c>
      <c r="R353" s="13">
        <f t="shared" si="296"/>
        <v>0</v>
      </c>
      <c r="S353" s="13">
        <f t="shared" si="296"/>
        <v>0</v>
      </c>
      <c r="T353" s="13">
        <f t="shared" si="296"/>
        <v>0</v>
      </c>
      <c r="U353" s="13">
        <f t="shared" si="296"/>
        <v>0</v>
      </c>
      <c r="V353" s="13">
        <f t="shared" si="296"/>
        <v>0</v>
      </c>
      <c r="W353" s="13">
        <f t="shared" si="296"/>
        <v>0</v>
      </c>
      <c r="X353" s="13">
        <f t="shared" si="296"/>
        <v>0</v>
      </c>
      <c r="Y353" s="13">
        <f t="shared" si="296"/>
        <v>0</v>
      </c>
      <c r="Z353" s="13">
        <f t="shared" si="296"/>
        <v>0</v>
      </c>
      <c r="AA353" s="13">
        <f t="shared" si="296"/>
        <v>0</v>
      </c>
      <c r="AB353" s="13">
        <f t="shared" si="296"/>
        <v>0</v>
      </c>
      <c r="AC353" s="13">
        <f t="shared" si="296"/>
        <v>0</v>
      </c>
      <c r="AD353" s="13">
        <f t="shared" si="296"/>
        <v>0</v>
      </c>
      <c r="AE353" s="13">
        <f t="shared" si="296"/>
        <v>0</v>
      </c>
      <c r="AF353" s="13">
        <f t="shared" si="296"/>
        <v>0</v>
      </c>
      <c r="AG353" s="13">
        <f t="shared" si="296"/>
        <v>0</v>
      </c>
      <c r="AH353" s="13">
        <f t="shared" ref="AH353:BL353" si="297">AH23-AH89</f>
        <v>0</v>
      </c>
      <c r="AI353" s="13">
        <f t="shared" si="297"/>
        <v>0</v>
      </c>
      <c r="AJ353" s="13">
        <f t="shared" si="297"/>
        <v>0</v>
      </c>
      <c r="AK353" s="13">
        <f t="shared" si="297"/>
        <v>0</v>
      </c>
      <c r="AL353" s="13">
        <f t="shared" si="297"/>
        <v>0</v>
      </c>
      <c r="AM353" s="13">
        <f t="shared" si="297"/>
        <v>0</v>
      </c>
      <c r="AN353" s="13">
        <f t="shared" si="297"/>
        <v>0</v>
      </c>
      <c r="AO353" s="13">
        <f t="shared" si="297"/>
        <v>0</v>
      </c>
      <c r="AP353" s="13">
        <f t="shared" si="297"/>
        <v>0</v>
      </c>
      <c r="AQ353" s="13">
        <f t="shared" si="297"/>
        <v>0</v>
      </c>
      <c r="AR353" s="13">
        <f t="shared" si="297"/>
        <v>0</v>
      </c>
      <c r="AS353" s="13">
        <f t="shared" si="297"/>
        <v>0</v>
      </c>
      <c r="AT353" s="13">
        <f t="shared" si="297"/>
        <v>0</v>
      </c>
      <c r="AU353" s="13">
        <f t="shared" si="297"/>
        <v>0</v>
      </c>
      <c r="AV353" s="13">
        <f t="shared" si="297"/>
        <v>0</v>
      </c>
      <c r="AW353" s="13">
        <f t="shared" si="297"/>
        <v>0</v>
      </c>
      <c r="AX353" s="13">
        <f t="shared" si="297"/>
        <v>0</v>
      </c>
      <c r="AY353" s="13">
        <f t="shared" si="297"/>
        <v>0</v>
      </c>
      <c r="AZ353" s="13">
        <f t="shared" si="297"/>
        <v>0</v>
      </c>
      <c r="BA353" s="13">
        <f t="shared" si="297"/>
        <v>0</v>
      </c>
      <c r="BB353" s="13">
        <f t="shared" si="297"/>
        <v>0</v>
      </c>
      <c r="BC353" s="13">
        <f t="shared" si="297"/>
        <v>0</v>
      </c>
      <c r="BD353" s="13">
        <f t="shared" si="297"/>
        <v>0</v>
      </c>
      <c r="BE353" s="13">
        <f t="shared" si="297"/>
        <v>0</v>
      </c>
      <c r="BF353" s="13">
        <f t="shared" si="297"/>
        <v>0</v>
      </c>
      <c r="BG353" s="13">
        <f t="shared" si="297"/>
        <v>0</v>
      </c>
      <c r="BH353" s="13">
        <f t="shared" si="297"/>
        <v>0</v>
      </c>
      <c r="BI353" s="13">
        <f t="shared" si="297"/>
        <v>0</v>
      </c>
      <c r="BJ353" s="13">
        <f t="shared" si="297"/>
        <v>0</v>
      </c>
      <c r="BK353" s="13">
        <f t="shared" si="297"/>
        <v>0</v>
      </c>
      <c r="BL353" s="13">
        <f t="shared" si="297"/>
        <v>9.1189357221297604E-3</v>
      </c>
      <c r="BM353" s="16"/>
    </row>
    <row r="354" spans="1:65">
      <c r="A354" s="3" t="str">
        <f t="shared" si="257"/>
        <v>vol</v>
      </c>
      <c r="B354" s="13">
        <f t="shared" ref="B354:AG354" si="298">B24-B90</f>
        <v>0</v>
      </c>
      <c r="C354" s="13">
        <f t="shared" si="298"/>
        <v>0</v>
      </c>
      <c r="D354" s="13">
        <f t="shared" si="298"/>
        <v>0</v>
      </c>
      <c r="E354" s="13">
        <f t="shared" si="298"/>
        <v>0</v>
      </c>
      <c r="F354" s="13">
        <f t="shared" si="298"/>
        <v>0</v>
      </c>
      <c r="G354" s="13">
        <f t="shared" si="298"/>
        <v>0</v>
      </c>
      <c r="H354" s="13">
        <f t="shared" si="298"/>
        <v>0</v>
      </c>
      <c r="I354" s="13">
        <f t="shared" si="298"/>
        <v>0</v>
      </c>
      <c r="J354" s="13">
        <f t="shared" si="298"/>
        <v>0</v>
      </c>
      <c r="K354" s="13">
        <f t="shared" si="298"/>
        <v>0</v>
      </c>
      <c r="L354" s="13">
        <f t="shared" si="298"/>
        <v>0</v>
      </c>
      <c r="M354" s="13">
        <f t="shared" si="298"/>
        <v>0</v>
      </c>
      <c r="N354" s="13">
        <f t="shared" si="298"/>
        <v>0</v>
      </c>
      <c r="O354" s="13">
        <f t="shared" si="298"/>
        <v>0</v>
      </c>
      <c r="P354" s="13">
        <f t="shared" si="298"/>
        <v>0</v>
      </c>
      <c r="Q354" s="13">
        <f t="shared" si="298"/>
        <v>0</v>
      </c>
      <c r="R354" s="13">
        <f t="shared" si="298"/>
        <v>0</v>
      </c>
      <c r="S354" s="13">
        <f t="shared" si="298"/>
        <v>0</v>
      </c>
      <c r="T354" s="13">
        <f t="shared" si="298"/>
        <v>0</v>
      </c>
      <c r="U354" s="13">
        <f t="shared" si="298"/>
        <v>0</v>
      </c>
      <c r="V354" s="13">
        <f t="shared" si="298"/>
        <v>0</v>
      </c>
      <c r="W354" s="13">
        <f t="shared" si="298"/>
        <v>0</v>
      </c>
      <c r="X354" s="13">
        <f t="shared" si="298"/>
        <v>0</v>
      </c>
      <c r="Y354" s="13">
        <f t="shared" si="298"/>
        <v>0</v>
      </c>
      <c r="Z354" s="13">
        <f t="shared" si="298"/>
        <v>0</v>
      </c>
      <c r="AA354" s="13">
        <f t="shared" si="298"/>
        <v>0</v>
      </c>
      <c r="AB354" s="13">
        <f t="shared" si="298"/>
        <v>0</v>
      </c>
      <c r="AC354" s="13">
        <f t="shared" si="298"/>
        <v>0</v>
      </c>
      <c r="AD354" s="13">
        <f t="shared" si="298"/>
        <v>0</v>
      </c>
      <c r="AE354" s="13">
        <f t="shared" si="298"/>
        <v>0</v>
      </c>
      <c r="AF354" s="13">
        <f t="shared" si="298"/>
        <v>0</v>
      </c>
      <c r="AG354" s="13">
        <f t="shared" si="298"/>
        <v>0</v>
      </c>
      <c r="AH354" s="13">
        <f t="shared" ref="AH354:BL354" si="299">AH24-AH90</f>
        <v>0</v>
      </c>
      <c r="AI354" s="13">
        <f t="shared" si="299"/>
        <v>0</v>
      </c>
      <c r="AJ354" s="13">
        <f t="shared" si="299"/>
        <v>0</v>
      </c>
      <c r="AK354" s="13">
        <f t="shared" si="299"/>
        <v>0</v>
      </c>
      <c r="AL354" s="13">
        <f t="shared" si="299"/>
        <v>0</v>
      </c>
      <c r="AM354" s="13">
        <f t="shared" si="299"/>
        <v>0</v>
      </c>
      <c r="AN354" s="13">
        <f t="shared" si="299"/>
        <v>0</v>
      </c>
      <c r="AO354" s="13">
        <f t="shared" si="299"/>
        <v>0</v>
      </c>
      <c r="AP354" s="13">
        <f t="shared" si="299"/>
        <v>0</v>
      </c>
      <c r="AQ354" s="13">
        <f t="shared" si="299"/>
        <v>0</v>
      </c>
      <c r="AR354" s="13">
        <f t="shared" si="299"/>
        <v>0</v>
      </c>
      <c r="AS354" s="13">
        <f t="shared" si="299"/>
        <v>0</v>
      </c>
      <c r="AT354" s="13">
        <f t="shared" si="299"/>
        <v>0</v>
      </c>
      <c r="AU354" s="13">
        <f t="shared" si="299"/>
        <v>0</v>
      </c>
      <c r="AV354" s="13">
        <f t="shared" si="299"/>
        <v>0</v>
      </c>
      <c r="AW354" s="13">
        <f t="shared" si="299"/>
        <v>0</v>
      </c>
      <c r="AX354" s="13">
        <f t="shared" si="299"/>
        <v>0</v>
      </c>
      <c r="AY354" s="13">
        <f t="shared" si="299"/>
        <v>0</v>
      </c>
      <c r="AZ354" s="13">
        <f t="shared" si="299"/>
        <v>0</v>
      </c>
      <c r="BA354" s="13">
        <f t="shared" si="299"/>
        <v>0</v>
      </c>
      <c r="BB354" s="13">
        <f t="shared" si="299"/>
        <v>0</v>
      </c>
      <c r="BC354" s="13">
        <f t="shared" si="299"/>
        <v>0</v>
      </c>
      <c r="BD354" s="13">
        <f t="shared" si="299"/>
        <v>0</v>
      </c>
      <c r="BE354" s="13">
        <f t="shared" si="299"/>
        <v>0</v>
      </c>
      <c r="BF354" s="13">
        <f t="shared" si="299"/>
        <v>0</v>
      </c>
      <c r="BG354" s="13">
        <f t="shared" si="299"/>
        <v>0</v>
      </c>
      <c r="BH354" s="13">
        <f t="shared" si="299"/>
        <v>0</v>
      </c>
      <c r="BI354" s="13">
        <f t="shared" si="299"/>
        <v>0</v>
      </c>
      <c r="BJ354" s="13">
        <f t="shared" si="299"/>
        <v>0</v>
      </c>
      <c r="BK354" s="13">
        <f t="shared" si="299"/>
        <v>0</v>
      </c>
      <c r="BL354" s="13">
        <f t="shared" si="299"/>
        <v>5.5146507851524199E-3</v>
      </c>
      <c r="BM354" s="16"/>
    </row>
    <row r="355" spans="1:65">
      <c r="A355" s="3" t="str">
        <f t="shared" si="257"/>
        <v>mil</v>
      </c>
      <c r="B355" s="13">
        <f t="shared" ref="B355:AG355" si="300">B25-B91</f>
        <v>0</v>
      </c>
      <c r="C355" s="13">
        <f t="shared" si="300"/>
        <v>0</v>
      </c>
      <c r="D355" s="13">
        <f t="shared" si="300"/>
        <v>0</v>
      </c>
      <c r="E355" s="13">
        <f t="shared" si="300"/>
        <v>0</v>
      </c>
      <c r="F355" s="13">
        <f t="shared" si="300"/>
        <v>0</v>
      </c>
      <c r="G355" s="13">
        <f t="shared" si="300"/>
        <v>0</v>
      </c>
      <c r="H355" s="13">
        <f t="shared" si="300"/>
        <v>0</v>
      </c>
      <c r="I355" s="13">
        <f t="shared" si="300"/>
        <v>0</v>
      </c>
      <c r="J355" s="13">
        <f t="shared" si="300"/>
        <v>0</v>
      </c>
      <c r="K355" s="13">
        <f t="shared" si="300"/>
        <v>0</v>
      </c>
      <c r="L355" s="13">
        <f t="shared" si="300"/>
        <v>0</v>
      </c>
      <c r="M355" s="13">
        <f t="shared" si="300"/>
        <v>0</v>
      </c>
      <c r="N355" s="13">
        <f t="shared" si="300"/>
        <v>0</v>
      </c>
      <c r="O355" s="13">
        <f t="shared" si="300"/>
        <v>0</v>
      </c>
      <c r="P355" s="13">
        <f t="shared" si="300"/>
        <v>0</v>
      </c>
      <c r="Q355" s="13">
        <f t="shared" si="300"/>
        <v>0</v>
      </c>
      <c r="R355" s="13">
        <f t="shared" si="300"/>
        <v>0</v>
      </c>
      <c r="S355" s="13">
        <f t="shared" si="300"/>
        <v>0</v>
      </c>
      <c r="T355" s="13">
        <f t="shared" si="300"/>
        <v>0</v>
      </c>
      <c r="U355" s="13">
        <f t="shared" si="300"/>
        <v>0</v>
      </c>
      <c r="V355" s="13">
        <f t="shared" si="300"/>
        <v>0</v>
      </c>
      <c r="W355" s="13">
        <f t="shared" si="300"/>
        <v>0</v>
      </c>
      <c r="X355" s="13">
        <f t="shared" si="300"/>
        <v>0</v>
      </c>
      <c r="Y355" s="13">
        <f t="shared" si="300"/>
        <v>0</v>
      </c>
      <c r="Z355" s="13">
        <f t="shared" si="300"/>
        <v>0</v>
      </c>
      <c r="AA355" s="13">
        <f t="shared" si="300"/>
        <v>0</v>
      </c>
      <c r="AB355" s="13">
        <f t="shared" si="300"/>
        <v>0</v>
      </c>
      <c r="AC355" s="13">
        <f t="shared" si="300"/>
        <v>0</v>
      </c>
      <c r="AD355" s="13">
        <f t="shared" si="300"/>
        <v>0</v>
      </c>
      <c r="AE355" s="13">
        <f t="shared" si="300"/>
        <v>0</v>
      </c>
      <c r="AF355" s="13">
        <f t="shared" si="300"/>
        <v>0</v>
      </c>
      <c r="AG355" s="13">
        <f t="shared" si="300"/>
        <v>0</v>
      </c>
      <c r="AH355" s="13">
        <f t="shared" ref="AH355:BL355" si="301">AH25-AH91</f>
        <v>0</v>
      </c>
      <c r="AI355" s="13">
        <f t="shared" si="301"/>
        <v>0</v>
      </c>
      <c r="AJ355" s="13">
        <f t="shared" si="301"/>
        <v>0</v>
      </c>
      <c r="AK355" s="13">
        <f t="shared" si="301"/>
        <v>0</v>
      </c>
      <c r="AL355" s="13">
        <f t="shared" si="301"/>
        <v>0</v>
      </c>
      <c r="AM355" s="13">
        <f t="shared" si="301"/>
        <v>0</v>
      </c>
      <c r="AN355" s="13">
        <f t="shared" si="301"/>
        <v>0</v>
      </c>
      <c r="AO355" s="13">
        <f t="shared" si="301"/>
        <v>0</v>
      </c>
      <c r="AP355" s="13">
        <f t="shared" si="301"/>
        <v>0</v>
      </c>
      <c r="AQ355" s="13">
        <f t="shared" si="301"/>
        <v>0</v>
      </c>
      <c r="AR355" s="13">
        <f t="shared" si="301"/>
        <v>0</v>
      </c>
      <c r="AS355" s="13">
        <f t="shared" si="301"/>
        <v>0</v>
      </c>
      <c r="AT355" s="13">
        <f t="shared" si="301"/>
        <v>0</v>
      </c>
      <c r="AU355" s="13">
        <f t="shared" si="301"/>
        <v>0</v>
      </c>
      <c r="AV355" s="13">
        <f t="shared" si="301"/>
        <v>0</v>
      </c>
      <c r="AW355" s="13">
        <f t="shared" si="301"/>
        <v>0</v>
      </c>
      <c r="AX355" s="13">
        <f t="shared" si="301"/>
        <v>0</v>
      </c>
      <c r="AY355" s="13">
        <f t="shared" si="301"/>
        <v>0</v>
      </c>
      <c r="AZ355" s="13">
        <f t="shared" si="301"/>
        <v>0</v>
      </c>
      <c r="BA355" s="13">
        <f t="shared" si="301"/>
        <v>0</v>
      </c>
      <c r="BB355" s="13">
        <f t="shared" si="301"/>
        <v>0</v>
      </c>
      <c r="BC355" s="13">
        <f t="shared" si="301"/>
        <v>0</v>
      </c>
      <c r="BD355" s="13">
        <f t="shared" si="301"/>
        <v>0</v>
      </c>
      <c r="BE355" s="13">
        <f t="shared" si="301"/>
        <v>0</v>
      </c>
      <c r="BF355" s="13">
        <f t="shared" si="301"/>
        <v>0</v>
      </c>
      <c r="BG355" s="13">
        <f t="shared" si="301"/>
        <v>0</v>
      </c>
      <c r="BH355" s="13">
        <f t="shared" si="301"/>
        <v>0</v>
      </c>
      <c r="BI355" s="13">
        <f t="shared" si="301"/>
        <v>0</v>
      </c>
      <c r="BJ355" s="13">
        <f t="shared" si="301"/>
        <v>0</v>
      </c>
      <c r="BK355" s="13">
        <f t="shared" si="301"/>
        <v>0</v>
      </c>
      <c r="BL355" s="13">
        <f t="shared" si="301"/>
        <v>4.5028487767113786E-3</v>
      </c>
      <c r="BM355" s="16"/>
    </row>
    <row r="356" spans="1:65">
      <c r="A356" s="3" t="str">
        <f t="shared" si="257"/>
        <v>pcr</v>
      </c>
      <c r="B356" s="13">
        <f t="shared" ref="B356:AG356" si="302">B26-B92</f>
        <v>0</v>
      </c>
      <c r="C356" s="13">
        <f t="shared" si="302"/>
        <v>0</v>
      </c>
      <c r="D356" s="13">
        <f t="shared" si="302"/>
        <v>0</v>
      </c>
      <c r="E356" s="13">
        <f t="shared" si="302"/>
        <v>0</v>
      </c>
      <c r="F356" s="13">
        <f t="shared" si="302"/>
        <v>0</v>
      </c>
      <c r="G356" s="13">
        <f t="shared" si="302"/>
        <v>0</v>
      </c>
      <c r="H356" s="13">
        <f t="shared" si="302"/>
        <v>0</v>
      </c>
      <c r="I356" s="13">
        <f t="shared" si="302"/>
        <v>0</v>
      </c>
      <c r="J356" s="13">
        <f t="shared" si="302"/>
        <v>0</v>
      </c>
      <c r="K356" s="13">
        <f t="shared" si="302"/>
        <v>0</v>
      </c>
      <c r="L356" s="13">
        <f t="shared" si="302"/>
        <v>0</v>
      </c>
      <c r="M356" s="13">
        <f t="shared" si="302"/>
        <v>0</v>
      </c>
      <c r="N356" s="13">
        <f t="shared" si="302"/>
        <v>0</v>
      </c>
      <c r="O356" s="13">
        <f t="shared" si="302"/>
        <v>0</v>
      </c>
      <c r="P356" s="13">
        <f t="shared" si="302"/>
        <v>0</v>
      </c>
      <c r="Q356" s="13">
        <f t="shared" si="302"/>
        <v>0</v>
      </c>
      <c r="R356" s="13">
        <f t="shared" si="302"/>
        <v>0</v>
      </c>
      <c r="S356" s="13">
        <f t="shared" si="302"/>
        <v>0</v>
      </c>
      <c r="T356" s="13">
        <f t="shared" si="302"/>
        <v>0</v>
      </c>
      <c r="U356" s="13">
        <f t="shared" si="302"/>
        <v>0</v>
      </c>
      <c r="V356" s="13">
        <f t="shared" si="302"/>
        <v>0</v>
      </c>
      <c r="W356" s="13">
        <f t="shared" si="302"/>
        <v>0</v>
      </c>
      <c r="X356" s="13">
        <f t="shared" si="302"/>
        <v>0</v>
      </c>
      <c r="Y356" s="13">
        <f t="shared" si="302"/>
        <v>0</v>
      </c>
      <c r="Z356" s="13">
        <f t="shared" si="302"/>
        <v>0</v>
      </c>
      <c r="AA356" s="13">
        <f t="shared" si="302"/>
        <v>0</v>
      </c>
      <c r="AB356" s="13">
        <f t="shared" si="302"/>
        <v>0</v>
      </c>
      <c r="AC356" s="13">
        <f t="shared" si="302"/>
        <v>0</v>
      </c>
      <c r="AD356" s="13">
        <f t="shared" si="302"/>
        <v>0</v>
      </c>
      <c r="AE356" s="13">
        <f t="shared" si="302"/>
        <v>0</v>
      </c>
      <c r="AF356" s="13">
        <f t="shared" si="302"/>
        <v>0</v>
      </c>
      <c r="AG356" s="13">
        <f t="shared" si="302"/>
        <v>0</v>
      </c>
      <c r="AH356" s="13">
        <f t="shared" ref="AH356:BL356" si="303">AH26-AH92</f>
        <v>0</v>
      </c>
      <c r="AI356" s="13">
        <f t="shared" si="303"/>
        <v>0</v>
      </c>
      <c r="AJ356" s="13">
        <f t="shared" si="303"/>
        <v>0</v>
      </c>
      <c r="AK356" s="13">
        <f t="shared" si="303"/>
        <v>0</v>
      </c>
      <c r="AL356" s="13">
        <f t="shared" si="303"/>
        <v>0</v>
      </c>
      <c r="AM356" s="13">
        <f t="shared" si="303"/>
        <v>0</v>
      </c>
      <c r="AN356" s="13">
        <f t="shared" si="303"/>
        <v>0</v>
      </c>
      <c r="AO356" s="13">
        <f t="shared" si="303"/>
        <v>0</v>
      </c>
      <c r="AP356" s="13">
        <f t="shared" si="303"/>
        <v>0</v>
      </c>
      <c r="AQ356" s="13">
        <f t="shared" si="303"/>
        <v>0</v>
      </c>
      <c r="AR356" s="13">
        <f t="shared" si="303"/>
        <v>0</v>
      </c>
      <c r="AS356" s="13">
        <f t="shared" si="303"/>
        <v>0</v>
      </c>
      <c r="AT356" s="13">
        <f t="shared" si="303"/>
        <v>0</v>
      </c>
      <c r="AU356" s="13">
        <f t="shared" si="303"/>
        <v>0</v>
      </c>
      <c r="AV356" s="13">
        <f t="shared" si="303"/>
        <v>0</v>
      </c>
      <c r="AW356" s="13">
        <f t="shared" si="303"/>
        <v>0</v>
      </c>
      <c r="AX356" s="13">
        <f t="shared" si="303"/>
        <v>0</v>
      </c>
      <c r="AY356" s="13">
        <f t="shared" si="303"/>
        <v>0</v>
      </c>
      <c r="AZ356" s="13">
        <f t="shared" si="303"/>
        <v>0</v>
      </c>
      <c r="BA356" s="13">
        <f t="shared" si="303"/>
        <v>0</v>
      </c>
      <c r="BB356" s="13">
        <f t="shared" si="303"/>
        <v>0</v>
      </c>
      <c r="BC356" s="13">
        <f t="shared" si="303"/>
        <v>0</v>
      </c>
      <c r="BD356" s="13">
        <f t="shared" si="303"/>
        <v>0</v>
      </c>
      <c r="BE356" s="13">
        <f t="shared" si="303"/>
        <v>0</v>
      </c>
      <c r="BF356" s="13">
        <f t="shared" si="303"/>
        <v>0</v>
      </c>
      <c r="BG356" s="13">
        <f t="shared" si="303"/>
        <v>0</v>
      </c>
      <c r="BH356" s="13">
        <f t="shared" si="303"/>
        <v>0</v>
      </c>
      <c r="BI356" s="13">
        <f t="shared" si="303"/>
        <v>0</v>
      </c>
      <c r="BJ356" s="13">
        <f t="shared" si="303"/>
        <v>0</v>
      </c>
      <c r="BK356" s="13">
        <f t="shared" si="303"/>
        <v>0</v>
      </c>
      <c r="BL356" s="13">
        <f t="shared" si="303"/>
        <v>1.5197987276070021E-3</v>
      </c>
      <c r="BM356" s="16"/>
    </row>
    <row r="357" spans="1:65">
      <c r="A357" s="3" t="str">
        <f t="shared" si="257"/>
        <v>sgr</v>
      </c>
      <c r="B357" s="13">
        <f t="shared" ref="B357:AG357" si="304">B27-B93</f>
        <v>0</v>
      </c>
      <c r="C357" s="13">
        <f t="shared" si="304"/>
        <v>0</v>
      </c>
      <c r="D357" s="13">
        <f t="shared" si="304"/>
        <v>0</v>
      </c>
      <c r="E357" s="13">
        <f t="shared" si="304"/>
        <v>0</v>
      </c>
      <c r="F357" s="13">
        <f t="shared" si="304"/>
        <v>0</v>
      </c>
      <c r="G357" s="13">
        <f t="shared" si="304"/>
        <v>0</v>
      </c>
      <c r="H357" s="13">
        <f t="shared" si="304"/>
        <v>0</v>
      </c>
      <c r="I357" s="13">
        <f t="shared" si="304"/>
        <v>0</v>
      </c>
      <c r="J357" s="13">
        <f t="shared" si="304"/>
        <v>0</v>
      </c>
      <c r="K357" s="13">
        <f t="shared" si="304"/>
        <v>0</v>
      </c>
      <c r="L357" s="13">
        <f t="shared" si="304"/>
        <v>0</v>
      </c>
      <c r="M357" s="13">
        <f t="shared" si="304"/>
        <v>0</v>
      </c>
      <c r="N357" s="13">
        <f t="shared" si="304"/>
        <v>0</v>
      </c>
      <c r="O357" s="13">
        <f t="shared" si="304"/>
        <v>0</v>
      </c>
      <c r="P357" s="13">
        <f t="shared" si="304"/>
        <v>0</v>
      </c>
      <c r="Q357" s="13">
        <f t="shared" si="304"/>
        <v>0</v>
      </c>
      <c r="R357" s="13">
        <f t="shared" si="304"/>
        <v>0</v>
      </c>
      <c r="S357" s="13">
        <f t="shared" si="304"/>
        <v>0</v>
      </c>
      <c r="T357" s="13">
        <f t="shared" si="304"/>
        <v>0</v>
      </c>
      <c r="U357" s="13">
        <f t="shared" si="304"/>
        <v>0</v>
      </c>
      <c r="V357" s="13">
        <f t="shared" si="304"/>
        <v>0</v>
      </c>
      <c r="W357" s="13">
        <f t="shared" si="304"/>
        <v>0</v>
      </c>
      <c r="X357" s="13">
        <f t="shared" si="304"/>
        <v>0</v>
      </c>
      <c r="Y357" s="13">
        <f t="shared" si="304"/>
        <v>0</v>
      </c>
      <c r="Z357" s="13">
        <f t="shared" si="304"/>
        <v>0</v>
      </c>
      <c r="AA357" s="13">
        <f t="shared" si="304"/>
        <v>0</v>
      </c>
      <c r="AB357" s="13">
        <f t="shared" si="304"/>
        <v>0</v>
      </c>
      <c r="AC357" s="13">
        <f t="shared" si="304"/>
        <v>0</v>
      </c>
      <c r="AD357" s="13">
        <f t="shared" si="304"/>
        <v>0</v>
      </c>
      <c r="AE357" s="13">
        <f t="shared" si="304"/>
        <v>0</v>
      </c>
      <c r="AF357" s="13">
        <f t="shared" si="304"/>
        <v>0</v>
      </c>
      <c r="AG357" s="13">
        <f t="shared" si="304"/>
        <v>0</v>
      </c>
      <c r="AH357" s="13">
        <f t="shared" ref="AH357:BL357" si="305">AH27-AH93</f>
        <v>0</v>
      </c>
      <c r="AI357" s="13">
        <f t="shared" si="305"/>
        <v>0</v>
      </c>
      <c r="AJ357" s="13">
        <f t="shared" si="305"/>
        <v>0</v>
      </c>
      <c r="AK357" s="13">
        <f t="shared" si="305"/>
        <v>0</v>
      </c>
      <c r="AL357" s="13">
        <f t="shared" si="305"/>
        <v>0</v>
      </c>
      <c r="AM357" s="13">
        <f t="shared" si="305"/>
        <v>0</v>
      </c>
      <c r="AN357" s="13">
        <f t="shared" si="305"/>
        <v>0</v>
      </c>
      <c r="AO357" s="13">
        <f t="shared" si="305"/>
        <v>0</v>
      </c>
      <c r="AP357" s="13">
        <f t="shared" si="305"/>
        <v>0</v>
      </c>
      <c r="AQ357" s="13">
        <f t="shared" si="305"/>
        <v>0</v>
      </c>
      <c r="AR357" s="13">
        <f t="shared" si="305"/>
        <v>0</v>
      </c>
      <c r="AS357" s="13">
        <f t="shared" si="305"/>
        <v>0</v>
      </c>
      <c r="AT357" s="13">
        <f t="shared" si="305"/>
        <v>0</v>
      </c>
      <c r="AU357" s="13">
        <f t="shared" si="305"/>
        <v>0</v>
      </c>
      <c r="AV357" s="13">
        <f t="shared" si="305"/>
        <v>0</v>
      </c>
      <c r="AW357" s="13">
        <f t="shared" si="305"/>
        <v>0</v>
      </c>
      <c r="AX357" s="13">
        <f t="shared" si="305"/>
        <v>0</v>
      </c>
      <c r="AY357" s="13">
        <f t="shared" si="305"/>
        <v>0</v>
      </c>
      <c r="AZ357" s="13">
        <f t="shared" si="305"/>
        <v>0</v>
      </c>
      <c r="BA357" s="13">
        <f t="shared" si="305"/>
        <v>0</v>
      </c>
      <c r="BB357" s="13">
        <f t="shared" si="305"/>
        <v>0</v>
      </c>
      <c r="BC357" s="13">
        <f t="shared" si="305"/>
        <v>0</v>
      </c>
      <c r="BD357" s="13">
        <f t="shared" si="305"/>
        <v>0</v>
      </c>
      <c r="BE357" s="13">
        <f t="shared" si="305"/>
        <v>0</v>
      </c>
      <c r="BF357" s="13">
        <f t="shared" si="305"/>
        <v>0</v>
      </c>
      <c r="BG357" s="13">
        <f t="shared" si="305"/>
        <v>0</v>
      </c>
      <c r="BH357" s="13">
        <f t="shared" si="305"/>
        <v>0</v>
      </c>
      <c r="BI357" s="13">
        <f t="shared" si="305"/>
        <v>0</v>
      </c>
      <c r="BJ357" s="13">
        <f t="shared" si="305"/>
        <v>0</v>
      </c>
      <c r="BK357" s="13">
        <f t="shared" si="305"/>
        <v>0</v>
      </c>
      <c r="BL357" s="13">
        <f t="shared" si="305"/>
        <v>3.9686381588457264E-4</v>
      </c>
      <c r="BM357" s="16"/>
    </row>
    <row r="358" spans="1:65">
      <c r="A358" s="3" t="str">
        <f t="shared" si="257"/>
        <v>ofd</v>
      </c>
      <c r="B358" s="13">
        <f t="shared" ref="B358:AG358" si="306">B28-B94</f>
        <v>0</v>
      </c>
      <c r="C358" s="13">
        <f t="shared" si="306"/>
        <v>0</v>
      </c>
      <c r="D358" s="13">
        <f t="shared" si="306"/>
        <v>0</v>
      </c>
      <c r="E358" s="13">
        <f t="shared" si="306"/>
        <v>0</v>
      </c>
      <c r="F358" s="13">
        <f t="shared" si="306"/>
        <v>0</v>
      </c>
      <c r="G358" s="13">
        <f t="shared" si="306"/>
        <v>0</v>
      </c>
      <c r="H358" s="13">
        <f t="shared" si="306"/>
        <v>0</v>
      </c>
      <c r="I358" s="13">
        <f t="shared" si="306"/>
        <v>0</v>
      </c>
      <c r="J358" s="13">
        <f t="shared" si="306"/>
        <v>0</v>
      </c>
      <c r="K358" s="13">
        <f t="shared" si="306"/>
        <v>0</v>
      </c>
      <c r="L358" s="13">
        <f t="shared" si="306"/>
        <v>0</v>
      </c>
      <c r="M358" s="13">
        <f t="shared" si="306"/>
        <v>0</v>
      </c>
      <c r="N358" s="13">
        <f t="shared" si="306"/>
        <v>0</v>
      </c>
      <c r="O358" s="13">
        <f t="shared" si="306"/>
        <v>0</v>
      </c>
      <c r="P358" s="13">
        <f t="shared" si="306"/>
        <v>0</v>
      </c>
      <c r="Q358" s="13">
        <f t="shared" si="306"/>
        <v>0</v>
      </c>
      <c r="R358" s="13">
        <f t="shared" si="306"/>
        <v>0</v>
      </c>
      <c r="S358" s="13">
        <f t="shared" si="306"/>
        <v>0</v>
      </c>
      <c r="T358" s="13">
        <f t="shared" si="306"/>
        <v>0</v>
      </c>
      <c r="U358" s="13">
        <f t="shared" si="306"/>
        <v>0</v>
      </c>
      <c r="V358" s="13">
        <f t="shared" si="306"/>
        <v>0</v>
      </c>
      <c r="W358" s="13">
        <f t="shared" si="306"/>
        <v>0</v>
      </c>
      <c r="X358" s="13">
        <f t="shared" si="306"/>
        <v>0</v>
      </c>
      <c r="Y358" s="13">
        <f t="shared" si="306"/>
        <v>0</v>
      </c>
      <c r="Z358" s="13">
        <f t="shared" si="306"/>
        <v>0</v>
      </c>
      <c r="AA358" s="13">
        <f t="shared" si="306"/>
        <v>0</v>
      </c>
      <c r="AB358" s="13">
        <f t="shared" si="306"/>
        <v>0</v>
      </c>
      <c r="AC358" s="13">
        <f t="shared" si="306"/>
        <v>0</v>
      </c>
      <c r="AD358" s="13">
        <f t="shared" si="306"/>
        <v>0</v>
      </c>
      <c r="AE358" s="13">
        <f t="shared" si="306"/>
        <v>0</v>
      </c>
      <c r="AF358" s="13">
        <f t="shared" si="306"/>
        <v>0</v>
      </c>
      <c r="AG358" s="13">
        <f t="shared" si="306"/>
        <v>0</v>
      </c>
      <c r="AH358" s="13">
        <f t="shared" ref="AH358:BL358" si="307">AH28-AH94</f>
        <v>0</v>
      </c>
      <c r="AI358" s="13">
        <f t="shared" si="307"/>
        <v>0</v>
      </c>
      <c r="AJ358" s="13">
        <f t="shared" si="307"/>
        <v>0</v>
      </c>
      <c r="AK358" s="13">
        <f t="shared" si="307"/>
        <v>0</v>
      </c>
      <c r="AL358" s="13">
        <f t="shared" si="307"/>
        <v>0</v>
      </c>
      <c r="AM358" s="13">
        <f t="shared" si="307"/>
        <v>0</v>
      </c>
      <c r="AN358" s="13">
        <f t="shared" si="307"/>
        <v>0</v>
      </c>
      <c r="AO358" s="13">
        <f t="shared" si="307"/>
        <v>0</v>
      </c>
      <c r="AP358" s="13">
        <f t="shared" si="307"/>
        <v>0</v>
      </c>
      <c r="AQ358" s="13">
        <f t="shared" si="307"/>
        <v>0</v>
      </c>
      <c r="AR358" s="13">
        <f t="shared" si="307"/>
        <v>0</v>
      </c>
      <c r="AS358" s="13">
        <f t="shared" si="307"/>
        <v>0</v>
      </c>
      <c r="AT358" s="13">
        <f t="shared" si="307"/>
        <v>0</v>
      </c>
      <c r="AU358" s="13">
        <f t="shared" si="307"/>
        <v>0</v>
      </c>
      <c r="AV358" s="13">
        <f t="shared" si="307"/>
        <v>0</v>
      </c>
      <c r="AW358" s="13">
        <f t="shared" si="307"/>
        <v>0</v>
      </c>
      <c r="AX358" s="13">
        <f t="shared" si="307"/>
        <v>0</v>
      </c>
      <c r="AY358" s="13">
        <f t="shared" si="307"/>
        <v>0</v>
      </c>
      <c r="AZ358" s="13">
        <f t="shared" si="307"/>
        <v>0</v>
      </c>
      <c r="BA358" s="13">
        <f t="shared" si="307"/>
        <v>0</v>
      </c>
      <c r="BB358" s="13">
        <f t="shared" si="307"/>
        <v>0</v>
      </c>
      <c r="BC358" s="13">
        <f t="shared" si="307"/>
        <v>0</v>
      </c>
      <c r="BD358" s="13">
        <f t="shared" si="307"/>
        <v>0</v>
      </c>
      <c r="BE358" s="13">
        <f t="shared" si="307"/>
        <v>0</v>
      </c>
      <c r="BF358" s="13">
        <f t="shared" si="307"/>
        <v>0</v>
      </c>
      <c r="BG358" s="13">
        <f t="shared" si="307"/>
        <v>0</v>
      </c>
      <c r="BH358" s="13">
        <f t="shared" si="307"/>
        <v>0</v>
      </c>
      <c r="BI358" s="13">
        <f t="shared" si="307"/>
        <v>0</v>
      </c>
      <c r="BJ358" s="13">
        <f t="shared" si="307"/>
        <v>0</v>
      </c>
      <c r="BK358" s="13">
        <f t="shared" si="307"/>
        <v>0</v>
      </c>
      <c r="BL358" s="13">
        <f t="shared" si="307"/>
        <v>3.1799434157279545E-2</v>
      </c>
      <c r="BM358" s="16"/>
    </row>
    <row r="359" spans="1:65">
      <c r="A359" s="3" t="str">
        <f t="shared" si="257"/>
        <v>b_t</v>
      </c>
      <c r="B359" s="13">
        <f t="shared" ref="B359:AG359" si="308">B29-B95</f>
        <v>0</v>
      </c>
      <c r="C359" s="13">
        <f t="shared" si="308"/>
        <v>0</v>
      </c>
      <c r="D359" s="13">
        <f t="shared" si="308"/>
        <v>0</v>
      </c>
      <c r="E359" s="13">
        <f t="shared" si="308"/>
        <v>0</v>
      </c>
      <c r="F359" s="13">
        <f t="shared" si="308"/>
        <v>0</v>
      </c>
      <c r="G359" s="13">
        <f t="shared" si="308"/>
        <v>0</v>
      </c>
      <c r="H359" s="13">
        <f t="shared" si="308"/>
        <v>0</v>
      </c>
      <c r="I359" s="13">
        <f t="shared" si="308"/>
        <v>0</v>
      </c>
      <c r="J359" s="13">
        <f t="shared" si="308"/>
        <v>0</v>
      </c>
      <c r="K359" s="13">
        <f t="shared" si="308"/>
        <v>0</v>
      </c>
      <c r="L359" s="13">
        <f t="shared" si="308"/>
        <v>0</v>
      </c>
      <c r="M359" s="13">
        <f t="shared" si="308"/>
        <v>0</v>
      </c>
      <c r="N359" s="13">
        <f t="shared" si="308"/>
        <v>0</v>
      </c>
      <c r="O359" s="13">
        <f t="shared" si="308"/>
        <v>0</v>
      </c>
      <c r="P359" s="13">
        <f t="shared" si="308"/>
        <v>0</v>
      </c>
      <c r="Q359" s="13">
        <f t="shared" si="308"/>
        <v>0</v>
      </c>
      <c r="R359" s="13">
        <f t="shared" si="308"/>
        <v>0</v>
      </c>
      <c r="S359" s="13">
        <f t="shared" si="308"/>
        <v>0</v>
      </c>
      <c r="T359" s="13">
        <f t="shared" si="308"/>
        <v>0</v>
      </c>
      <c r="U359" s="13">
        <f t="shared" si="308"/>
        <v>0</v>
      </c>
      <c r="V359" s="13">
        <f t="shared" si="308"/>
        <v>0</v>
      </c>
      <c r="W359" s="13">
        <f t="shared" si="308"/>
        <v>0</v>
      </c>
      <c r="X359" s="13">
        <f t="shared" si="308"/>
        <v>0</v>
      </c>
      <c r="Y359" s="13">
        <f t="shared" si="308"/>
        <v>0</v>
      </c>
      <c r="Z359" s="13">
        <f t="shared" si="308"/>
        <v>0</v>
      </c>
      <c r="AA359" s="13">
        <f t="shared" si="308"/>
        <v>0</v>
      </c>
      <c r="AB359" s="13">
        <f t="shared" si="308"/>
        <v>0</v>
      </c>
      <c r="AC359" s="13">
        <f t="shared" si="308"/>
        <v>0</v>
      </c>
      <c r="AD359" s="13">
        <f t="shared" si="308"/>
        <v>0</v>
      </c>
      <c r="AE359" s="13">
        <f t="shared" si="308"/>
        <v>0</v>
      </c>
      <c r="AF359" s="13">
        <f t="shared" si="308"/>
        <v>0</v>
      </c>
      <c r="AG359" s="13">
        <f t="shared" si="308"/>
        <v>0</v>
      </c>
      <c r="AH359" s="13">
        <f t="shared" ref="AH359:BL359" si="309">AH29-AH95</f>
        <v>0</v>
      </c>
      <c r="AI359" s="13">
        <f t="shared" si="309"/>
        <v>0</v>
      </c>
      <c r="AJ359" s="13">
        <f t="shared" si="309"/>
        <v>0</v>
      </c>
      <c r="AK359" s="13">
        <f t="shared" si="309"/>
        <v>0</v>
      </c>
      <c r="AL359" s="13">
        <f t="shared" si="309"/>
        <v>0</v>
      </c>
      <c r="AM359" s="13">
        <f t="shared" si="309"/>
        <v>0</v>
      </c>
      <c r="AN359" s="13">
        <f t="shared" si="309"/>
        <v>0</v>
      </c>
      <c r="AO359" s="13">
        <f t="shared" si="309"/>
        <v>0</v>
      </c>
      <c r="AP359" s="13">
        <f t="shared" si="309"/>
        <v>0</v>
      </c>
      <c r="AQ359" s="13">
        <f t="shared" si="309"/>
        <v>0</v>
      </c>
      <c r="AR359" s="13">
        <f t="shared" si="309"/>
        <v>0</v>
      </c>
      <c r="AS359" s="13">
        <f t="shared" si="309"/>
        <v>0</v>
      </c>
      <c r="AT359" s="13">
        <f t="shared" si="309"/>
        <v>0</v>
      </c>
      <c r="AU359" s="13">
        <f t="shared" si="309"/>
        <v>0</v>
      </c>
      <c r="AV359" s="13">
        <f t="shared" si="309"/>
        <v>0</v>
      </c>
      <c r="AW359" s="13">
        <f t="shared" si="309"/>
        <v>0</v>
      </c>
      <c r="AX359" s="13">
        <f t="shared" si="309"/>
        <v>0</v>
      </c>
      <c r="AY359" s="13">
        <f t="shared" si="309"/>
        <v>0</v>
      </c>
      <c r="AZ359" s="13">
        <f t="shared" si="309"/>
        <v>0</v>
      </c>
      <c r="BA359" s="13">
        <f t="shared" si="309"/>
        <v>0</v>
      </c>
      <c r="BB359" s="13">
        <f t="shared" si="309"/>
        <v>0</v>
      </c>
      <c r="BC359" s="13">
        <f t="shared" si="309"/>
        <v>0</v>
      </c>
      <c r="BD359" s="13">
        <f t="shared" si="309"/>
        <v>0</v>
      </c>
      <c r="BE359" s="13">
        <f t="shared" si="309"/>
        <v>0</v>
      </c>
      <c r="BF359" s="13">
        <f t="shared" si="309"/>
        <v>0</v>
      </c>
      <c r="BG359" s="13">
        <f t="shared" si="309"/>
        <v>0</v>
      </c>
      <c r="BH359" s="13">
        <f t="shared" si="309"/>
        <v>0</v>
      </c>
      <c r="BI359" s="13">
        <f t="shared" si="309"/>
        <v>0</v>
      </c>
      <c r="BJ359" s="13">
        <f t="shared" si="309"/>
        <v>0</v>
      </c>
      <c r="BK359" s="13">
        <f t="shared" si="309"/>
        <v>0</v>
      </c>
      <c r="BL359" s="13">
        <f t="shared" si="309"/>
        <v>1.0429170610707474E-2</v>
      </c>
      <c r="BM359" s="16"/>
    </row>
    <row r="360" spans="1:65">
      <c r="A360" s="3" t="str">
        <f t="shared" si="257"/>
        <v>tex</v>
      </c>
      <c r="B360" s="13">
        <f t="shared" ref="B360:AG360" si="310">B30-B96</f>
        <v>0</v>
      </c>
      <c r="C360" s="13">
        <f t="shared" si="310"/>
        <v>0</v>
      </c>
      <c r="D360" s="13">
        <f t="shared" si="310"/>
        <v>0</v>
      </c>
      <c r="E360" s="13">
        <f t="shared" si="310"/>
        <v>0</v>
      </c>
      <c r="F360" s="13">
        <f t="shared" si="310"/>
        <v>0</v>
      </c>
      <c r="G360" s="13">
        <f t="shared" si="310"/>
        <v>0</v>
      </c>
      <c r="H360" s="13">
        <f t="shared" si="310"/>
        <v>0</v>
      </c>
      <c r="I360" s="13">
        <f t="shared" si="310"/>
        <v>0</v>
      </c>
      <c r="J360" s="13">
        <f t="shared" si="310"/>
        <v>0</v>
      </c>
      <c r="K360" s="13">
        <f t="shared" si="310"/>
        <v>0</v>
      </c>
      <c r="L360" s="13">
        <f t="shared" si="310"/>
        <v>0</v>
      </c>
      <c r="M360" s="13">
        <f t="shared" si="310"/>
        <v>0</v>
      </c>
      <c r="N360" s="13">
        <f t="shared" si="310"/>
        <v>0</v>
      </c>
      <c r="O360" s="13">
        <f t="shared" si="310"/>
        <v>0</v>
      </c>
      <c r="P360" s="13">
        <f t="shared" si="310"/>
        <v>0</v>
      </c>
      <c r="Q360" s="13">
        <f t="shared" si="310"/>
        <v>0</v>
      </c>
      <c r="R360" s="13">
        <f t="shared" si="310"/>
        <v>0</v>
      </c>
      <c r="S360" s="13">
        <f t="shared" si="310"/>
        <v>0</v>
      </c>
      <c r="T360" s="13">
        <f t="shared" si="310"/>
        <v>0</v>
      </c>
      <c r="U360" s="13">
        <f t="shared" si="310"/>
        <v>0</v>
      </c>
      <c r="V360" s="13">
        <f t="shared" si="310"/>
        <v>0</v>
      </c>
      <c r="W360" s="13">
        <f t="shared" si="310"/>
        <v>0</v>
      </c>
      <c r="X360" s="13">
        <f t="shared" si="310"/>
        <v>0</v>
      </c>
      <c r="Y360" s="13">
        <f t="shared" si="310"/>
        <v>0</v>
      </c>
      <c r="Z360" s="13">
        <f t="shared" si="310"/>
        <v>0</v>
      </c>
      <c r="AA360" s="13">
        <f t="shared" si="310"/>
        <v>0</v>
      </c>
      <c r="AB360" s="13">
        <f t="shared" si="310"/>
        <v>0</v>
      </c>
      <c r="AC360" s="13">
        <f t="shared" si="310"/>
        <v>0</v>
      </c>
      <c r="AD360" s="13">
        <f t="shared" si="310"/>
        <v>0</v>
      </c>
      <c r="AE360" s="13">
        <f t="shared" si="310"/>
        <v>0</v>
      </c>
      <c r="AF360" s="13">
        <f t="shared" si="310"/>
        <v>0</v>
      </c>
      <c r="AG360" s="13">
        <f t="shared" si="310"/>
        <v>0</v>
      </c>
      <c r="AH360" s="13">
        <f t="shared" ref="AH360:BL360" si="311">AH30-AH96</f>
        <v>0</v>
      </c>
      <c r="AI360" s="13">
        <f t="shared" si="311"/>
        <v>0</v>
      </c>
      <c r="AJ360" s="13">
        <f t="shared" si="311"/>
        <v>0</v>
      </c>
      <c r="AK360" s="13">
        <f t="shared" si="311"/>
        <v>0</v>
      </c>
      <c r="AL360" s="13">
        <f t="shared" si="311"/>
        <v>0</v>
      </c>
      <c r="AM360" s="13">
        <f t="shared" si="311"/>
        <v>0</v>
      </c>
      <c r="AN360" s="13">
        <f t="shared" si="311"/>
        <v>0</v>
      </c>
      <c r="AO360" s="13">
        <f t="shared" si="311"/>
        <v>0</v>
      </c>
      <c r="AP360" s="13">
        <f t="shared" si="311"/>
        <v>0</v>
      </c>
      <c r="AQ360" s="13">
        <f t="shared" si="311"/>
        <v>0</v>
      </c>
      <c r="AR360" s="13">
        <f t="shared" si="311"/>
        <v>0</v>
      </c>
      <c r="AS360" s="13">
        <f t="shared" si="311"/>
        <v>0</v>
      </c>
      <c r="AT360" s="13">
        <f t="shared" si="311"/>
        <v>0</v>
      </c>
      <c r="AU360" s="13">
        <f t="shared" si="311"/>
        <v>0</v>
      </c>
      <c r="AV360" s="13">
        <f t="shared" si="311"/>
        <v>0</v>
      </c>
      <c r="AW360" s="13">
        <f t="shared" si="311"/>
        <v>0</v>
      </c>
      <c r="AX360" s="13">
        <f t="shared" si="311"/>
        <v>0</v>
      </c>
      <c r="AY360" s="13">
        <f t="shared" si="311"/>
        <v>0</v>
      </c>
      <c r="AZ360" s="13">
        <f t="shared" si="311"/>
        <v>0</v>
      </c>
      <c r="BA360" s="13">
        <f t="shared" si="311"/>
        <v>0</v>
      </c>
      <c r="BB360" s="13">
        <f t="shared" si="311"/>
        <v>0</v>
      </c>
      <c r="BC360" s="13">
        <f t="shared" si="311"/>
        <v>0</v>
      </c>
      <c r="BD360" s="13">
        <f t="shared" si="311"/>
        <v>0</v>
      </c>
      <c r="BE360" s="13">
        <f t="shared" si="311"/>
        <v>0</v>
      </c>
      <c r="BF360" s="13">
        <f t="shared" si="311"/>
        <v>0</v>
      </c>
      <c r="BG360" s="13">
        <f t="shared" si="311"/>
        <v>0</v>
      </c>
      <c r="BH360" s="13">
        <f t="shared" si="311"/>
        <v>0</v>
      </c>
      <c r="BI360" s="13">
        <f t="shared" si="311"/>
        <v>0</v>
      </c>
      <c r="BJ360" s="13">
        <f t="shared" si="311"/>
        <v>0</v>
      </c>
      <c r="BK360" s="13">
        <f t="shared" si="311"/>
        <v>0</v>
      </c>
      <c r="BL360" s="13">
        <f t="shared" si="311"/>
        <v>4.3337974802452476E-3</v>
      </c>
      <c r="BM360" s="16"/>
    </row>
    <row r="361" spans="1:65">
      <c r="A361" s="3" t="str">
        <f t="shared" si="257"/>
        <v>wap</v>
      </c>
      <c r="B361" s="13">
        <f t="shared" ref="B361:AG361" si="312">B31-B97</f>
        <v>0</v>
      </c>
      <c r="C361" s="13">
        <f t="shared" si="312"/>
        <v>0</v>
      </c>
      <c r="D361" s="13">
        <f t="shared" si="312"/>
        <v>0</v>
      </c>
      <c r="E361" s="13">
        <f t="shared" si="312"/>
        <v>0</v>
      </c>
      <c r="F361" s="13">
        <f t="shared" si="312"/>
        <v>0</v>
      </c>
      <c r="G361" s="13">
        <f t="shared" si="312"/>
        <v>0</v>
      </c>
      <c r="H361" s="13">
        <f t="shared" si="312"/>
        <v>0</v>
      </c>
      <c r="I361" s="13">
        <f t="shared" si="312"/>
        <v>0</v>
      </c>
      <c r="J361" s="13">
        <f t="shared" si="312"/>
        <v>0</v>
      </c>
      <c r="K361" s="13">
        <f t="shared" si="312"/>
        <v>0</v>
      </c>
      <c r="L361" s="13">
        <f t="shared" si="312"/>
        <v>0</v>
      </c>
      <c r="M361" s="13">
        <f t="shared" si="312"/>
        <v>0</v>
      </c>
      <c r="N361" s="13">
        <f t="shared" si="312"/>
        <v>0</v>
      </c>
      <c r="O361" s="13">
        <f t="shared" si="312"/>
        <v>0</v>
      </c>
      <c r="P361" s="13">
        <f t="shared" si="312"/>
        <v>0</v>
      </c>
      <c r="Q361" s="13">
        <f t="shared" si="312"/>
        <v>0</v>
      </c>
      <c r="R361" s="13">
        <f t="shared" si="312"/>
        <v>0</v>
      </c>
      <c r="S361" s="13">
        <f t="shared" si="312"/>
        <v>0</v>
      </c>
      <c r="T361" s="13">
        <f t="shared" si="312"/>
        <v>0</v>
      </c>
      <c r="U361" s="13">
        <f t="shared" si="312"/>
        <v>0</v>
      </c>
      <c r="V361" s="13">
        <f t="shared" si="312"/>
        <v>0</v>
      </c>
      <c r="W361" s="13">
        <f t="shared" si="312"/>
        <v>0</v>
      </c>
      <c r="X361" s="13">
        <f t="shared" si="312"/>
        <v>0</v>
      </c>
      <c r="Y361" s="13">
        <f t="shared" si="312"/>
        <v>0</v>
      </c>
      <c r="Z361" s="13">
        <f t="shared" si="312"/>
        <v>0</v>
      </c>
      <c r="AA361" s="13">
        <f t="shared" si="312"/>
        <v>0</v>
      </c>
      <c r="AB361" s="13">
        <f t="shared" si="312"/>
        <v>0</v>
      </c>
      <c r="AC361" s="13">
        <f t="shared" si="312"/>
        <v>0</v>
      </c>
      <c r="AD361" s="13">
        <f t="shared" si="312"/>
        <v>0</v>
      </c>
      <c r="AE361" s="13">
        <f t="shared" si="312"/>
        <v>0</v>
      </c>
      <c r="AF361" s="13">
        <f t="shared" si="312"/>
        <v>0</v>
      </c>
      <c r="AG361" s="13">
        <f t="shared" si="312"/>
        <v>0</v>
      </c>
      <c r="AH361" s="13">
        <f t="shared" ref="AH361:BL361" si="313">AH31-AH97</f>
        <v>0</v>
      </c>
      <c r="AI361" s="13">
        <f t="shared" si="313"/>
        <v>0</v>
      </c>
      <c r="AJ361" s="13">
        <f t="shared" si="313"/>
        <v>0</v>
      </c>
      <c r="AK361" s="13">
        <f t="shared" si="313"/>
        <v>0</v>
      </c>
      <c r="AL361" s="13">
        <f t="shared" si="313"/>
        <v>0</v>
      </c>
      <c r="AM361" s="13">
        <f t="shared" si="313"/>
        <v>0</v>
      </c>
      <c r="AN361" s="13">
        <f t="shared" si="313"/>
        <v>0</v>
      </c>
      <c r="AO361" s="13">
        <f t="shared" si="313"/>
        <v>0</v>
      </c>
      <c r="AP361" s="13">
        <f t="shared" si="313"/>
        <v>0</v>
      </c>
      <c r="AQ361" s="13">
        <f t="shared" si="313"/>
        <v>0</v>
      </c>
      <c r="AR361" s="13">
        <f t="shared" si="313"/>
        <v>0</v>
      </c>
      <c r="AS361" s="13">
        <f t="shared" si="313"/>
        <v>0</v>
      </c>
      <c r="AT361" s="13">
        <f t="shared" si="313"/>
        <v>0</v>
      </c>
      <c r="AU361" s="13">
        <f t="shared" si="313"/>
        <v>0</v>
      </c>
      <c r="AV361" s="13">
        <f t="shared" si="313"/>
        <v>0</v>
      </c>
      <c r="AW361" s="13">
        <f t="shared" si="313"/>
        <v>0</v>
      </c>
      <c r="AX361" s="13">
        <f t="shared" si="313"/>
        <v>0</v>
      </c>
      <c r="AY361" s="13">
        <f t="shared" si="313"/>
        <v>0</v>
      </c>
      <c r="AZ361" s="13">
        <f t="shared" si="313"/>
        <v>0</v>
      </c>
      <c r="BA361" s="13">
        <f t="shared" si="313"/>
        <v>0</v>
      </c>
      <c r="BB361" s="13">
        <f t="shared" si="313"/>
        <v>0</v>
      </c>
      <c r="BC361" s="13">
        <f t="shared" si="313"/>
        <v>0</v>
      </c>
      <c r="BD361" s="13">
        <f t="shared" si="313"/>
        <v>0</v>
      </c>
      <c r="BE361" s="13">
        <f t="shared" si="313"/>
        <v>0</v>
      </c>
      <c r="BF361" s="13">
        <f t="shared" si="313"/>
        <v>0</v>
      </c>
      <c r="BG361" s="13">
        <f t="shared" si="313"/>
        <v>0</v>
      </c>
      <c r="BH361" s="13">
        <f t="shared" si="313"/>
        <v>0</v>
      </c>
      <c r="BI361" s="13">
        <f t="shared" si="313"/>
        <v>0</v>
      </c>
      <c r="BJ361" s="13">
        <f t="shared" si="313"/>
        <v>0</v>
      </c>
      <c r="BK361" s="13">
        <f t="shared" si="313"/>
        <v>0</v>
      </c>
      <c r="BL361" s="13">
        <f t="shared" si="313"/>
        <v>1.5937975417668282E-2</v>
      </c>
      <c r="BM361" s="16"/>
    </row>
    <row r="362" spans="1:65">
      <c r="A362" s="3" t="str">
        <f t="shared" si="257"/>
        <v>lea</v>
      </c>
      <c r="B362" s="13">
        <f t="shared" ref="B362:AG362" si="314">B32-B98</f>
        <v>0</v>
      </c>
      <c r="C362" s="13">
        <f t="shared" si="314"/>
        <v>0</v>
      </c>
      <c r="D362" s="13">
        <f t="shared" si="314"/>
        <v>0</v>
      </c>
      <c r="E362" s="13">
        <f t="shared" si="314"/>
        <v>0</v>
      </c>
      <c r="F362" s="13">
        <f t="shared" si="314"/>
        <v>0</v>
      </c>
      <c r="G362" s="13">
        <f t="shared" si="314"/>
        <v>0</v>
      </c>
      <c r="H362" s="13">
        <f t="shared" si="314"/>
        <v>0</v>
      </c>
      <c r="I362" s="13">
        <f t="shared" si="314"/>
        <v>0</v>
      </c>
      <c r="J362" s="13">
        <f t="shared" si="314"/>
        <v>0</v>
      </c>
      <c r="K362" s="13">
        <f t="shared" si="314"/>
        <v>0</v>
      </c>
      <c r="L362" s="13">
        <f t="shared" si="314"/>
        <v>0</v>
      </c>
      <c r="M362" s="13">
        <f t="shared" si="314"/>
        <v>0</v>
      </c>
      <c r="N362" s="13">
        <f t="shared" si="314"/>
        <v>0</v>
      </c>
      <c r="O362" s="13">
        <f t="shared" si="314"/>
        <v>0</v>
      </c>
      <c r="P362" s="13">
        <f t="shared" si="314"/>
        <v>0</v>
      </c>
      <c r="Q362" s="13">
        <f t="shared" si="314"/>
        <v>0</v>
      </c>
      <c r="R362" s="13">
        <f t="shared" si="314"/>
        <v>0</v>
      </c>
      <c r="S362" s="13">
        <f t="shared" si="314"/>
        <v>0</v>
      </c>
      <c r="T362" s="13">
        <f t="shared" si="314"/>
        <v>0</v>
      </c>
      <c r="U362" s="13">
        <f t="shared" si="314"/>
        <v>0</v>
      </c>
      <c r="V362" s="13">
        <f t="shared" si="314"/>
        <v>0</v>
      </c>
      <c r="W362" s="13">
        <f t="shared" si="314"/>
        <v>0</v>
      </c>
      <c r="X362" s="13">
        <f t="shared" si="314"/>
        <v>0</v>
      </c>
      <c r="Y362" s="13">
        <f t="shared" si="314"/>
        <v>0</v>
      </c>
      <c r="Z362" s="13">
        <f t="shared" si="314"/>
        <v>0</v>
      </c>
      <c r="AA362" s="13">
        <f t="shared" si="314"/>
        <v>0</v>
      </c>
      <c r="AB362" s="13">
        <f t="shared" si="314"/>
        <v>0</v>
      </c>
      <c r="AC362" s="13">
        <f t="shared" si="314"/>
        <v>0</v>
      </c>
      <c r="AD362" s="13">
        <f t="shared" si="314"/>
        <v>0</v>
      </c>
      <c r="AE362" s="13">
        <f t="shared" si="314"/>
        <v>0</v>
      </c>
      <c r="AF362" s="13">
        <f t="shared" si="314"/>
        <v>0</v>
      </c>
      <c r="AG362" s="13">
        <f t="shared" si="314"/>
        <v>0</v>
      </c>
      <c r="AH362" s="13">
        <f t="shared" ref="AH362:BL362" si="315">AH32-AH98</f>
        <v>0</v>
      </c>
      <c r="AI362" s="13">
        <f t="shared" si="315"/>
        <v>0</v>
      </c>
      <c r="AJ362" s="13">
        <f t="shared" si="315"/>
        <v>0</v>
      </c>
      <c r="AK362" s="13">
        <f t="shared" si="315"/>
        <v>0</v>
      </c>
      <c r="AL362" s="13">
        <f t="shared" si="315"/>
        <v>0</v>
      </c>
      <c r="AM362" s="13">
        <f t="shared" si="315"/>
        <v>0</v>
      </c>
      <c r="AN362" s="13">
        <f t="shared" si="315"/>
        <v>0</v>
      </c>
      <c r="AO362" s="13">
        <f t="shared" si="315"/>
        <v>0</v>
      </c>
      <c r="AP362" s="13">
        <f t="shared" si="315"/>
        <v>0</v>
      </c>
      <c r="AQ362" s="13">
        <f t="shared" si="315"/>
        <v>0</v>
      </c>
      <c r="AR362" s="13">
        <f t="shared" si="315"/>
        <v>0</v>
      </c>
      <c r="AS362" s="13">
        <f t="shared" si="315"/>
        <v>0</v>
      </c>
      <c r="AT362" s="13">
        <f t="shared" si="315"/>
        <v>0</v>
      </c>
      <c r="AU362" s="13">
        <f t="shared" si="315"/>
        <v>0</v>
      </c>
      <c r="AV362" s="13">
        <f t="shared" si="315"/>
        <v>0</v>
      </c>
      <c r="AW362" s="13">
        <f t="shared" si="315"/>
        <v>0</v>
      </c>
      <c r="AX362" s="13">
        <f t="shared" si="315"/>
        <v>0</v>
      </c>
      <c r="AY362" s="13">
        <f t="shared" si="315"/>
        <v>0</v>
      </c>
      <c r="AZ362" s="13">
        <f t="shared" si="315"/>
        <v>0</v>
      </c>
      <c r="BA362" s="13">
        <f t="shared" si="315"/>
        <v>0</v>
      </c>
      <c r="BB362" s="13">
        <f t="shared" si="315"/>
        <v>0</v>
      </c>
      <c r="BC362" s="13">
        <f t="shared" si="315"/>
        <v>0</v>
      </c>
      <c r="BD362" s="13">
        <f t="shared" si="315"/>
        <v>0</v>
      </c>
      <c r="BE362" s="13">
        <f t="shared" si="315"/>
        <v>0</v>
      </c>
      <c r="BF362" s="13">
        <f t="shared" si="315"/>
        <v>0</v>
      </c>
      <c r="BG362" s="13">
        <f t="shared" si="315"/>
        <v>0</v>
      </c>
      <c r="BH362" s="13">
        <f t="shared" si="315"/>
        <v>0</v>
      </c>
      <c r="BI362" s="13">
        <f t="shared" si="315"/>
        <v>0</v>
      </c>
      <c r="BJ362" s="13">
        <f t="shared" si="315"/>
        <v>0</v>
      </c>
      <c r="BK362" s="13">
        <f t="shared" si="315"/>
        <v>0</v>
      </c>
      <c r="BL362" s="13">
        <f t="shared" si="315"/>
        <v>6.8842327057043453E-3</v>
      </c>
      <c r="BM362" s="16"/>
    </row>
    <row r="363" spans="1:65">
      <c r="A363" s="3" t="str">
        <f t="shared" si="257"/>
        <v>lum</v>
      </c>
      <c r="B363" s="13">
        <f t="shared" ref="B363:AG363" si="316">B33-B99</f>
        <v>0</v>
      </c>
      <c r="C363" s="13">
        <f t="shared" si="316"/>
        <v>0</v>
      </c>
      <c r="D363" s="13">
        <f t="shared" si="316"/>
        <v>0</v>
      </c>
      <c r="E363" s="13">
        <f t="shared" si="316"/>
        <v>0</v>
      </c>
      <c r="F363" s="13">
        <f t="shared" si="316"/>
        <v>0</v>
      </c>
      <c r="G363" s="13">
        <f t="shared" si="316"/>
        <v>0</v>
      </c>
      <c r="H363" s="13">
        <f t="shared" si="316"/>
        <v>0</v>
      </c>
      <c r="I363" s="13">
        <f t="shared" si="316"/>
        <v>0</v>
      </c>
      <c r="J363" s="13">
        <f t="shared" si="316"/>
        <v>0</v>
      </c>
      <c r="K363" s="13">
        <f t="shared" si="316"/>
        <v>0</v>
      </c>
      <c r="L363" s="13">
        <f t="shared" si="316"/>
        <v>0</v>
      </c>
      <c r="M363" s="13">
        <f t="shared" si="316"/>
        <v>0</v>
      </c>
      <c r="N363" s="13">
        <f t="shared" si="316"/>
        <v>0</v>
      </c>
      <c r="O363" s="13">
        <f t="shared" si="316"/>
        <v>0</v>
      </c>
      <c r="P363" s="13">
        <f t="shared" si="316"/>
        <v>0</v>
      </c>
      <c r="Q363" s="13">
        <f t="shared" si="316"/>
        <v>0</v>
      </c>
      <c r="R363" s="13">
        <f t="shared" si="316"/>
        <v>0</v>
      </c>
      <c r="S363" s="13">
        <f t="shared" si="316"/>
        <v>0</v>
      </c>
      <c r="T363" s="13">
        <f t="shared" si="316"/>
        <v>0</v>
      </c>
      <c r="U363" s="13">
        <f t="shared" si="316"/>
        <v>0</v>
      </c>
      <c r="V363" s="13">
        <f t="shared" si="316"/>
        <v>0</v>
      </c>
      <c r="W363" s="13">
        <f t="shared" si="316"/>
        <v>0</v>
      </c>
      <c r="X363" s="13">
        <f t="shared" si="316"/>
        <v>0</v>
      </c>
      <c r="Y363" s="13">
        <f t="shared" si="316"/>
        <v>0</v>
      </c>
      <c r="Z363" s="13">
        <f t="shared" si="316"/>
        <v>0</v>
      </c>
      <c r="AA363" s="13">
        <f t="shared" si="316"/>
        <v>0</v>
      </c>
      <c r="AB363" s="13">
        <f t="shared" si="316"/>
        <v>0</v>
      </c>
      <c r="AC363" s="13">
        <f t="shared" si="316"/>
        <v>0</v>
      </c>
      <c r="AD363" s="13">
        <f t="shared" si="316"/>
        <v>0</v>
      </c>
      <c r="AE363" s="13">
        <f t="shared" si="316"/>
        <v>0</v>
      </c>
      <c r="AF363" s="13">
        <f t="shared" si="316"/>
        <v>0</v>
      </c>
      <c r="AG363" s="13">
        <f t="shared" si="316"/>
        <v>0</v>
      </c>
      <c r="AH363" s="13">
        <f t="shared" ref="AH363:BL363" si="317">AH33-AH99</f>
        <v>0</v>
      </c>
      <c r="AI363" s="13">
        <f t="shared" si="317"/>
        <v>0</v>
      </c>
      <c r="AJ363" s="13">
        <f t="shared" si="317"/>
        <v>0</v>
      </c>
      <c r="AK363" s="13">
        <f t="shared" si="317"/>
        <v>0</v>
      </c>
      <c r="AL363" s="13">
        <f t="shared" si="317"/>
        <v>0</v>
      </c>
      <c r="AM363" s="13">
        <f t="shared" si="317"/>
        <v>0</v>
      </c>
      <c r="AN363" s="13">
        <f t="shared" si="317"/>
        <v>0</v>
      </c>
      <c r="AO363" s="13">
        <f t="shared" si="317"/>
        <v>0</v>
      </c>
      <c r="AP363" s="13">
        <f t="shared" si="317"/>
        <v>0</v>
      </c>
      <c r="AQ363" s="13">
        <f t="shared" si="317"/>
        <v>0</v>
      </c>
      <c r="AR363" s="13">
        <f t="shared" si="317"/>
        <v>0</v>
      </c>
      <c r="AS363" s="13">
        <f t="shared" si="317"/>
        <v>0</v>
      </c>
      <c r="AT363" s="13">
        <f t="shared" si="317"/>
        <v>0</v>
      </c>
      <c r="AU363" s="13">
        <f t="shared" si="317"/>
        <v>0</v>
      </c>
      <c r="AV363" s="13">
        <f t="shared" si="317"/>
        <v>0</v>
      </c>
      <c r="AW363" s="13">
        <f t="shared" si="317"/>
        <v>0</v>
      </c>
      <c r="AX363" s="13">
        <f t="shared" si="317"/>
        <v>0</v>
      </c>
      <c r="AY363" s="13">
        <f t="shared" si="317"/>
        <v>0</v>
      </c>
      <c r="AZ363" s="13">
        <f t="shared" si="317"/>
        <v>0</v>
      </c>
      <c r="BA363" s="13">
        <f t="shared" si="317"/>
        <v>0</v>
      </c>
      <c r="BB363" s="13">
        <f t="shared" si="317"/>
        <v>0</v>
      </c>
      <c r="BC363" s="13">
        <f t="shared" si="317"/>
        <v>0</v>
      </c>
      <c r="BD363" s="13">
        <f t="shared" si="317"/>
        <v>0</v>
      </c>
      <c r="BE363" s="13">
        <f t="shared" si="317"/>
        <v>0</v>
      </c>
      <c r="BF363" s="13">
        <f t="shared" si="317"/>
        <v>0</v>
      </c>
      <c r="BG363" s="13">
        <f t="shared" si="317"/>
        <v>0</v>
      </c>
      <c r="BH363" s="13">
        <f t="shared" si="317"/>
        <v>0</v>
      </c>
      <c r="BI363" s="13">
        <f t="shared" si="317"/>
        <v>0</v>
      </c>
      <c r="BJ363" s="13">
        <f t="shared" si="317"/>
        <v>0</v>
      </c>
      <c r="BK363" s="13">
        <f t="shared" si="317"/>
        <v>0</v>
      </c>
      <c r="BL363" s="13">
        <f t="shared" si="317"/>
        <v>2.0118345887497257E-3</v>
      </c>
      <c r="BM363" s="16"/>
    </row>
    <row r="364" spans="1:65">
      <c r="A364" s="3" t="str">
        <f t="shared" si="257"/>
        <v>ppp</v>
      </c>
      <c r="B364" s="13">
        <f t="shared" ref="B364:AG364" si="318">B34-B100</f>
        <v>0</v>
      </c>
      <c r="C364" s="13">
        <f t="shared" si="318"/>
        <v>0</v>
      </c>
      <c r="D364" s="13">
        <f t="shared" si="318"/>
        <v>0</v>
      </c>
      <c r="E364" s="13">
        <f t="shared" si="318"/>
        <v>0</v>
      </c>
      <c r="F364" s="13">
        <f t="shared" si="318"/>
        <v>0</v>
      </c>
      <c r="G364" s="13">
        <f t="shared" si="318"/>
        <v>0</v>
      </c>
      <c r="H364" s="13">
        <f t="shared" si="318"/>
        <v>0</v>
      </c>
      <c r="I364" s="13">
        <f t="shared" si="318"/>
        <v>0</v>
      </c>
      <c r="J364" s="13">
        <f t="shared" si="318"/>
        <v>0</v>
      </c>
      <c r="K364" s="13">
        <f t="shared" si="318"/>
        <v>0</v>
      </c>
      <c r="L364" s="13">
        <f t="shared" si="318"/>
        <v>0</v>
      </c>
      <c r="M364" s="13">
        <f t="shared" si="318"/>
        <v>0</v>
      </c>
      <c r="N364" s="13">
        <f t="shared" si="318"/>
        <v>0</v>
      </c>
      <c r="O364" s="13">
        <f t="shared" si="318"/>
        <v>0</v>
      </c>
      <c r="P364" s="13">
        <f t="shared" si="318"/>
        <v>0</v>
      </c>
      <c r="Q364" s="13">
        <f t="shared" si="318"/>
        <v>0</v>
      </c>
      <c r="R364" s="13">
        <f t="shared" si="318"/>
        <v>0</v>
      </c>
      <c r="S364" s="13">
        <f t="shared" si="318"/>
        <v>0</v>
      </c>
      <c r="T364" s="13">
        <f t="shared" si="318"/>
        <v>0</v>
      </c>
      <c r="U364" s="13">
        <f t="shared" si="318"/>
        <v>0</v>
      </c>
      <c r="V364" s="13">
        <f t="shared" si="318"/>
        <v>0</v>
      </c>
      <c r="W364" s="13">
        <f t="shared" si="318"/>
        <v>0</v>
      </c>
      <c r="X364" s="13">
        <f t="shared" si="318"/>
        <v>0</v>
      </c>
      <c r="Y364" s="13">
        <f t="shared" si="318"/>
        <v>0</v>
      </c>
      <c r="Z364" s="13">
        <f t="shared" si="318"/>
        <v>0</v>
      </c>
      <c r="AA364" s="13">
        <f t="shared" si="318"/>
        <v>0</v>
      </c>
      <c r="AB364" s="13">
        <f t="shared" si="318"/>
        <v>0</v>
      </c>
      <c r="AC364" s="13">
        <f t="shared" si="318"/>
        <v>0</v>
      </c>
      <c r="AD364" s="13">
        <f t="shared" si="318"/>
        <v>0</v>
      </c>
      <c r="AE364" s="13">
        <f t="shared" si="318"/>
        <v>0</v>
      </c>
      <c r="AF364" s="13">
        <f t="shared" si="318"/>
        <v>0</v>
      </c>
      <c r="AG364" s="13">
        <f t="shared" si="318"/>
        <v>0</v>
      </c>
      <c r="AH364" s="13">
        <f t="shared" ref="AH364:BL364" si="319">AH34-AH100</f>
        <v>0</v>
      </c>
      <c r="AI364" s="13">
        <f t="shared" si="319"/>
        <v>0</v>
      </c>
      <c r="AJ364" s="13">
        <f t="shared" si="319"/>
        <v>0</v>
      </c>
      <c r="AK364" s="13">
        <f t="shared" si="319"/>
        <v>0</v>
      </c>
      <c r="AL364" s="13">
        <f t="shared" si="319"/>
        <v>0</v>
      </c>
      <c r="AM364" s="13">
        <f t="shared" si="319"/>
        <v>0</v>
      </c>
      <c r="AN364" s="13">
        <f t="shared" si="319"/>
        <v>0</v>
      </c>
      <c r="AO364" s="13">
        <f t="shared" si="319"/>
        <v>0</v>
      </c>
      <c r="AP364" s="13">
        <f t="shared" si="319"/>
        <v>0</v>
      </c>
      <c r="AQ364" s="13">
        <f t="shared" si="319"/>
        <v>0</v>
      </c>
      <c r="AR364" s="13">
        <f t="shared" si="319"/>
        <v>0</v>
      </c>
      <c r="AS364" s="13">
        <f t="shared" si="319"/>
        <v>0</v>
      </c>
      <c r="AT364" s="13">
        <f t="shared" si="319"/>
        <v>0</v>
      </c>
      <c r="AU364" s="13">
        <f t="shared" si="319"/>
        <v>0</v>
      </c>
      <c r="AV364" s="13">
        <f t="shared" si="319"/>
        <v>0</v>
      </c>
      <c r="AW364" s="13">
        <f t="shared" si="319"/>
        <v>0</v>
      </c>
      <c r="AX364" s="13">
        <f t="shared" si="319"/>
        <v>0</v>
      </c>
      <c r="AY364" s="13">
        <f t="shared" si="319"/>
        <v>0</v>
      </c>
      <c r="AZ364" s="13">
        <f t="shared" si="319"/>
        <v>0</v>
      </c>
      <c r="BA364" s="13">
        <f t="shared" si="319"/>
        <v>0</v>
      </c>
      <c r="BB364" s="13">
        <f t="shared" si="319"/>
        <v>0</v>
      </c>
      <c r="BC364" s="13">
        <f t="shared" si="319"/>
        <v>0</v>
      </c>
      <c r="BD364" s="13">
        <f t="shared" si="319"/>
        <v>0</v>
      </c>
      <c r="BE364" s="13">
        <f t="shared" si="319"/>
        <v>0</v>
      </c>
      <c r="BF364" s="13">
        <f t="shared" si="319"/>
        <v>0</v>
      </c>
      <c r="BG364" s="13">
        <f t="shared" si="319"/>
        <v>0</v>
      </c>
      <c r="BH364" s="13">
        <f t="shared" si="319"/>
        <v>0</v>
      </c>
      <c r="BI364" s="13">
        <f t="shared" si="319"/>
        <v>0</v>
      </c>
      <c r="BJ364" s="13">
        <f t="shared" si="319"/>
        <v>0</v>
      </c>
      <c r="BK364" s="13">
        <f t="shared" si="319"/>
        <v>0</v>
      </c>
      <c r="BL364" s="13">
        <f t="shared" si="319"/>
        <v>8.1104483616965307E-4</v>
      </c>
      <c r="BM364" s="16"/>
    </row>
    <row r="365" spans="1:65">
      <c r="A365" s="3" t="str">
        <f t="shared" si="257"/>
        <v>p_c</v>
      </c>
      <c r="B365" s="13">
        <f t="shared" ref="B365:AG365" si="320">B35-B101</f>
        <v>0</v>
      </c>
      <c r="C365" s="13">
        <f t="shared" si="320"/>
        <v>0</v>
      </c>
      <c r="D365" s="13">
        <f t="shared" si="320"/>
        <v>0</v>
      </c>
      <c r="E365" s="13">
        <f t="shared" si="320"/>
        <v>0</v>
      </c>
      <c r="F365" s="13">
        <f t="shared" si="320"/>
        <v>0</v>
      </c>
      <c r="G365" s="13">
        <f t="shared" si="320"/>
        <v>0</v>
      </c>
      <c r="H365" s="13">
        <f t="shared" si="320"/>
        <v>0</v>
      </c>
      <c r="I365" s="13">
        <f t="shared" si="320"/>
        <v>0</v>
      </c>
      <c r="J365" s="13">
        <f t="shared" si="320"/>
        <v>0</v>
      </c>
      <c r="K365" s="13">
        <f t="shared" si="320"/>
        <v>0</v>
      </c>
      <c r="L365" s="13">
        <f t="shared" si="320"/>
        <v>0</v>
      </c>
      <c r="M365" s="13">
        <f t="shared" si="320"/>
        <v>0</v>
      </c>
      <c r="N365" s="13">
        <f t="shared" si="320"/>
        <v>0</v>
      </c>
      <c r="O365" s="13">
        <f t="shared" si="320"/>
        <v>0</v>
      </c>
      <c r="P365" s="13">
        <f t="shared" si="320"/>
        <v>0</v>
      </c>
      <c r="Q365" s="13">
        <f t="shared" si="320"/>
        <v>0</v>
      </c>
      <c r="R365" s="13">
        <f t="shared" si="320"/>
        <v>0</v>
      </c>
      <c r="S365" s="13">
        <f t="shared" si="320"/>
        <v>0</v>
      </c>
      <c r="T365" s="13">
        <f t="shared" si="320"/>
        <v>0</v>
      </c>
      <c r="U365" s="13">
        <f t="shared" si="320"/>
        <v>0</v>
      </c>
      <c r="V365" s="13">
        <f t="shared" si="320"/>
        <v>0</v>
      </c>
      <c r="W365" s="13">
        <f t="shared" si="320"/>
        <v>0</v>
      </c>
      <c r="X365" s="13">
        <f t="shared" si="320"/>
        <v>0</v>
      </c>
      <c r="Y365" s="13">
        <f t="shared" si="320"/>
        <v>0</v>
      </c>
      <c r="Z365" s="13">
        <f t="shared" si="320"/>
        <v>0</v>
      </c>
      <c r="AA365" s="13">
        <f t="shared" si="320"/>
        <v>0</v>
      </c>
      <c r="AB365" s="13">
        <f t="shared" si="320"/>
        <v>0</v>
      </c>
      <c r="AC365" s="13">
        <f t="shared" si="320"/>
        <v>0</v>
      </c>
      <c r="AD365" s="13">
        <f t="shared" si="320"/>
        <v>0</v>
      </c>
      <c r="AE365" s="13">
        <f t="shared" si="320"/>
        <v>0</v>
      </c>
      <c r="AF365" s="13">
        <f t="shared" si="320"/>
        <v>0</v>
      </c>
      <c r="AG365" s="13">
        <f t="shared" si="320"/>
        <v>0</v>
      </c>
      <c r="AH365" s="13">
        <f t="shared" ref="AH365:BL365" si="321">AH35-AH101</f>
        <v>0</v>
      </c>
      <c r="AI365" s="13">
        <f t="shared" si="321"/>
        <v>0</v>
      </c>
      <c r="AJ365" s="13">
        <f t="shared" si="321"/>
        <v>0</v>
      </c>
      <c r="AK365" s="13">
        <f t="shared" si="321"/>
        <v>0</v>
      </c>
      <c r="AL365" s="13">
        <f t="shared" si="321"/>
        <v>0</v>
      </c>
      <c r="AM365" s="13">
        <f t="shared" si="321"/>
        <v>0</v>
      </c>
      <c r="AN365" s="13">
        <f t="shared" si="321"/>
        <v>0</v>
      </c>
      <c r="AO365" s="13">
        <f t="shared" si="321"/>
        <v>0</v>
      </c>
      <c r="AP365" s="13">
        <f t="shared" si="321"/>
        <v>0</v>
      </c>
      <c r="AQ365" s="13">
        <f t="shared" si="321"/>
        <v>0</v>
      </c>
      <c r="AR365" s="13">
        <f t="shared" si="321"/>
        <v>0</v>
      </c>
      <c r="AS365" s="13">
        <f t="shared" si="321"/>
        <v>0</v>
      </c>
      <c r="AT365" s="13">
        <f t="shared" si="321"/>
        <v>0</v>
      </c>
      <c r="AU365" s="13">
        <f t="shared" si="321"/>
        <v>0</v>
      </c>
      <c r="AV365" s="13">
        <f t="shared" si="321"/>
        <v>0</v>
      </c>
      <c r="AW365" s="13">
        <f t="shared" si="321"/>
        <v>0</v>
      </c>
      <c r="AX365" s="13">
        <f t="shared" si="321"/>
        <v>0</v>
      </c>
      <c r="AY365" s="13">
        <f t="shared" si="321"/>
        <v>0</v>
      </c>
      <c r="AZ365" s="13">
        <f t="shared" si="321"/>
        <v>0</v>
      </c>
      <c r="BA365" s="13">
        <f t="shared" si="321"/>
        <v>0</v>
      </c>
      <c r="BB365" s="13">
        <f t="shared" si="321"/>
        <v>0</v>
      </c>
      <c r="BC365" s="13">
        <f t="shared" si="321"/>
        <v>0</v>
      </c>
      <c r="BD365" s="13">
        <f t="shared" si="321"/>
        <v>0</v>
      </c>
      <c r="BE365" s="13">
        <f t="shared" si="321"/>
        <v>0</v>
      </c>
      <c r="BF365" s="13">
        <f t="shared" si="321"/>
        <v>0</v>
      </c>
      <c r="BG365" s="13">
        <f t="shared" si="321"/>
        <v>0</v>
      </c>
      <c r="BH365" s="13">
        <f t="shared" si="321"/>
        <v>0</v>
      </c>
      <c r="BI365" s="13">
        <f t="shared" si="321"/>
        <v>0</v>
      </c>
      <c r="BJ365" s="13">
        <f t="shared" si="321"/>
        <v>0</v>
      </c>
      <c r="BK365" s="13">
        <f t="shared" si="321"/>
        <v>0</v>
      </c>
      <c r="BL365" s="13">
        <f t="shared" si="321"/>
        <v>9.1265529185872961E-3</v>
      </c>
      <c r="BM365" s="16"/>
    </row>
    <row r="366" spans="1:65">
      <c r="A366" s="3" t="str">
        <f t="shared" ref="A366:A396" si="322">A36</f>
        <v>crp</v>
      </c>
      <c r="B366" s="13">
        <f t="shared" ref="B366:AG366" si="323">B36-B102</f>
        <v>0</v>
      </c>
      <c r="C366" s="13">
        <f t="shared" si="323"/>
        <v>0</v>
      </c>
      <c r="D366" s="13">
        <f t="shared" si="323"/>
        <v>0</v>
      </c>
      <c r="E366" s="13">
        <f t="shared" si="323"/>
        <v>0</v>
      </c>
      <c r="F366" s="13">
        <f t="shared" si="323"/>
        <v>0</v>
      </c>
      <c r="G366" s="13">
        <f t="shared" si="323"/>
        <v>0</v>
      </c>
      <c r="H366" s="13">
        <f t="shared" si="323"/>
        <v>0</v>
      </c>
      <c r="I366" s="13">
        <f t="shared" si="323"/>
        <v>0</v>
      </c>
      <c r="J366" s="13">
        <f t="shared" si="323"/>
        <v>0</v>
      </c>
      <c r="K366" s="13">
        <f t="shared" si="323"/>
        <v>0</v>
      </c>
      <c r="L366" s="13">
        <f t="shared" si="323"/>
        <v>0</v>
      </c>
      <c r="M366" s="13">
        <f t="shared" si="323"/>
        <v>0</v>
      </c>
      <c r="N366" s="13">
        <f t="shared" si="323"/>
        <v>0</v>
      </c>
      <c r="O366" s="13">
        <f t="shared" si="323"/>
        <v>0</v>
      </c>
      <c r="P366" s="13">
        <f t="shared" si="323"/>
        <v>0</v>
      </c>
      <c r="Q366" s="13">
        <f t="shared" si="323"/>
        <v>0</v>
      </c>
      <c r="R366" s="13">
        <f t="shared" si="323"/>
        <v>0</v>
      </c>
      <c r="S366" s="13">
        <f t="shared" si="323"/>
        <v>0</v>
      </c>
      <c r="T366" s="13">
        <f t="shared" si="323"/>
        <v>0</v>
      </c>
      <c r="U366" s="13">
        <f t="shared" si="323"/>
        <v>0</v>
      </c>
      <c r="V366" s="13">
        <f t="shared" si="323"/>
        <v>0</v>
      </c>
      <c r="W366" s="13">
        <f t="shared" si="323"/>
        <v>0</v>
      </c>
      <c r="X366" s="13">
        <f t="shared" si="323"/>
        <v>0</v>
      </c>
      <c r="Y366" s="13">
        <f t="shared" si="323"/>
        <v>0</v>
      </c>
      <c r="Z366" s="13">
        <f t="shared" si="323"/>
        <v>0</v>
      </c>
      <c r="AA366" s="13">
        <f t="shared" si="323"/>
        <v>0</v>
      </c>
      <c r="AB366" s="13">
        <f t="shared" si="323"/>
        <v>0</v>
      </c>
      <c r="AC366" s="13">
        <f t="shared" si="323"/>
        <v>0</v>
      </c>
      <c r="AD366" s="13">
        <f t="shared" si="323"/>
        <v>0</v>
      </c>
      <c r="AE366" s="13">
        <f t="shared" si="323"/>
        <v>0</v>
      </c>
      <c r="AF366" s="13">
        <f t="shared" si="323"/>
        <v>0</v>
      </c>
      <c r="AG366" s="13">
        <f t="shared" si="323"/>
        <v>0</v>
      </c>
      <c r="AH366" s="13">
        <f t="shared" ref="AH366:BL366" si="324">AH36-AH102</f>
        <v>0</v>
      </c>
      <c r="AI366" s="13">
        <f t="shared" si="324"/>
        <v>0</v>
      </c>
      <c r="AJ366" s="13">
        <f t="shared" si="324"/>
        <v>0</v>
      </c>
      <c r="AK366" s="13">
        <f t="shared" si="324"/>
        <v>0</v>
      </c>
      <c r="AL366" s="13">
        <f t="shared" si="324"/>
        <v>0</v>
      </c>
      <c r="AM366" s="13">
        <f t="shared" si="324"/>
        <v>0</v>
      </c>
      <c r="AN366" s="13">
        <f t="shared" si="324"/>
        <v>0</v>
      </c>
      <c r="AO366" s="13">
        <f t="shared" si="324"/>
        <v>0</v>
      </c>
      <c r="AP366" s="13">
        <f t="shared" si="324"/>
        <v>0</v>
      </c>
      <c r="AQ366" s="13">
        <f t="shared" si="324"/>
        <v>0</v>
      </c>
      <c r="AR366" s="13">
        <f t="shared" si="324"/>
        <v>0</v>
      </c>
      <c r="AS366" s="13">
        <f t="shared" si="324"/>
        <v>0</v>
      </c>
      <c r="AT366" s="13">
        <f t="shared" si="324"/>
        <v>0</v>
      </c>
      <c r="AU366" s="13">
        <f t="shared" si="324"/>
        <v>0</v>
      </c>
      <c r="AV366" s="13">
        <f t="shared" si="324"/>
        <v>0</v>
      </c>
      <c r="AW366" s="13">
        <f t="shared" si="324"/>
        <v>0</v>
      </c>
      <c r="AX366" s="13">
        <f t="shared" si="324"/>
        <v>0</v>
      </c>
      <c r="AY366" s="13">
        <f t="shared" si="324"/>
        <v>0</v>
      </c>
      <c r="AZ366" s="13">
        <f t="shared" si="324"/>
        <v>0</v>
      </c>
      <c r="BA366" s="13">
        <f t="shared" si="324"/>
        <v>0</v>
      </c>
      <c r="BB366" s="13">
        <f t="shared" si="324"/>
        <v>0</v>
      </c>
      <c r="BC366" s="13">
        <f t="shared" si="324"/>
        <v>0</v>
      </c>
      <c r="BD366" s="13">
        <f t="shared" si="324"/>
        <v>0</v>
      </c>
      <c r="BE366" s="13">
        <f t="shared" si="324"/>
        <v>0</v>
      </c>
      <c r="BF366" s="13">
        <f t="shared" si="324"/>
        <v>0</v>
      </c>
      <c r="BG366" s="13">
        <f t="shared" si="324"/>
        <v>0</v>
      </c>
      <c r="BH366" s="13">
        <f t="shared" si="324"/>
        <v>0</v>
      </c>
      <c r="BI366" s="13">
        <f t="shared" si="324"/>
        <v>0</v>
      </c>
      <c r="BJ366" s="13">
        <f t="shared" si="324"/>
        <v>0</v>
      </c>
      <c r="BK366" s="13">
        <f t="shared" si="324"/>
        <v>0</v>
      </c>
      <c r="BL366" s="13">
        <f t="shared" si="324"/>
        <v>9.7114037017943366E-3</v>
      </c>
      <c r="BM366" s="16"/>
    </row>
    <row r="367" spans="1:65">
      <c r="A367" s="3" t="str">
        <f t="shared" si="322"/>
        <v>nmm</v>
      </c>
      <c r="B367" s="13">
        <f t="shared" ref="B367:AG367" si="325">B37-B103</f>
        <v>0</v>
      </c>
      <c r="C367" s="13">
        <f t="shared" si="325"/>
        <v>0</v>
      </c>
      <c r="D367" s="13">
        <f t="shared" si="325"/>
        <v>0</v>
      </c>
      <c r="E367" s="13">
        <f t="shared" si="325"/>
        <v>0</v>
      </c>
      <c r="F367" s="13">
        <f t="shared" si="325"/>
        <v>0</v>
      </c>
      <c r="G367" s="13">
        <f t="shared" si="325"/>
        <v>0</v>
      </c>
      <c r="H367" s="13">
        <f t="shared" si="325"/>
        <v>0</v>
      </c>
      <c r="I367" s="13">
        <f t="shared" si="325"/>
        <v>0</v>
      </c>
      <c r="J367" s="13">
        <f t="shared" si="325"/>
        <v>0</v>
      </c>
      <c r="K367" s="13">
        <f t="shared" si="325"/>
        <v>0</v>
      </c>
      <c r="L367" s="13">
        <f t="shared" si="325"/>
        <v>0</v>
      </c>
      <c r="M367" s="13">
        <f t="shared" si="325"/>
        <v>0</v>
      </c>
      <c r="N367" s="13">
        <f t="shared" si="325"/>
        <v>0</v>
      </c>
      <c r="O367" s="13">
        <f t="shared" si="325"/>
        <v>0</v>
      </c>
      <c r="P367" s="13">
        <f t="shared" si="325"/>
        <v>0</v>
      </c>
      <c r="Q367" s="13">
        <f t="shared" si="325"/>
        <v>0</v>
      </c>
      <c r="R367" s="13">
        <f t="shared" si="325"/>
        <v>0</v>
      </c>
      <c r="S367" s="13">
        <f t="shared" si="325"/>
        <v>0</v>
      </c>
      <c r="T367" s="13">
        <f t="shared" si="325"/>
        <v>0</v>
      </c>
      <c r="U367" s="13">
        <f t="shared" si="325"/>
        <v>0</v>
      </c>
      <c r="V367" s="13">
        <f t="shared" si="325"/>
        <v>0</v>
      </c>
      <c r="W367" s="13">
        <f t="shared" si="325"/>
        <v>0</v>
      </c>
      <c r="X367" s="13">
        <f t="shared" si="325"/>
        <v>0</v>
      </c>
      <c r="Y367" s="13">
        <f t="shared" si="325"/>
        <v>0</v>
      </c>
      <c r="Z367" s="13">
        <f t="shared" si="325"/>
        <v>0</v>
      </c>
      <c r="AA367" s="13">
        <f t="shared" si="325"/>
        <v>0</v>
      </c>
      <c r="AB367" s="13">
        <f t="shared" si="325"/>
        <v>0</v>
      </c>
      <c r="AC367" s="13">
        <f t="shared" si="325"/>
        <v>0</v>
      </c>
      <c r="AD367" s="13">
        <f t="shared" si="325"/>
        <v>0</v>
      </c>
      <c r="AE367" s="13">
        <f t="shared" si="325"/>
        <v>0</v>
      </c>
      <c r="AF367" s="13">
        <f t="shared" si="325"/>
        <v>0</v>
      </c>
      <c r="AG367" s="13">
        <f t="shared" si="325"/>
        <v>0</v>
      </c>
      <c r="AH367" s="13">
        <f t="shared" ref="AH367:BL367" si="326">AH37-AH103</f>
        <v>0</v>
      </c>
      <c r="AI367" s="13">
        <f t="shared" si="326"/>
        <v>0</v>
      </c>
      <c r="AJ367" s="13">
        <f t="shared" si="326"/>
        <v>0</v>
      </c>
      <c r="AK367" s="13">
        <f t="shared" si="326"/>
        <v>0</v>
      </c>
      <c r="AL367" s="13">
        <f t="shared" si="326"/>
        <v>0</v>
      </c>
      <c r="AM367" s="13">
        <f t="shared" si="326"/>
        <v>0</v>
      </c>
      <c r="AN367" s="13">
        <f t="shared" si="326"/>
        <v>0</v>
      </c>
      <c r="AO367" s="13">
        <f t="shared" si="326"/>
        <v>0</v>
      </c>
      <c r="AP367" s="13">
        <f t="shared" si="326"/>
        <v>0</v>
      </c>
      <c r="AQ367" s="13">
        <f t="shared" si="326"/>
        <v>0</v>
      </c>
      <c r="AR367" s="13">
        <f t="shared" si="326"/>
        <v>0</v>
      </c>
      <c r="AS367" s="13">
        <f t="shared" si="326"/>
        <v>0</v>
      </c>
      <c r="AT367" s="13">
        <f t="shared" si="326"/>
        <v>0</v>
      </c>
      <c r="AU367" s="13">
        <f t="shared" si="326"/>
        <v>0</v>
      </c>
      <c r="AV367" s="13">
        <f t="shared" si="326"/>
        <v>0</v>
      </c>
      <c r="AW367" s="13">
        <f t="shared" si="326"/>
        <v>0</v>
      </c>
      <c r="AX367" s="13">
        <f t="shared" si="326"/>
        <v>0</v>
      </c>
      <c r="AY367" s="13">
        <f t="shared" si="326"/>
        <v>0</v>
      </c>
      <c r="AZ367" s="13">
        <f t="shared" si="326"/>
        <v>0</v>
      </c>
      <c r="BA367" s="13">
        <f t="shared" si="326"/>
        <v>0</v>
      </c>
      <c r="BB367" s="13">
        <f t="shared" si="326"/>
        <v>0</v>
      </c>
      <c r="BC367" s="13">
        <f t="shared" si="326"/>
        <v>0</v>
      </c>
      <c r="BD367" s="13">
        <f t="shared" si="326"/>
        <v>0</v>
      </c>
      <c r="BE367" s="13">
        <f t="shared" si="326"/>
        <v>0</v>
      </c>
      <c r="BF367" s="13">
        <f t="shared" si="326"/>
        <v>0</v>
      </c>
      <c r="BG367" s="13">
        <f t="shared" si="326"/>
        <v>0</v>
      </c>
      <c r="BH367" s="13">
        <f t="shared" si="326"/>
        <v>0</v>
      </c>
      <c r="BI367" s="13">
        <f t="shared" si="326"/>
        <v>0</v>
      </c>
      <c r="BJ367" s="13">
        <f t="shared" si="326"/>
        <v>0</v>
      </c>
      <c r="BK367" s="13">
        <f t="shared" si="326"/>
        <v>0</v>
      </c>
      <c r="BL367" s="13">
        <f t="shared" si="326"/>
        <v>9.3589733756007092E-4</v>
      </c>
      <c r="BM367" s="16"/>
    </row>
    <row r="368" spans="1:65">
      <c r="A368" s="3" t="str">
        <f t="shared" si="322"/>
        <v>i_s</v>
      </c>
      <c r="B368" s="13">
        <f t="shared" ref="B368:AG368" si="327">B38-B104</f>
        <v>0</v>
      </c>
      <c r="C368" s="13">
        <f t="shared" si="327"/>
        <v>0</v>
      </c>
      <c r="D368" s="13">
        <f t="shared" si="327"/>
        <v>0</v>
      </c>
      <c r="E368" s="13">
        <f t="shared" si="327"/>
        <v>0</v>
      </c>
      <c r="F368" s="13">
        <f t="shared" si="327"/>
        <v>0</v>
      </c>
      <c r="G368" s="13">
        <f t="shared" si="327"/>
        <v>0</v>
      </c>
      <c r="H368" s="13">
        <f t="shared" si="327"/>
        <v>0</v>
      </c>
      <c r="I368" s="13">
        <f t="shared" si="327"/>
        <v>0</v>
      </c>
      <c r="J368" s="13">
        <f t="shared" si="327"/>
        <v>0</v>
      </c>
      <c r="K368" s="13">
        <f t="shared" si="327"/>
        <v>0</v>
      </c>
      <c r="L368" s="13">
        <f t="shared" si="327"/>
        <v>0</v>
      </c>
      <c r="M368" s="13">
        <f t="shared" si="327"/>
        <v>0</v>
      </c>
      <c r="N368" s="13">
        <f t="shared" si="327"/>
        <v>0</v>
      </c>
      <c r="O368" s="13">
        <f t="shared" si="327"/>
        <v>0</v>
      </c>
      <c r="P368" s="13">
        <f t="shared" si="327"/>
        <v>0</v>
      </c>
      <c r="Q368" s="13">
        <f t="shared" si="327"/>
        <v>0</v>
      </c>
      <c r="R368" s="13">
        <f t="shared" si="327"/>
        <v>0</v>
      </c>
      <c r="S368" s="13">
        <f t="shared" si="327"/>
        <v>0</v>
      </c>
      <c r="T368" s="13">
        <f t="shared" si="327"/>
        <v>0</v>
      </c>
      <c r="U368" s="13">
        <f t="shared" si="327"/>
        <v>0</v>
      </c>
      <c r="V368" s="13">
        <f t="shared" si="327"/>
        <v>0</v>
      </c>
      <c r="W368" s="13">
        <f t="shared" si="327"/>
        <v>0</v>
      </c>
      <c r="X368" s="13">
        <f t="shared" si="327"/>
        <v>0</v>
      </c>
      <c r="Y368" s="13">
        <f t="shared" si="327"/>
        <v>0</v>
      </c>
      <c r="Z368" s="13">
        <f t="shared" si="327"/>
        <v>0</v>
      </c>
      <c r="AA368" s="13">
        <f t="shared" si="327"/>
        <v>0</v>
      </c>
      <c r="AB368" s="13">
        <f t="shared" si="327"/>
        <v>0</v>
      </c>
      <c r="AC368" s="13">
        <f t="shared" si="327"/>
        <v>0</v>
      </c>
      <c r="AD368" s="13">
        <f t="shared" si="327"/>
        <v>0</v>
      </c>
      <c r="AE368" s="13">
        <f t="shared" si="327"/>
        <v>0</v>
      </c>
      <c r="AF368" s="13">
        <f t="shared" si="327"/>
        <v>0</v>
      </c>
      <c r="AG368" s="13">
        <f t="shared" si="327"/>
        <v>0</v>
      </c>
      <c r="AH368" s="13">
        <f t="shared" ref="AH368:BL368" si="328">AH38-AH104</f>
        <v>0</v>
      </c>
      <c r="AI368" s="13">
        <f t="shared" si="328"/>
        <v>0</v>
      </c>
      <c r="AJ368" s="13">
        <f t="shared" si="328"/>
        <v>0</v>
      </c>
      <c r="AK368" s="13">
        <f t="shared" si="328"/>
        <v>0</v>
      </c>
      <c r="AL368" s="13">
        <f t="shared" si="328"/>
        <v>0</v>
      </c>
      <c r="AM368" s="13">
        <f t="shared" si="328"/>
        <v>0</v>
      </c>
      <c r="AN368" s="13">
        <f t="shared" si="328"/>
        <v>0</v>
      </c>
      <c r="AO368" s="13">
        <f t="shared" si="328"/>
        <v>0</v>
      </c>
      <c r="AP368" s="13">
        <f t="shared" si="328"/>
        <v>0</v>
      </c>
      <c r="AQ368" s="13">
        <f t="shared" si="328"/>
        <v>0</v>
      </c>
      <c r="AR368" s="13">
        <f t="shared" si="328"/>
        <v>0</v>
      </c>
      <c r="AS368" s="13">
        <f t="shared" si="328"/>
        <v>0</v>
      </c>
      <c r="AT368" s="13">
        <f t="shared" si="328"/>
        <v>0</v>
      </c>
      <c r="AU368" s="13">
        <f t="shared" si="328"/>
        <v>0</v>
      </c>
      <c r="AV368" s="13">
        <f t="shared" si="328"/>
        <v>0</v>
      </c>
      <c r="AW368" s="13">
        <f t="shared" si="328"/>
        <v>0</v>
      </c>
      <c r="AX368" s="13">
        <f t="shared" si="328"/>
        <v>0</v>
      </c>
      <c r="AY368" s="13">
        <f t="shared" si="328"/>
        <v>0</v>
      </c>
      <c r="AZ368" s="13">
        <f t="shared" si="328"/>
        <v>0</v>
      </c>
      <c r="BA368" s="13">
        <f t="shared" si="328"/>
        <v>0</v>
      </c>
      <c r="BB368" s="13">
        <f t="shared" si="328"/>
        <v>0</v>
      </c>
      <c r="BC368" s="13">
        <f t="shared" si="328"/>
        <v>0</v>
      </c>
      <c r="BD368" s="13">
        <f t="shared" si="328"/>
        <v>0</v>
      </c>
      <c r="BE368" s="13">
        <f t="shared" si="328"/>
        <v>0</v>
      </c>
      <c r="BF368" s="13">
        <f t="shared" si="328"/>
        <v>0</v>
      </c>
      <c r="BG368" s="13">
        <f t="shared" si="328"/>
        <v>0</v>
      </c>
      <c r="BH368" s="13">
        <f t="shared" si="328"/>
        <v>0</v>
      </c>
      <c r="BI368" s="13">
        <f t="shared" si="328"/>
        <v>0</v>
      </c>
      <c r="BJ368" s="13">
        <f t="shared" si="328"/>
        <v>0</v>
      </c>
      <c r="BK368" s="13">
        <f t="shared" si="328"/>
        <v>0</v>
      </c>
      <c r="BL368" s="13">
        <f t="shared" si="328"/>
        <v>4.9385415628755864E-6</v>
      </c>
      <c r="BM368" s="16"/>
    </row>
    <row r="369" spans="1:65">
      <c r="A369" s="3" t="str">
        <f t="shared" si="322"/>
        <v>nfm</v>
      </c>
      <c r="B369" s="13">
        <f t="shared" ref="B369:AG369" si="329">B39-B105</f>
        <v>0</v>
      </c>
      <c r="C369" s="13">
        <f t="shared" si="329"/>
        <v>0</v>
      </c>
      <c r="D369" s="13">
        <f t="shared" si="329"/>
        <v>0</v>
      </c>
      <c r="E369" s="13">
        <f t="shared" si="329"/>
        <v>0</v>
      </c>
      <c r="F369" s="13">
        <f t="shared" si="329"/>
        <v>0</v>
      </c>
      <c r="G369" s="13">
        <f t="shared" si="329"/>
        <v>0</v>
      </c>
      <c r="H369" s="13">
        <f t="shared" si="329"/>
        <v>0</v>
      </c>
      <c r="I369" s="13">
        <f t="shared" si="329"/>
        <v>0</v>
      </c>
      <c r="J369" s="13">
        <f t="shared" si="329"/>
        <v>0</v>
      </c>
      <c r="K369" s="13">
        <f t="shared" si="329"/>
        <v>0</v>
      </c>
      <c r="L369" s="13">
        <f t="shared" si="329"/>
        <v>0</v>
      </c>
      <c r="M369" s="13">
        <f t="shared" si="329"/>
        <v>0</v>
      </c>
      <c r="N369" s="13">
        <f t="shared" si="329"/>
        <v>0</v>
      </c>
      <c r="O369" s="13">
        <f t="shared" si="329"/>
        <v>0</v>
      </c>
      <c r="P369" s="13">
        <f t="shared" si="329"/>
        <v>0</v>
      </c>
      <c r="Q369" s="13">
        <f t="shared" si="329"/>
        <v>0</v>
      </c>
      <c r="R369" s="13">
        <f t="shared" si="329"/>
        <v>0</v>
      </c>
      <c r="S369" s="13">
        <f t="shared" si="329"/>
        <v>0</v>
      </c>
      <c r="T369" s="13">
        <f t="shared" si="329"/>
        <v>0</v>
      </c>
      <c r="U369" s="13">
        <f t="shared" si="329"/>
        <v>0</v>
      </c>
      <c r="V369" s="13">
        <f t="shared" si="329"/>
        <v>0</v>
      </c>
      <c r="W369" s="13">
        <f t="shared" si="329"/>
        <v>0</v>
      </c>
      <c r="X369" s="13">
        <f t="shared" si="329"/>
        <v>0</v>
      </c>
      <c r="Y369" s="13">
        <f t="shared" si="329"/>
        <v>0</v>
      </c>
      <c r="Z369" s="13">
        <f t="shared" si="329"/>
        <v>0</v>
      </c>
      <c r="AA369" s="13">
        <f t="shared" si="329"/>
        <v>0</v>
      </c>
      <c r="AB369" s="13">
        <f t="shared" si="329"/>
        <v>0</v>
      </c>
      <c r="AC369" s="13">
        <f t="shared" si="329"/>
        <v>0</v>
      </c>
      <c r="AD369" s="13">
        <f t="shared" si="329"/>
        <v>0</v>
      </c>
      <c r="AE369" s="13">
        <f t="shared" si="329"/>
        <v>0</v>
      </c>
      <c r="AF369" s="13">
        <f t="shared" si="329"/>
        <v>0</v>
      </c>
      <c r="AG369" s="13">
        <f t="shared" si="329"/>
        <v>0</v>
      </c>
      <c r="AH369" s="13">
        <f t="shared" ref="AH369:BL369" si="330">AH39-AH105</f>
        <v>0</v>
      </c>
      <c r="AI369" s="13">
        <f t="shared" si="330"/>
        <v>0</v>
      </c>
      <c r="AJ369" s="13">
        <f t="shared" si="330"/>
        <v>0</v>
      </c>
      <c r="AK369" s="13">
        <f t="shared" si="330"/>
        <v>0</v>
      </c>
      <c r="AL369" s="13">
        <f t="shared" si="330"/>
        <v>0</v>
      </c>
      <c r="AM369" s="13">
        <f t="shared" si="330"/>
        <v>0</v>
      </c>
      <c r="AN369" s="13">
        <f t="shared" si="330"/>
        <v>0</v>
      </c>
      <c r="AO369" s="13">
        <f t="shared" si="330"/>
        <v>0</v>
      </c>
      <c r="AP369" s="13">
        <f t="shared" si="330"/>
        <v>0</v>
      </c>
      <c r="AQ369" s="13">
        <f t="shared" si="330"/>
        <v>0</v>
      </c>
      <c r="AR369" s="13">
        <f t="shared" si="330"/>
        <v>0</v>
      </c>
      <c r="AS369" s="13">
        <f t="shared" si="330"/>
        <v>0</v>
      </c>
      <c r="AT369" s="13">
        <f t="shared" si="330"/>
        <v>0</v>
      </c>
      <c r="AU369" s="13">
        <f t="shared" si="330"/>
        <v>0</v>
      </c>
      <c r="AV369" s="13">
        <f t="shared" si="330"/>
        <v>0</v>
      </c>
      <c r="AW369" s="13">
        <f t="shared" si="330"/>
        <v>0</v>
      </c>
      <c r="AX369" s="13">
        <f t="shared" si="330"/>
        <v>0</v>
      </c>
      <c r="AY369" s="13">
        <f t="shared" si="330"/>
        <v>0</v>
      </c>
      <c r="AZ369" s="13">
        <f t="shared" si="330"/>
        <v>0</v>
      </c>
      <c r="BA369" s="13">
        <f t="shared" si="330"/>
        <v>0</v>
      </c>
      <c r="BB369" s="13">
        <f t="shared" si="330"/>
        <v>0</v>
      </c>
      <c r="BC369" s="13">
        <f t="shared" si="330"/>
        <v>0</v>
      </c>
      <c r="BD369" s="13">
        <f t="shared" si="330"/>
        <v>0</v>
      </c>
      <c r="BE369" s="13">
        <f t="shared" si="330"/>
        <v>0</v>
      </c>
      <c r="BF369" s="13">
        <f t="shared" si="330"/>
        <v>0</v>
      </c>
      <c r="BG369" s="13">
        <f t="shared" si="330"/>
        <v>0</v>
      </c>
      <c r="BH369" s="13">
        <f t="shared" si="330"/>
        <v>0</v>
      </c>
      <c r="BI369" s="13">
        <f t="shared" si="330"/>
        <v>0</v>
      </c>
      <c r="BJ369" s="13">
        <f t="shared" si="330"/>
        <v>0</v>
      </c>
      <c r="BK369" s="13">
        <f t="shared" si="330"/>
        <v>0</v>
      </c>
      <c r="BL369" s="13">
        <f t="shared" si="330"/>
        <v>1.7357194167056436E-4</v>
      </c>
      <c r="BM369" s="16"/>
    </row>
    <row r="370" spans="1:65">
      <c r="A370" s="3" t="str">
        <f t="shared" si="322"/>
        <v>fmp</v>
      </c>
      <c r="B370" s="13">
        <f t="shared" ref="B370:AG370" si="331">B40-B106</f>
        <v>0</v>
      </c>
      <c r="C370" s="13">
        <f t="shared" si="331"/>
        <v>0</v>
      </c>
      <c r="D370" s="13">
        <f t="shared" si="331"/>
        <v>0</v>
      </c>
      <c r="E370" s="13">
        <f t="shared" si="331"/>
        <v>0</v>
      </c>
      <c r="F370" s="13">
        <f t="shared" si="331"/>
        <v>0</v>
      </c>
      <c r="G370" s="13">
        <f t="shared" si="331"/>
        <v>0</v>
      </c>
      <c r="H370" s="13">
        <f t="shared" si="331"/>
        <v>0</v>
      </c>
      <c r="I370" s="13">
        <f t="shared" si="331"/>
        <v>0</v>
      </c>
      <c r="J370" s="13">
        <f t="shared" si="331"/>
        <v>0</v>
      </c>
      <c r="K370" s="13">
        <f t="shared" si="331"/>
        <v>0</v>
      </c>
      <c r="L370" s="13">
        <f t="shared" si="331"/>
        <v>0</v>
      </c>
      <c r="M370" s="13">
        <f t="shared" si="331"/>
        <v>0</v>
      </c>
      <c r="N370" s="13">
        <f t="shared" si="331"/>
        <v>0</v>
      </c>
      <c r="O370" s="13">
        <f t="shared" si="331"/>
        <v>0</v>
      </c>
      <c r="P370" s="13">
        <f t="shared" si="331"/>
        <v>0</v>
      </c>
      <c r="Q370" s="13">
        <f t="shared" si="331"/>
        <v>0</v>
      </c>
      <c r="R370" s="13">
        <f t="shared" si="331"/>
        <v>0</v>
      </c>
      <c r="S370" s="13">
        <f t="shared" si="331"/>
        <v>0</v>
      </c>
      <c r="T370" s="13">
        <f t="shared" si="331"/>
        <v>0</v>
      </c>
      <c r="U370" s="13">
        <f t="shared" si="331"/>
        <v>0</v>
      </c>
      <c r="V370" s="13">
        <f t="shared" si="331"/>
        <v>0</v>
      </c>
      <c r="W370" s="13">
        <f t="shared" si="331"/>
        <v>0</v>
      </c>
      <c r="X370" s="13">
        <f t="shared" si="331"/>
        <v>0</v>
      </c>
      <c r="Y370" s="13">
        <f t="shared" si="331"/>
        <v>0</v>
      </c>
      <c r="Z370" s="13">
        <f t="shared" si="331"/>
        <v>0</v>
      </c>
      <c r="AA370" s="13">
        <f t="shared" si="331"/>
        <v>0</v>
      </c>
      <c r="AB370" s="13">
        <f t="shared" si="331"/>
        <v>0</v>
      </c>
      <c r="AC370" s="13">
        <f t="shared" si="331"/>
        <v>0</v>
      </c>
      <c r="AD370" s="13">
        <f t="shared" si="331"/>
        <v>0</v>
      </c>
      <c r="AE370" s="13">
        <f t="shared" si="331"/>
        <v>0</v>
      </c>
      <c r="AF370" s="13">
        <f t="shared" si="331"/>
        <v>0</v>
      </c>
      <c r="AG370" s="13">
        <f t="shared" si="331"/>
        <v>0</v>
      </c>
      <c r="AH370" s="13">
        <f t="shared" ref="AH370:BL370" si="332">AH40-AH106</f>
        <v>0</v>
      </c>
      <c r="AI370" s="13">
        <f t="shared" si="332"/>
        <v>0</v>
      </c>
      <c r="AJ370" s="13">
        <f t="shared" si="332"/>
        <v>0</v>
      </c>
      <c r="AK370" s="13">
        <f t="shared" si="332"/>
        <v>0</v>
      </c>
      <c r="AL370" s="13">
        <f t="shared" si="332"/>
        <v>0</v>
      </c>
      <c r="AM370" s="13">
        <f t="shared" si="332"/>
        <v>0</v>
      </c>
      <c r="AN370" s="13">
        <f t="shared" si="332"/>
        <v>0</v>
      </c>
      <c r="AO370" s="13">
        <f t="shared" si="332"/>
        <v>0</v>
      </c>
      <c r="AP370" s="13">
        <f t="shared" si="332"/>
        <v>0</v>
      </c>
      <c r="AQ370" s="13">
        <f t="shared" si="332"/>
        <v>0</v>
      </c>
      <c r="AR370" s="13">
        <f t="shared" si="332"/>
        <v>0</v>
      </c>
      <c r="AS370" s="13">
        <f t="shared" si="332"/>
        <v>0</v>
      </c>
      <c r="AT370" s="13">
        <f t="shared" si="332"/>
        <v>0</v>
      </c>
      <c r="AU370" s="13">
        <f t="shared" si="332"/>
        <v>0</v>
      </c>
      <c r="AV370" s="13">
        <f t="shared" si="332"/>
        <v>0</v>
      </c>
      <c r="AW370" s="13">
        <f t="shared" si="332"/>
        <v>0</v>
      </c>
      <c r="AX370" s="13">
        <f t="shared" si="332"/>
        <v>0</v>
      </c>
      <c r="AY370" s="13">
        <f t="shared" si="332"/>
        <v>0</v>
      </c>
      <c r="AZ370" s="13">
        <f t="shared" si="332"/>
        <v>0</v>
      </c>
      <c r="BA370" s="13">
        <f t="shared" si="332"/>
        <v>0</v>
      </c>
      <c r="BB370" s="13">
        <f t="shared" si="332"/>
        <v>0</v>
      </c>
      <c r="BC370" s="13">
        <f t="shared" si="332"/>
        <v>0</v>
      </c>
      <c r="BD370" s="13">
        <f t="shared" si="332"/>
        <v>0</v>
      </c>
      <c r="BE370" s="13">
        <f t="shared" si="332"/>
        <v>0</v>
      </c>
      <c r="BF370" s="13">
        <f t="shared" si="332"/>
        <v>0</v>
      </c>
      <c r="BG370" s="13">
        <f t="shared" si="332"/>
        <v>0</v>
      </c>
      <c r="BH370" s="13">
        <f t="shared" si="332"/>
        <v>0</v>
      </c>
      <c r="BI370" s="13">
        <f t="shared" si="332"/>
        <v>0</v>
      </c>
      <c r="BJ370" s="13">
        <f t="shared" si="332"/>
        <v>0</v>
      </c>
      <c r="BK370" s="13">
        <f t="shared" si="332"/>
        <v>0</v>
      </c>
      <c r="BL370" s="13">
        <f t="shared" si="332"/>
        <v>1.4609493474729781E-3</v>
      </c>
      <c r="BM370" s="16"/>
    </row>
    <row r="371" spans="1:65">
      <c r="A371" s="3" t="str">
        <f t="shared" si="322"/>
        <v>mvh</v>
      </c>
      <c r="B371" s="13">
        <f t="shared" ref="B371:AG371" si="333">B41-B107</f>
        <v>0</v>
      </c>
      <c r="C371" s="13">
        <f t="shared" si="333"/>
        <v>0</v>
      </c>
      <c r="D371" s="13">
        <f t="shared" si="333"/>
        <v>0</v>
      </c>
      <c r="E371" s="13">
        <f t="shared" si="333"/>
        <v>0</v>
      </c>
      <c r="F371" s="13">
        <f t="shared" si="333"/>
        <v>0</v>
      </c>
      <c r="G371" s="13">
        <f t="shared" si="333"/>
        <v>0</v>
      </c>
      <c r="H371" s="13">
        <f t="shared" si="333"/>
        <v>0</v>
      </c>
      <c r="I371" s="13">
        <f t="shared" si="333"/>
        <v>0</v>
      </c>
      <c r="J371" s="13">
        <f t="shared" si="333"/>
        <v>0</v>
      </c>
      <c r="K371" s="13">
        <f t="shared" si="333"/>
        <v>0</v>
      </c>
      <c r="L371" s="13">
        <f t="shared" si="333"/>
        <v>0</v>
      </c>
      <c r="M371" s="13">
        <f t="shared" si="333"/>
        <v>0</v>
      </c>
      <c r="N371" s="13">
        <f t="shared" si="333"/>
        <v>0</v>
      </c>
      <c r="O371" s="13">
        <f t="shared" si="333"/>
        <v>0</v>
      </c>
      <c r="P371" s="13">
        <f t="shared" si="333"/>
        <v>0</v>
      </c>
      <c r="Q371" s="13">
        <f t="shared" si="333"/>
        <v>0</v>
      </c>
      <c r="R371" s="13">
        <f t="shared" si="333"/>
        <v>0</v>
      </c>
      <c r="S371" s="13">
        <f t="shared" si="333"/>
        <v>0</v>
      </c>
      <c r="T371" s="13">
        <f t="shared" si="333"/>
        <v>0</v>
      </c>
      <c r="U371" s="13">
        <f t="shared" si="333"/>
        <v>0</v>
      </c>
      <c r="V371" s="13">
        <f t="shared" si="333"/>
        <v>0</v>
      </c>
      <c r="W371" s="13">
        <f t="shared" si="333"/>
        <v>0</v>
      </c>
      <c r="X371" s="13">
        <f t="shared" si="333"/>
        <v>0</v>
      </c>
      <c r="Y371" s="13">
        <f t="shared" si="333"/>
        <v>0</v>
      </c>
      <c r="Z371" s="13">
        <f t="shared" si="333"/>
        <v>0</v>
      </c>
      <c r="AA371" s="13">
        <f t="shared" si="333"/>
        <v>0</v>
      </c>
      <c r="AB371" s="13">
        <f t="shared" si="333"/>
        <v>0</v>
      </c>
      <c r="AC371" s="13">
        <f t="shared" si="333"/>
        <v>0</v>
      </c>
      <c r="AD371" s="13">
        <f t="shared" si="333"/>
        <v>0</v>
      </c>
      <c r="AE371" s="13">
        <f t="shared" si="333"/>
        <v>0</v>
      </c>
      <c r="AF371" s="13">
        <f t="shared" si="333"/>
        <v>0</v>
      </c>
      <c r="AG371" s="13">
        <f t="shared" si="333"/>
        <v>0</v>
      </c>
      <c r="AH371" s="13">
        <f t="shared" ref="AH371:BL371" si="334">AH41-AH107</f>
        <v>0</v>
      </c>
      <c r="AI371" s="13">
        <f t="shared" si="334"/>
        <v>0</v>
      </c>
      <c r="AJ371" s="13">
        <f t="shared" si="334"/>
        <v>0</v>
      </c>
      <c r="AK371" s="13">
        <f t="shared" si="334"/>
        <v>0</v>
      </c>
      <c r="AL371" s="13">
        <f t="shared" si="334"/>
        <v>0</v>
      </c>
      <c r="AM371" s="13">
        <f t="shared" si="334"/>
        <v>0</v>
      </c>
      <c r="AN371" s="13">
        <f t="shared" si="334"/>
        <v>0</v>
      </c>
      <c r="AO371" s="13">
        <f t="shared" si="334"/>
        <v>0</v>
      </c>
      <c r="AP371" s="13">
        <f t="shared" si="334"/>
        <v>0</v>
      </c>
      <c r="AQ371" s="13">
        <f t="shared" si="334"/>
        <v>0</v>
      </c>
      <c r="AR371" s="13">
        <f t="shared" si="334"/>
        <v>0</v>
      </c>
      <c r="AS371" s="13">
        <f t="shared" si="334"/>
        <v>0</v>
      </c>
      <c r="AT371" s="13">
        <f t="shared" si="334"/>
        <v>0</v>
      </c>
      <c r="AU371" s="13">
        <f t="shared" si="334"/>
        <v>0</v>
      </c>
      <c r="AV371" s="13">
        <f t="shared" si="334"/>
        <v>0</v>
      </c>
      <c r="AW371" s="13">
        <f t="shared" si="334"/>
        <v>0</v>
      </c>
      <c r="AX371" s="13">
        <f t="shared" si="334"/>
        <v>0</v>
      </c>
      <c r="AY371" s="13">
        <f t="shared" si="334"/>
        <v>0</v>
      </c>
      <c r="AZ371" s="13">
        <f t="shared" si="334"/>
        <v>0</v>
      </c>
      <c r="BA371" s="13">
        <f t="shared" si="334"/>
        <v>0</v>
      </c>
      <c r="BB371" s="13">
        <f t="shared" si="334"/>
        <v>0</v>
      </c>
      <c r="BC371" s="13">
        <f t="shared" si="334"/>
        <v>0</v>
      </c>
      <c r="BD371" s="13">
        <f t="shared" si="334"/>
        <v>0</v>
      </c>
      <c r="BE371" s="13">
        <f t="shared" si="334"/>
        <v>0</v>
      </c>
      <c r="BF371" s="13">
        <f t="shared" si="334"/>
        <v>0</v>
      </c>
      <c r="BG371" s="13">
        <f t="shared" si="334"/>
        <v>0</v>
      </c>
      <c r="BH371" s="13">
        <f t="shared" si="334"/>
        <v>0</v>
      </c>
      <c r="BI371" s="13">
        <f t="shared" si="334"/>
        <v>0</v>
      </c>
      <c r="BJ371" s="13">
        <f t="shared" si="334"/>
        <v>0</v>
      </c>
      <c r="BK371" s="13">
        <f t="shared" si="334"/>
        <v>0</v>
      </c>
      <c r="BL371" s="13">
        <f t="shared" si="334"/>
        <v>5.7300309181750391E-3</v>
      </c>
      <c r="BM371" s="16"/>
    </row>
    <row r="372" spans="1:65">
      <c r="A372" s="3" t="str">
        <f t="shared" si="322"/>
        <v>otn</v>
      </c>
      <c r="B372" s="13">
        <f t="shared" ref="B372:AG372" si="335">B42-B108</f>
        <v>0</v>
      </c>
      <c r="C372" s="13">
        <f t="shared" si="335"/>
        <v>0</v>
      </c>
      <c r="D372" s="13">
        <f t="shared" si="335"/>
        <v>0</v>
      </c>
      <c r="E372" s="13">
        <f t="shared" si="335"/>
        <v>0</v>
      </c>
      <c r="F372" s="13">
        <f t="shared" si="335"/>
        <v>0</v>
      </c>
      <c r="G372" s="13">
        <f t="shared" si="335"/>
        <v>0</v>
      </c>
      <c r="H372" s="13">
        <f t="shared" si="335"/>
        <v>0</v>
      </c>
      <c r="I372" s="13">
        <f t="shared" si="335"/>
        <v>0</v>
      </c>
      <c r="J372" s="13">
        <f t="shared" si="335"/>
        <v>0</v>
      </c>
      <c r="K372" s="13">
        <f t="shared" si="335"/>
        <v>0</v>
      </c>
      <c r="L372" s="13">
        <f t="shared" si="335"/>
        <v>0</v>
      </c>
      <c r="M372" s="13">
        <f t="shared" si="335"/>
        <v>0</v>
      </c>
      <c r="N372" s="13">
        <f t="shared" si="335"/>
        <v>0</v>
      </c>
      <c r="O372" s="13">
        <f t="shared" si="335"/>
        <v>0</v>
      </c>
      <c r="P372" s="13">
        <f t="shared" si="335"/>
        <v>0</v>
      </c>
      <c r="Q372" s="13">
        <f t="shared" si="335"/>
        <v>0</v>
      </c>
      <c r="R372" s="13">
        <f t="shared" si="335"/>
        <v>0</v>
      </c>
      <c r="S372" s="13">
        <f t="shared" si="335"/>
        <v>0</v>
      </c>
      <c r="T372" s="13">
        <f t="shared" si="335"/>
        <v>0</v>
      </c>
      <c r="U372" s="13">
        <f t="shared" si="335"/>
        <v>0</v>
      </c>
      <c r="V372" s="13">
        <f t="shared" si="335"/>
        <v>0</v>
      </c>
      <c r="W372" s="13">
        <f t="shared" si="335"/>
        <v>0</v>
      </c>
      <c r="X372" s="13">
        <f t="shared" si="335"/>
        <v>0</v>
      </c>
      <c r="Y372" s="13">
        <f t="shared" si="335"/>
        <v>0</v>
      </c>
      <c r="Z372" s="13">
        <f t="shared" si="335"/>
        <v>0</v>
      </c>
      <c r="AA372" s="13">
        <f t="shared" si="335"/>
        <v>0</v>
      </c>
      <c r="AB372" s="13">
        <f t="shared" si="335"/>
        <v>0</v>
      </c>
      <c r="AC372" s="13">
        <f t="shared" si="335"/>
        <v>0</v>
      </c>
      <c r="AD372" s="13">
        <f t="shared" si="335"/>
        <v>0</v>
      </c>
      <c r="AE372" s="13">
        <f t="shared" si="335"/>
        <v>0</v>
      </c>
      <c r="AF372" s="13">
        <f t="shared" si="335"/>
        <v>0</v>
      </c>
      <c r="AG372" s="13">
        <f t="shared" si="335"/>
        <v>0</v>
      </c>
      <c r="AH372" s="13">
        <f t="shared" ref="AH372:BL372" si="336">AH42-AH108</f>
        <v>0</v>
      </c>
      <c r="AI372" s="13">
        <f t="shared" si="336"/>
        <v>0</v>
      </c>
      <c r="AJ372" s="13">
        <f t="shared" si="336"/>
        <v>0</v>
      </c>
      <c r="AK372" s="13">
        <f t="shared" si="336"/>
        <v>0</v>
      </c>
      <c r="AL372" s="13">
        <f t="shared" si="336"/>
        <v>0</v>
      </c>
      <c r="AM372" s="13">
        <f t="shared" si="336"/>
        <v>0</v>
      </c>
      <c r="AN372" s="13">
        <f t="shared" si="336"/>
        <v>0</v>
      </c>
      <c r="AO372" s="13">
        <f t="shared" si="336"/>
        <v>0</v>
      </c>
      <c r="AP372" s="13">
        <f t="shared" si="336"/>
        <v>0</v>
      </c>
      <c r="AQ372" s="13">
        <f t="shared" si="336"/>
        <v>0</v>
      </c>
      <c r="AR372" s="13">
        <f t="shared" si="336"/>
        <v>0</v>
      </c>
      <c r="AS372" s="13">
        <f t="shared" si="336"/>
        <v>0</v>
      </c>
      <c r="AT372" s="13">
        <f t="shared" si="336"/>
        <v>0</v>
      </c>
      <c r="AU372" s="13">
        <f t="shared" si="336"/>
        <v>0</v>
      </c>
      <c r="AV372" s="13">
        <f t="shared" si="336"/>
        <v>0</v>
      </c>
      <c r="AW372" s="13">
        <f t="shared" si="336"/>
        <v>0</v>
      </c>
      <c r="AX372" s="13">
        <f t="shared" si="336"/>
        <v>0</v>
      </c>
      <c r="AY372" s="13">
        <f t="shared" si="336"/>
        <v>0</v>
      </c>
      <c r="AZ372" s="13">
        <f t="shared" si="336"/>
        <v>0</v>
      </c>
      <c r="BA372" s="13">
        <f t="shared" si="336"/>
        <v>0</v>
      </c>
      <c r="BB372" s="13">
        <f t="shared" si="336"/>
        <v>0</v>
      </c>
      <c r="BC372" s="13">
        <f t="shared" si="336"/>
        <v>0</v>
      </c>
      <c r="BD372" s="13">
        <f t="shared" si="336"/>
        <v>0</v>
      </c>
      <c r="BE372" s="13">
        <f t="shared" si="336"/>
        <v>0</v>
      </c>
      <c r="BF372" s="13">
        <f t="shared" si="336"/>
        <v>0</v>
      </c>
      <c r="BG372" s="13">
        <f t="shared" si="336"/>
        <v>0</v>
      </c>
      <c r="BH372" s="13">
        <f t="shared" si="336"/>
        <v>0</v>
      </c>
      <c r="BI372" s="13">
        <f t="shared" si="336"/>
        <v>0</v>
      </c>
      <c r="BJ372" s="13">
        <f t="shared" si="336"/>
        <v>0</v>
      </c>
      <c r="BK372" s="13">
        <f t="shared" si="336"/>
        <v>0</v>
      </c>
      <c r="BL372" s="13">
        <f t="shared" si="336"/>
        <v>2.6607459359979761E-3</v>
      </c>
      <c r="BM372" s="16"/>
    </row>
    <row r="373" spans="1:65">
      <c r="A373" s="3" t="str">
        <f t="shared" si="322"/>
        <v>ele</v>
      </c>
      <c r="B373" s="13">
        <f t="shared" ref="B373:AG373" si="337">B43-B109</f>
        <v>0</v>
      </c>
      <c r="C373" s="13">
        <f t="shared" si="337"/>
        <v>0</v>
      </c>
      <c r="D373" s="13">
        <f t="shared" si="337"/>
        <v>0</v>
      </c>
      <c r="E373" s="13">
        <f t="shared" si="337"/>
        <v>0</v>
      </c>
      <c r="F373" s="13">
        <f t="shared" si="337"/>
        <v>0</v>
      </c>
      <c r="G373" s="13">
        <f t="shared" si="337"/>
        <v>0</v>
      </c>
      <c r="H373" s="13">
        <f t="shared" si="337"/>
        <v>0</v>
      </c>
      <c r="I373" s="13">
        <f t="shared" si="337"/>
        <v>0</v>
      </c>
      <c r="J373" s="13">
        <f t="shared" si="337"/>
        <v>0</v>
      </c>
      <c r="K373" s="13">
        <f t="shared" si="337"/>
        <v>0</v>
      </c>
      <c r="L373" s="13">
        <f t="shared" si="337"/>
        <v>0</v>
      </c>
      <c r="M373" s="13">
        <f t="shared" si="337"/>
        <v>0</v>
      </c>
      <c r="N373" s="13">
        <f t="shared" si="337"/>
        <v>0</v>
      </c>
      <c r="O373" s="13">
        <f t="shared" si="337"/>
        <v>0</v>
      </c>
      <c r="P373" s="13">
        <f t="shared" si="337"/>
        <v>0</v>
      </c>
      <c r="Q373" s="13">
        <f t="shared" si="337"/>
        <v>0</v>
      </c>
      <c r="R373" s="13">
        <f t="shared" si="337"/>
        <v>0</v>
      </c>
      <c r="S373" s="13">
        <f t="shared" si="337"/>
        <v>0</v>
      </c>
      <c r="T373" s="13">
        <f t="shared" si="337"/>
        <v>0</v>
      </c>
      <c r="U373" s="13">
        <f t="shared" si="337"/>
        <v>0</v>
      </c>
      <c r="V373" s="13">
        <f t="shared" si="337"/>
        <v>0</v>
      </c>
      <c r="W373" s="13">
        <f t="shared" si="337"/>
        <v>0</v>
      </c>
      <c r="X373" s="13">
        <f t="shared" si="337"/>
        <v>0</v>
      </c>
      <c r="Y373" s="13">
        <f t="shared" si="337"/>
        <v>0</v>
      </c>
      <c r="Z373" s="13">
        <f t="shared" si="337"/>
        <v>0</v>
      </c>
      <c r="AA373" s="13">
        <f t="shared" si="337"/>
        <v>0</v>
      </c>
      <c r="AB373" s="13">
        <f t="shared" si="337"/>
        <v>0</v>
      </c>
      <c r="AC373" s="13">
        <f t="shared" si="337"/>
        <v>0</v>
      </c>
      <c r="AD373" s="13">
        <f t="shared" si="337"/>
        <v>0</v>
      </c>
      <c r="AE373" s="13">
        <f t="shared" si="337"/>
        <v>0</v>
      </c>
      <c r="AF373" s="13">
        <f t="shared" si="337"/>
        <v>0</v>
      </c>
      <c r="AG373" s="13">
        <f t="shared" si="337"/>
        <v>0</v>
      </c>
      <c r="AH373" s="13">
        <f t="shared" ref="AH373:BL373" si="338">AH43-AH109</f>
        <v>0</v>
      </c>
      <c r="AI373" s="13">
        <f t="shared" si="338"/>
        <v>0</v>
      </c>
      <c r="AJ373" s="13">
        <f t="shared" si="338"/>
        <v>0</v>
      </c>
      <c r="AK373" s="13">
        <f t="shared" si="338"/>
        <v>0</v>
      </c>
      <c r="AL373" s="13">
        <f t="shared" si="338"/>
        <v>0</v>
      </c>
      <c r="AM373" s="13">
        <f t="shared" si="338"/>
        <v>0</v>
      </c>
      <c r="AN373" s="13">
        <f t="shared" si="338"/>
        <v>0</v>
      </c>
      <c r="AO373" s="13">
        <f t="shared" si="338"/>
        <v>0</v>
      </c>
      <c r="AP373" s="13">
        <f t="shared" si="338"/>
        <v>0</v>
      </c>
      <c r="AQ373" s="13">
        <f t="shared" si="338"/>
        <v>0</v>
      </c>
      <c r="AR373" s="13">
        <f t="shared" si="338"/>
        <v>0</v>
      </c>
      <c r="AS373" s="13">
        <f t="shared" si="338"/>
        <v>0</v>
      </c>
      <c r="AT373" s="13">
        <f t="shared" si="338"/>
        <v>0</v>
      </c>
      <c r="AU373" s="13">
        <f t="shared" si="338"/>
        <v>0</v>
      </c>
      <c r="AV373" s="13">
        <f t="shared" si="338"/>
        <v>0</v>
      </c>
      <c r="AW373" s="13">
        <f t="shared" si="338"/>
        <v>0</v>
      </c>
      <c r="AX373" s="13">
        <f t="shared" si="338"/>
        <v>0</v>
      </c>
      <c r="AY373" s="13">
        <f t="shared" si="338"/>
        <v>0</v>
      </c>
      <c r="AZ373" s="13">
        <f t="shared" si="338"/>
        <v>0</v>
      </c>
      <c r="BA373" s="13">
        <f t="shared" si="338"/>
        <v>0</v>
      </c>
      <c r="BB373" s="13">
        <f t="shared" si="338"/>
        <v>0</v>
      </c>
      <c r="BC373" s="13">
        <f t="shared" si="338"/>
        <v>0</v>
      </c>
      <c r="BD373" s="13">
        <f t="shared" si="338"/>
        <v>0</v>
      </c>
      <c r="BE373" s="13">
        <f t="shared" si="338"/>
        <v>0</v>
      </c>
      <c r="BF373" s="13">
        <f t="shared" si="338"/>
        <v>0</v>
      </c>
      <c r="BG373" s="13">
        <f t="shared" si="338"/>
        <v>0</v>
      </c>
      <c r="BH373" s="13">
        <f t="shared" si="338"/>
        <v>0</v>
      </c>
      <c r="BI373" s="13">
        <f t="shared" si="338"/>
        <v>0</v>
      </c>
      <c r="BJ373" s="13">
        <f t="shared" si="338"/>
        <v>0</v>
      </c>
      <c r="BK373" s="13">
        <f t="shared" si="338"/>
        <v>0</v>
      </c>
      <c r="BL373" s="13">
        <f t="shared" si="338"/>
        <v>8.7505097258561704E-3</v>
      </c>
      <c r="BM373" s="16"/>
    </row>
    <row r="374" spans="1:65">
      <c r="A374" s="3" t="str">
        <f t="shared" si="322"/>
        <v>ome</v>
      </c>
      <c r="B374" s="13">
        <f t="shared" ref="B374:AG374" si="339">B44-B110</f>
        <v>0</v>
      </c>
      <c r="C374" s="13">
        <f t="shared" si="339"/>
        <v>0</v>
      </c>
      <c r="D374" s="13">
        <f t="shared" si="339"/>
        <v>0</v>
      </c>
      <c r="E374" s="13">
        <f t="shared" si="339"/>
        <v>0</v>
      </c>
      <c r="F374" s="13">
        <f t="shared" si="339"/>
        <v>0</v>
      </c>
      <c r="G374" s="13">
        <f t="shared" si="339"/>
        <v>0</v>
      </c>
      <c r="H374" s="13">
        <f t="shared" si="339"/>
        <v>0</v>
      </c>
      <c r="I374" s="13">
        <f t="shared" si="339"/>
        <v>0</v>
      </c>
      <c r="J374" s="13">
        <f t="shared" si="339"/>
        <v>0</v>
      </c>
      <c r="K374" s="13">
        <f t="shared" si="339"/>
        <v>0</v>
      </c>
      <c r="L374" s="13">
        <f t="shared" si="339"/>
        <v>0</v>
      </c>
      <c r="M374" s="13">
        <f t="shared" si="339"/>
        <v>0</v>
      </c>
      <c r="N374" s="13">
        <f t="shared" si="339"/>
        <v>0</v>
      </c>
      <c r="O374" s="13">
        <f t="shared" si="339"/>
        <v>0</v>
      </c>
      <c r="P374" s="13">
        <f t="shared" si="339"/>
        <v>0</v>
      </c>
      <c r="Q374" s="13">
        <f t="shared" si="339"/>
        <v>0</v>
      </c>
      <c r="R374" s="13">
        <f t="shared" si="339"/>
        <v>0</v>
      </c>
      <c r="S374" s="13">
        <f t="shared" si="339"/>
        <v>0</v>
      </c>
      <c r="T374" s="13">
        <f t="shared" si="339"/>
        <v>0</v>
      </c>
      <c r="U374" s="13">
        <f t="shared" si="339"/>
        <v>0</v>
      </c>
      <c r="V374" s="13">
        <f t="shared" si="339"/>
        <v>0</v>
      </c>
      <c r="W374" s="13">
        <f t="shared" si="339"/>
        <v>0</v>
      </c>
      <c r="X374" s="13">
        <f t="shared" si="339"/>
        <v>0</v>
      </c>
      <c r="Y374" s="13">
        <f t="shared" si="339"/>
        <v>0</v>
      </c>
      <c r="Z374" s="13">
        <f t="shared" si="339"/>
        <v>0</v>
      </c>
      <c r="AA374" s="13">
        <f t="shared" si="339"/>
        <v>0</v>
      </c>
      <c r="AB374" s="13">
        <f t="shared" si="339"/>
        <v>0</v>
      </c>
      <c r="AC374" s="13">
        <f t="shared" si="339"/>
        <v>0</v>
      </c>
      <c r="AD374" s="13">
        <f t="shared" si="339"/>
        <v>0</v>
      </c>
      <c r="AE374" s="13">
        <f t="shared" si="339"/>
        <v>0</v>
      </c>
      <c r="AF374" s="13">
        <f t="shared" si="339"/>
        <v>0</v>
      </c>
      <c r="AG374" s="13">
        <f t="shared" si="339"/>
        <v>0</v>
      </c>
      <c r="AH374" s="13">
        <f t="shared" ref="AH374:BL374" si="340">AH44-AH110</f>
        <v>0</v>
      </c>
      <c r="AI374" s="13">
        <f t="shared" si="340"/>
        <v>0</v>
      </c>
      <c r="AJ374" s="13">
        <f t="shared" si="340"/>
        <v>0</v>
      </c>
      <c r="AK374" s="13">
        <f t="shared" si="340"/>
        <v>0</v>
      </c>
      <c r="AL374" s="13">
        <f t="shared" si="340"/>
        <v>0</v>
      </c>
      <c r="AM374" s="13">
        <f t="shared" si="340"/>
        <v>0</v>
      </c>
      <c r="AN374" s="13">
        <f t="shared" si="340"/>
        <v>0</v>
      </c>
      <c r="AO374" s="13">
        <f t="shared" si="340"/>
        <v>0</v>
      </c>
      <c r="AP374" s="13">
        <f t="shared" si="340"/>
        <v>0</v>
      </c>
      <c r="AQ374" s="13">
        <f t="shared" si="340"/>
        <v>0</v>
      </c>
      <c r="AR374" s="13">
        <f t="shared" si="340"/>
        <v>0</v>
      </c>
      <c r="AS374" s="13">
        <f t="shared" si="340"/>
        <v>0</v>
      </c>
      <c r="AT374" s="13">
        <f t="shared" si="340"/>
        <v>0</v>
      </c>
      <c r="AU374" s="13">
        <f t="shared" si="340"/>
        <v>0</v>
      </c>
      <c r="AV374" s="13">
        <f t="shared" si="340"/>
        <v>0</v>
      </c>
      <c r="AW374" s="13">
        <f t="shared" si="340"/>
        <v>0</v>
      </c>
      <c r="AX374" s="13">
        <f t="shared" si="340"/>
        <v>0</v>
      </c>
      <c r="AY374" s="13">
        <f t="shared" si="340"/>
        <v>0</v>
      </c>
      <c r="AZ374" s="13">
        <f t="shared" si="340"/>
        <v>0</v>
      </c>
      <c r="BA374" s="13">
        <f t="shared" si="340"/>
        <v>0</v>
      </c>
      <c r="BB374" s="13">
        <f t="shared" si="340"/>
        <v>0</v>
      </c>
      <c r="BC374" s="13">
        <f t="shared" si="340"/>
        <v>0</v>
      </c>
      <c r="BD374" s="13">
        <f t="shared" si="340"/>
        <v>0</v>
      </c>
      <c r="BE374" s="13">
        <f t="shared" si="340"/>
        <v>0</v>
      </c>
      <c r="BF374" s="13">
        <f t="shared" si="340"/>
        <v>0</v>
      </c>
      <c r="BG374" s="13">
        <f t="shared" si="340"/>
        <v>0</v>
      </c>
      <c r="BH374" s="13">
        <f t="shared" si="340"/>
        <v>0</v>
      </c>
      <c r="BI374" s="13">
        <f t="shared" si="340"/>
        <v>0</v>
      </c>
      <c r="BJ374" s="13">
        <f t="shared" si="340"/>
        <v>0</v>
      </c>
      <c r="BK374" s="13">
        <f t="shared" si="340"/>
        <v>0</v>
      </c>
      <c r="BL374" s="13">
        <f t="shared" si="340"/>
        <v>8.173252220314349E-3</v>
      </c>
      <c r="BM374" s="16"/>
    </row>
    <row r="375" spans="1:65">
      <c r="A375" s="3" t="str">
        <f t="shared" si="322"/>
        <v>omf</v>
      </c>
      <c r="B375" s="13">
        <f t="shared" ref="B375:AG375" si="341">B45-B111</f>
        <v>0</v>
      </c>
      <c r="C375" s="13">
        <f t="shared" si="341"/>
        <v>0</v>
      </c>
      <c r="D375" s="13">
        <f t="shared" si="341"/>
        <v>0</v>
      </c>
      <c r="E375" s="13">
        <f t="shared" si="341"/>
        <v>0</v>
      </c>
      <c r="F375" s="13">
        <f t="shared" si="341"/>
        <v>0</v>
      </c>
      <c r="G375" s="13">
        <f t="shared" si="341"/>
        <v>0</v>
      </c>
      <c r="H375" s="13">
        <f t="shared" si="341"/>
        <v>0</v>
      </c>
      <c r="I375" s="13">
        <f t="shared" si="341"/>
        <v>0</v>
      </c>
      <c r="J375" s="13">
        <f t="shared" si="341"/>
        <v>0</v>
      </c>
      <c r="K375" s="13">
        <f t="shared" si="341"/>
        <v>0</v>
      </c>
      <c r="L375" s="13">
        <f t="shared" si="341"/>
        <v>0</v>
      </c>
      <c r="M375" s="13">
        <f t="shared" si="341"/>
        <v>0</v>
      </c>
      <c r="N375" s="13">
        <f t="shared" si="341"/>
        <v>0</v>
      </c>
      <c r="O375" s="13">
        <f t="shared" si="341"/>
        <v>0</v>
      </c>
      <c r="P375" s="13">
        <f t="shared" si="341"/>
        <v>0</v>
      </c>
      <c r="Q375" s="13">
        <f t="shared" si="341"/>
        <v>0</v>
      </c>
      <c r="R375" s="13">
        <f t="shared" si="341"/>
        <v>0</v>
      </c>
      <c r="S375" s="13">
        <f t="shared" si="341"/>
        <v>0</v>
      </c>
      <c r="T375" s="13">
        <f t="shared" si="341"/>
        <v>0</v>
      </c>
      <c r="U375" s="13">
        <f t="shared" si="341"/>
        <v>0</v>
      </c>
      <c r="V375" s="13">
        <f t="shared" si="341"/>
        <v>0</v>
      </c>
      <c r="W375" s="13">
        <f t="shared" si="341"/>
        <v>0</v>
      </c>
      <c r="X375" s="13">
        <f t="shared" si="341"/>
        <v>0</v>
      </c>
      <c r="Y375" s="13">
        <f t="shared" si="341"/>
        <v>0</v>
      </c>
      <c r="Z375" s="13">
        <f t="shared" si="341"/>
        <v>0</v>
      </c>
      <c r="AA375" s="13">
        <f t="shared" si="341"/>
        <v>0</v>
      </c>
      <c r="AB375" s="13">
        <f t="shared" si="341"/>
        <v>0</v>
      </c>
      <c r="AC375" s="13">
        <f t="shared" si="341"/>
        <v>0</v>
      </c>
      <c r="AD375" s="13">
        <f t="shared" si="341"/>
        <v>0</v>
      </c>
      <c r="AE375" s="13">
        <f t="shared" si="341"/>
        <v>0</v>
      </c>
      <c r="AF375" s="13">
        <f t="shared" si="341"/>
        <v>0</v>
      </c>
      <c r="AG375" s="13">
        <f t="shared" si="341"/>
        <v>0</v>
      </c>
      <c r="AH375" s="13">
        <f t="shared" ref="AH375:BL375" si="342">AH45-AH111</f>
        <v>0</v>
      </c>
      <c r="AI375" s="13">
        <f t="shared" si="342"/>
        <v>0</v>
      </c>
      <c r="AJ375" s="13">
        <f t="shared" si="342"/>
        <v>0</v>
      </c>
      <c r="AK375" s="13">
        <f t="shared" si="342"/>
        <v>0</v>
      </c>
      <c r="AL375" s="13">
        <f t="shared" si="342"/>
        <v>0</v>
      </c>
      <c r="AM375" s="13">
        <f t="shared" si="342"/>
        <v>0</v>
      </c>
      <c r="AN375" s="13">
        <f t="shared" si="342"/>
        <v>0</v>
      </c>
      <c r="AO375" s="13">
        <f t="shared" si="342"/>
        <v>0</v>
      </c>
      <c r="AP375" s="13">
        <f t="shared" si="342"/>
        <v>0</v>
      </c>
      <c r="AQ375" s="13">
        <f t="shared" si="342"/>
        <v>0</v>
      </c>
      <c r="AR375" s="13">
        <f t="shared" si="342"/>
        <v>0</v>
      </c>
      <c r="AS375" s="13">
        <f t="shared" si="342"/>
        <v>0</v>
      </c>
      <c r="AT375" s="13">
        <f t="shared" si="342"/>
        <v>0</v>
      </c>
      <c r="AU375" s="13">
        <f t="shared" si="342"/>
        <v>0</v>
      </c>
      <c r="AV375" s="13">
        <f t="shared" si="342"/>
        <v>0</v>
      </c>
      <c r="AW375" s="13">
        <f t="shared" si="342"/>
        <v>0</v>
      </c>
      <c r="AX375" s="13">
        <f t="shared" si="342"/>
        <v>0</v>
      </c>
      <c r="AY375" s="13">
        <f t="shared" si="342"/>
        <v>0</v>
      </c>
      <c r="AZ375" s="13">
        <f t="shared" si="342"/>
        <v>0</v>
      </c>
      <c r="BA375" s="13">
        <f t="shared" si="342"/>
        <v>0</v>
      </c>
      <c r="BB375" s="13">
        <f t="shared" si="342"/>
        <v>0</v>
      </c>
      <c r="BC375" s="13">
        <f t="shared" si="342"/>
        <v>0</v>
      </c>
      <c r="BD375" s="13">
        <f t="shared" si="342"/>
        <v>0</v>
      </c>
      <c r="BE375" s="13">
        <f t="shared" si="342"/>
        <v>0</v>
      </c>
      <c r="BF375" s="13">
        <f t="shared" si="342"/>
        <v>0</v>
      </c>
      <c r="BG375" s="13">
        <f t="shared" si="342"/>
        <v>0</v>
      </c>
      <c r="BH375" s="13">
        <f t="shared" si="342"/>
        <v>0</v>
      </c>
      <c r="BI375" s="13">
        <f t="shared" si="342"/>
        <v>0</v>
      </c>
      <c r="BJ375" s="13">
        <f t="shared" si="342"/>
        <v>0</v>
      </c>
      <c r="BK375" s="13">
        <f t="shared" si="342"/>
        <v>0</v>
      </c>
      <c r="BL375" s="13">
        <f t="shared" si="342"/>
        <v>6.7004643614993935E-3</v>
      </c>
      <c r="BM375" s="16"/>
    </row>
    <row r="376" spans="1:65">
      <c r="A376" s="3" t="str">
        <f t="shared" si="322"/>
        <v>ely</v>
      </c>
      <c r="B376" s="13">
        <f t="shared" ref="B376:AG376" si="343">B46-B112</f>
        <v>0</v>
      </c>
      <c r="C376" s="13">
        <f t="shared" si="343"/>
        <v>0</v>
      </c>
      <c r="D376" s="13">
        <f t="shared" si="343"/>
        <v>0</v>
      </c>
      <c r="E376" s="13">
        <f t="shared" si="343"/>
        <v>0</v>
      </c>
      <c r="F376" s="13">
        <f t="shared" si="343"/>
        <v>0</v>
      </c>
      <c r="G376" s="13">
        <f t="shared" si="343"/>
        <v>0</v>
      </c>
      <c r="H376" s="13">
        <f t="shared" si="343"/>
        <v>0</v>
      </c>
      <c r="I376" s="13">
        <f t="shared" si="343"/>
        <v>0</v>
      </c>
      <c r="J376" s="13">
        <f t="shared" si="343"/>
        <v>0</v>
      </c>
      <c r="K376" s="13">
        <f t="shared" si="343"/>
        <v>0</v>
      </c>
      <c r="L376" s="13">
        <f t="shared" si="343"/>
        <v>0</v>
      </c>
      <c r="M376" s="13">
        <f t="shared" si="343"/>
        <v>0</v>
      </c>
      <c r="N376" s="13">
        <f t="shared" si="343"/>
        <v>0</v>
      </c>
      <c r="O376" s="13">
        <f t="shared" si="343"/>
        <v>0</v>
      </c>
      <c r="P376" s="13">
        <f t="shared" si="343"/>
        <v>0</v>
      </c>
      <c r="Q376" s="13">
        <f t="shared" si="343"/>
        <v>0</v>
      </c>
      <c r="R376" s="13">
        <f t="shared" si="343"/>
        <v>0</v>
      </c>
      <c r="S376" s="13">
        <f t="shared" si="343"/>
        <v>0</v>
      </c>
      <c r="T376" s="13">
        <f t="shared" si="343"/>
        <v>0</v>
      </c>
      <c r="U376" s="13">
        <f t="shared" si="343"/>
        <v>0</v>
      </c>
      <c r="V376" s="13">
        <f t="shared" si="343"/>
        <v>0</v>
      </c>
      <c r="W376" s="13">
        <f t="shared" si="343"/>
        <v>0</v>
      </c>
      <c r="X376" s="13">
        <f t="shared" si="343"/>
        <v>0</v>
      </c>
      <c r="Y376" s="13">
        <f t="shared" si="343"/>
        <v>0</v>
      </c>
      <c r="Z376" s="13">
        <f t="shared" si="343"/>
        <v>0</v>
      </c>
      <c r="AA376" s="13">
        <f t="shared" si="343"/>
        <v>0</v>
      </c>
      <c r="AB376" s="13">
        <f t="shared" si="343"/>
        <v>0</v>
      </c>
      <c r="AC376" s="13">
        <f t="shared" si="343"/>
        <v>0</v>
      </c>
      <c r="AD376" s="13">
        <f t="shared" si="343"/>
        <v>0</v>
      </c>
      <c r="AE376" s="13">
        <f t="shared" si="343"/>
        <v>0</v>
      </c>
      <c r="AF376" s="13">
        <f t="shared" si="343"/>
        <v>0</v>
      </c>
      <c r="AG376" s="13">
        <f t="shared" si="343"/>
        <v>0</v>
      </c>
      <c r="AH376" s="13">
        <f t="shared" ref="AH376:BL376" si="344">AH46-AH112</f>
        <v>0</v>
      </c>
      <c r="AI376" s="13">
        <f t="shared" si="344"/>
        <v>0</v>
      </c>
      <c r="AJ376" s="13">
        <f t="shared" si="344"/>
        <v>0</v>
      </c>
      <c r="AK376" s="13">
        <f t="shared" si="344"/>
        <v>0</v>
      </c>
      <c r="AL376" s="13">
        <f t="shared" si="344"/>
        <v>0</v>
      </c>
      <c r="AM376" s="13">
        <f t="shared" si="344"/>
        <v>0</v>
      </c>
      <c r="AN376" s="13">
        <f t="shared" si="344"/>
        <v>0</v>
      </c>
      <c r="AO376" s="13">
        <f t="shared" si="344"/>
        <v>0</v>
      </c>
      <c r="AP376" s="13">
        <f t="shared" si="344"/>
        <v>0</v>
      </c>
      <c r="AQ376" s="13">
        <f t="shared" si="344"/>
        <v>0</v>
      </c>
      <c r="AR376" s="13">
        <f t="shared" si="344"/>
        <v>0</v>
      </c>
      <c r="AS376" s="13">
        <f t="shared" si="344"/>
        <v>0</v>
      </c>
      <c r="AT376" s="13">
        <f t="shared" si="344"/>
        <v>0</v>
      </c>
      <c r="AU376" s="13">
        <f t="shared" si="344"/>
        <v>0</v>
      </c>
      <c r="AV376" s="13">
        <f t="shared" si="344"/>
        <v>0</v>
      </c>
      <c r="AW376" s="13">
        <f t="shared" si="344"/>
        <v>0</v>
      </c>
      <c r="AX376" s="13">
        <f t="shared" si="344"/>
        <v>0</v>
      </c>
      <c r="AY376" s="13">
        <f t="shared" si="344"/>
        <v>0</v>
      </c>
      <c r="AZ376" s="13">
        <f t="shared" si="344"/>
        <v>0</v>
      </c>
      <c r="BA376" s="13">
        <f t="shared" si="344"/>
        <v>0</v>
      </c>
      <c r="BB376" s="13">
        <f t="shared" si="344"/>
        <v>0</v>
      </c>
      <c r="BC376" s="13">
        <f t="shared" si="344"/>
        <v>0</v>
      </c>
      <c r="BD376" s="13">
        <f t="shared" si="344"/>
        <v>0</v>
      </c>
      <c r="BE376" s="13">
        <f t="shared" si="344"/>
        <v>0</v>
      </c>
      <c r="BF376" s="13">
        <f t="shared" si="344"/>
        <v>0</v>
      </c>
      <c r="BG376" s="13">
        <f t="shared" si="344"/>
        <v>0</v>
      </c>
      <c r="BH376" s="13">
        <f t="shared" si="344"/>
        <v>0</v>
      </c>
      <c r="BI376" s="13">
        <f t="shared" si="344"/>
        <v>0</v>
      </c>
      <c r="BJ376" s="13">
        <f t="shared" si="344"/>
        <v>0</v>
      </c>
      <c r="BK376" s="13">
        <f t="shared" si="344"/>
        <v>0</v>
      </c>
      <c r="BL376" s="13">
        <f t="shared" si="344"/>
        <v>1.0956264311433655E-2</v>
      </c>
      <c r="BM376" s="16"/>
    </row>
    <row r="377" spans="1:65">
      <c r="A377" s="3" t="str">
        <f t="shared" si="322"/>
        <v>gdt</v>
      </c>
      <c r="B377" s="13">
        <f t="shared" ref="B377:AG377" si="345">B47-B113</f>
        <v>0</v>
      </c>
      <c r="C377" s="13">
        <f t="shared" si="345"/>
        <v>0</v>
      </c>
      <c r="D377" s="13">
        <f t="shared" si="345"/>
        <v>0</v>
      </c>
      <c r="E377" s="13">
        <f t="shared" si="345"/>
        <v>0</v>
      </c>
      <c r="F377" s="13">
        <f t="shared" si="345"/>
        <v>0</v>
      </c>
      <c r="G377" s="13">
        <f t="shared" si="345"/>
        <v>0</v>
      </c>
      <c r="H377" s="13">
        <f t="shared" si="345"/>
        <v>0</v>
      </c>
      <c r="I377" s="13">
        <f t="shared" si="345"/>
        <v>0</v>
      </c>
      <c r="J377" s="13">
        <f t="shared" si="345"/>
        <v>0</v>
      </c>
      <c r="K377" s="13">
        <f t="shared" si="345"/>
        <v>0</v>
      </c>
      <c r="L377" s="13">
        <f t="shared" si="345"/>
        <v>0</v>
      </c>
      <c r="M377" s="13">
        <f t="shared" si="345"/>
        <v>0</v>
      </c>
      <c r="N377" s="13">
        <f t="shared" si="345"/>
        <v>0</v>
      </c>
      <c r="O377" s="13">
        <f t="shared" si="345"/>
        <v>0</v>
      </c>
      <c r="P377" s="13">
        <f t="shared" si="345"/>
        <v>0</v>
      </c>
      <c r="Q377" s="13">
        <f t="shared" si="345"/>
        <v>0</v>
      </c>
      <c r="R377" s="13">
        <f t="shared" si="345"/>
        <v>0</v>
      </c>
      <c r="S377" s="13">
        <f t="shared" si="345"/>
        <v>0</v>
      </c>
      <c r="T377" s="13">
        <f t="shared" si="345"/>
        <v>0</v>
      </c>
      <c r="U377" s="13">
        <f t="shared" si="345"/>
        <v>0</v>
      </c>
      <c r="V377" s="13">
        <f t="shared" si="345"/>
        <v>0</v>
      </c>
      <c r="W377" s="13">
        <f t="shared" si="345"/>
        <v>0</v>
      </c>
      <c r="X377" s="13">
        <f t="shared" si="345"/>
        <v>0</v>
      </c>
      <c r="Y377" s="13">
        <f t="shared" si="345"/>
        <v>0</v>
      </c>
      <c r="Z377" s="13">
        <f t="shared" si="345"/>
        <v>0</v>
      </c>
      <c r="AA377" s="13">
        <f t="shared" si="345"/>
        <v>0</v>
      </c>
      <c r="AB377" s="13">
        <f t="shared" si="345"/>
        <v>0</v>
      </c>
      <c r="AC377" s="13">
        <f t="shared" si="345"/>
        <v>0</v>
      </c>
      <c r="AD377" s="13">
        <f t="shared" si="345"/>
        <v>0</v>
      </c>
      <c r="AE377" s="13">
        <f t="shared" si="345"/>
        <v>0</v>
      </c>
      <c r="AF377" s="13">
        <f t="shared" si="345"/>
        <v>0</v>
      </c>
      <c r="AG377" s="13">
        <f t="shared" si="345"/>
        <v>0</v>
      </c>
      <c r="AH377" s="13">
        <f t="shared" ref="AH377:BL377" si="346">AH47-AH113</f>
        <v>0</v>
      </c>
      <c r="AI377" s="13">
        <f t="shared" si="346"/>
        <v>0</v>
      </c>
      <c r="AJ377" s="13">
        <f t="shared" si="346"/>
        <v>0</v>
      </c>
      <c r="AK377" s="13">
        <f t="shared" si="346"/>
        <v>0</v>
      </c>
      <c r="AL377" s="13">
        <f t="shared" si="346"/>
        <v>0</v>
      </c>
      <c r="AM377" s="13">
        <f t="shared" si="346"/>
        <v>0</v>
      </c>
      <c r="AN377" s="13">
        <f t="shared" si="346"/>
        <v>0</v>
      </c>
      <c r="AO377" s="13">
        <f t="shared" si="346"/>
        <v>0</v>
      </c>
      <c r="AP377" s="13">
        <f t="shared" si="346"/>
        <v>0</v>
      </c>
      <c r="AQ377" s="13">
        <f t="shared" si="346"/>
        <v>0</v>
      </c>
      <c r="AR377" s="13">
        <f t="shared" si="346"/>
        <v>0</v>
      </c>
      <c r="AS377" s="13">
        <f t="shared" si="346"/>
        <v>0</v>
      </c>
      <c r="AT377" s="13">
        <f t="shared" si="346"/>
        <v>0</v>
      </c>
      <c r="AU377" s="13">
        <f t="shared" si="346"/>
        <v>0</v>
      </c>
      <c r="AV377" s="13">
        <f t="shared" si="346"/>
        <v>0</v>
      </c>
      <c r="AW377" s="13">
        <f t="shared" si="346"/>
        <v>0</v>
      </c>
      <c r="AX377" s="13">
        <f t="shared" si="346"/>
        <v>0</v>
      </c>
      <c r="AY377" s="13">
        <f t="shared" si="346"/>
        <v>0</v>
      </c>
      <c r="AZ377" s="13">
        <f t="shared" si="346"/>
        <v>0</v>
      </c>
      <c r="BA377" s="13">
        <f t="shared" si="346"/>
        <v>0</v>
      </c>
      <c r="BB377" s="13">
        <f t="shared" si="346"/>
        <v>0</v>
      </c>
      <c r="BC377" s="13">
        <f t="shared" si="346"/>
        <v>0</v>
      </c>
      <c r="BD377" s="13">
        <f t="shared" si="346"/>
        <v>0</v>
      </c>
      <c r="BE377" s="13">
        <f t="shared" si="346"/>
        <v>0</v>
      </c>
      <c r="BF377" s="13">
        <f t="shared" si="346"/>
        <v>0</v>
      </c>
      <c r="BG377" s="13">
        <f t="shared" si="346"/>
        <v>0</v>
      </c>
      <c r="BH377" s="13">
        <f t="shared" si="346"/>
        <v>0</v>
      </c>
      <c r="BI377" s="13">
        <f t="shared" si="346"/>
        <v>0</v>
      </c>
      <c r="BJ377" s="13">
        <f t="shared" si="346"/>
        <v>0</v>
      </c>
      <c r="BK377" s="13">
        <f t="shared" si="346"/>
        <v>0</v>
      </c>
      <c r="BL377" s="13">
        <f t="shared" si="346"/>
        <v>4.5250292393023416E-4</v>
      </c>
      <c r="BM377" s="16"/>
    </row>
    <row r="378" spans="1:65">
      <c r="A378" s="3" t="str">
        <f t="shared" si="322"/>
        <v>wtr</v>
      </c>
      <c r="B378" s="13">
        <f t="shared" ref="B378:AG378" si="347">B48-B114</f>
        <v>0</v>
      </c>
      <c r="C378" s="13">
        <f t="shared" si="347"/>
        <v>0</v>
      </c>
      <c r="D378" s="13">
        <f t="shared" si="347"/>
        <v>0</v>
      </c>
      <c r="E378" s="13">
        <f t="shared" si="347"/>
        <v>0</v>
      </c>
      <c r="F378" s="13">
        <f t="shared" si="347"/>
        <v>0</v>
      </c>
      <c r="G378" s="13">
        <f t="shared" si="347"/>
        <v>0</v>
      </c>
      <c r="H378" s="13">
        <f t="shared" si="347"/>
        <v>0</v>
      </c>
      <c r="I378" s="13">
        <f t="shared" si="347"/>
        <v>0</v>
      </c>
      <c r="J378" s="13">
        <f t="shared" si="347"/>
        <v>0</v>
      </c>
      <c r="K378" s="13">
        <f t="shared" si="347"/>
        <v>0</v>
      </c>
      <c r="L378" s="13">
        <f t="shared" si="347"/>
        <v>0</v>
      </c>
      <c r="M378" s="13">
        <f t="shared" si="347"/>
        <v>0</v>
      </c>
      <c r="N378" s="13">
        <f t="shared" si="347"/>
        <v>0</v>
      </c>
      <c r="O378" s="13">
        <f t="shared" si="347"/>
        <v>0</v>
      </c>
      <c r="P378" s="13">
        <f t="shared" si="347"/>
        <v>0</v>
      </c>
      <c r="Q378" s="13">
        <f t="shared" si="347"/>
        <v>0</v>
      </c>
      <c r="R378" s="13">
        <f t="shared" si="347"/>
        <v>0</v>
      </c>
      <c r="S378" s="13">
        <f t="shared" si="347"/>
        <v>0</v>
      </c>
      <c r="T378" s="13">
        <f t="shared" si="347"/>
        <v>0</v>
      </c>
      <c r="U378" s="13">
        <f t="shared" si="347"/>
        <v>0</v>
      </c>
      <c r="V378" s="13">
        <f t="shared" si="347"/>
        <v>0</v>
      </c>
      <c r="W378" s="13">
        <f t="shared" si="347"/>
        <v>0</v>
      </c>
      <c r="X378" s="13">
        <f t="shared" si="347"/>
        <v>0</v>
      </c>
      <c r="Y378" s="13">
        <f t="shared" si="347"/>
        <v>0</v>
      </c>
      <c r="Z378" s="13">
        <f t="shared" si="347"/>
        <v>0</v>
      </c>
      <c r="AA378" s="13">
        <f t="shared" si="347"/>
        <v>0</v>
      </c>
      <c r="AB378" s="13">
        <f t="shared" si="347"/>
        <v>0</v>
      </c>
      <c r="AC378" s="13">
        <f t="shared" si="347"/>
        <v>0</v>
      </c>
      <c r="AD378" s="13">
        <f t="shared" si="347"/>
        <v>0</v>
      </c>
      <c r="AE378" s="13">
        <f t="shared" si="347"/>
        <v>0</v>
      </c>
      <c r="AF378" s="13">
        <f t="shared" si="347"/>
        <v>0</v>
      </c>
      <c r="AG378" s="13">
        <f t="shared" si="347"/>
        <v>0</v>
      </c>
      <c r="AH378" s="13">
        <f t="shared" ref="AH378:BL378" si="348">AH48-AH114</f>
        <v>0</v>
      </c>
      <c r="AI378" s="13">
        <f t="shared" si="348"/>
        <v>0</v>
      </c>
      <c r="AJ378" s="13">
        <f t="shared" si="348"/>
        <v>0</v>
      </c>
      <c r="AK378" s="13">
        <f t="shared" si="348"/>
        <v>0</v>
      </c>
      <c r="AL378" s="13">
        <f t="shared" si="348"/>
        <v>0</v>
      </c>
      <c r="AM378" s="13">
        <f t="shared" si="348"/>
        <v>0</v>
      </c>
      <c r="AN378" s="13">
        <f t="shared" si="348"/>
        <v>0</v>
      </c>
      <c r="AO378" s="13">
        <f t="shared" si="348"/>
        <v>0</v>
      </c>
      <c r="AP378" s="13">
        <f t="shared" si="348"/>
        <v>0</v>
      </c>
      <c r="AQ378" s="13">
        <f t="shared" si="348"/>
        <v>0</v>
      </c>
      <c r="AR378" s="13">
        <f t="shared" si="348"/>
        <v>0</v>
      </c>
      <c r="AS378" s="13">
        <f t="shared" si="348"/>
        <v>0</v>
      </c>
      <c r="AT378" s="13">
        <f t="shared" si="348"/>
        <v>0</v>
      </c>
      <c r="AU378" s="13">
        <f t="shared" si="348"/>
        <v>0</v>
      </c>
      <c r="AV378" s="13">
        <f t="shared" si="348"/>
        <v>0</v>
      </c>
      <c r="AW378" s="13">
        <f t="shared" si="348"/>
        <v>0</v>
      </c>
      <c r="AX378" s="13">
        <f t="shared" si="348"/>
        <v>0</v>
      </c>
      <c r="AY378" s="13">
        <f t="shared" si="348"/>
        <v>0</v>
      </c>
      <c r="AZ378" s="13">
        <f t="shared" si="348"/>
        <v>0</v>
      </c>
      <c r="BA378" s="13">
        <f t="shared" si="348"/>
        <v>0</v>
      </c>
      <c r="BB378" s="13">
        <f t="shared" si="348"/>
        <v>0</v>
      </c>
      <c r="BC378" s="13">
        <f t="shared" si="348"/>
        <v>0</v>
      </c>
      <c r="BD378" s="13">
        <f t="shared" si="348"/>
        <v>0</v>
      </c>
      <c r="BE378" s="13">
        <f t="shared" si="348"/>
        <v>0</v>
      </c>
      <c r="BF378" s="13">
        <f t="shared" si="348"/>
        <v>0</v>
      </c>
      <c r="BG378" s="13">
        <f t="shared" si="348"/>
        <v>0</v>
      </c>
      <c r="BH378" s="13">
        <f t="shared" si="348"/>
        <v>0</v>
      </c>
      <c r="BI378" s="13">
        <f t="shared" si="348"/>
        <v>0</v>
      </c>
      <c r="BJ378" s="13">
        <f t="shared" si="348"/>
        <v>0</v>
      </c>
      <c r="BK378" s="13">
        <f t="shared" si="348"/>
        <v>0</v>
      </c>
      <c r="BL378" s="13">
        <f t="shared" si="348"/>
        <v>1.2376162243159339E-3</v>
      </c>
      <c r="BM378" s="16"/>
    </row>
    <row r="379" spans="1:65">
      <c r="A379" s="3" t="str">
        <f t="shared" si="322"/>
        <v>cns</v>
      </c>
      <c r="B379" s="13">
        <f t="shared" ref="B379:AG379" si="349">B49-B115</f>
        <v>0</v>
      </c>
      <c r="C379" s="13">
        <f t="shared" si="349"/>
        <v>0</v>
      </c>
      <c r="D379" s="13">
        <f t="shared" si="349"/>
        <v>0</v>
      </c>
      <c r="E379" s="13">
        <f t="shared" si="349"/>
        <v>0</v>
      </c>
      <c r="F379" s="13">
        <f t="shared" si="349"/>
        <v>0</v>
      </c>
      <c r="G379" s="13">
        <f t="shared" si="349"/>
        <v>0</v>
      </c>
      <c r="H379" s="13">
        <f t="shared" si="349"/>
        <v>0</v>
      </c>
      <c r="I379" s="13">
        <f t="shared" si="349"/>
        <v>0</v>
      </c>
      <c r="J379" s="13">
        <f t="shared" si="349"/>
        <v>0</v>
      </c>
      <c r="K379" s="13">
        <f t="shared" si="349"/>
        <v>0</v>
      </c>
      <c r="L379" s="13">
        <f t="shared" si="349"/>
        <v>0</v>
      </c>
      <c r="M379" s="13">
        <f t="shared" si="349"/>
        <v>0</v>
      </c>
      <c r="N379" s="13">
        <f t="shared" si="349"/>
        <v>0</v>
      </c>
      <c r="O379" s="13">
        <f t="shared" si="349"/>
        <v>0</v>
      </c>
      <c r="P379" s="13">
        <f t="shared" si="349"/>
        <v>0</v>
      </c>
      <c r="Q379" s="13">
        <f t="shared" si="349"/>
        <v>0</v>
      </c>
      <c r="R379" s="13">
        <f t="shared" si="349"/>
        <v>0</v>
      </c>
      <c r="S379" s="13">
        <f t="shared" si="349"/>
        <v>0</v>
      </c>
      <c r="T379" s="13">
        <f t="shared" si="349"/>
        <v>0</v>
      </c>
      <c r="U379" s="13">
        <f t="shared" si="349"/>
        <v>0</v>
      </c>
      <c r="V379" s="13">
        <f t="shared" si="349"/>
        <v>0</v>
      </c>
      <c r="W379" s="13">
        <f t="shared" si="349"/>
        <v>0</v>
      </c>
      <c r="X379" s="13">
        <f t="shared" si="349"/>
        <v>0</v>
      </c>
      <c r="Y379" s="13">
        <f t="shared" si="349"/>
        <v>0</v>
      </c>
      <c r="Z379" s="13">
        <f t="shared" si="349"/>
        <v>0</v>
      </c>
      <c r="AA379" s="13">
        <f t="shared" si="349"/>
        <v>0</v>
      </c>
      <c r="AB379" s="13">
        <f t="shared" si="349"/>
        <v>0</v>
      </c>
      <c r="AC379" s="13">
        <f t="shared" si="349"/>
        <v>0</v>
      </c>
      <c r="AD379" s="13">
        <f t="shared" si="349"/>
        <v>0</v>
      </c>
      <c r="AE379" s="13">
        <f t="shared" si="349"/>
        <v>0</v>
      </c>
      <c r="AF379" s="13">
        <f t="shared" si="349"/>
        <v>0</v>
      </c>
      <c r="AG379" s="13">
        <f t="shared" si="349"/>
        <v>0</v>
      </c>
      <c r="AH379" s="13">
        <f t="shared" ref="AH379:BL379" si="350">AH49-AH115</f>
        <v>0</v>
      </c>
      <c r="AI379" s="13">
        <f t="shared" si="350"/>
        <v>0</v>
      </c>
      <c r="AJ379" s="13">
        <f t="shared" si="350"/>
        <v>0</v>
      </c>
      <c r="AK379" s="13">
        <f t="shared" si="350"/>
        <v>0</v>
      </c>
      <c r="AL379" s="13">
        <f t="shared" si="350"/>
        <v>0</v>
      </c>
      <c r="AM379" s="13">
        <f t="shared" si="350"/>
        <v>0</v>
      </c>
      <c r="AN379" s="13">
        <f t="shared" si="350"/>
        <v>0</v>
      </c>
      <c r="AO379" s="13">
        <f t="shared" si="350"/>
        <v>0</v>
      </c>
      <c r="AP379" s="13">
        <f t="shared" si="350"/>
        <v>0</v>
      </c>
      <c r="AQ379" s="13">
        <f t="shared" si="350"/>
        <v>0</v>
      </c>
      <c r="AR379" s="13">
        <f t="shared" si="350"/>
        <v>0</v>
      </c>
      <c r="AS379" s="13">
        <f t="shared" si="350"/>
        <v>0</v>
      </c>
      <c r="AT379" s="13">
        <f t="shared" si="350"/>
        <v>0</v>
      </c>
      <c r="AU379" s="13">
        <f t="shared" si="350"/>
        <v>0</v>
      </c>
      <c r="AV379" s="13">
        <f t="shared" si="350"/>
        <v>0</v>
      </c>
      <c r="AW379" s="13">
        <f t="shared" si="350"/>
        <v>0</v>
      </c>
      <c r="AX379" s="13">
        <f t="shared" si="350"/>
        <v>0</v>
      </c>
      <c r="AY379" s="13">
        <f t="shared" si="350"/>
        <v>0</v>
      </c>
      <c r="AZ379" s="13">
        <f t="shared" si="350"/>
        <v>0</v>
      </c>
      <c r="BA379" s="13">
        <f t="shared" si="350"/>
        <v>0</v>
      </c>
      <c r="BB379" s="13">
        <f t="shared" si="350"/>
        <v>0</v>
      </c>
      <c r="BC379" s="13">
        <f t="shared" si="350"/>
        <v>0</v>
      </c>
      <c r="BD379" s="13">
        <f t="shared" si="350"/>
        <v>0</v>
      </c>
      <c r="BE379" s="13">
        <f t="shared" si="350"/>
        <v>0</v>
      </c>
      <c r="BF379" s="13">
        <f t="shared" si="350"/>
        <v>0</v>
      </c>
      <c r="BG379" s="13">
        <f t="shared" si="350"/>
        <v>0</v>
      </c>
      <c r="BH379" s="13">
        <f t="shared" si="350"/>
        <v>0</v>
      </c>
      <c r="BI379" s="13">
        <f t="shared" si="350"/>
        <v>0</v>
      </c>
      <c r="BJ379" s="13">
        <f t="shared" si="350"/>
        <v>0</v>
      </c>
      <c r="BK379" s="13">
        <f t="shared" si="350"/>
        <v>0</v>
      </c>
      <c r="BL379" s="13">
        <f t="shared" si="350"/>
        <v>3.2512651831550668E-3</v>
      </c>
      <c r="BM379" s="16"/>
    </row>
    <row r="380" spans="1:65">
      <c r="A380" s="3" t="str">
        <f t="shared" si="322"/>
        <v>trd</v>
      </c>
      <c r="B380" s="13">
        <f t="shared" ref="B380:AG380" si="351">B50-B116</f>
        <v>0</v>
      </c>
      <c r="C380" s="13">
        <f t="shared" si="351"/>
        <v>0</v>
      </c>
      <c r="D380" s="13">
        <f t="shared" si="351"/>
        <v>0</v>
      </c>
      <c r="E380" s="13">
        <f t="shared" si="351"/>
        <v>0</v>
      </c>
      <c r="F380" s="13">
        <f t="shared" si="351"/>
        <v>0</v>
      </c>
      <c r="G380" s="13">
        <f t="shared" si="351"/>
        <v>0</v>
      </c>
      <c r="H380" s="13">
        <f t="shared" si="351"/>
        <v>0</v>
      </c>
      <c r="I380" s="13">
        <f t="shared" si="351"/>
        <v>0</v>
      </c>
      <c r="J380" s="13">
        <f t="shared" si="351"/>
        <v>0</v>
      </c>
      <c r="K380" s="13">
        <f t="shared" si="351"/>
        <v>0</v>
      </c>
      <c r="L380" s="13">
        <f t="shared" si="351"/>
        <v>0</v>
      </c>
      <c r="M380" s="13">
        <f t="shared" si="351"/>
        <v>0</v>
      </c>
      <c r="N380" s="13">
        <f t="shared" si="351"/>
        <v>0</v>
      </c>
      <c r="O380" s="13">
        <f t="shared" si="351"/>
        <v>0</v>
      </c>
      <c r="P380" s="13">
        <f t="shared" si="351"/>
        <v>0</v>
      </c>
      <c r="Q380" s="13">
        <f t="shared" si="351"/>
        <v>0</v>
      </c>
      <c r="R380" s="13">
        <f t="shared" si="351"/>
        <v>0</v>
      </c>
      <c r="S380" s="13">
        <f t="shared" si="351"/>
        <v>0</v>
      </c>
      <c r="T380" s="13">
        <f t="shared" si="351"/>
        <v>0</v>
      </c>
      <c r="U380" s="13">
        <f t="shared" si="351"/>
        <v>0</v>
      </c>
      <c r="V380" s="13">
        <f t="shared" si="351"/>
        <v>0</v>
      </c>
      <c r="W380" s="13">
        <f t="shared" si="351"/>
        <v>0</v>
      </c>
      <c r="X380" s="13">
        <f t="shared" si="351"/>
        <v>0</v>
      </c>
      <c r="Y380" s="13">
        <f t="shared" si="351"/>
        <v>0</v>
      </c>
      <c r="Z380" s="13">
        <f t="shared" si="351"/>
        <v>0</v>
      </c>
      <c r="AA380" s="13">
        <f t="shared" si="351"/>
        <v>0</v>
      </c>
      <c r="AB380" s="13">
        <f t="shared" si="351"/>
        <v>0</v>
      </c>
      <c r="AC380" s="13">
        <f t="shared" si="351"/>
        <v>0</v>
      </c>
      <c r="AD380" s="13">
        <f t="shared" si="351"/>
        <v>0</v>
      </c>
      <c r="AE380" s="13">
        <f t="shared" si="351"/>
        <v>0</v>
      </c>
      <c r="AF380" s="13">
        <f t="shared" si="351"/>
        <v>0</v>
      </c>
      <c r="AG380" s="13">
        <f t="shared" si="351"/>
        <v>0</v>
      </c>
      <c r="AH380" s="13">
        <f t="shared" ref="AH380:BL380" si="352">AH50-AH116</f>
        <v>0</v>
      </c>
      <c r="AI380" s="13">
        <f t="shared" si="352"/>
        <v>0</v>
      </c>
      <c r="AJ380" s="13">
        <f t="shared" si="352"/>
        <v>0</v>
      </c>
      <c r="AK380" s="13">
        <f t="shared" si="352"/>
        <v>0</v>
      </c>
      <c r="AL380" s="13">
        <f t="shared" si="352"/>
        <v>0</v>
      </c>
      <c r="AM380" s="13">
        <f t="shared" si="352"/>
        <v>0</v>
      </c>
      <c r="AN380" s="13">
        <f t="shared" si="352"/>
        <v>0</v>
      </c>
      <c r="AO380" s="13">
        <f t="shared" si="352"/>
        <v>0</v>
      </c>
      <c r="AP380" s="13">
        <f t="shared" si="352"/>
        <v>0</v>
      </c>
      <c r="AQ380" s="13">
        <f t="shared" si="352"/>
        <v>0</v>
      </c>
      <c r="AR380" s="13">
        <f t="shared" si="352"/>
        <v>0</v>
      </c>
      <c r="AS380" s="13">
        <f t="shared" si="352"/>
        <v>0</v>
      </c>
      <c r="AT380" s="13">
        <f t="shared" si="352"/>
        <v>0</v>
      </c>
      <c r="AU380" s="13">
        <f t="shared" si="352"/>
        <v>0</v>
      </c>
      <c r="AV380" s="13">
        <f t="shared" si="352"/>
        <v>0</v>
      </c>
      <c r="AW380" s="13">
        <f t="shared" si="352"/>
        <v>0</v>
      </c>
      <c r="AX380" s="13">
        <f t="shared" si="352"/>
        <v>0</v>
      </c>
      <c r="AY380" s="13">
        <f t="shared" si="352"/>
        <v>0</v>
      </c>
      <c r="AZ380" s="13">
        <f t="shared" si="352"/>
        <v>0</v>
      </c>
      <c r="BA380" s="13">
        <f t="shared" si="352"/>
        <v>0</v>
      </c>
      <c r="BB380" s="13">
        <f t="shared" si="352"/>
        <v>0</v>
      </c>
      <c r="BC380" s="13">
        <f t="shared" si="352"/>
        <v>0</v>
      </c>
      <c r="BD380" s="13">
        <f t="shared" si="352"/>
        <v>0</v>
      </c>
      <c r="BE380" s="13">
        <f t="shared" si="352"/>
        <v>0</v>
      </c>
      <c r="BF380" s="13">
        <f t="shared" si="352"/>
        <v>0</v>
      </c>
      <c r="BG380" s="13">
        <f t="shared" si="352"/>
        <v>0</v>
      </c>
      <c r="BH380" s="13">
        <f t="shared" si="352"/>
        <v>0</v>
      </c>
      <c r="BI380" s="13">
        <f t="shared" si="352"/>
        <v>0</v>
      </c>
      <c r="BJ380" s="13">
        <f t="shared" si="352"/>
        <v>0</v>
      </c>
      <c r="BK380" s="13">
        <f t="shared" si="352"/>
        <v>0</v>
      </c>
      <c r="BL380" s="13">
        <f t="shared" si="352"/>
        <v>5.8449496378100346E-2</v>
      </c>
      <c r="BM380" s="16"/>
    </row>
    <row r="381" spans="1:65">
      <c r="A381" s="3" t="str">
        <f t="shared" si="322"/>
        <v>otp</v>
      </c>
      <c r="B381" s="13">
        <f t="shared" ref="B381:AG381" si="353">B51-B117</f>
        <v>0</v>
      </c>
      <c r="C381" s="13">
        <f t="shared" si="353"/>
        <v>0</v>
      </c>
      <c r="D381" s="13">
        <f t="shared" si="353"/>
        <v>0</v>
      </c>
      <c r="E381" s="13">
        <f t="shared" si="353"/>
        <v>0</v>
      </c>
      <c r="F381" s="13">
        <f t="shared" si="353"/>
        <v>0</v>
      </c>
      <c r="G381" s="13">
        <f t="shared" si="353"/>
        <v>0</v>
      </c>
      <c r="H381" s="13">
        <f t="shared" si="353"/>
        <v>0</v>
      </c>
      <c r="I381" s="13">
        <f t="shared" si="353"/>
        <v>0</v>
      </c>
      <c r="J381" s="13">
        <f t="shared" si="353"/>
        <v>0</v>
      </c>
      <c r="K381" s="13">
        <f t="shared" si="353"/>
        <v>0</v>
      </c>
      <c r="L381" s="13">
        <f t="shared" si="353"/>
        <v>0</v>
      </c>
      <c r="M381" s="13">
        <f t="shared" si="353"/>
        <v>0</v>
      </c>
      <c r="N381" s="13">
        <f t="shared" si="353"/>
        <v>0</v>
      </c>
      <c r="O381" s="13">
        <f t="shared" si="353"/>
        <v>0</v>
      </c>
      <c r="P381" s="13">
        <f t="shared" si="353"/>
        <v>0</v>
      </c>
      <c r="Q381" s="13">
        <f t="shared" si="353"/>
        <v>0</v>
      </c>
      <c r="R381" s="13">
        <f t="shared" si="353"/>
        <v>0</v>
      </c>
      <c r="S381" s="13">
        <f t="shared" si="353"/>
        <v>0</v>
      </c>
      <c r="T381" s="13">
        <f t="shared" si="353"/>
        <v>0</v>
      </c>
      <c r="U381" s="13">
        <f t="shared" si="353"/>
        <v>0</v>
      </c>
      <c r="V381" s="13">
        <f t="shared" si="353"/>
        <v>0</v>
      </c>
      <c r="W381" s="13">
        <f t="shared" si="353"/>
        <v>0</v>
      </c>
      <c r="X381" s="13">
        <f t="shared" si="353"/>
        <v>0</v>
      </c>
      <c r="Y381" s="13">
        <f t="shared" si="353"/>
        <v>0</v>
      </c>
      <c r="Z381" s="13">
        <f t="shared" si="353"/>
        <v>0</v>
      </c>
      <c r="AA381" s="13">
        <f t="shared" si="353"/>
        <v>0</v>
      </c>
      <c r="AB381" s="13">
        <f t="shared" si="353"/>
        <v>0</v>
      </c>
      <c r="AC381" s="13">
        <f t="shared" si="353"/>
        <v>0</v>
      </c>
      <c r="AD381" s="13">
        <f t="shared" si="353"/>
        <v>0</v>
      </c>
      <c r="AE381" s="13">
        <f t="shared" si="353"/>
        <v>0</v>
      </c>
      <c r="AF381" s="13">
        <f t="shared" si="353"/>
        <v>0</v>
      </c>
      <c r="AG381" s="13">
        <f t="shared" si="353"/>
        <v>0</v>
      </c>
      <c r="AH381" s="13">
        <f t="shared" ref="AH381:BL381" si="354">AH51-AH117</f>
        <v>0</v>
      </c>
      <c r="AI381" s="13">
        <f t="shared" si="354"/>
        <v>0</v>
      </c>
      <c r="AJ381" s="13">
        <f t="shared" si="354"/>
        <v>0</v>
      </c>
      <c r="AK381" s="13">
        <f t="shared" si="354"/>
        <v>0</v>
      </c>
      <c r="AL381" s="13">
        <f t="shared" si="354"/>
        <v>0</v>
      </c>
      <c r="AM381" s="13">
        <f t="shared" si="354"/>
        <v>0</v>
      </c>
      <c r="AN381" s="13">
        <f t="shared" si="354"/>
        <v>0</v>
      </c>
      <c r="AO381" s="13">
        <f t="shared" si="354"/>
        <v>0</v>
      </c>
      <c r="AP381" s="13">
        <f t="shared" si="354"/>
        <v>0</v>
      </c>
      <c r="AQ381" s="13">
        <f t="shared" si="354"/>
        <v>0</v>
      </c>
      <c r="AR381" s="13">
        <f t="shared" si="354"/>
        <v>0</v>
      </c>
      <c r="AS381" s="13">
        <f t="shared" si="354"/>
        <v>0</v>
      </c>
      <c r="AT381" s="13">
        <f t="shared" si="354"/>
        <v>0</v>
      </c>
      <c r="AU381" s="13">
        <f t="shared" si="354"/>
        <v>0</v>
      </c>
      <c r="AV381" s="13">
        <f t="shared" si="354"/>
        <v>0</v>
      </c>
      <c r="AW381" s="13">
        <f t="shared" si="354"/>
        <v>0</v>
      </c>
      <c r="AX381" s="13">
        <f t="shared" si="354"/>
        <v>0</v>
      </c>
      <c r="AY381" s="13">
        <f t="shared" si="354"/>
        <v>0</v>
      </c>
      <c r="AZ381" s="13">
        <f t="shared" si="354"/>
        <v>0</v>
      </c>
      <c r="BA381" s="13">
        <f t="shared" si="354"/>
        <v>0</v>
      </c>
      <c r="BB381" s="13">
        <f t="shared" si="354"/>
        <v>0</v>
      </c>
      <c r="BC381" s="13">
        <f t="shared" si="354"/>
        <v>0</v>
      </c>
      <c r="BD381" s="13">
        <f t="shared" si="354"/>
        <v>0</v>
      </c>
      <c r="BE381" s="13">
        <f t="shared" si="354"/>
        <v>0</v>
      </c>
      <c r="BF381" s="13">
        <f t="shared" si="354"/>
        <v>0</v>
      </c>
      <c r="BG381" s="13">
        <f t="shared" si="354"/>
        <v>0</v>
      </c>
      <c r="BH381" s="13">
        <f t="shared" si="354"/>
        <v>0</v>
      </c>
      <c r="BI381" s="13">
        <f t="shared" si="354"/>
        <v>0</v>
      </c>
      <c r="BJ381" s="13">
        <f t="shared" si="354"/>
        <v>0</v>
      </c>
      <c r="BK381" s="13">
        <f t="shared" si="354"/>
        <v>0</v>
      </c>
      <c r="BL381" s="13">
        <f t="shared" si="354"/>
        <v>1.1601065708901764E-2</v>
      </c>
      <c r="BM381" s="16"/>
    </row>
    <row r="382" spans="1:65">
      <c r="A382" s="3" t="str">
        <f t="shared" si="322"/>
        <v>wtp</v>
      </c>
      <c r="B382" s="13">
        <f t="shared" ref="B382:AG382" si="355">B52-B118</f>
        <v>0</v>
      </c>
      <c r="C382" s="13">
        <f t="shared" si="355"/>
        <v>0</v>
      </c>
      <c r="D382" s="13">
        <f t="shared" si="355"/>
        <v>0</v>
      </c>
      <c r="E382" s="13">
        <f t="shared" si="355"/>
        <v>0</v>
      </c>
      <c r="F382" s="13">
        <f t="shared" si="355"/>
        <v>0</v>
      </c>
      <c r="G382" s="13">
        <f t="shared" si="355"/>
        <v>0</v>
      </c>
      <c r="H382" s="13">
        <f t="shared" si="355"/>
        <v>0</v>
      </c>
      <c r="I382" s="13">
        <f t="shared" si="355"/>
        <v>0</v>
      </c>
      <c r="J382" s="13">
        <f t="shared" si="355"/>
        <v>0</v>
      </c>
      <c r="K382" s="13">
        <f t="shared" si="355"/>
        <v>0</v>
      </c>
      <c r="L382" s="13">
        <f t="shared" si="355"/>
        <v>0</v>
      </c>
      <c r="M382" s="13">
        <f t="shared" si="355"/>
        <v>0</v>
      </c>
      <c r="N382" s="13">
        <f t="shared" si="355"/>
        <v>0</v>
      </c>
      <c r="O382" s="13">
        <f t="shared" si="355"/>
        <v>0</v>
      </c>
      <c r="P382" s="13">
        <f t="shared" si="355"/>
        <v>0</v>
      </c>
      <c r="Q382" s="13">
        <f t="shared" si="355"/>
        <v>0</v>
      </c>
      <c r="R382" s="13">
        <f t="shared" si="355"/>
        <v>0</v>
      </c>
      <c r="S382" s="13">
        <f t="shared" si="355"/>
        <v>0</v>
      </c>
      <c r="T382" s="13">
        <f t="shared" si="355"/>
        <v>0</v>
      </c>
      <c r="U382" s="13">
        <f t="shared" si="355"/>
        <v>0</v>
      </c>
      <c r="V382" s="13">
        <f t="shared" si="355"/>
        <v>0</v>
      </c>
      <c r="W382" s="13">
        <f t="shared" si="355"/>
        <v>0</v>
      </c>
      <c r="X382" s="13">
        <f t="shared" si="355"/>
        <v>0</v>
      </c>
      <c r="Y382" s="13">
        <f t="shared" si="355"/>
        <v>0</v>
      </c>
      <c r="Z382" s="13">
        <f t="shared" si="355"/>
        <v>0</v>
      </c>
      <c r="AA382" s="13">
        <f t="shared" si="355"/>
        <v>0</v>
      </c>
      <c r="AB382" s="13">
        <f t="shared" si="355"/>
        <v>0</v>
      </c>
      <c r="AC382" s="13">
        <f t="shared" si="355"/>
        <v>0</v>
      </c>
      <c r="AD382" s="13">
        <f t="shared" si="355"/>
        <v>0</v>
      </c>
      <c r="AE382" s="13">
        <f t="shared" si="355"/>
        <v>0</v>
      </c>
      <c r="AF382" s="13">
        <f t="shared" si="355"/>
        <v>0</v>
      </c>
      <c r="AG382" s="13">
        <f t="shared" si="355"/>
        <v>0</v>
      </c>
      <c r="AH382" s="13">
        <f t="shared" ref="AH382:BL382" si="356">AH52-AH118</f>
        <v>0</v>
      </c>
      <c r="AI382" s="13">
        <f t="shared" si="356"/>
        <v>0</v>
      </c>
      <c r="AJ382" s="13">
        <f t="shared" si="356"/>
        <v>0</v>
      </c>
      <c r="AK382" s="13">
        <f t="shared" si="356"/>
        <v>0</v>
      </c>
      <c r="AL382" s="13">
        <f t="shared" si="356"/>
        <v>0</v>
      </c>
      <c r="AM382" s="13">
        <f t="shared" si="356"/>
        <v>0</v>
      </c>
      <c r="AN382" s="13">
        <f t="shared" si="356"/>
        <v>0</v>
      </c>
      <c r="AO382" s="13">
        <f t="shared" si="356"/>
        <v>0</v>
      </c>
      <c r="AP382" s="13">
        <f t="shared" si="356"/>
        <v>0</v>
      </c>
      <c r="AQ382" s="13">
        <f t="shared" si="356"/>
        <v>0</v>
      </c>
      <c r="AR382" s="13">
        <f t="shared" si="356"/>
        <v>0</v>
      </c>
      <c r="AS382" s="13">
        <f t="shared" si="356"/>
        <v>0</v>
      </c>
      <c r="AT382" s="13">
        <f t="shared" si="356"/>
        <v>0</v>
      </c>
      <c r="AU382" s="13">
        <f t="shared" si="356"/>
        <v>0</v>
      </c>
      <c r="AV382" s="13">
        <f t="shared" si="356"/>
        <v>0</v>
      </c>
      <c r="AW382" s="13">
        <f t="shared" si="356"/>
        <v>0</v>
      </c>
      <c r="AX382" s="13">
        <f t="shared" si="356"/>
        <v>0</v>
      </c>
      <c r="AY382" s="13">
        <f t="shared" si="356"/>
        <v>0</v>
      </c>
      <c r="AZ382" s="13">
        <f t="shared" si="356"/>
        <v>0</v>
      </c>
      <c r="BA382" s="13">
        <f t="shared" si="356"/>
        <v>0</v>
      </c>
      <c r="BB382" s="13">
        <f t="shared" si="356"/>
        <v>0</v>
      </c>
      <c r="BC382" s="13">
        <f t="shared" si="356"/>
        <v>0</v>
      </c>
      <c r="BD382" s="13">
        <f t="shared" si="356"/>
        <v>0</v>
      </c>
      <c r="BE382" s="13">
        <f t="shared" si="356"/>
        <v>0</v>
      </c>
      <c r="BF382" s="13">
        <f t="shared" si="356"/>
        <v>0</v>
      </c>
      <c r="BG382" s="13">
        <f t="shared" si="356"/>
        <v>0</v>
      </c>
      <c r="BH382" s="13">
        <f t="shared" si="356"/>
        <v>0</v>
      </c>
      <c r="BI382" s="13">
        <f t="shared" si="356"/>
        <v>0</v>
      </c>
      <c r="BJ382" s="13">
        <f t="shared" si="356"/>
        <v>0</v>
      </c>
      <c r="BK382" s="13">
        <f t="shared" si="356"/>
        <v>0</v>
      </c>
      <c r="BL382" s="13">
        <f t="shared" si="356"/>
        <v>1.2077813481361495E-3</v>
      </c>
      <c r="BM382" s="16"/>
    </row>
    <row r="383" spans="1:65">
      <c r="A383" s="3" t="str">
        <f t="shared" si="322"/>
        <v>atp</v>
      </c>
      <c r="B383" s="13">
        <f t="shared" ref="B383:AG383" si="357">B53-B119</f>
        <v>0</v>
      </c>
      <c r="C383" s="13">
        <f t="shared" si="357"/>
        <v>0</v>
      </c>
      <c r="D383" s="13">
        <f t="shared" si="357"/>
        <v>0</v>
      </c>
      <c r="E383" s="13">
        <f t="shared" si="357"/>
        <v>0</v>
      </c>
      <c r="F383" s="13">
        <f t="shared" si="357"/>
        <v>0</v>
      </c>
      <c r="G383" s="13">
        <f t="shared" si="357"/>
        <v>0</v>
      </c>
      <c r="H383" s="13">
        <f t="shared" si="357"/>
        <v>0</v>
      </c>
      <c r="I383" s="13">
        <f t="shared" si="357"/>
        <v>0</v>
      </c>
      <c r="J383" s="13">
        <f t="shared" si="357"/>
        <v>0</v>
      </c>
      <c r="K383" s="13">
        <f t="shared" si="357"/>
        <v>0</v>
      </c>
      <c r="L383" s="13">
        <f t="shared" si="357"/>
        <v>0</v>
      </c>
      <c r="M383" s="13">
        <f t="shared" si="357"/>
        <v>0</v>
      </c>
      <c r="N383" s="13">
        <f t="shared" si="357"/>
        <v>0</v>
      </c>
      <c r="O383" s="13">
        <f t="shared" si="357"/>
        <v>0</v>
      </c>
      <c r="P383" s="13">
        <f t="shared" si="357"/>
        <v>0</v>
      </c>
      <c r="Q383" s="13">
        <f t="shared" si="357"/>
        <v>0</v>
      </c>
      <c r="R383" s="13">
        <f t="shared" si="357"/>
        <v>0</v>
      </c>
      <c r="S383" s="13">
        <f t="shared" si="357"/>
        <v>0</v>
      </c>
      <c r="T383" s="13">
        <f t="shared" si="357"/>
        <v>0</v>
      </c>
      <c r="U383" s="13">
        <f t="shared" si="357"/>
        <v>0</v>
      </c>
      <c r="V383" s="13">
        <f t="shared" si="357"/>
        <v>0</v>
      </c>
      <c r="W383" s="13">
        <f t="shared" si="357"/>
        <v>0</v>
      </c>
      <c r="X383" s="13">
        <f t="shared" si="357"/>
        <v>0</v>
      </c>
      <c r="Y383" s="13">
        <f t="shared" si="357"/>
        <v>0</v>
      </c>
      <c r="Z383" s="13">
        <f t="shared" si="357"/>
        <v>0</v>
      </c>
      <c r="AA383" s="13">
        <f t="shared" si="357"/>
        <v>0</v>
      </c>
      <c r="AB383" s="13">
        <f t="shared" si="357"/>
        <v>0</v>
      </c>
      <c r="AC383" s="13">
        <f t="shared" si="357"/>
        <v>0</v>
      </c>
      <c r="AD383" s="13">
        <f t="shared" si="357"/>
        <v>0</v>
      </c>
      <c r="AE383" s="13">
        <f t="shared" si="357"/>
        <v>0</v>
      </c>
      <c r="AF383" s="13">
        <f t="shared" si="357"/>
        <v>0</v>
      </c>
      <c r="AG383" s="13">
        <f t="shared" si="357"/>
        <v>0</v>
      </c>
      <c r="AH383" s="13">
        <f t="shared" ref="AH383:BL383" si="358">AH53-AH119</f>
        <v>0</v>
      </c>
      <c r="AI383" s="13">
        <f t="shared" si="358"/>
        <v>0</v>
      </c>
      <c r="AJ383" s="13">
        <f t="shared" si="358"/>
        <v>0</v>
      </c>
      <c r="AK383" s="13">
        <f t="shared" si="358"/>
        <v>0</v>
      </c>
      <c r="AL383" s="13">
        <f t="shared" si="358"/>
        <v>0</v>
      </c>
      <c r="AM383" s="13">
        <f t="shared" si="358"/>
        <v>0</v>
      </c>
      <c r="AN383" s="13">
        <f t="shared" si="358"/>
        <v>0</v>
      </c>
      <c r="AO383" s="13">
        <f t="shared" si="358"/>
        <v>0</v>
      </c>
      <c r="AP383" s="13">
        <f t="shared" si="358"/>
        <v>0</v>
      </c>
      <c r="AQ383" s="13">
        <f t="shared" si="358"/>
        <v>0</v>
      </c>
      <c r="AR383" s="13">
        <f t="shared" si="358"/>
        <v>0</v>
      </c>
      <c r="AS383" s="13">
        <f t="shared" si="358"/>
        <v>0</v>
      </c>
      <c r="AT383" s="13">
        <f t="shared" si="358"/>
        <v>0</v>
      </c>
      <c r="AU383" s="13">
        <f t="shared" si="358"/>
        <v>0</v>
      </c>
      <c r="AV383" s="13">
        <f t="shared" si="358"/>
        <v>0</v>
      </c>
      <c r="AW383" s="13">
        <f t="shared" si="358"/>
        <v>0</v>
      </c>
      <c r="AX383" s="13">
        <f t="shared" si="358"/>
        <v>0</v>
      </c>
      <c r="AY383" s="13">
        <f t="shared" si="358"/>
        <v>0</v>
      </c>
      <c r="AZ383" s="13">
        <f t="shared" si="358"/>
        <v>0</v>
      </c>
      <c r="BA383" s="13">
        <f t="shared" si="358"/>
        <v>0</v>
      </c>
      <c r="BB383" s="13">
        <f t="shared" si="358"/>
        <v>0</v>
      </c>
      <c r="BC383" s="13">
        <f t="shared" si="358"/>
        <v>0</v>
      </c>
      <c r="BD383" s="13">
        <f t="shared" si="358"/>
        <v>0</v>
      </c>
      <c r="BE383" s="13">
        <f t="shared" si="358"/>
        <v>0</v>
      </c>
      <c r="BF383" s="13">
        <f t="shared" si="358"/>
        <v>0</v>
      </c>
      <c r="BG383" s="13">
        <f t="shared" si="358"/>
        <v>0</v>
      </c>
      <c r="BH383" s="13">
        <f t="shared" si="358"/>
        <v>0</v>
      </c>
      <c r="BI383" s="13">
        <f t="shared" si="358"/>
        <v>0</v>
      </c>
      <c r="BJ383" s="13">
        <f t="shared" si="358"/>
        <v>0</v>
      </c>
      <c r="BK383" s="13">
        <f t="shared" si="358"/>
        <v>0</v>
      </c>
      <c r="BL383" s="13">
        <f t="shared" si="358"/>
        <v>9.6173385002022434E-4</v>
      </c>
      <c r="BM383" s="16"/>
    </row>
    <row r="384" spans="1:65">
      <c r="A384" s="3" t="str">
        <f t="shared" si="322"/>
        <v>cmn</v>
      </c>
      <c r="B384" s="13">
        <f t="shared" ref="B384:AG384" si="359">B54-B120</f>
        <v>0</v>
      </c>
      <c r="C384" s="13">
        <f t="shared" si="359"/>
        <v>0</v>
      </c>
      <c r="D384" s="13">
        <f t="shared" si="359"/>
        <v>0</v>
      </c>
      <c r="E384" s="13">
        <f t="shared" si="359"/>
        <v>0</v>
      </c>
      <c r="F384" s="13">
        <f t="shared" si="359"/>
        <v>0</v>
      </c>
      <c r="G384" s="13">
        <f t="shared" si="359"/>
        <v>0</v>
      </c>
      <c r="H384" s="13">
        <f t="shared" si="359"/>
        <v>0</v>
      </c>
      <c r="I384" s="13">
        <f t="shared" si="359"/>
        <v>0</v>
      </c>
      <c r="J384" s="13">
        <f t="shared" si="359"/>
        <v>0</v>
      </c>
      <c r="K384" s="13">
        <f t="shared" si="359"/>
        <v>0</v>
      </c>
      <c r="L384" s="13">
        <f t="shared" si="359"/>
        <v>0</v>
      </c>
      <c r="M384" s="13">
        <f t="shared" si="359"/>
        <v>0</v>
      </c>
      <c r="N384" s="13">
        <f t="shared" si="359"/>
        <v>0</v>
      </c>
      <c r="O384" s="13">
        <f t="shared" si="359"/>
        <v>0</v>
      </c>
      <c r="P384" s="13">
        <f t="shared" si="359"/>
        <v>0</v>
      </c>
      <c r="Q384" s="13">
        <f t="shared" si="359"/>
        <v>0</v>
      </c>
      <c r="R384" s="13">
        <f t="shared" si="359"/>
        <v>0</v>
      </c>
      <c r="S384" s="13">
        <f t="shared" si="359"/>
        <v>0</v>
      </c>
      <c r="T384" s="13">
        <f t="shared" si="359"/>
        <v>0</v>
      </c>
      <c r="U384" s="13">
        <f t="shared" si="359"/>
        <v>0</v>
      </c>
      <c r="V384" s="13">
        <f t="shared" si="359"/>
        <v>0</v>
      </c>
      <c r="W384" s="13">
        <f t="shared" si="359"/>
        <v>0</v>
      </c>
      <c r="X384" s="13">
        <f t="shared" si="359"/>
        <v>0</v>
      </c>
      <c r="Y384" s="13">
        <f t="shared" si="359"/>
        <v>0</v>
      </c>
      <c r="Z384" s="13">
        <f t="shared" si="359"/>
        <v>0</v>
      </c>
      <c r="AA384" s="13">
        <f t="shared" si="359"/>
        <v>0</v>
      </c>
      <c r="AB384" s="13">
        <f t="shared" si="359"/>
        <v>0</v>
      </c>
      <c r="AC384" s="13">
        <f t="shared" si="359"/>
        <v>0</v>
      </c>
      <c r="AD384" s="13">
        <f t="shared" si="359"/>
        <v>0</v>
      </c>
      <c r="AE384" s="13">
        <f t="shared" si="359"/>
        <v>0</v>
      </c>
      <c r="AF384" s="13">
        <f t="shared" si="359"/>
        <v>0</v>
      </c>
      <c r="AG384" s="13">
        <f t="shared" si="359"/>
        <v>0</v>
      </c>
      <c r="AH384" s="13">
        <f t="shared" ref="AH384:BL384" si="360">AH54-AH120</f>
        <v>0</v>
      </c>
      <c r="AI384" s="13">
        <f t="shared" si="360"/>
        <v>0</v>
      </c>
      <c r="AJ384" s="13">
        <f t="shared" si="360"/>
        <v>0</v>
      </c>
      <c r="AK384" s="13">
        <f t="shared" si="360"/>
        <v>0</v>
      </c>
      <c r="AL384" s="13">
        <f t="shared" si="360"/>
        <v>0</v>
      </c>
      <c r="AM384" s="13">
        <f t="shared" si="360"/>
        <v>0</v>
      </c>
      <c r="AN384" s="13">
        <f t="shared" si="360"/>
        <v>0</v>
      </c>
      <c r="AO384" s="13">
        <f t="shared" si="360"/>
        <v>0</v>
      </c>
      <c r="AP384" s="13">
        <f t="shared" si="360"/>
        <v>0</v>
      </c>
      <c r="AQ384" s="13">
        <f t="shared" si="360"/>
        <v>0</v>
      </c>
      <c r="AR384" s="13">
        <f t="shared" si="360"/>
        <v>0</v>
      </c>
      <c r="AS384" s="13">
        <f t="shared" si="360"/>
        <v>0</v>
      </c>
      <c r="AT384" s="13">
        <f t="shared" si="360"/>
        <v>0</v>
      </c>
      <c r="AU384" s="13">
        <f t="shared" si="360"/>
        <v>0</v>
      </c>
      <c r="AV384" s="13">
        <f t="shared" si="360"/>
        <v>0</v>
      </c>
      <c r="AW384" s="13">
        <f t="shared" si="360"/>
        <v>0</v>
      </c>
      <c r="AX384" s="13">
        <f t="shared" si="360"/>
        <v>0</v>
      </c>
      <c r="AY384" s="13">
        <f t="shared" si="360"/>
        <v>0</v>
      </c>
      <c r="AZ384" s="13">
        <f t="shared" si="360"/>
        <v>0</v>
      </c>
      <c r="BA384" s="13">
        <f t="shared" si="360"/>
        <v>0</v>
      </c>
      <c r="BB384" s="13">
        <f t="shared" si="360"/>
        <v>0</v>
      </c>
      <c r="BC384" s="13">
        <f t="shared" si="360"/>
        <v>0</v>
      </c>
      <c r="BD384" s="13">
        <f t="shared" si="360"/>
        <v>0</v>
      </c>
      <c r="BE384" s="13">
        <f t="shared" si="360"/>
        <v>0</v>
      </c>
      <c r="BF384" s="13">
        <f t="shared" si="360"/>
        <v>0</v>
      </c>
      <c r="BG384" s="13">
        <f t="shared" si="360"/>
        <v>0</v>
      </c>
      <c r="BH384" s="13">
        <f t="shared" si="360"/>
        <v>0</v>
      </c>
      <c r="BI384" s="13">
        <f t="shared" si="360"/>
        <v>0</v>
      </c>
      <c r="BJ384" s="13">
        <f t="shared" si="360"/>
        <v>0</v>
      </c>
      <c r="BK384" s="13">
        <f t="shared" si="360"/>
        <v>0</v>
      </c>
      <c r="BL384" s="13">
        <f t="shared" si="360"/>
        <v>1.0042965355127833E-2</v>
      </c>
      <c r="BM384" s="16"/>
    </row>
    <row r="385" spans="1:65">
      <c r="A385" s="3" t="str">
        <f t="shared" si="322"/>
        <v>ofi</v>
      </c>
      <c r="B385" s="13">
        <f t="shared" ref="B385:AG385" si="361">B55-B121</f>
        <v>0</v>
      </c>
      <c r="C385" s="13">
        <f t="shared" si="361"/>
        <v>0</v>
      </c>
      <c r="D385" s="13">
        <f t="shared" si="361"/>
        <v>0</v>
      </c>
      <c r="E385" s="13">
        <f t="shared" si="361"/>
        <v>0</v>
      </c>
      <c r="F385" s="13">
        <f t="shared" si="361"/>
        <v>0</v>
      </c>
      <c r="G385" s="13">
        <f t="shared" si="361"/>
        <v>0</v>
      </c>
      <c r="H385" s="13">
        <f t="shared" si="361"/>
        <v>0</v>
      </c>
      <c r="I385" s="13">
        <f t="shared" si="361"/>
        <v>0</v>
      </c>
      <c r="J385" s="13">
        <f t="shared" si="361"/>
        <v>0</v>
      </c>
      <c r="K385" s="13">
        <f t="shared" si="361"/>
        <v>0</v>
      </c>
      <c r="L385" s="13">
        <f t="shared" si="361"/>
        <v>0</v>
      </c>
      <c r="M385" s="13">
        <f t="shared" si="361"/>
        <v>0</v>
      </c>
      <c r="N385" s="13">
        <f t="shared" si="361"/>
        <v>0</v>
      </c>
      <c r="O385" s="13">
        <f t="shared" si="361"/>
        <v>0</v>
      </c>
      <c r="P385" s="13">
        <f t="shared" si="361"/>
        <v>0</v>
      </c>
      <c r="Q385" s="13">
        <f t="shared" si="361"/>
        <v>0</v>
      </c>
      <c r="R385" s="13">
        <f t="shared" si="361"/>
        <v>0</v>
      </c>
      <c r="S385" s="13">
        <f t="shared" si="361"/>
        <v>0</v>
      </c>
      <c r="T385" s="13">
        <f t="shared" si="361"/>
        <v>0</v>
      </c>
      <c r="U385" s="13">
        <f t="shared" si="361"/>
        <v>0</v>
      </c>
      <c r="V385" s="13">
        <f t="shared" si="361"/>
        <v>0</v>
      </c>
      <c r="W385" s="13">
        <f t="shared" si="361"/>
        <v>0</v>
      </c>
      <c r="X385" s="13">
        <f t="shared" si="361"/>
        <v>0</v>
      </c>
      <c r="Y385" s="13">
        <f t="shared" si="361"/>
        <v>0</v>
      </c>
      <c r="Z385" s="13">
        <f t="shared" si="361"/>
        <v>0</v>
      </c>
      <c r="AA385" s="13">
        <f t="shared" si="361"/>
        <v>0</v>
      </c>
      <c r="AB385" s="13">
        <f t="shared" si="361"/>
        <v>0</v>
      </c>
      <c r="AC385" s="13">
        <f t="shared" si="361"/>
        <v>0</v>
      </c>
      <c r="AD385" s="13">
        <f t="shared" si="361"/>
        <v>0</v>
      </c>
      <c r="AE385" s="13">
        <f t="shared" si="361"/>
        <v>0</v>
      </c>
      <c r="AF385" s="13">
        <f t="shared" si="361"/>
        <v>0</v>
      </c>
      <c r="AG385" s="13">
        <f t="shared" si="361"/>
        <v>0</v>
      </c>
      <c r="AH385" s="13">
        <f t="shared" ref="AH385:BL385" si="362">AH55-AH121</f>
        <v>0</v>
      </c>
      <c r="AI385" s="13">
        <f t="shared" si="362"/>
        <v>0</v>
      </c>
      <c r="AJ385" s="13">
        <f t="shared" si="362"/>
        <v>0</v>
      </c>
      <c r="AK385" s="13">
        <f t="shared" si="362"/>
        <v>0</v>
      </c>
      <c r="AL385" s="13">
        <f t="shared" si="362"/>
        <v>0</v>
      </c>
      <c r="AM385" s="13">
        <f t="shared" si="362"/>
        <v>0</v>
      </c>
      <c r="AN385" s="13">
        <f t="shared" si="362"/>
        <v>0</v>
      </c>
      <c r="AO385" s="13">
        <f t="shared" si="362"/>
        <v>0</v>
      </c>
      <c r="AP385" s="13">
        <f t="shared" si="362"/>
        <v>0</v>
      </c>
      <c r="AQ385" s="13">
        <f t="shared" si="362"/>
        <v>0</v>
      </c>
      <c r="AR385" s="13">
        <f t="shared" si="362"/>
        <v>0</v>
      </c>
      <c r="AS385" s="13">
        <f t="shared" si="362"/>
        <v>0</v>
      </c>
      <c r="AT385" s="13">
        <f t="shared" si="362"/>
        <v>0</v>
      </c>
      <c r="AU385" s="13">
        <f t="shared" si="362"/>
        <v>0</v>
      </c>
      <c r="AV385" s="13">
        <f t="shared" si="362"/>
        <v>0</v>
      </c>
      <c r="AW385" s="13">
        <f t="shared" si="362"/>
        <v>0</v>
      </c>
      <c r="AX385" s="13">
        <f t="shared" si="362"/>
        <v>0</v>
      </c>
      <c r="AY385" s="13">
        <f t="shared" si="362"/>
        <v>0</v>
      </c>
      <c r="AZ385" s="13">
        <f t="shared" si="362"/>
        <v>0</v>
      </c>
      <c r="BA385" s="13">
        <f t="shared" si="362"/>
        <v>0</v>
      </c>
      <c r="BB385" s="13">
        <f t="shared" si="362"/>
        <v>0</v>
      </c>
      <c r="BC385" s="13">
        <f t="shared" si="362"/>
        <v>0</v>
      </c>
      <c r="BD385" s="13">
        <f t="shared" si="362"/>
        <v>0</v>
      </c>
      <c r="BE385" s="13">
        <f t="shared" si="362"/>
        <v>0</v>
      </c>
      <c r="BF385" s="13">
        <f t="shared" si="362"/>
        <v>0</v>
      </c>
      <c r="BG385" s="13">
        <f t="shared" si="362"/>
        <v>0</v>
      </c>
      <c r="BH385" s="13">
        <f t="shared" si="362"/>
        <v>0</v>
      </c>
      <c r="BI385" s="13">
        <f t="shared" si="362"/>
        <v>0</v>
      </c>
      <c r="BJ385" s="13">
        <f t="shared" si="362"/>
        <v>0</v>
      </c>
      <c r="BK385" s="13">
        <f t="shared" si="362"/>
        <v>0</v>
      </c>
      <c r="BL385" s="13">
        <f t="shared" si="362"/>
        <v>9.8618662749086657E-3</v>
      </c>
      <c r="BM385" s="16"/>
    </row>
    <row r="386" spans="1:65">
      <c r="A386" s="3" t="str">
        <f t="shared" si="322"/>
        <v>isr</v>
      </c>
      <c r="B386" s="13">
        <f t="shared" ref="B386:AG386" si="363">B56-B122</f>
        <v>0</v>
      </c>
      <c r="C386" s="13">
        <f t="shared" si="363"/>
        <v>0</v>
      </c>
      <c r="D386" s="13">
        <f t="shared" si="363"/>
        <v>0</v>
      </c>
      <c r="E386" s="13">
        <f t="shared" si="363"/>
        <v>0</v>
      </c>
      <c r="F386" s="13">
        <f t="shared" si="363"/>
        <v>0</v>
      </c>
      <c r="G386" s="13">
        <f t="shared" si="363"/>
        <v>0</v>
      </c>
      <c r="H386" s="13">
        <f t="shared" si="363"/>
        <v>0</v>
      </c>
      <c r="I386" s="13">
        <f t="shared" si="363"/>
        <v>0</v>
      </c>
      <c r="J386" s="13">
        <f t="shared" si="363"/>
        <v>0</v>
      </c>
      <c r="K386" s="13">
        <f t="shared" si="363"/>
        <v>0</v>
      </c>
      <c r="L386" s="13">
        <f t="shared" si="363"/>
        <v>0</v>
      </c>
      <c r="M386" s="13">
        <f t="shared" si="363"/>
        <v>0</v>
      </c>
      <c r="N386" s="13">
        <f t="shared" si="363"/>
        <v>0</v>
      </c>
      <c r="O386" s="13">
        <f t="shared" si="363"/>
        <v>0</v>
      </c>
      <c r="P386" s="13">
        <f t="shared" si="363"/>
        <v>0</v>
      </c>
      <c r="Q386" s="13">
        <f t="shared" si="363"/>
        <v>0</v>
      </c>
      <c r="R386" s="13">
        <f t="shared" si="363"/>
        <v>0</v>
      </c>
      <c r="S386" s="13">
        <f t="shared" si="363"/>
        <v>0</v>
      </c>
      <c r="T386" s="13">
        <f t="shared" si="363"/>
        <v>0</v>
      </c>
      <c r="U386" s="13">
        <f t="shared" si="363"/>
        <v>0</v>
      </c>
      <c r="V386" s="13">
        <f t="shared" si="363"/>
        <v>0</v>
      </c>
      <c r="W386" s="13">
        <f t="shared" si="363"/>
        <v>0</v>
      </c>
      <c r="X386" s="13">
        <f t="shared" si="363"/>
        <v>0</v>
      </c>
      <c r="Y386" s="13">
        <f t="shared" si="363"/>
        <v>0</v>
      </c>
      <c r="Z386" s="13">
        <f t="shared" si="363"/>
        <v>0</v>
      </c>
      <c r="AA386" s="13">
        <f t="shared" si="363"/>
        <v>0</v>
      </c>
      <c r="AB386" s="13">
        <f t="shared" si="363"/>
        <v>0</v>
      </c>
      <c r="AC386" s="13">
        <f t="shared" si="363"/>
        <v>0</v>
      </c>
      <c r="AD386" s="13">
        <f t="shared" si="363"/>
        <v>0</v>
      </c>
      <c r="AE386" s="13">
        <f t="shared" si="363"/>
        <v>0</v>
      </c>
      <c r="AF386" s="13">
        <f t="shared" si="363"/>
        <v>0</v>
      </c>
      <c r="AG386" s="13">
        <f t="shared" si="363"/>
        <v>0</v>
      </c>
      <c r="AH386" s="13">
        <f t="shared" ref="AH386:BL386" si="364">AH56-AH122</f>
        <v>0</v>
      </c>
      <c r="AI386" s="13">
        <f t="shared" si="364"/>
        <v>0</v>
      </c>
      <c r="AJ386" s="13">
        <f t="shared" si="364"/>
        <v>0</v>
      </c>
      <c r="AK386" s="13">
        <f t="shared" si="364"/>
        <v>0</v>
      </c>
      <c r="AL386" s="13">
        <f t="shared" si="364"/>
        <v>0</v>
      </c>
      <c r="AM386" s="13">
        <f t="shared" si="364"/>
        <v>0</v>
      </c>
      <c r="AN386" s="13">
        <f t="shared" si="364"/>
        <v>0</v>
      </c>
      <c r="AO386" s="13">
        <f t="shared" si="364"/>
        <v>0</v>
      </c>
      <c r="AP386" s="13">
        <f t="shared" si="364"/>
        <v>0</v>
      </c>
      <c r="AQ386" s="13">
        <f t="shared" si="364"/>
        <v>0</v>
      </c>
      <c r="AR386" s="13">
        <f t="shared" si="364"/>
        <v>0</v>
      </c>
      <c r="AS386" s="13">
        <f t="shared" si="364"/>
        <v>0</v>
      </c>
      <c r="AT386" s="13">
        <f t="shared" si="364"/>
        <v>0</v>
      </c>
      <c r="AU386" s="13">
        <f t="shared" si="364"/>
        <v>0</v>
      </c>
      <c r="AV386" s="13">
        <f t="shared" si="364"/>
        <v>0</v>
      </c>
      <c r="AW386" s="13">
        <f t="shared" si="364"/>
        <v>0</v>
      </c>
      <c r="AX386" s="13">
        <f t="shared" si="364"/>
        <v>0</v>
      </c>
      <c r="AY386" s="13">
        <f t="shared" si="364"/>
        <v>0</v>
      </c>
      <c r="AZ386" s="13">
        <f t="shared" si="364"/>
        <v>0</v>
      </c>
      <c r="BA386" s="13">
        <f t="shared" si="364"/>
        <v>0</v>
      </c>
      <c r="BB386" s="13">
        <f t="shared" si="364"/>
        <v>0</v>
      </c>
      <c r="BC386" s="13">
        <f t="shared" si="364"/>
        <v>0</v>
      </c>
      <c r="BD386" s="13">
        <f t="shared" si="364"/>
        <v>0</v>
      </c>
      <c r="BE386" s="13">
        <f t="shared" si="364"/>
        <v>0</v>
      </c>
      <c r="BF386" s="13">
        <f t="shared" si="364"/>
        <v>0</v>
      </c>
      <c r="BG386" s="13">
        <f t="shared" si="364"/>
        <v>0</v>
      </c>
      <c r="BH386" s="13">
        <f t="shared" si="364"/>
        <v>0</v>
      </c>
      <c r="BI386" s="13">
        <f t="shared" si="364"/>
        <v>0</v>
      </c>
      <c r="BJ386" s="13">
        <f t="shared" si="364"/>
        <v>0</v>
      </c>
      <c r="BK386" s="13">
        <f t="shared" si="364"/>
        <v>0</v>
      </c>
      <c r="BL386" s="13">
        <f t="shared" si="364"/>
        <v>5.9839018599256305E-3</v>
      </c>
      <c r="BM386" s="16"/>
    </row>
    <row r="387" spans="1:65">
      <c r="A387" s="3" t="str">
        <f t="shared" si="322"/>
        <v>obs</v>
      </c>
      <c r="B387" s="13">
        <f t="shared" ref="B387:AG387" si="365">B57-B123</f>
        <v>0</v>
      </c>
      <c r="C387" s="13">
        <f t="shared" si="365"/>
        <v>0</v>
      </c>
      <c r="D387" s="13">
        <f t="shared" si="365"/>
        <v>0</v>
      </c>
      <c r="E387" s="13">
        <f t="shared" si="365"/>
        <v>0</v>
      </c>
      <c r="F387" s="13">
        <f t="shared" si="365"/>
        <v>0</v>
      </c>
      <c r="G387" s="13">
        <f t="shared" si="365"/>
        <v>0</v>
      </c>
      <c r="H387" s="13">
        <f t="shared" si="365"/>
        <v>0</v>
      </c>
      <c r="I387" s="13">
        <f t="shared" si="365"/>
        <v>0</v>
      </c>
      <c r="J387" s="13">
        <f t="shared" si="365"/>
        <v>0</v>
      </c>
      <c r="K387" s="13">
        <f t="shared" si="365"/>
        <v>0</v>
      </c>
      <c r="L387" s="13">
        <f t="shared" si="365"/>
        <v>0</v>
      </c>
      <c r="M387" s="13">
        <f t="shared" si="365"/>
        <v>0</v>
      </c>
      <c r="N387" s="13">
        <f t="shared" si="365"/>
        <v>0</v>
      </c>
      <c r="O387" s="13">
        <f t="shared" si="365"/>
        <v>0</v>
      </c>
      <c r="P387" s="13">
        <f t="shared" si="365"/>
        <v>0</v>
      </c>
      <c r="Q387" s="13">
        <f t="shared" si="365"/>
        <v>0</v>
      </c>
      <c r="R387" s="13">
        <f t="shared" si="365"/>
        <v>0</v>
      </c>
      <c r="S387" s="13">
        <f t="shared" si="365"/>
        <v>0</v>
      </c>
      <c r="T387" s="13">
        <f t="shared" si="365"/>
        <v>0</v>
      </c>
      <c r="U387" s="13">
        <f t="shared" si="365"/>
        <v>0</v>
      </c>
      <c r="V387" s="13">
        <f t="shared" si="365"/>
        <v>0</v>
      </c>
      <c r="W387" s="13">
        <f t="shared" si="365"/>
        <v>0</v>
      </c>
      <c r="X387" s="13">
        <f t="shared" si="365"/>
        <v>0</v>
      </c>
      <c r="Y387" s="13">
        <f t="shared" si="365"/>
        <v>0</v>
      </c>
      <c r="Z387" s="13">
        <f t="shared" si="365"/>
        <v>0</v>
      </c>
      <c r="AA387" s="13">
        <f t="shared" si="365"/>
        <v>0</v>
      </c>
      <c r="AB387" s="13">
        <f t="shared" si="365"/>
        <v>0</v>
      </c>
      <c r="AC387" s="13">
        <f t="shared" si="365"/>
        <v>0</v>
      </c>
      <c r="AD387" s="13">
        <f t="shared" si="365"/>
        <v>0</v>
      </c>
      <c r="AE387" s="13">
        <f t="shared" si="365"/>
        <v>0</v>
      </c>
      <c r="AF387" s="13">
        <f t="shared" si="365"/>
        <v>0</v>
      </c>
      <c r="AG387" s="13">
        <f t="shared" si="365"/>
        <v>0</v>
      </c>
      <c r="AH387" s="13">
        <f t="shared" ref="AH387:BL387" si="366">AH57-AH123</f>
        <v>0</v>
      </c>
      <c r="AI387" s="13">
        <f t="shared" si="366"/>
        <v>0</v>
      </c>
      <c r="AJ387" s="13">
        <f t="shared" si="366"/>
        <v>0</v>
      </c>
      <c r="AK387" s="13">
        <f t="shared" si="366"/>
        <v>0</v>
      </c>
      <c r="AL387" s="13">
        <f t="shared" si="366"/>
        <v>0</v>
      </c>
      <c r="AM387" s="13">
        <f t="shared" si="366"/>
        <v>0</v>
      </c>
      <c r="AN387" s="13">
        <f t="shared" si="366"/>
        <v>0</v>
      </c>
      <c r="AO387" s="13">
        <f t="shared" si="366"/>
        <v>0</v>
      </c>
      <c r="AP387" s="13">
        <f t="shared" si="366"/>
        <v>0</v>
      </c>
      <c r="AQ387" s="13">
        <f t="shared" si="366"/>
        <v>0</v>
      </c>
      <c r="AR387" s="13">
        <f t="shared" si="366"/>
        <v>0</v>
      </c>
      <c r="AS387" s="13">
        <f t="shared" si="366"/>
        <v>0</v>
      </c>
      <c r="AT387" s="13">
        <f t="shared" si="366"/>
        <v>0</v>
      </c>
      <c r="AU387" s="13">
        <f t="shared" si="366"/>
        <v>0</v>
      </c>
      <c r="AV387" s="13">
        <f t="shared" si="366"/>
        <v>0</v>
      </c>
      <c r="AW387" s="13">
        <f t="shared" si="366"/>
        <v>0</v>
      </c>
      <c r="AX387" s="13">
        <f t="shared" si="366"/>
        <v>0</v>
      </c>
      <c r="AY387" s="13">
        <f t="shared" si="366"/>
        <v>0</v>
      </c>
      <c r="AZ387" s="13">
        <f t="shared" si="366"/>
        <v>0</v>
      </c>
      <c r="BA387" s="13">
        <f t="shared" si="366"/>
        <v>0</v>
      </c>
      <c r="BB387" s="13">
        <f t="shared" si="366"/>
        <v>0</v>
      </c>
      <c r="BC387" s="13">
        <f t="shared" si="366"/>
        <v>0</v>
      </c>
      <c r="BD387" s="13">
        <f t="shared" si="366"/>
        <v>0</v>
      </c>
      <c r="BE387" s="13">
        <f t="shared" si="366"/>
        <v>0</v>
      </c>
      <c r="BF387" s="13">
        <f t="shared" si="366"/>
        <v>0</v>
      </c>
      <c r="BG387" s="13">
        <f t="shared" si="366"/>
        <v>0</v>
      </c>
      <c r="BH387" s="13">
        <f t="shared" si="366"/>
        <v>0</v>
      </c>
      <c r="BI387" s="13">
        <f t="shared" si="366"/>
        <v>0</v>
      </c>
      <c r="BJ387" s="13">
        <f t="shared" si="366"/>
        <v>0</v>
      </c>
      <c r="BK387" s="13">
        <f t="shared" si="366"/>
        <v>0</v>
      </c>
      <c r="BL387" s="13">
        <f t="shared" si="366"/>
        <v>9.1915643237215384E-3</v>
      </c>
      <c r="BM387" s="16"/>
    </row>
    <row r="388" spans="1:65">
      <c r="A388" s="3" t="str">
        <f t="shared" si="322"/>
        <v>ros</v>
      </c>
      <c r="B388" s="13">
        <f t="shared" ref="B388:AG388" si="367">B58-B124</f>
        <v>0</v>
      </c>
      <c r="C388" s="13">
        <f t="shared" si="367"/>
        <v>0</v>
      </c>
      <c r="D388" s="13">
        <f t="shared" si="367"/>
        <v>0</v>
      </c>
      <c r="E388" s="13">
        <f t="shared" si="367"/>
        <v>0</v>
      </c>
      <c r="F388" s="13">
        <f t="shared" si="367"/>
        <v>0</v>
      </c>
      <c r="G388" s="13">
        <f t="shared" si="367"/>
        <v>0</v>
      </c>
      <c r="H388" s="13">
        <f t="shared" si="367"/>
        <v>0</v>
      </c>
      <c r="I388" s="13">
        <f t="shared" si="367"/>
        <v>0</v>
      </c>
      <c r="J388" s="13">
        <f t="shared" si="367"/>
        <v>0</v>
      </c>
      <c r="K388" s="13">
        <f t="shared" si="367"/>
        <v>0</v>
      </c>
      <c r="L388" s="13">
        <f t="shared" si="367"/>
        <v>0</v>
      </c>
      <c r="M388" s="13">
        <f t="shared" si="367"/>
        <v>0</v>
      </c>
      <c r="N388" s="13">
        <f t="shared" si="367"/>
        <v>0</v>
      </c>
      <c r="O388" s="13">
        <f t="shared" si="367"/>
        <v>0</v>
      </c>
      <c r="P388" s="13">
        <f t="shared" si="367"/>
        <v>0</v>
      </c>
      <c r="Q388" s="13">
        <f t="shared" si="367"/>
        <v>0</v>
      </c>
      <c r="R388" s="13">
        <f t="shared" si="367"/>
        <v>0</v>
      </c>
      <c r="S388" s="13">
        <f t="shared" si="367"/>
        <v>0</v>
      </c>
      <c r="T388" s="13">
        <f t="shared" si="367"/>
        <v>0</v>
      </c>
      <c r="U388" s="13">
        <f t="shared" si="367"/>
        <v>0</v>
      </c>
      <c r="V388" s="13">
        <f t="shared" si="367"/>
        <v>0</v>
      </c>
      <c r="W388" s="13">
        <f t="shared" si="367"/>
        <v>0</v>
      </c>
      <c r="X388" s="13">
        <f t="shared" si="367"/>
        <v>0</v>
      </c>
      <c r="Y388" s="13">
        <f t="shared" si="367"/>
        <v>0</v>
      </c>
      <c r="Z388" s="13">
        <f t="shared" si="367"/>
        <v>0</v>
      </c>
      <c r="AA388" s="13">
        <f t="shared" si="367"/>
        <v>0</v>
      </c>
      <c r="AB388" s="13">
        <f t="shared" si="367"/>
        <v>0</v>
      </c>
      <c r="AC388" s="13">
        <f t="shared" si="367"/>
        <v>0</v>
      </c>
      <c r="AD388" s="13">
        <f t="shared" si="367"/>
        <v>0</v>
      </c>
      <c r="AE388" s="13">
        <f t="shared" si="367"/>
        <v>0</v>
      </c>
      <c r="AF388" s="13">
        <f t="shared" si="367"/>
        <v>0</v>
      </c>
      <c r="AG388" s="13">
        <f t="shared" si="367"/>
        <v>0</v>
      </c>
      <c r="AH388" s="13">
        <f t="shared" ref="AH388:BL388" si="368">AH58-AH124</f>
        <v>0</v>
      </c>
      <c r="AI388" s="13">
        <f t="shared" si="368"/>
        <v>0</v>
      </c>
      <c r="AJ388" s="13">
        <f t="shared" si="368"/>
        <v>0</v>
      </c>
      <c r="AK388" s="13">
        <f t="shared" si="368"/>
        <v>0</v>
      </c>
      <c r="AL388" s="13">
        <f t="shared" si="368"/>
        <v>0</v>
      </c>
      <c r="AM388" s="13">
        <f t="shared" si="368"/>
        <v>0</v>
      </c>
      <c r="AN388" s="13">
        <f t="shared" si="368"/>
        <v>0</v>
      </c>
      <c r="AO388" s="13">
        <f t="shared" si="368"/>
        <v>0</v>
      </c>
      <c r="AP388" s="13">
        <f t="shared" si="368"/>
        <v>0</v>
      </c>
      <c r="AQ388" s="13">
        <f t="shared" si="368"/>
        <v>0</v>
      </c>
      <c r="AR388" s="13">
        <f t="shared" si="368"/>
        <v>0</v>
      </c>
      <c r="AS388" s="13">
        <f t="shared" si="368"/>
        <v>0</v>
      </c>
      <c r="AT388" s="13">
        <f t="shared" si="368"/>
        <v>0</v>
      </c>
      <c r="AU388" s="13">
        <f t="shared" si="368"/>
        <v>0</v>
      </c>
      <c r="AV388" s="13">
        <f t="shared" si="368"/>
        <v>0</v>
      </c>
      <c r="AW388" s="13">
        <f t="shared" si="368"/>
        <v>0</v>
      </c>
      <c r="AX388" s="13">
        <f t="shared" si="368"/>
        <v>0</v>
      </c>
      <c r="AY388" s="13">
        <f t="shared" si="368"/>
        <v>0</v>
      </c>
      <c r="AZ388" s="13">
        <f t="shared" si="368"/>
        <v>0</v>
      </c>
      <c r="BA388" s="13">
        <f t="shared" si="368"/>
        <v>0</v>
      </c>
      <c r="BB388" s="13">
        <f t="shared" si="368"/>
        <v>0</v>
      </c>
      <c r="BC388" s="13">
        <f t="shared" si="368"/>
        <v>0</v>
      </c>
      <c r="BD388" s="13">
        <f t="shared" si="368"/>
        <v>0</v>
      </c>
      <c r="BE388" s="13">
        <f t="shared" si="368"/>
        <v>0</v>
      </c>
      <c r="BF388" s="13">
        <f t="shared" si="368"/>
        <v>0</v>
      </c>
      <c r="BG388" s="13">
        <f t="shared" si="368"/>
        <v>0</v>
      </c>
      <c r="BH388" s="13">
        <f t="shared" si="368"/>
        <v>0</v>
      </c>
      <c r="BI388" s="13">
        <f t="shared" si="368"/>
        <v>0</v>
      </c>
      <c r="BJ388" s="13">
        <f t="shared" si="368"/>
        <v>0</v>
      </c>
      <c r="BK388" s="13">
        <f t="shared" si="368"/>
        <v>0</v>
      </c>
      <c r="BL388" s="13">
        <f t="shared" si="368"/>
        <v>1.8285131535201539E-2</v>
      </c>
      <c r="BM388" s="16"/>
    </row>
    <row r="389" spans="1:65">
      <c r="A389" s="3" t="str">
        <f t="shared" si="322"/>
        <v>osg</v>
      </c>
      <c r="B389" s="13">
        <f t="shared" ref="B389:AG389" si="369">B59-B125</f>
        <v>0</v>
      </c>
      <c r="C389" s="13">
        <f t="shared" si="369"/>
        <v>0</v>
      </c>
      <c r="D389" s="13">
        <f t="shared" si="369"/>
        <v>0</v>
      </c>
      <c r="E389" s="13">
        <f t="shared" si="369"/>
        <v>0</v>
      </c>
      <c r="F389" s="13">
        <f t="shared" si="369"/>
        <v>0</v>
      </c>
      <c r="G389" s="13">
        <f t="shared" si="369"/>
        <v>0</v>
      </c>
      <c r="H389" s="13">
        <f t="shared" si="369"/>
        <v>0</v>
      </c>
      <c r="I389" s="13">
        <f t="shared" si="369"/>
        <v>0</v>
      </c>
      <c r="J389" s="13">
        <f t="shared" si="369"/>
        <v>0</v>
      </c>
      <c r="K389" s="13">
        <f t="shared" si="369"/>
        <v>0</v>
      </c>
      <c r="L389" s="13">
        <f t="shared" si="369"/>
        <v>0</v>
      </c>
      <c r="M389" s="13">
        <f t="shared" si="369"/>
        <v>0</v>
      </c>
      <c r="N389" s="13">
        <f t="shared" si="369"/>
        <v>0</v>
      </c>
      <c r="O389" s="13">
        <f t="shared" si="369"/>
        <v>0</v>
      </c>
      <c r="P389" s="13">
        <f t="shared" si="369"/>
        <v>0</v>
      </c>
      <c r="Q389" s="13">
        <f t="shared" si="369"/>
        <v>0</v>
      </c>
      <c r="R389" s="13">
        <f t="shared" si="369"/>
        <v>0</v>
      </c>
      <c r="S389" s="13">
        <f t="shared" si="369"/>
        <v>0</v>
      </c>
      <c r="T389" s="13">
        <f t="shared" si="369"/>
        <v>0</v>
      </c>
      <c r="U389" s="13">
        <f t="shared" si="369"/>
        <v>0</v>
      </c>
      <c r="V389" s="13">
        <f t="shared" si="369"/>
        <v>0</v>
      </c>
      <c r="W389" s="13">
        <f t="shared" si="369"/>
        <v>0</v>
      </c>
      <c r="X389" s="13">
        <f t="shared" si="369"/>
        <v>0</v>
      </c>
      <c r="Y389" s="13">
        <f t="shared" si="369"/>
        <v>0</v>
      </c>
      <c r="Z389" s="13">
        <f t="shared" si="369"/>
        <v>0</v>
      </c>
      <c r="AA389" s="13">
        <f t="shared" si="369"/>
        <v>0</v>
      </c>
      <c r="AB389" s="13">
        <f t="shared" si="369"/>
        <v>0</v>
      </c>
      <c r="AC389" s="13">
        <f t="shared" si="369"/>
        <v>0</v>
      </c>
      <c r="AD389" s="13">
        <f t="shared" si="369"/>
        <v>0</v>
      </c>
      <c r="AE389" s="13">
        <f t="shared" si="369"/>
        <v>0</v>
      </c>
      <c r="AF389" s="13">
        <f t="shared" si="369"/>
        <v>0</v>
      </c>
      <c r="AG389" s="13">
        <f t="shared" si="369"/>
        <v>0</v>
      </c>
      <c r="AH389" s="13">
        <f t="shared" ref="AH389:BL389" si="370">AH59-AH125</f>
        <v>0</v>
      </c>
      <c r="AI389" s="13">
        <f t="shared" si="370"/>
        <v>0</v>
      </c>
      <c r="AJ389" s="13">
        <f t="shared" si="370"/>
        <v>0</v>
      </c>
      <c r="AK389" s="13">
        <f t="shared" si="370"/>
        <v>0</v>
      </c>
      <c r="AL389" s="13">
        <f t="shared" si="370"/>
        <v>0</v>
      </c>
      <c r="AM389" s="13">
        <f t="shared" si="370"/>
        <v>0</v>
      </c>
      <c r="AN389" s="13">
        <f t="shared" si="370"/>
        <v>0</v>
      </c>
      <c r="AO389" s="13">
        <f t="shared" si="370"/>
        <v>0</v>
      </c>
      <c r="AP389" s="13">
        <f t="shared" si="370"/>
        <v>0</v>
      </c>
      <c r="AQ389" s="13">
        <f t="shared" si="370"/>
        <v>0</v>
      </c>
      <c r="AR389" s="13">
        <f t="shared" si="370"/>
        <v>0</v>
      </c>
      <c r="AS389" s="13">
        <f t="shared" si="370"/>
        <v>0</v>
      </c>
      <c r="AT389" s="13">
        <f t="shared" si="370"/>
        <v>0</v>
      </c>
      <c r="AU389" s="13">
        <f t="shared" si="370"/>
        <v>0</v>
      </c>
      <c r="AV389" s="13">
        <f t="shared" si="370"/>
        <v>0</v>
      </c>
      <c r="AW389" s="13">
        <f t="shared" si="370"/>
        <v>0</v>
      </c>
      <c r="AX389" s="13">
        <f t="shared" si="370"/>
        <v>0</v>
      </c>
      <c r="AY389" s="13">
        <f t="shared" si="370"/>
        <v>0</v>
      </c>
      <c r="AZ389" s="13">
        <f t="shared" si="370"/>
        <v>0</v>
      </c>
      <c r="BA389" s="13">
        <f t="shared" si="370"/>
        <v>0</v>
      </c>
      <c r="BB389" s="13">
        <f t="shared" si="370"/>
        <v>0</v>
      </c>
      <c r="BC389" s="13">
        <f t="shared" si="370"/>
        <v>0</v>
      </c>
      <c r="BD389" s="13">
        <f t="shared" si="370"/>
        <v>0</v>
      </c>
      <c r="BE389" s="13">
        <f t="shared" si="370"/>
        <v>0</v>
      </c>
      <c r="BF389" s="13">
        <f t="shared" si="370"/>
        <v>0</v>
      </c>
      <c r="BG389" s="13">
        <f t="shared" si="370"/>
        <v>0</v>
      </c>
      <c r="BH389" s="13">
        <f t="shared" si="370"/>
        <v>0</v>
      </c>
      <c r="BI389" s="13">
        <f t="shared" si="370"/>
        <v>0</v>
      </c>
      <c r="BJ389" s="13">
        <f t="shared" si="370"/>
        <v>0</v>
      </c>
      <c r="BK389" s="13">
        <f t="shared" si="370"/>
        <v>0</v>
      </c>
      <c r="BL389" s="13">
        <f t="shared" si="370"/>
        <v>3.7059745494203794E-2</v>
      </c>
      <c r="BM389" s="16"/>
    </row>
    <row r="390" spans="1:65">
      <c r="A390" s="3" t="str">
        <f t="shared" si="322"/>
        <v>dwe</v>
      </c>
      <c r="B390" s="13">
        <f t="shared" ref="B390:AG390" si="371">B60-B126</f>
        <v>0</v>
      </c>
      <c r="C390" s="13">
        <f t="shared" si="371"/>
        <v>0</v>
      </c>
      <c r="D390" s="13">
        <f t="shared" si="371"/>
        <v>0</v>
      </c>
      <c r="E390" s="13">
        <f t="shared" si="371"/>
        <v>0</v>
      </c>
      <c r="F390" s="13">
        <f t="shared" si="371"/>
        <v>0</v>
      </c>
      <c r="G390" s="13">
        <f t="shared" si="371"/>
        <v>0</v>
      </c>
      <c r="H390" s="13">
        <f t="shared" si="371"/>
        <v>0</v>
      </c>
      <c r="I390" s="13">
        <f t="shared" si="371"/>
        <v>0</v>
      </c>
      <c r="J390" s="13">
        <f t="shared" si="371"/>
        <v>0</v>
      </c>
      <c r="K390" s="13">
        <f t="shared" si="371"/>
        <v>0</v>
      </c>
      <c r="L390" s="13">
        <f t="shared" si="371"/>
        <v>0</v>
      </c>
      <c r="M390" s="13">
        <f t="shared" si="371"/>
        <v>0</v>
      </c>
      <c r="N390" s="13">
        <f t="shared" si="371"/>
        <v>0</v>
      </c>
      <c r="O390" s="13">
        <f t="shared" si="371"/>
        <v>0</v>
      </c>
      <c r="P390" s="13">
        <f t="shared" si="371"/>
        <v>0</v>
      </c>
      <c r="Q390" s="13">
        <f t="shared" si="371"/>
        <v>0</v>
      </c>
      <c r="R390" s="13">
        <f t="shared" si="371"/>
        <v>0</v>
      </c>
      <c r="S390" s="13">
        <f t="shared" si="371"/>
        <v>0</v>
      </c>
      <c r="T390" s="13">
        <f t="shared" si="371"/>
        <v>0</v>
      </c>
      <c r="U390" s="13">
        <f t="shared" si="371"/>
        <v>0</v>
      </c>
      <c r="V390" s="13">
        <f t="shared" si="371"/>
        <v>0</v>
      </c>
      <c r="W390" s="13">
        <f t="shared" si="371"/>
        <v>0</v>
      </c>
      <c r="X390" s="13">
        <f t="shared" si="371"/>
        <v>0</v>
      </c>
      <c r="Y390" s="13">
        <f t="shared" si="371"/>
        <v>0</v>
      </c>
      <c r="Z390" s="13">
        <f t="shared" si="371"/>
        <v>0</v>
      </c>
      <c r="AA390" s="13">
        <f t="shared" si="371"/>
        <v>0</v>
      </c>
      <c r="AB390" s="13">
        <f t="shared" si="371"/>
        <v>0</v>
      </c>
      <c r="AC390" s="13">
        <f t="shared" si="371"/>
        <v>0</v>
      </c>
      <c r="AD390" s="13">
        <f t="shared" si="371"/>
        <v>0</v>
      </c>
      <c r="AE390" s="13">
        <f t="shared" si="371"/>
        <v>0</v>
      </c>
      <c r="AF390" s="13">
        <f t="shared" si="371"/>
        <v>0</v>
      </c>
      <c r="AG390" s="13">
        <f t="shared" si="371"/>
        <v>0</v>
      </c>
      <c r="AH390" s="13">
        <f t="shared" ref="AH390:BL390" si="372">AH60-AH126</f>
        <v>0</v>
      </c>
      <c r="AI390" s="13">
        <f t="shared" si="372"/>
        <v>0</v>
      </c>
      <c r="AJ390" s="13">
        <f t="shared" si="372"/>
        <v>0</v>
      </c>
      <c r="AK390" s="13">
        <f t="shared" si="372"/>
        <v>0</v>
      </c>
      <c r="AL390" s="13">
        <f t="shared" si="372"/>
        <v>0</v>
      </c>
      <c r="AM390" s="13">
        <f t="shared" si="372"/>
        <v>0</v>
      </c>
      <c r="AN390" s="13">
        <f t="shared" si="372"/>
        <v>0</v>
      </c>
      <c r="AO390" s="13">
        <f t="shared" si="372"/>
        <v>0</v>
      </c>
      <c r="AP390" s="13">
        <f t="shared" si="372"/>
        <v>0</v>
      </c>
      <c r="AQ390" s="13">
        <f t="shared" si="372"/>
        <v>0</v>
      </c>
      <c r="AR390" s="13">
        <f t="shared" si="372"/>
        <v>0</v>
      </c>
      <c r="AS390" s="13">
        <f t="shared" si="372"/>
        <v>0</v>
      </c>
      <c r="AT390" s="13">
        <f t="shared" si="372"/>
        <v>0</v>
      </c>
      <c r="AU390" s="13">
        <f t="shared" si="372"/>
        <v>0</v>
      </c>
      <c r="AV390" s="13">
        <f t="shared" si="372"/>
        <v>0</v>
      </c>
      <c r="AW390" s="13">
        <f t="shared" si="372"/>
        <v>0</v>
      </c>
      <c r="AX390" s="13">
        <f t="shared" si="372"/>
        <v>0</v>
      </c>
      <c r="AY390" s="13">
        <f t="shared" si="372"/>
        <v>0</v>
      </c>
      <c r="AZ390" s="13">
        <f t="shared" si="372"/>
        <v>0</v>
      </c>
      <c r="BA390" s="13">
        <f t="shared" si="372"/>
        <v>0</v>
      </c>
      <c r="BB390" s="13">
        <f t="shared" si="372"/>
        <v>0</v>
      </c>
      <c r="BC390" s="13">
        <f t="shared" si="372"/>
        <v>0</v>
      </c>
      <c r="BD390" s="13">
        <f t="shared" si="372"/>
        <v>0</v>
      </c>
      <c r="BE390" s="13">
        <f t="shared" si="372"/>
        <v>0</v>
      </c>
      <c r="BF390" s="13">
        <f t="shared" si="372"/>
        <v>0</v>
      </c>
      <c r="BG390" s="13">
        <f t="shared" si="372"/>
        <v>0</v>
      </c>
      <c r="BH390" s="13">
        <f t="shared" si="372"/>
        <v>0</v>
      </c>
      <c r="BI390" s="13">
        <f t="shared" si="372"/>
        <v>0</v>
      </c>
      <c r="BJ390" s="13">
        <f t="shared" si="372"/>
        <v>0</v>
      </c>
      <c r="BK390" s="13">
        <f t="shared" si="372"/>
        <v>0</v>
      </c>
      <c r="BL390" s="13">
        <f t="shared" si="372"/>
        <v>1.8621264303099423E-2</v>
      </c>
      <c r="BM390" s="16"/>
    </row>
    <row r="391" spans="1:65">
      <c r="A391" s="3" t="str">
        <f t="shared" si="322"/>
        <v>UnSkil</v>
      </c>
      <c r="B391" s="13">
        <f t="shared" ref="B391:AG391" si="373">B61-B127</f>
        <v>0.39251625513968114</v>
      </c>
      <c r="C391" s="13">
        <f t="shared" si="373"/>
        <v>0.26317104727399998</v>
      </c>
      <c r="D391" s="13">
        <f t="shared" si="373"/>
        <v>0.29529306637108144</v>
      </c>
      <c r="E391" s="13">
        <f t="shared" si="373"/>
        <v>0.41268232997896925</v>
      </c>
      <c r="F391" s="13">
        <f t="shared" si="373"/>
        <v>0.21342207442258249</v>
      </c>
      <c r="G391" s="13">
        <f t="shared" si="373"/>
        <v>0.39083717968850279</v>
      </c>
      <c r="H391" s="13">
        <f t="shared" si="373"/>
        <v>0.16424360891732209</v>
      </c>
      <c r="I391" s="13">
        <f t="shared" si="373"/>
        <v>0.37876564063957802</v>
      </c>
      <c r="J391" s="13">
        <f t="shared" si="373"/>
        <v>0.4090939731655846</v>
      </c>
      <c r="K391" s="13">
        <f t="shared" si="373"/>
        <v>0.28331931393302856</v>
      </c>
      <c r="L391" s="13">
        <f t="shared" si="373"/>
        <v>0.36003282970298478</v>
      </c>
      <c r="M391" s="13">
        <f t="shared" si="373"/>
        <v>0.25199601785766523</v>
      </c>
      <c r="N391" s="13">
        <f t="shared" si="373"/>
        <v>0.51978549443336375</v>
      </c>
      <c r="O391" s="13">
        <f t="shared" si="373"/>
        <v>0.36430373345861755</v>
      </c>
      <c r="P391" s="13">
        <f t="shared" si="373"/>
        <v>0.15780750243157832</v>
      </c>
      <c r="Q391" s="13">
        <f t="shared" si="373"/>
        <v>5.0838410091210741E-2</v>
      </c>
      <c r="R391" s="13">
        <f t="shared" si="373"/>
        <v>1.8533134176738977E-2</v>
      </c>
      <c r="S391" s="13">
        <f t="shared" si="373"/>
        <v>9.5449454190172048E-2</v>
      </c>
      <c r="T391" s="13">
        <f t="shared" si="373"/>
        <v>0.11338049939179801</v>
      </c>
      <c r="U391" s="13">
        <f t="shared" si="373"/>
        <v>5.6253437412140499E-2</v>
      </c>
      <c r="V391" s="13">
        <f t="shared" si="373"/>
        <v>5.6149787702682696E-2</v>
      </c>
      <c r="W391" s="13">
        <f t="shared" si="373"/>
        <v>4.9564484995206486E-2</v>
      </c>
      <c r="X391" s="13">
        <f t="shared" si="373"/>
        <v>6.571070701743896E-2</v>
      </c>
      <c r="Y391" s="13">
        <f t="shared" si="373"/>
        <v>6.0808431800757491E-2</v>
      </c>
      <c r="Z391" s="13">
        <f t="shared" si="373"/>
        <v>6.5974942874861608E-2</v>
      </c>
      <c r="AA391" s="13">
        <f t="shared" si="373"/>
        <v>0.11994270296876869</v>
      </c>
      <c r="AB391" s="13">
        <f t="shared" si="373"/>
        <v>7.161579152390779E-2</v>
      </c>
      <c r="AC391" s="13">
        <f t="shared" si="373"/>
        <v>0.12776412699035278</v>
      </c>
      <c r="AD391" s="13">
        <f t="shared" si="373"/>
        <v>8.9647953780195661E-2</v>
      </c>
      <c r="AE391" s="13">
        <f t="shared" si="373"/>
        <v>0.11058769255258008</v>
      </c>
      <c r="AF391" s="13">
        <f t="shared" si="373"/>
        <v>8.4677468945332193E-2</v>
      </c>
      <c r="AG391" s="13">
        <f t="shared" si="373"/>
        <v>1.8616041848052108E-2</v>
      </c>
      <c r="AH391" s="13">
        <f t="shared" ref="AH391:BL391" si="374">AH61-AH127</f>
        <v>5.6470304530875821E-2</v>
      </c>
      <c r="AI391" s="13">
        <f t="shared" si="374"/>
        <v>0.11760190665280215</v>
      </c>
      <c r="AJ391" s="13">
        <f t="shared" si="374"/>
        <v>5.7616863521546074E-2</v>
      </c>
      <c r="AK391" s="13">
        <f t="shared" si="374"/>
        <v>4.8905626935785033E-2</v>
      </c>
      <c r="AL391" s="13">
        <f t="shared" si="374"/>
        <v>8.1976069028114482E-2</v>
      </c>
      <c r="AM391" s="13">
        <f t="shared" si="374"/>
        <v>7.0009852992481456E-2</v>
      </c>
      <c r="AN391" s="13">
        <f t="shared" si="374"/>
        <v>0.1079885985239664</v>
      </c>
      <c r="AO391" s="13">
        <f t="shared" si="374"/>
        <v>4.5187220208084869E-2</v>
      </c>
      <c r="AP391" s="13">
        <f t="shared" si="374"/>
        <v>6.8040822569290324E-2</v>
      </c>
      <c r="AQ391" s="13">
        <f t="shared" si="374"/>
        <v>8.3061544763947601E-2</v>
      </c>
      <c r="AR391" s="13">
        <f t="shared" si="374"/>
        <v>8.5918449396146054E-2</v>
      </c>
      <c r="AS391" s="13">
        <f t="shared" si="374"/>
        <v>2.48887060613311E-2</v>
      </c>
      <c r="AT391" s="13">
        <f t="shared" si="374"/>
        <v>0.18281893052919118</v>
      </c>
      <c r="AU391" s="13">
        <f t="shared" si="374"/>
        <v>0.13532150090495657</v>
      </c>
      <c r="AV391" s="13">
        <f t="shared" si="374"/>
        <v>0.13233363008966351</v>
      </c>
      <c r="AW391" s="13">
        <f t="shared" si="374"/>
        <v>0.12626042678091143</v>
      </c>
      <c r="AX391" s="13">
        <f t="shared" si="374"/>
        <v>0.11123630653300874</v>
      </c>
      <c r="AY391" s="13">
        <f t="shared" si="374"/>
        <v>5.0492816530912858E-2</v>
      </c>
      <c r="AZ391" s="13">
        <f t="shared" si="374"/>
        <v>8.7427243944617677E-2</v>
      </c>
      <c r="BA391" s="13">
        <f t="shared" si="374"/>
        <v>0.14415735248727929</v>
      </c>
      <c r="BB391" s="13">
        <f t="shared" si="374"/>
        <v>0.12823399248546669</v>
      </c>
      <c r="BC391" s="13">
        <f t="shared" si="374"/>
        <v>0.12761158413813267</v>
      </c>
      <c r="BD391" s="13">
        <f t="shared" si="374"/>
        <v>0.11171206077131147</v>
      </c>
      <c r="BE391" s="13">
        <f t="shared" si="374"/>
        <v>0.1795591901982781</v>
      </c>
      <c r="BF391" s="13">
        <f t="shared" si="374"/>
        <v>0.12761570042360657</v>
      </c>
      <c r="BG391" s="13">
        <f t="shared" si="374"/>
        <v>0</v>
      </c>
      <c r="BH391" s="13">
        <f t="shared" si="374"/>
        <v>0</v>
      </c>
      <c r="BI391" s="13">
        <f t="shared" si="374"/>
        <v>0</v>
      </c>
      <c r="BJ391" s="13">
        <f t="shared" si="374"/>
        <v>0</v>
      </c>
      <c r="BK391" s="13">
        <f t="shared" si="374"/>
        <v>0</v>
      </c>
      <c r="BL391" s="13">
        <f t="shared" si="374"/>
        <v>0</v>
      </c>
      <c r="BM391" s="16"/>
    </row>
    <row r="392" spans="1:65">
      <c r="A392" s="3" t="str">
        <f t="shared" si="322"/>
        <v>Skill</v>
      </c>
      <c r="B392" s="13">
        <f t="shared" ref="B392:AG392" si="375">B62-B128</f>
        <v>3.1686465887255807E-3</v>
      </c>
      <c r="C392" s="13">
        <f t="shared" si="375"/>
        <v>2.1283394648486964E-3</v>
      </c>
      <c r="D392" s="13">
        <f t="shared" si="375"/>
        <v>2.386846246168257E-3</v>
      </c>
      <c r="E392" s="13">
        <f t="shared" si="375"/>
        <v>3.3645780817585175E-3</v>
      </c>
      <c r="F392" s="13">
        <f t="shared" si="375"/>
        <v>1.7222372990039181E-3</v>
      </c>
      <c r="G392" s="13">
        <f t="shared" si="375"/>
        <v>3.1606707134887407E-3</v>
      </c>
      <c r="H392" s="13">
        <f t="shared" si="375"/>
        <v>1.3256001321099926E-3</v>
      </c>
      <c r="I392" s="13">
        <f t="shared" si="375"/>
        <v>3.1641462319865264E-3</v>
      </c>
      <c r="J392" s="13">
        <f t="shared" si="375"/>
        <v>3.4618214770814381E-3</v>
      </c>
      <c r="K392" s="13">
        <f t="shared" si="375"/>
        <v>2.4299154680567296E-3</v>
      </c>
      <c r="L392" s="13">
        <f t="shared" si="375"/>
        <v>2.9047394546423658E-3</v>
      </c>
      <c r="M392" s="13">
        <f t="shared" si="375"/>
        <v>2.0322678112641873E-3</v>
      </c>
      <c r="N392" s="13">
        <f t="shared" si="375"/>
        <v>4.1931403823025539E-3</v>
      </c>
      <c r="O392" s="13">
        <f t="shared" si="375"/>
        <v>2.9515117974327925E-3</v>
      </c>
      <c r="P392" s="13">
        <f t="shared" si="375"/>
        <v>1.8908773063260154E-2</v>
      </c>
      <c r="Q392" s="13">
        <f t="shared" si="375"/>
        <v>9.3254427055802294E-3</v>
      </c>
      <c r="R392" s="13">
        <f t="shared" si="375"/>
        <v>2.4095377935355435E-3</v>
      </c>
      <c r="S392" s="13">
        <f t="shared" si="375"/>
        <v>1.3883701865846115E-2</v>
      </c>
      <c r="T392" s="13">
        <f t="shared" si="375"/>
        <v>2.2245119219198986E-2</v>
      </c>
      <c r="U392" s="13">
        <f t="shared" si="375"/>
        <v>1.0964656274356577E-2</v>
      </c>
      <c r="V392" s="13">
        <f t="shared" si="375"/>
        <v>1.2076134801282402E-2</v>
      </c>
      <c r="W392" s="13">
        <f t="shared" si="375"/>
        <v>1.0732163296658321E-2</v>
      </c>
      <c r="X392" s="13">
        <f t="shared" si="375"/>
        <v>1.2714646544468139E-2</v>
      </c>
      <c r="Y392" s="13">
        <f t="shared" si="375"/>
        <v>1.3077998299492194E-2</v>
      </c>
      <c r="Z392" s="13">
        <f t="shared" si="375"/>
        <v>1.478451661621571E-2</v>
      </c>
      <c r="AA392" s="13">
        <f t="shared" si="375"/>
        <v>1.6949786473345271E-2</v>
      </c>
      <c r="AB392" s="13">
        <f t="shared" si="375"/>
        <v>1.2496591521669388E-2</v>
      </c>
      <c r="AC392" s="13">
        <f t="shared" si="375"/>
        <v>1.9945576600432505E-2</v>
      </c>
      <c r="AD392" s="13">
        <f t="shared" si="375"/>
        <v>1.511127713059341E-2</v>
      </c>
      <c r="AE392" s="13">
        <f t="shared" si="375"/>
        <v>1.4288460319799422E-2</v>
      </c>
      <c r="AF392" s="13">
        <f t="shared" si="375"/>
        <v>1.7763252994841532E-2</v>
      </c>
      <c r="AG392" s="13">
        <f t="shared" si="375"/>
        <v>3.9549364939392593E-3</v>
      </c>
      <c r="AH392" s="13">
        <f t="shared" ref="AH392:BL392" si="376">AH62-AH128</f>
        <v>1.1713943803221846E-2</v>
      </c>
      <c r="AI392" s="13">
        <f t="shared" si="376"/>
        <v>2.0346435448728706E-2</v>
      </c>
      <c r="AJ392" s="13">
        <f t="shared" si="376"/>
        <v>1.0336762656180141E-2</v>
      </c>
      <c r="AK392" s="13">
        <f t="shared" si="376"/>
        <v>9.3727646232455719E-3</v>
      </c>
      <c r="AL392" s="13">
        <f t="shared" si="376"/>
        <v>1.4858355896591412E-2</v>
      </c>
      <c r="AM392" s="13">
        <f t="shared" si="376"/>
        <v>1.3352812373665899E-2</v>
      </c>
      <c r="AN392" s="13">
        <f t="shared" si="376"/>
        <v>2.0974821197113882E-2</v>
      </c>
      <c r="AO392" s="13">
        <f t="shared" si="376"/>
        <v>9.6468799057477152E-3</v>
      </c>
      <c r="AP392" s="13">
        <f t="shared" si="376"/>
        <v>1.443896335856879E-2</v>
      </c>
      <c r="AQ392" s="13">
        <f t="shared" si="376"/>
        <v>1.0420762744443453E-2</v>
      </c>
      <c r="AR392" s="13">
        <f t="shared" si="376"/>
        <v>4.5692747901581163E-2</v>
      </c>
      <c r="AS392" s="13">
        <f t="shared" si="376"/>
        <v>1.3149251803368607E-2</v>
      </c>
      <c r="AT392" s="13">
        <f t="shared" si="376"/>
        <v>0.10184012838302822</v>
      </c>
      <c r="AU392" s="13">
        <f t="shared" si="376"/>
        <v>2.5210665313649221E-2</v>
      </c>
      <c r="AV392" s="13">
        <f t="shared" si="376"/>
        <v>4.4166781718038638E-2</v>
      </c>
      <c r="AW392" s="13">
        <f t="shared" si="376"/>
        <v>3.5241578323212466E-2</v>
      </c>
      <c r="AX392" s="13">
        <f t="shared" si="376"/>
        <v>2.7754196025045603E-2</v>
      </c>
      <c r="AY392" s="13">
        <f t="shared" si="376"/>
        <v>1.8797646951752161E-2</v>
      </c>
      <c r="AZ392" s="13">
        <f t="shared" si="376"/>
        <v>6.0792792726386088E-2</v>
      </c>
      <c r="BA392" s="13">
        <f t="shared" si="376"/>
        <v>0.10170516245121694</v>
      </c>
      <c r="BB392" s="13">
        <f t="shared" si="376"/>
        <v>8.9994485790555509E-2</v>
      </c>
      <c r="BC392" s="13">
        <f t="shared" si="376"/>
        <v>9.1000564573984602E-2</v>
      </c>
      <c r="BD392" s="13">
        <f t="shared" si="376"/>
        <v>7.7706099191108699E-2</v>
      </c>
      <c r="BE392" s="13">
        <f t="shared" si="376"/>
        <v>0.27746261045468057</v>
      </c>
      <c r="BF392" s="13">
        <f t="shared" si="376"/>
        <v>0</v>
      </c>
      <c r="BG392" s="13">
        <f t="shared" si="376"/>
        <v>0</v>
      </c>
      <c r="BH392" s="13">
        <f t="shared" si="376"/>
        <v>0</v>
      </c>
      <c r="BI392" s="13">
        <f t="shared" si="376"/>
        <v>0</v>
      </c>
      <c r="BJ392" s="13">
        <f t="shared" si="376"/>
        <v>0</v>
      </c>
      <c r="BK392" s="13">
        <f t="shared" si="376"/>
        <v>0</v>
      </c>
      <c r="BL392" s="13">
        <f t="shared" si="376"/>
        <v>0</v>
      </c>
      <c r="BM392" s="16"/>
    </row>
    <row r="393" spans="1:65">
      <c r="A393" s="3" t="str">
        <f t="shared" si="322"/>
        <v>Captl</v>
      </c>
      <c r="B393" s="13">
        <f t="shared" ref="B393:AG393" si="377">B63-B129</f>
        <v>8.0474792953305035E-2</v>
      </c>
      <c r="C393" s="13">
        <f t="shared" si="377"/>
        <v>5.3952628655598023E-2</v>
      </c>
      <c r="D393" s="13">
        <f t="shared" si="377"/>
        <v>6.0539090794997384E-2</v>
      </c>
      <c r="E393" s="13">
        <f t="shared" si="377"/>
        <v>8.4579721869922894E-2</v>
      </c>
      <c r="F393" s="13">
        <f t="shared" si="377"/>
        <v>4.3756970330265835E-2</v>
      </c>
      <c r="G393" s="13">
        <f t="shared" si="377"/>
        <v>8.0125564159554366E-2</v>
      </c>
      <c r="H393" s="13">
        <f t="shared" si="377"/>
        <v>3.3673940305952874E-2</v>
      </c>
      <c r="I393" s="13">
        <f t="shared" si="377"/>
        <v>7.7560528619229532E-2</v>
      </c>
      <c r="J393" s="13">
        <f t="shared" si="377"/>
        <v>8.3731363572497414E-2</v>
      </c>
      <c r="K393" s="13">
        <f t="shared" si="377"/>
        <v>5.7959484006341849E-2</v>
      </c>
      <c r="L393" s="13">
        <f t="shared" si="377"/>
        <v>7.3816441357703155E-2</v>
      </c>
      <c r="M393" s="13">
        <f t="shared" si="377"/>
        <v>5.1666724054993951E-2</v>
      </c>
      <c r="N393" s="13">
        <f t="shared" si="377"/>
        <v>8.1433043504495747E-2</v>
      </c>
      <c r="O393" s="13">
        <f t="shared" si="377"/>
        <v>0.24857706892455902</v>
      </c>
      <c r="P393" s="13">
        <f t="shared" si="377"/>
        <v>9.8081634218757208E-2</v>
      </c>
      <c r="Q393" s="13">
        <f t="shared" si="377"/>
        <v>0.11516225657469019</v>
      </c>
      <c r="R393" s="13">
        <f t="shared" si="377"/>
        <v>3.7512604692424505E-2</v>
      </c>
      <c r="S393" s="13">
        <f t="shared" si="377"/>
        <v>0.14708732175468733</v>
      </c>
      <c r="T393" s="13">
        <f t="shared" si="377"/>
        <v>0.10091366061512164</v>
      </c>
      <c r="U393" s="13">
        <f t="shared" si="377"/>
        <v>3.107820245613914E-2</v>
      </c>
      <c r="V393" s="13">
        <f t="shared" si="377"/>
        <v>6.2284516796787495E-2</v>
      </c>
      <c r="W393" s="13">
        <f t="shared" si="377"/>
        <v>8.7331584053733258E-2</v>
      </c>
      <c r="X393" s="13">
        <f t="shared" si="377"/>
        <v>6.6861874348487213E-2</v>
      </c>
      <c r="Y393" s="13">
        <f t="shared" si="377"/>
        <v>7.3830174831684955E-2</v>
      </c>
      <c r="Z393" s="13">
        <f t="shared" si="377"/>
        <v>7.6293958035195703E-2</v>
      </c>
      <c r="AA393" s="13">
        <f t="shared" si="377"/>
        <v>0.15097574680251427</v>
      </c>
      <c r="AB393" s="13">
        <f t="shared" si="377"/>
        <v>7.4672762484670807E-2</v>
      </c>
      <c r="AC393" s="13">
        <f t="shared" si="377"/>
        <v>6.6453060504343256E-2</v>
      </c>
      <c r="AD393" s="13">
        <f t="shared" si="377"/>
        <v>6.7431723159609033E-2</v>
      </c>
      <c r="AE393" s="13">
        <f t="shared" si="377"/>
        <v>9.3246121193611781E-2</v>
      </c>
      <c r="AF393" s="13">
        <f t="shared" si="377"/>
        <v>9.8858633803613816E-2</v>
      </c>
      <c r="AG393" s="13">
        <f t="shared" si="377"/>
        <v>2.4815153447107809E-2</v>
      </c>
      <c r="AH393" s="13">
        <f t="shared" ref="AH393:BL393" si="378">AH63-AH129</f>
        <v>8.4104529162959019E-2</v>
      </c>
      <c r="AI393" s="13">
        <f t="shared" si="378"/>
        <v>0.12801623390928318</v>
      </c>
      <c r="AJ393" s="13">
        <f t="shared" si="378"/>
        <v>9.6122037098147747E-2</v>
      </c>
      <c r="AK393" s="13">
        <f t="shared" si="378"/>
        <v>7.2698843574896366E-2</v>
      </c>
      <c r="AL393" s="13">
        <f t="shared" si="378"/>
        <v>9.7798484862026039E-2</v>
      </c>
      <c r="AM393" s="13">
        <f t="shared" si="378"/>
        <v>6.3825814275467352E-2</v>
      </c>
      <c r="AN393" s="13">
        <f t="shared" si="378"/>
        <v>6.2847446839014637E-2</v>
      </c>
      <c r="AO393" s="13">
        <f t="shared" si="378"/>
        <v>5.6145598205862783E-2</v>
      </c>
      <c r="AP393" s="13">
        <f t="shared" si="378"/>
        <v>7.9598285979001662E-2</v>
      </c>
      <c r="AQ393" s="13">
        <f t="shared" si="378"/>
        <v>0.30283296458116682</v>
      </c>
      <c r="AR393" s="13">
        <f t="shared" si="378"/>
        <v>0.27134829575200703</v>
      </c>
      <c r="AS393" s="13">
        <f t="shared" si="378"/>
        <v>3.5578983057610744E-2</v>
      </c>
      <c r="AT393" s="13">
        <f t="shared" si="378"/>
        <v>0.23143231174807402</v>
      </c>
      <c r="AU393" s="13">
        <f t="shared" si="378"/>
        <v>8.7611483147770494E-2</v>
      </c>
      <c r="AV393" s="13">
        <f t="shared" si="378"/>
        <v>0.27085556016491513</v>
      </c>
      <c r="AW393" s="13">
        <f t="shared" si="378"/>
        <v>0.27269450746042118</v>
      </c>
      <c r="AX393" s="13">
        <f t="shared" si="378"/>
        <v>0.27757354440625898</v>
      </c>
      <c r="AY393" s="13">
        <f t="shared" si="378"/>
        <v>0.12670971339457771</v>
      </c>
      <c r="AZ393" s="13">
        <f t="shared" si="378"/>
        <v>0.49510694010398931</v>
      </c>
      <c r="BA393" s="13">
        <f t="shared" si="378"/>
        <v>0.51061078613838151</v>
      </c>
      <c r="BB393" s="13">
        <f t="shared" si="378"/>
        <v>5.9175534724950719E-2</v>
      </c>
      <c r="BC393" s="13">
        <f t="shared" si="378"/>
        <v>0.24932433154361722</v>
      </c>
      <c r="BD393" s="13">
        <f t="shared" si="378"/>
        <v>0.25294795818490146</v>
      </c>
      <c r="BE393" s="13">
        <f t="shared" si="378"/>
        <v>8.7757645885860477E-2</v>
      </c>
      <c r="BF393" s="13">
        <f t="shared" si="378"/>
        <v>0.70445065675473917</v>
      </c>
      <c r="BG393" s="13">
        <f t="shared" si="378"/>
        <v>0</v>
      </c>
      <c r="BH393" s="13">
        <f t="shared" si="378"/>
        <v>0</v>
      </c>
      <c r="BI393" s="13">
        <f t="shared" si="378"/>
        <v>0</v>
      </c>
      <c r="BJ393" s="13">
        <f t="shared" si="378"/>
        <v>0</v>
      </c>
      <c r="BK393" s="13">
        <f t="shared" si="378"/>
        <v>0</v>
      </c>
      <c r="BL393" s="13">
        <f t="shared" si="378"/>
        <v>0</v>
      </c>
      <c r="BM393" s="16"/>
    </row>
    <row r="394" spans="1:65">
      <c r="A394" s="3" t="str">
        <f t="shared" si="322"/>
        <v>LandR</v>
      </c>
      <c r="B394" s="13">
        <f t="shared" ref="B394:AG394" si="379">B64-B130</f>
        <v>0.19450264770885539</v>
      </c>
      <c r="C394" s="13">
        <f t="shared" si="379"/>
        <v>0.13042661459337107</v>
      </c>
      <c r="D394" s="13">
        <f t="shared" si="379"/>
        <v>0.14634017891261653</v>
      </c>
      <c r="E394" s="13">
        <f t="shared" si="379"/>
        <v>0.20465128100417387</v>
      </c>
      <c r="F394" s="13">
        <f t="shared" si="379"/>
        <v>0.10575349173587753</v>
      </c>
      <c r="G394" s="13">
        <f t="shared" si="379"/>
        <v>0.19369682959350329</v>
      </c>
      <c r="H394" s="13">
        <f t="shared" si="379"/>
        <v>8.1385921015644694E-2</v>
      </c>
      <c r="I394" s="13">
        <f t="shared" si="379"/>
        <v>0.18818950635488735</v>
      </c>
      <c r="J394" s="13">
        <f t="shared" si="379"/>
        <v>0.20346647273901389</v>
      </c>
      <c r="K394" s="13">
        <f t="shared" si="379"/>
        <v>0.14106376397233905</v>
      </c>
      <c r="L394" s="13">
        <f t="shared" si="379"/>
        <v>0.17839831330181791</v>
      </c>
      <c r="M394" s="13">
        <f t="shared" si="379"/>
        <v>0.1248615370775201</v>
      </c>
      <c r="N394" s="13">
        <f t="shared" si="379"/>
        <v>0</v>
      </c>
      <c r="O394" s="13">
        <f t="shared" si="379"/>
        <v>0</v>
      </c>
      <c r="P394" s="13">
        <f t="shared" si="379"/>
        <v>0</v>
      </c>
      <c r="Q394" s="13">
        <f t="shared" si="379"/>
        <v>0</v>
      </c>
      <c r="R394" s="13">
        <f t="shared" si="379"/>
        <v>0</v>
      </c>
      <c r="S394" s="13">
        <f t="shared" si="379"/>
        <v>0</v>
      </c>
      <c r="T394" s="13">
        <f t="shared" si="379"/>
        <v>0</v>
      </c>
      <c r="U394" s="13">
        <f t="shared" si="379"/>
        <v>0</v>
      </c>
      <c r="V394" s="13">
        <f t="shared" si="379"/>
        <v>0</v>
      </c>
      <c r="W394" s="13">
        <f t="shared" si="379"/>
        <v>0</v>
      </c>
      <c r="X394" s="13">
        <f t="shared" si="379"/>
        <v>0</v>
      </c>
      <c r="Y394" s="13">
        <f t="shared" si="379"/>
        <v>0</v>
      </c>
      <c r="Z394" s="13">
        <f t="shared" si="379"/>
        <v>0</v>
      </c>
      <c r="AA394" s="13">
        <f t="shared" si="379"/>
        <v>0</v>
      </c>
      <c r="AB394" s="13">
        <f t="shared" si="379"/>
        <v>0</v>
      </c>
      <c r="AC394" s="13">
        <f t="shared" si="379"/>
        <v>0</v>
      </c>
      <c r="AD394" s="13">
        <f t="shared" si="379"/>
        <v>0</v>
      </c>
      <c r="AE394" s="13">
        <f t="shared" si="379"/>
        <v>0</v>
      </c>
      <c r="AF394" s="13">
        <f t="shared" si="379"/>
        <v>0</v>
      </c>
      <c r="AG394" s="13">
        <f t="shared" si="379"/>
        <v>0</v>
      </c>
      <c r="AH394" s="13">
        <f t="shared" ref="AH394:BL394" si="380">AH64-AH130</f>
        <v>0</v>
      </c>
      <c r="AI394" s="13">
        <f t="shared" si="380"/>
        <v>0</v>
      </c>
      <c r="AJ394" s="13">
        <f t="shared" si="380"/>
        <v>0</v>
      </c>
      <c r="AK394" s="13">
        <f t="shared" si="380"/>
        <v>0</v>
      </c>
      <c r="AL394" s="13">
        <f t="shared" si="380"/>
        <v>0</v>
      </c>
      <c r="AM394" s="13">
        <f t="shared" si="380"/>
        <v>0</v>
      </c>
      <c r="AN394" s="13">
        <f t="shared" si="380"/>
        <v>0</v>
      </c>
      <c r="AO394" s="13">
        <f t="shared" si="380"/>
        <v>0</v>
      </c>
      <c r="AP394" s="13">
        <f t="shared" si="380"/>
        <v>0</v>
      </c>
      <c r="AQ394" s="13">
        <f t="shared" si="380"/>
        <v>0</v>
      </c>
      <c r="AR394" s="13">
        <f t="shared" si="380"/>
        <v>0</v>
      </c>
      <c r="AS394" s="13">
        <f t="shared" si="380"/>
        <v>0</v>
      </c>
      <c r="AT394" s="13">
        <f t="shared" si="380"/>
        <v>0</v>
      </c>
      <c r="AU394" s="13">
        <f t="shared" si="380"/>
        <v>0</v>
      </c>
      <c r="AV394" s="13">
        <f t="shared" si="380"/>
        <v>0</v>
      </c>
      <c r="AW394" s="13">
        <f t="shared" si="380"/>
        <v>0</v>
      </c>
      <c r="AX394" s="13">
        <f t="shared" si="380"/>
        <v>0</v>
      </c>
      <c r="AY394" s="13">
        <f t="shared" si="380"/>
        <v>0</v>
      </c>
      <c r="AZ394" s="13">
        <f t="shared" si="380"/>
        <v>0</v>
      </c>
      <c r="BA394" s="13">
        <f t="shared" si="380"/>
        <v>0</v>
      </c>
      <c r="BB394" s="13">
        <f t="shared" si="380"/>
        <v>0</v>
      </c>
      <c r="BC394" s="13">
        <f t="shared" si="380"/>
        <v>0</v>
      </c>
      <c r="BD394" s="13">
        <f t="shared" si="380"/>
        <v>0</v>
      </c>
      <c r="BE394" s="13">
        <f t="shared" si="380"/>
        <v>0</v>
      </c>
      <c r="BF394" s="13">
        <f t="shared" si="380"/>
        <v>0</v>
      </c>
      <c r="BG394" s="13">
        <f t="shared" si="380"/>
        <v>0</v>
      </c>
      <c r="BH394" s="13">
        <f t="shared" si="380"/>
        <v>0</v>
      </c>
      <c r="BI394" s="13">
        <f t="shared" si="380"/>
        <v>0</v>
      </c>
      <c r="BJ394" s="13">
        <f t="shared" si="380"/>
        <v>0</v>
      </c>
      <c r="BK394" s="13">
        <f t="shared" si="380"/>
        <v>0</v>
      </c>
      <c r="BL394" s="13">
        <f t="shared" si="380"/>
        <v>0</v>
      </c>
      <c r="BM394" s="16"/>
    </row>
    <row r="395" spans="1:65">
      <c r="A395" s="3" t="str">
        <f t="shared" si="322"/>
        <v>natrs</v>
      </c>
      <c r="B395" s="13">
        <f t="shared" ref="B395:AG395" si="381">B65-B131</f>
        <v>0</v>
      </c>
      <c r="C395" s="13">
        <f t="shared" si="381"/>
        <v>0</v>
      </c>
      <c r="D395" s="13">
        <f t="shared" si="381"/>
        <v>0</v>
      </c>
      <c r="E395" s="13">
        <f t="shared" si="381"/>
        <v>0</v>
      </c>
      <c r="F395" s="13">
        <f t="shared" si="381"/>
        <v>0</v>
      </c>
      <c r="G395" s="13">
        <f t="shared" si="381"/>
        <v>0</v>
      </c>
      <c r="H395" s="13">
        <f t="shared" si="381"/>
        <v>0</v>
      </c>
      <c r="I395" s="13">
        <f t="shared" si="381"/>
        <v>0</v>
      </c>
      <c r="J395" s="13">
        <f t="shared" si="381"/>
        <v>0</v>
      </c>
      <c r="K395" s="13">
        <f t="shared" si="381"/>
        <v>0</v>
      </c>
      <c r="L395" s="13">
        <f t="shared" si="381"/>
        <v>0</v>
      </c>
      <c r="M395" s="13">
        <f t="shared" si="381"/>
        <v>0</v>
      </c>
      <c r="N395" s="13">
        <f t="shared" si="381"/>
        <v>0</v>
      </c>
      <c r="O395" s="13">
        <f t="shared" si="381"/>
        <v>0</v>
      </c>
      <c r="P395" s="13">
        <f t="shared" si="381"/>
        <v>0.21471254862671738</v>
      </c>
      <c r="Q395" s="13">
        <f t="shared" si="381"/>
        <v>0.11952038101556896</v>
      </c>
      <c r="R395" s="13">
        <f t="shared" si="381"/>
        <v>0.11217243430882502</v>
      </c>
      <c r="S395" s="13">
        <f t="shared" si="381"/>
        <v>0</v>
      </c>
      <c r="T395" s="13">
        <f t="shared" si="381"/>
        <v>0</v>
      </c>
      <c r="U395" s="13">
        <f t="shared" si="381"/>
        <v>0</v>
      </c>
      <c r="V395" s="13">
        <f t="shared" si="381"/>
        <v>0</v>
      </c>
      <c r="W395" s="13">
        <f t="shared" si="381"/>
        <v>0</v>
      </c>
      <c r="X395" s="13">
        <f t="shared" si="381"/>
        <v>0</v>
      </c>
      <c r="Y395" s="13">
        <f t="shared" si="381"/>
        <v>0</v>
      </c>
      <c r="Z395" s="13">
        <f t="shared" si="381"/>
        <v>0</v>
      </c>
      <c r="AA395" s="13">
        <f t="shared" si="381"/>
        <v>0</v>
      </c>
      <c r="AB395" s="13">
        <f t="shared" si="381"/>
        <v>0</v>
      </c>
      <c r="AC395" s="13">
        <f t="shared" si="381"/>
        <v>0</v>
      </c>
      <c r="AD395" s="13">
        <f t="shared" si="381"/>
        <v>0</v>
      </c>
      <c r="AE395" s="13">
        <f t="shared" si="381"/>
        <v>0</v>
      </c>
      <c r="AF395" s="13">
        <f t="shared" si="381"/>
        <v>0</v>
      </c>
      <c r="AG395" s="13">
        <f t="shared" si="381"/>
        <v>0</v>
      </c>
      <c r="AH395" s="13">
        <f t="shared" ref="AH395:BL395" si="382">AH65-AH131</f>
        <v>0</v>
      </c>
      <c r="AI395" s="13">
        <f t="shared" si="382"/>
        <v>0</v>
      </c>
      <c r="AJ395" s="13">
        <f t="shared" si="382"/>
        <v>0</v>
      </c>
      <c r="AK395" s="13">
        <f t="shared" si="382"/>
        <v>0</v>
      </c>
      <c r="AL395" s="13">
        <f t="shared" si="382"/>
        <v>0</v>
      </c>
      <c r="AM395" s="13">
        <f t="shared" si="382"/>
        <v>0</v>
      </c>
      <c r="AN395" s="13">
        <f t="shared" si="382"/>
        <v>0</v>
      </c>
      <c r="AO395" s="13">
        <f t="shared" si="382"/>
        <v>0</v>
      </c>
      <c r="AP395" s="13">
        <f t="shared" si="382"/>
        <v>0</v>
      </c>
      <c r="AQ395" s="13">
        <f t="shared" si="382"/>
        <v>0</v>
      </c>
      <c r="AR395" s="13">
        <f t="shared" si="382"/>
        <v>0</v>
      </c>
      <c r="AS395" s="13">
        <f t="shared" si="382"/>
        <v>0</v>
      </c>
      <c r="AT395" s="13">
        <f t="shared" si="382"/>
        <v>0</v>
      </c>
      <c r="AU395" s="13">
        <f t="shared" si="382"/>
        <v>0</v>
      </c>
      <c r="AV395" s="13">
        <f t="shared" si="382"/>
        <v>0</v>
      </c>
      <c r="AW395" s="13">
        <f t="shared" si="382"/>
        <v>0</v>
      </c>
      <c r="AX395" s="13">
        <f t="shared" si="382"/>
        <v>0</v>
      </c>
      <c r="AY395" s="13">
        <f t="shared" si="382"/>
        <v>0</v>
      </c>
      <c r="AZ395" s="13">
        <f t="shared" si="382"/>
        <v>0</v>
      </c>
      <c r="BA395" s="13">
        <f t="shared" si="382"/>
        <v>0</v>
      </c>
      <c r="BB395" s="13">
        <f t="shared" si="382"/>
        <v>0</v>
      </c>
      <c r="BC395" s="13">
        <f t="shared" si="382"/>
        <v>0</v>
      </c>
      <c r="BD395" s="13">
        <f t="shared" si="382"/>
        <v>0</v>
      </c>
      <c r="BE395" s="13">
        <f t="shared" si="382"/>
        <v>0</v>
      </c>
      <c r="BF395" s="13">
        <f t="shared" si="382"/>
        <v>0</v>
      </c>
      <c r="BG395" s="13">
        <f t="shared" si="382"/>
        <v>0</v>
      </c>
      <c r="BH395" s="13">
        <f t="shared" si="382"/>
        <v>0</v>
      </c>
      <c r="BI395" s="13">
        <f t="shared" si="382"/>
        <v>0</v>
      </c>
      <c r="BJ395" s="13">
        <f t="shared" si="382"/>
        <v>0</v>
      </c>
      <c r="BK395" s="13">
        <f t="shared" si="382"/>
        <v>0</v>
      </c>
      <c r="BL395" s="13">
        <f t="shared" si="382"/>
        <v>0</v>
      </c>
      <c r="BM395" s="16"/>
    </row>
    <row r="396" spans="1:65">
      <c r="A396" s="3" t="str">
        <f t="shared" si="322"/>
        <v>hhsld</v>
      </c>
      <c r="B396" s="13">
        <f t="shared" ref="B396:AG396" si="383">B66-B132</f>
        <v>0</v>
      </c>
      <c r="C396" s="13">
        <f t="shared" si="383"/>
        <v>0</v>
      </c>
      <c r="D396" s="13">
        <f t="shared" si="383"/>
        <v>0</v>
      </c>
      <c r="E396" s="13">
        <f t="shared" si="383"/>
        <v>0</v>
      </c>
      <c r="F396" s="13">
        <f t="shared" si="383"/>
        <v>0</v>
      </c>
      <c r="G396" s="13">
        <f t="shared" si="383"/>
        <v>0</v>
      </c>
      <c r="H396" s="13">
        <f t="shared" si="383"/>
        <v>0</v>
      </c>
      <c r="I396" s="13">
        <f t="shared" si="383"/>
        <v>0</v>
      </c>
      <c r="J396" s="13">
        <f t="shared" si="383"/>
        <v>0</v>
      </c>
      <c r="K396" s="13">
        <f t="shared" si="383"/>
        <v>0</v>
      </c>
      <c r="L396" s="13">
        <f t="shared" si="383"/>
        <v>0</v>
      </c>
      <c r="M396" s="13">
        <f t="shared" si="383"/>
        <v>0</v>
      </c>
      <c r="N396" s="13">
        <f t="shared" si="383"/>
        <v>0</v>
      </c>
      <c r="O396" s="13">
        <f t="shared" si="383"/>
        <v>0</v>
      </c>
      <c r="P396" s="13">
        <f t="shared" si="383"/>
        <v>0</v>
      </c>
      <c r="Q396" s="13">
        <f t="shared" si="383"/>
        <v>0</v>
      </c>
      <c r="R396" s="13">
        <f t="shared" si="383"/>
        <v>0</v>
      </c>
      <c r="S396" s="13">
        <f t="shared" si="383"/>
        <v>0</v>
      </c>
      <c r="T396" s="13">
        <f t="shared" si="383"/>
        <v>0</v>
      </c>
      <c r="U396" s="13">
        <f t="shared" si="383"/>
        <v>0</v>
      </c>
      <c r="V396" s="13">
        <f t="shared" si="383"/>
        <v>0</v>
      </c>
      <c r="W396" s="13">
        <f t="shared" si="383"/>
        <v>0</v>
      </c>
      <c r="X396" s="13">
        <f t="shared" si="383"/>
        <v>0</v>
      </c>
      <c r="Y396" s="13">
        <f t="shared" si="383"/>
        <v>0</v>
      </c>
      <c r="Z396" s="13">
        <f t="shared" si="383"/>
        <v>0</v>
      </c>
      <c r="AA396" s="13">
        <f t="shared" si="383"/>
        <v>0</v>
      </c>
      <c r="AB396" s="13">
        <f t="shared" si="383"/>
        <v>0</v>
      </c>
      <c r="AC396" s="13">
        <f t="shared" si="383"/>
        <v>0</v>
      </c>
      <c r="AD396" s="13">
        <f t="shared" si="383"/>
        <v>0</v>
      </c>
      <c r="AE396" s="13">
        <f t="shared" si="383"/>
        <v>0</v>
      </c>
      <c r="AF396" s="13">
        <f t="shared" si="383"/>
        <v>0</v>
      </c>
      <c r="AG396" s="13">
        <f t="shared" si="383"/>
        <v>0</v>
      </c>
      <c r="AH396" s="13">
        <f t="shared" ref="AH396:BL396" si="384">AH66-AH132</f>
        <v>0</v>
      </c>
      <c r="AI396" s="13">
        <f t="shared" si="384"/>
        <v>0</v>
      </c>
      <c r="AJ396" s="13">
        <f t="shared" si="384"/>
        <v>0</v>
      </c>
      <c r="AK396" s="13">
        <f t="shared" si="384"/>
        <v>0</v>
      </c>
      <c r="AL396" s="13">
        <f t="shared" si="384"/>
        <v>0</v>
      </c>
      <c r="AM396" s="13">
        <f t="shared" si="384"/>
        <v>0</v>
      </c>
      <c r="AN396" s="13">
        <f t="shared" si="384"/>
        <v>0</v>
      </c>
      <c r="AO396" s="13">
        <f t="shared" si="384"/>
        <v>0</v>
      </c>
      <c r="AP396" s="13">
        <f t="shared" si="384"/>
        <v>0</v>
      </c>
      <c r="AQ396" s="13">
        <f t="shared" si="384"/>
        <v>0</v>
      </c>
      <c r="AR396" s="13">
        <f t="shared" si="384"/>
        <v>0</v>
      </c>
      <c r="AS396" s="13">
        <f t="shared" si="384"/>
        <v>0</v>
      </c>
      <c r="AT396" s="13">
        <f t="shared" si="384"/>
        <v>0</v>
      </c>
      <c r="AU396" s="13">
        <f t="shared" si="384"/>
        <v>0</v>
      </c>
      <c r="AV396" s="13">
        <f t="shared" si="384"/>
        <v>0</v>
      </c>
      <c r="AW396" s="13">
        <f t="shared" si="384"/>
        <v>0</v>
      </c>
      <c r="AX396" s="13">
        <f t="shared" si="384"/>
        <v>0</v>
      </c>
      <c r="AY396" s="13">
        <f t="shared" si="384"/>
        <v>0</v>
      </c>
      <c r="AZ396" s="13">
        <f t="shared" si="384"/>
        <v>0</v>
      </c>
      <c r="BA396" s="13">
        <f t="shared" si="384"/>
        <v>0</v>
      </c>
      <c r="BB396" s="13">
        <f t="shared" si="384"/>
        <v>0</v>
      </c>
      <c r="BC396" s="13">
        <f t="shared" si="384"/>
        <v>0</v>
      </c>
      <c r="BD396" s="13">
        <f t="shared" si="384"/>
        <v>0</v>
      </c>
      <c r="BE396" s="13">
        <f t="shared" si="384"/>
        <v>0</v>
      </c>
      <c r="BF396" s="13">
        <f t="shared" si="384"/>
        <v>0</v>
      </c>
      <c r="BG396" s="13">
        <f t="shared" si="384"/>
        <v>1</v>
      </c>
      <c r="BH396" s="13">
        <f t="shared" si="384"/>
        <v>1</v>
      </c>
      <c r="BI396" s="13">
        <f t="shared" si="384"/>
        <v>1.0026107397419177</v>
      </c>
      <c r="BJ396" s="13">
        <f t="shared" si="384"/>
        <v>1.0669465500753086</v>
      </c>
      <c r="BK396" s="13">
        <f t="shared" si="384"/>
        <v>1</v>
      </c>
      <c r="BL396" s="13">
        <f t="shared" si="384"/>
        <v>0</v>
      </c>
      <c r="BM396" s="16"/>
    </row>
    <row r="398" spans="1:65" ht="17">
      <c r="A398" s="8" t="s">
        <v>68</v>
      </c>
    </row>
    <row r="399" spans="1:65">
      <c r="A399" s="3"/>
      <c r="B399" s="3" t="str">
        <f t="shared" ref="B399:AG399" si="385">B3</f>
        <v>pdr</v>
      </c>
      <c r="C399" s="3" t="str">
        <f t="shared" si="385"/>
        <v>wht</v>
      </c>
      <c r="D399" s="3" t="str">
        <f t="shared" si="385"/>
        <v>gro</v>
      </c>
      <c r="E399" s="3" t="str">
        <f t="shared" si="385"/>
        <v>v_f</v>
      </c>
      <c r="F399" s="3" t="str">
        <f t="shared" si="385"/>
        <v>osd</v>
      </c>
      <c r="G399" s="3" t="str">
        <f t="shared" si="385"/>
        <v>c_b</v>
      </c>
      <c r="H399" s="3" t="str">
        <f t="shared" si="385"/>
        <v>pfb</v>
      </c>
      <c r="I399" s="3" t="str">
        <f t="shared" si="385"/>
        <v>ocr</v>
      </c>
      <c r="J399" s="3" t="str">
        <f t="shared" si="385"/>
        <v>ctl</v>
      </c>
      <c r="K399" s="3" t="str">
        <f t="shared" si="385"/>
        <v>oap</v>
      </c>
      <c r="L399" s="3" t="str">
        <f t="shared" si="385"/>
        <v>rmk</v>
      </c>
      <c r="M399" s="3" t="str">
        <f t="shared" si="385"/>
        <v>wol</v>
      </c>
      <c r="N399" s="3" t="str">
        <f t="shared" si="385"/>
        <v>frs</v>
      </c>
      <c r="O399" s="3" t="str">
        <f t="shared" si="385"/>
        <v>fsh</v>
      </c>
      <c r="P399" s="3" t="str">
        <f t="shared" si="385"/>
        <v>coa</v>
      </c>
      <c r="Q399" s="3" t="str">
        <f t="shared" si="385"/>
        <v>oil</v>
      </c>
      <c r="R399" s="3" t="str">
        <f t="shared" si="385"/>
        <v>gas</v>
      </c>
      <c r="S399" s="3" t="str">
        <f t="shared" si="385"/>
        <v>omn</v>
      </c>
      <c r="T399" s="3" t="str">
        <f t="shared" si="385"/>
        <v>cmt</v>
      </c>
      <c r="U399" s="3" t="str">
        <f t="shared" si="385"/>
        <v>omt</v>
      </c>
      <c r="V399" s="3" t="str">
        <f t="shared" si="385"/>
        <v>vol</v>
      </c>
      <c r="W399" s="3" t="str">
        <f t="shared" si="385"/>
        <v>mil</v>
      </c>
      <c r="X399" s="3" t="str">
        <f t="shared" si="385"/>
        <v>pcr</v>
      </c>
      <c r="Y399" s="3" t="str">
        <f t="shared" si="385"/>
        <v>sgr</v>
      </c>
      <c r="Z399" s="3" t="str">
        <f t="shared" si="385"/>
        <v>ofd</v>
      </c>
      <c r="AA399" s="3" t="str">
        <f t="shared" si="385"/>
        <v>b_t</v>
      </c>
      <c r="AB399" s="3" t="str">
        <f t="shared" si="385"/>
        <v>tex</v>
      </c>
      <c r="AC399" s="3" t="str">
        <f t="shared" si="385"/>
        <v>wap</v>
      </c>
      <c r="AD399" s="3" t="str">
        <f t="shared" si="385"/>
        <v>lea</v>
      </c>
      <c r="AE399" s="3" t="str">
        <f t="shared" si="385"/>
        <v>lum</v>
      </c>
      <c r="AF399" s="3" t="str">
        <f t="shared" si="385"/>
        <v>ppp</v>
      </c>
      <c r="AG399" s="3" t="str">
        <f t="shared" si="385"/>
        <v>p_c</v>
      </c>
      <c r="AH399" s="3" t="str">
        <f t="shared" ref="AH399:BL399" si="386">AH3</f>
        <v>crp</v>
      </c>
      <c r="AI399" s="3" t="str">
        <f t="shared" si="386"/>
        <v>nmm</v>
      </c>
      <c r="AJ399" s="3" t="str">
        <f t="shared" si="386"/>
        <v>i_s</v>
      </c>
      <c r="AK399" s="3" t="str">
        <f t="shared" si="386"/>
        <v>nfm</v>
      </c>
      <c r="AL399" s="3" t="str">
        <f t="shared" si="386"/>
        <v>fmp</v>
      </c>
      <c r="AM399" s="3" t="str">
        <f t="shared" si="386"/>
        <v>mvh</v>
      </c>
      <c r="AN399" s="3" t="str">
        <f t="shared" si="386"/>
        <v>otn</v>
      </c>
      <c r="AO399" s="3" t="str">
        <f t="shared" si="386"/>
        <v>ele</v>
      </c>
      <c r="AP399" s="3" t="str">
        <f t="shared" si="386"/>
        <v>ome</v>
      </c>
      <c r="AQ399" s="3" t="str">
        <f t="shared" si="386"/>
        <v>omf</v>
      </c>
      <c r="AR399" s="3" t="str">
        <f t="shared" si="386"/>
        <v>ely</v>
      </c>
      <c r="AS399" s="3" t="str">
        <f t="shared" si="386"/>
        <v>gdt</v>
      </c>
      <c r="AT399" s="3" t="str">
        <f t="shared" si="386"/>
        <v>wtr</v>
      </c>
      <c r="AU399" s="3" t="str">
        <f t="shared" si="386"/>
        <v>cns</v>
      </c>
      <c r="AV399" s="3" t="str">
        <f t="shared" si="386"/>
        <v>trd</v>
      </c>
      <c r="AW399" s="3" t="str">
        <f t="shared" si="386"/>
        <v>otp</v>
      </c>
      <c r="AX399" s="3" t="str">
        <f t="shared" si="386"/>
        <v>wtp</v>
      </c>
      <c r="AY399" s="3" t="str">
        <f t="shared" si="386"/>
        <v>atp</v>
      </c>
      <c r="AZ399" s="3" t="str">
        <f t="shared" si="386"/>
        <v>cmn</v>
      </c>
      <c r="BA399" s="3" t="str">
        <f t="shared" si="386"/>
        <v>ofi</v>
      </c>
      <c r="BB399" s="3" t="str">
        <f t="shared" si="386"/>
        <v>isr</v>
      </c>
      <c r="BC399" s="3" t="str">
        <f t="shared" si="386"/>
        <v>obs</v>
      </c>
      <c r="BD399" s="3" t="str">
        <f t="shared" si="386"/>
        <v>ros</v>
      </c>
      <c r="BE399" s="3" t="str">
        <f t="shared" si="386"/>
        <v>osg</v>
      </c>
      <c r="BF399" s="3" t="str">
        <f t="shared" si="386"/>
        <v>dwe</v>
      </c>
      <c r="BG399" s="3" t="str">
        <f t="shared" si="386"/>
        <v>UnSkil</v>
      </c>
      <c r="BH399" s="3" t="str">
        <f t="shared" si="386"/>
        <v>Skill</v>
      </c>
      <c r="BI399" s="3" t="str">
        <f t="shared" si="386"/>
        <v>Captl</v>
      </c>
      <c r="BJ399" s="3" t="str">
        <f t="shared" si="386"/>
        <v>LandR</v>
      </c>
      <c r="BK399" s="3" t="str">
        <f t="shared" si="386"/>
        <v>natrs</v>
      </c>
      <c r="BL399" s="3" t="str">
        <f t="shared" si="386"/>
        <v>hhsld</v>
      </c>
      <c r="BM399" s="14"/>
    </row>
    <row r="400" spans="1:65">
      <c r="A400" s="3" t="str">
        <f t="shared" ref="A400:A431" si="387">A4</f>
        <v>pdr</v>
      </c>
      <c r="B400" s="13">
        <f t="array" ref="B400:BL462">MMULT(B268:BL330,B334:BL396)</f>
        <v>0</v>
      </c>
      <c r="C400" s="13">
        <v>0</v>
      </c>
      <c r="D400" s="13">
        <v>0</v>
      </c>
      <c r="E400" s="13">
        <v>0</v>
      </c>
      <c r="F400" s="13">
        <v>0</v>
      </c>
      <c r="G400" s="13">
        <v>0</v>
      </c>
      <c r="H400" s="13">
        <v>0</v>
      </c>
      <c r="I400" s="13">
        <v>0</v>
      </c>
      <c r="J400" s="13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0</v>
      </c>
      <c r="S400" s="13">
        <v>0</v>
      </c>
      <c r="T400" s="13">
        <v>0</v>
      </c>
      <c r="U400" s="13">
        <v>0</v>
      </c>
      <c r="V400" s="13">
        <v>0</v>
      </c>
      <c r="W400" s="13">
        <v>0</v>
      </c>
      <c r="X400" s="13">
        <v>0</v>
      </c>
      <c r="Y400" s="13">
        <v>0</v>
      </c>
      <c r="Z400" s="13">
        <v>0</v>
      </c>
      <c r="AA400" s="13">
        <v>0</v>
      </c>
      <c r="AB400" s="13">
        <v>0</v>
      </c>
      <c r="AC400" s="13">
        <v>0</v>
      </c>
      <c r="AD400" s="13">
        <v>0</v>
      </c>
      <c r="AE400" s="13">
        <v>0</v>
      </c>
      <c r="AF400" s="13">
        <v>0</v>
      </c>
      <c r="AG400" s="13">
        <v>0</v>
      </c>
      <c r="AH400" s="13">
        <v>0</v>
      </c>
      <c r="AI400" s="13">
        <v>0</v>
      </c>
      <c r="AJ400" s="13">
        <v>0</v>
      </c>
      <c r="AK400" s="13">
        <v>0</v>
      </c>
      <c r="AL400" s="13">
        <v>0</v>
      </c>
      <c r="AM400" s="13">
        <v>0</v>
      </c>
      <c r="AN400" s="13">
        <v>0</v>
      </c>
      <c r="AO400" s="13">
        <v>0</v>
      </c>
      <c r="AP400" s="13">
        <v>0</v>
      </c>
      <c r="AQ400" s="13">
        <v>0</v>
      </c>
      <c r="AR400" s="13">
        <v>0</v>
      </c>
      <c r="AS400" s="13">
        <v>0</v>
      </c>
      <c r="AT400" s="13">
        <v>0</v>
      </c>
      <c r="AU400" s="13">
        <v>0</v>
      </c>
      <c r="AV400" s="13">
        <v>0</v>
      </c>
      <c r="AW400" s="13">
        <v>0</v>
      </c>
      <c r="AX400" s="13">
        <v>0</v>
      </c>
      <c r="AY400" s="13">
        <v>0</v>
      </c>
      <c r="AZ400" s="13">
        <v>0</v>
      </c>
      <c r="BA400" s="13">
        <v>0</v>
      </c>
      <c r="BB400" s="13">
        <v>0</v>
      </c>
      <c r="BC400" s="13">
        <v>0</v>
      </c>
      <c r="BD400" s="13">
        <v>0</v>
      </c>
      <c r="BE400" s="13">
        <v>0</v>
      </c>
      <c r="BF400" s="13">
        <v>0</v>
      </c>
      <c r="BG400" s="13">
        <v>0</v>
      </c>
      <c r="BH400" s="13">
        <v>0</v>
      </c>
      <c r="BI400" s="13">
        <v>0</v>
      </c>
      <c r="BJ400" s="13">
        <v>0</v>
      </c>
      <c r="BK400" s="13">
        <v>0</v>
      </c>
      <c r="BL400" s="13">
        <v>6.2908367305894294E-3</v>
      </c>
      <c r="BM400" s="16"/>
    </row>
    <row r="401" spans="1:65">
      <c r="A401" s="3" t="str">
        <f t="shared" si="387"/>
        <v>wht</v>
      </c>
      <c r="B401" s="13">
        <v>0</v>
      </c>
      <c r="C401" s="13">
        <v>0</v>
      </c>
      <c r="D401" s="13">
        <v>0</v>
      </c>
      <c r="E401" s="13">
        <v>0</v>
      </c>
      <c r="F401" s="13">
        <v>0</v>
      </c>
      <c r="G401" s="13">
        <v>0</v>
      </c>
      <c r="H401" s="13">
        <v>0</v>
      </c>
      <c r="I401" s="13">
        <v>0</v>
      </c>
      <c r="J401" s="13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13">
        <v>0</v>
      </c>
      <c r="T401" s="13">
        <v>0</v>
      </c>
      <c r="U401" s="13">
        <v>0</v>
      </c>
      <c r="V401" s="13">
        <v>0</v>
      </c>
      <c r="W401" s="13">
        <v>0</v>
      </c>
      <c r="X401" s="13">
        <v>0</v>
      </c>
      <c r="Y401" s="13">
        <v>0</v>
      </c>
      <c r="Z401" s="13">
        <v>0</v>
      </c>
      <c r="AA401" s="13">
        <v>0</v>
      </c>
      <c r="AB401" s="13">
        <v>0</v>
      </c>
      <c r="AC401" s="13">
        <v>0</v>
      </c>
      <c r="AD401" s="13">
        <v>0</v>
      </c>
      <c r="AE401" s="13">
        <v>0</v>
      </c>
      <c r="AF401" s="13">
        <v>0</v>
      </c>
      <c r="AG401" s="13">
        <v>0</v>
      </c>
      <c r="AH401" s="13">
        <v>0</v>
      </c>
      <c r="AI401" s="13">
        <v>0</v>
      </c>
      <c r="AJ401" s="13">
        <v>0</v>
      </c>
      <c r="AK401" s="13">
        <v>0</v>
      </c>
      <c r="AL401" s="13">
        <v>0</v>
      </c>
      <c r="AM401" s="13">
        <v>0</v>
      </c>
      <c r="AN401" s="13">
        <v>0</v>
      </c>
      <c r="AO401" s="13">
        <v>0</v>
      </c>
      <c r="AP401" s="13">
        <v>0</v>
      </c>
      <c r="AQ401" s="13">
        <v>0</v>
      </c>
      <c r="AR401" s="13">
        <v>0</v>
      </c>
      <c r="AS401" s="13">
        <v>0</v>
      </c>
      <c r="AT401" s="13">
        <v>0</v>
      </c>
      <c r="AU401" s="13">
        <v>0</v>
      </c>
      <c r="AV401" s="13">
        <v>0</v>
      </c>
      <c r="AW401" s="13">
        <v>0</v>
      </c>
      <c r="AX401" s="13">
        <v>0</v>
      </c>
      <c r="AY401" s="13">
        <v>0</v>
      </c>
      <c r="AZ401" s="13">
        <v>0</v>
      </c>
      <c r="BA401" s="13">
        <v>0</v>
      </c>
      <c r="BB401" s="13">
        <v>0</v>
      </c>
      <c r="BC401" s="13">
        <v>0</v>
      </c>
      <c r="BD401" s="13">
        <v>0</v>
      </c>
      <c r="BE401" s="13">
        <v>0</v>
      </c>
      <c r="BF401" s="13">
        <v>0</v>
      </c>
      <c r="BG401" s="13">
        <v>0</v>
      </c>
      <c r="BH401" s="13">
        <v>0</v>
      </c>
      <c r="BI401" s="13">
        <v>0</v>
      </c>
      <c r="BJ401" s="13">
        <v>0</v>
      </c>
      <c r="BK401" s="13">
        <v>0</v>
      </c>
      <c r="BL401" s="13">
        <v>2.9413869152629417E-3</v>
      </c>
      <c r="BM401" s="16"/>
    </row>
    <row r="402" spans="1:65">
      <c r="A402" s="3" t="str">
        <f t="shared" si="387"/>
        <v>gro</v>
      </c>
      <c r="B402" s="13">
        <v>0</v>
      </c>
      <c r="C402" s="13">
        <v>0</v>
      </c>
      <c r="D402" s="13">
        <v>0</v>
      </c>
      <c r="E402" s="13">
        <v>0</v>
      </c>
      <c r="F402" s="13">
        <v>0</v>
      </c>
      <c r="G402" s="13">
        <v>0</v>
      </c>
      <c r="H402" s="13">
        <v>0</v>
      </c>
      <c r="I402" s="13">
        <v>0</v>
      </c>
      <c r="J402" s="13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v>0</v>
      </c>
      <c r="R402" s="13">
        <v>0</v>
      </c>
      <c r="S402" s="13">
        <v>0</v>
      </c>
      <c r="T402" s="13">
        <v>0</v>
      </c>
      <c r="U402" s="13">
        <v>0</v>
      </c>
      <c r="V402" s="13">
        <v>0</v>
      </c>
      <c r="W402" s="13">
        <v>0</v>
      </c>
      <c r="X402" s="13">
        <v>0</v>
      </c>
      <c r="Y402" s="13">
        <v>0</v>
      </c>
      <c r="Z402" s="13">
        <v>0</v>
      </c>
      <c r="AA402" s="13">
        <v>0</v>
      </c>
      <c r="AB402" s="13">
        <v>0</v>
      </c>
      <c r="AC402" s="13">
        <v>0</v>
      </c>
      <c r="AD402" s="13">
        <v>0</v>
      </c>
      <c r="AE402" s="13">
        <v>0</v>
      </c>
      <c r="AF402" s="13">
        <v>0</v>
      </c>
      <c r="AG402" s="13">
        <v>0</v>
      </c>
      <c r="AH402" s="13">
        <v>0</v>
      </c>
      <c r="AI402" s="13">
        <v>0</v>
      </c>
      <c r="AJ402" s="13">
        <v>0</v>
      </c>
      <c r="AK402" s="13">
        <v>0</v>
      </c>
      <c r="AL402" s="13">
        <v>0</v>
      </c>
      <c r="AM402" s="13">
        <v>0</v>
      </c>
      <c r="AN402" s="13">
        <v>0</v>
      </c>
      <c r="AO402" s="13">
        <v>0</v>
      </c>
      <c r="AP402" s="13">
        <v>0</v>
      </c>
      <c r="AQ402" s="13">
        <v>0</v>
      </c>
      <c r="AR402" s="13">
        <v>0</v>
      </c>
      <c r="AS402" s="13">
        <v>0</v>
      </c>
      <c r="AT402" s="13">
        <v>0</v>
      </c>
      <c r="AU402" s="13">
        <v>0</v>
      </c>
      <c r="AV402" s="13">
        <v>0</v>
      </c>
      <c r="AW402" s="13">
        <v>0</v>
      </c>
      <c r="AX402" s="13">
        <v>0</v>
      </c>
      <c r="AY402" s="13">
        <v>0</v>
      </c>
      <c r="AZ402" s="13">
        <v>0</v>
      </c>
      <c r="BA402" s="13">
        <v>0</v>
      </c>
      <c r="BB402" s="13">
        <v>0</v>
      </c>
      <c r="BC402" s="13">
        <v>0</v>
      </c>
      <c r="BD402" s="13">
        <v>0</v>
      </c>
      <c r="BE402" s="13">
        <v>0</v>
      </c>
      <c r="BF402" s="13">
        <v>0</v>
      </c>
      <c r="BG402" s="13">
        <v>0</v>
      </c>
      <c r="BH402" s="13">
        <v>0</v>
      </c>
      <c r="BI402" s="13">
        <v>0</v>
      </c>
      <c r="BJ402" s="13">
        <v>0</v>
      </c>
      <c r="BK402" s="13">
        <v>0</v>
      </c>
      <c r="BL402" s="13">
        <v>2.5499967871346345E-3</v>
      </c>
      <c r="BM402" s="16"/>
    </row>
    <row r="403" spans="1:65">
      <c r="A403" s="3" t="str">
        <f t="shared" si="387"/>
        <v>v_f</v>
      </c>
      <c r="B403" s="13">
        <v>0</v>
      </c>
      <c r="C403" s="13">
        <v>0</v>
      </c>
      <c r="D403" s="13">
        <v>0</v>
      </c>
      <c r="E403" s="13">
        <v>0</v>
      </c>
      <c r="F403" s="13">
        <v>0</v>
      </c>
      <c r="G403" s="13">
        <v>0</v>
      </c>
      <c r="H403" s="13">
        <v>0</v>
      </c>
      <c r="I403" s="13">
        <v>0</v>
      </c>
      <c r="J403" s="13">
        <v>0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v>0</v>
      </c>
      <c r="Q403" s="13">
        <v>0</v>
      </c>
      <c r="R403" s="13">
        <v>0</v>
      </c>
      <c r="S403" s="13">
        <v>0</v>
      </c>
      <c r="T403" s="13">
        <v>0</v>
      </c>
      <c r="U403" s="13">
        <v>0</v>
      </c>
      <c r="V403" s="13">
        <v>0</v>
      </c>
      <c r="W403" s="13">
        <v>0</v>
      </c>
      <c r="X403" s="13">
        <v>0</v>
      </c>
      <c r="Y403" s="13">
        <v>0</v>
      </c>
      <c r="Z403" s="13">
        <v>0</v>
      </c>
      <c r="AA403" s="13">
        <v>0</v>
      </c>
      <c r="AB403" s="13">
        <v>0</v>
      </c>
      <c r="AC403" s="13">
        <v>0</v>
      </c>
      <c r="AD403" s="13">
        <v>0</v>
      </c>
      <c r="AE403" s="13">
        <v>0</v>
      </c>
      <c r="AF403" s="13">
        <v>0</v>
      </c>
      <c r="AG403" s="13">
        <v>0</v>
      </c>
      <c r="AH403" s="13">
        <v>0</v>
      </c>
      <c r="AI403" s="13">
        <v>0</v>
      </c>
      <c r="AJ403" s="13">
        <v>0</v>
      </c>
      <c r="AK403" s="13">
        <v>0</v>
      </c>
      <c r="AL403" s="13">
        <v>0</v>
      </c>
      <c r="AM403" s="13">
        <v>0</v>
      </c>
      <c r="AN403" s="13">
        <v>0</v>
      </c>
      <c r="AO403" s="13">
        <v>0</v>
      </c>
      <c r="AP403" s="13">
        <v>0</v>
      </c>
      <c r="AQ403" s="13">
        <v>0</v>
      </c>
      <c r="AR403" s="13">
        <v>0</v>
      </c>
      <c r="AS403" s="13">
        <v>0</v>
      </c>
      <c r="AT403" s="13">
        <v>0</v>
      </c>
      <c r="AU403" s="13">
        <v>0</v>
      </c>
      <c r="AV403" s="13">
        <v>0</v>
      </c>
      <c r="AW403" s="13">
        <v>0</v>
      </c>
      <c r="AX403" s="13">
        <v>0</v>
      </c>
      <c r="AY403" s="13">
        <v>0</v>
      </c>
      <c r="AZ403" s="13">
        <v>0</v>
      </c>
      <c r="BA403" s="13">
        <v>0</v>
      </c>
      <c r="BB403" s="13">
        <v>0</v>
      </c>
      <c r="BC403" s="13">
        <v>0</v>
      </c>
      <c r="BD403" s="13">
        <v>0</v>
      </c>
      <c r="BE403" s="13">
        <v>0</v>
      </c>
      <c r="BF403" s="13">
        <v>0</v>
      </c>
      <c r="BG403" s="13">
        <v>0</v>
      </c>
      <c r="BH403" s="13">
        <v>0</v>
      </c>
      <c r="BI403" s="13">
        <v>0</v>
      </c>
      <c r="BJ403" s="13">
        <v>0</v>
      </c>
      <c r="BK403" s="13">
        <v>0</v>
      </c>
      <c r="BL403" s="13">
        <v>4.8875533341231542E-2</v>
      </c>
      <c r="BM403" s="16"/>
    </row>
    <row r="404" spans="1:65">
      <c r="A404" s="3" t="str">
        <f t="shared" si="387"/>
        <v>osd</v>
      </c>
      <c r="B404" s="13">
        <v>0</v>
      </c>
      <c r="C404" s="13">
        <v>0</v>
      </c>
      <c r="D404" s="13">
        <v>0</v>
      </c>
      <c r="E404" s="13">
        <v>0</v>
      </c>
      <c r="F404" s="13">
        <v>0</v>
      </c>
      <c r="G404" s="13">
        <v>0</v>
      </c>
      <c r="H404" s="13">
        <v>0</v>
      </c>
      <c r="I404" s="13">
        <v>0</v>
      </c>
      <c r="J404" s="13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v>0</v>
      </c>
      <c r="R404" s="13">
        <v>0</v>
      </c>
      <c r="S404" s="13">
        <v>0</v>
      </c>
      <c r="T404" s="13">
        <v>0</v>
      </c>
      <c r="U404" s="13">
        <v>0</v>
      </c>
      <c r="V404" s="13">
        <v>0</v>
      </c>
      <c r="W404" s="13">
        <v>0</v>
      </c>
      <c r="X404" s="13">
        <v>0</v>
      </c>
      <c r="Y404" s="13">
        <v>0</v>
      </c>
      <c r="Z404" s="13">
        <v>0</v>
      </c>
      <c r="AA404" s="13">
        <v>0</v>
      </c>
      <c r="AB404" s="13">
        <v>0</v>
      </c>
      <c r="AC404" s="13">
        <v>0</v>
      </c>
      <c r="AD404" s="13">
        <v>0</v>
      </c>
      <c r="AE404" s="13">
        <v>0</v>
      </c>
      <c r="AF404" s="13">
        <v>0</v>
      </c>
      <c r="AG404" s="13">
        <v>0</v>
      </c>
      <c r="AH404" s="13">
        <v>0</v>
      </c>
      <c r="AI404" s="13">
        <v>0</v>
      </c>
      <c r="AJ404" s="13">
        <v>0</v>
      </c>
      <c r="AK404" s="13">
        <v>0</v>
      </c>
      <c r="AL404" s="13">
        <v>0</v>
      </c>
      <c r="AM404" s="13">
        <v>0</v>
      </c>
      <c r="AN404" s="13">
        <v>0</v>
      </c>
      <c r="AO404" s="13">
        <v>0</v>
      </c>
      <c r="AP404" s="13">
        <v>0</v>
      </c>
      <c r="AQ404" s="13">
        <v>0</v>
      </c>
      <c r="AR404" s="13">
        <v>0</v>
      </c>
      <c r="AS404" s="13">
        <v>0</v>
      </c>
      <c r="AT404" s="13">
        <v>0</v>
      </c>
      <c r="AU404" s="13">
        <v>0</v>
      </c>
      <c r="AV404" s="13">
        <v>0</v>
      </c>
      <c r="AW404" s="13">
        <v>0</v>
      </c>
      <c r="AX404" s="13">
        <v>0</v>
      </c>
      <c r="AY404" s="13">
        <v>0</v>
      </c>
      <c r="AZ404" s="13">
        <v>0</v>
      </c>
      <c r="BA404" s="13">
        <v>0</v>
      </c>
      <c r="BB404" s="13">
        <v>0</v>
      </c>
      <c r="BC404" s="13">
        <v>0</v>
      </c>
      <c r="BD404" s="13">
        <v>0</v>
      </c>
      <c r="BE404" s="13">
        <v>0</v>
      </c>
      <c r="BF404" s="13">
        <v>0</v>
      </c>
      <c r="BG404" s="13">
        <v>0</v>
      </c>
      <c r="BH404" s="13">
        <v>0</v>
      </c>
      <c r="BI404" s="13">
        <v>0</v>
      </c>
      <c r="BJ404" s="13">
        <v>0</v>
      </c>
      <c r="BK404" s="13">
        <v>0</v>
      </c>
      <c r="BL404" s="13">
        <v>4.6664322045714864E-3</v>
      </c>
      <c r="BM404" s="16"/>
    </row>
    <row r="405" spans="1:65">
      <c r="A405" s="3" t="str">
        <f t="shared" si="387"/>
        <v>c_b</v>
      </c>
      <c r="B405" s="13">
        <v>0</v>
      </c>
      <c r="C405" s="13">
        <v>0</v>
      </c>
      <c r="D405" s="13">
        <v>0</v>
      </c>
      <c r="E405" s="13">
        <v>0</v>
      </c>
      <c r="F405" s="13">
        <v>0</v>
      </c>
      <c r="G405" s="13">
        <v>0</v>
      </c>
      <c r="H405" s="13">
        <v>0</v>
      </c>
      <c r="I405" s="13">
        <v>0</v>
      </c>
      <c r="J405" s="13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0</v>
      </c>
      <c r="P405" s="13">
        <v>0</v>
      </c>
      <c r="Q405" s="13">
        <v>0</v>
      </c>
      <c r="R405" s="13">
        <v>0</v>
      </c>
      <c r="S405" s="13">
        <v>0</v>
      </c>
      <c r="T405" s="13">
        <v>0</v>
      </c>
      <c r="U405" s="13">
        <v>0</v>
      </c>
      <c r="V405" s="13">
        <v>0</v>
      </c>
      <c r="W405" s="13">
        <v>0</v>
      </c>
      <c r="X405" s="13">
        <v>0</v>
      </c>
      <c r="Y405" s="13">
        <v>0</v>
      </c>
      <c r="Z405" s="13">
        <v>0</v>
      </c>
      <c r="AA405" s="13">
        <v>0</v>
      </c>
      <c r="AB405" s="13">
        <v>0</v>
      </c>
      <c r="AC405" s="13">
        <v>0</v>
      </c>
      <c r="AD405" s="13">
        <v>0</v>
      </c>
      <c r="AE405" s="13">
        <v>0</v>
      </c>
      <c r="AF405" s="13">
        <v>0</v>
      </c>
      <c r="AG405" s="13">
        <v>0</v>
      </c>
      <c r="AH405" s="13">
        <v>0</v>
      </c>
      <c r="AI405" s="13">
        <v>0</v>
      </c>
      <c r="AJ405" s="13">
        <v>0</v>
      </c>
      <c r="AK405" s="13">
        <v>0</v>
      </c>
      <c r="AL405" s="13">
        <v>0</v>
      </c>
      <c r="AM405" s="13">
        <v>0</v>
      </c>
      <c r="AN405" s="13">
        <v>0</v>
      </c>
      <c r="AO405" s="13">
        <v>0</v>
      </c>
      <c r="AP405" s="13">
        <v>0</v>
      </c>
      <c r="AQ405" s="13">
        <v>0</v>
      </c>
      <c r="AR405" s="13">
        <v>0</v>
      </c>
      <c r="AS405" s="13">
        <v>0</v>
      </c>
      <c r="AT405" s="13">
        <v>0</v>
      </c>
      <c r="AU405" s="13">
        <v>0</v>
      </c>
      <c r="AV405" s="13">
        <v>0</v>
      </c>
      <c r="AW405" s="13">
        <v>0</v>
      </c>
      <c r="AX405" s="13">
        <v>0</v>
      </c>
      <c r="AY405" s="13">
        <v>0</v>
      </c>
      <c r="AZ405" s="13">
        <v>0</v>
      </c>
      <c r="BA405" s="13">
        <v>0</v>
      </c>
      <c r="BB405" s="13">
        <v>0</v>
      </c>
      <c r="BC405" s="13">
        <v>0</v>
      </c>
      <c r="BD405" s="13">
        <v>0</v>
      </c>
      <c r="BE405" s="13">
        <v>0</v>
      </c>
      <c r="BF405" s="13">
        <v>0</v>
      </c>
      <c r="BG405" s="13">
        <v>0</v>
      </c>
      <c r="BH405" s="13">
        <v>0</v>
      </c>
      <c r="BI405" s="13">
        <v>0</v>
      </c>
      <c r="BJ405" s="13">
        <v>0</v>
      </c>
      <c r="BK405" s="13">
        <v>0</v>
      </c>
      <c r="BL405" s="13">
        <v>3.5681811715751878E-4</v>
      </c>
      <c r="BM405" s="16"/>
    </row>
    <row r="406" spans="1:65">
      <c r="A406" s="3" t="str">
        <f t="shared" si="387"/>
        <v>pfb</v>
      </c>
      <c r="B406" s="13">
        <v>0</v>
      </c>
      <c r="C406" s="13">
        <v>0</v>
      </c>
      <c r="D406" s="13">
        <v>0</v>
      </c>
      <c r="E406" s="13">
        <v>0</v>
      </c>
      <c r="F406" s="13">
        <v>0</v>
      </c>
      <c r="G406" s="13">
        <v>0</v>
      </c>
      <c r="H406" s="13">
        <v>0</v>
      </c>
      <c r="I406" s="13">
        <v>0</v>
      </c>
      <c r="J406" s="1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13">
        <v>0</v>
      </c>
      <c r="R406" s="13">
        <v>0</v>
      </c>
      <c r="S406" s="13">
        <v>0</v>
      </c>
      <c r="T406" s="13">
        <v>0</v>
      </c>
      <c r="U406" s="13">
        <v>0</v>
      </c>
      <c r="V406" s="13">
        <v>0</v>
      </c>
      <c r="W406" s="13">
        <v>0</v>
      </c>
      <c r="X406" s="13">
        <v>0</v>
      </c>
      <c r="Y406" s="13">
        <v>0</v>
      </c>
      <c r="Z406" s="13">
        <v>0</v>
      </c>
      <c r="AA406" s="13">
        <v>0</v>
      </c>
      <c r="AB406" s="13">
        <v>0</v>
      </c>
      <c r="AC406" s="13">
        <v>0</v>
      </c>
      <c r="AD406" s="13">
        <v>0</v>
      </c>
      <c r="AE406" s="13">
        <v>0</v>
      </c>
      <c r="AF406" s="13">
        <v>0</v>
      </c>
      <c r="AG406" s="13">
        <v>0</v>
      </c>
      <c r="AH406" s="13">
        <v>0</v>
      </c>
      <c r="AI406" s="13">
        <v>0</v>
      </c>
      <c r="AJ406" s="13">
        <v>0</v>
      </c>
      <c r="AK406" s="13">
        <v>0</v>
      </c>
      <c r="AL406" s="13">
        <v>0</v>
      </c>
      <c r="AM406" s="13">
        <v>0</v>
      </c>
      <c r="AN406" s="13">
        <v>0</v>
      </c>
      <c r="AO406" s="13">
        <v>0</v>
      </c>
      <c r="AP406" s="13">
        <v>0</v>
      </c>
      <c r="AQ406" s="13">
        <v>0</v>
      </c>
      <c r="AR406" s="13">
        <v>0</v>
      </c>
      <c r="AS406" s="13">
        <v>0</v>
      </c>
      <c r="AT406" s="13">
        <v>0</v>
      </c>
      <c r="AU406" s="13">
        <v>0</v>
      </c>
      <c r="AV406" s="13">
        <v>0</v>
      </c>
      <c r="AW406" s="13">
        <v>0</v>
      </c>
      <c r="AX406" s="13">
        <v>0</v>
      </c>
      <c r="AY406" s="13">
        <v>0</v>
      </c>
      <c r="AZ406" s="13">
        <v>0</v>
      </c>
      <c r="BA406" s="13">
        <v>0</v>
      </c>
      <c r="BB406" s="13">
        <v>0</v>
      </c>
      <c r="BC406" s="13">
        <v>0</v>
      </c>
      <c r="BD406" s="13">
        <v>0</v>
      </c>
      <c r="BE406" s="13">
        <v>0</v>
      </c>
      <c r="BF406" s="13">
        <v>0</v>
      </c>
      <c r="BG406" s="13">
        <v>0</v>
      </c>
      <c r="BH406" s="13">
        <v>0</v>
      </c>
      <c r="BI406" s="13">
        <v>0</v>
      </c>
      <c r="BJ406" s="13">
        <v>0</v>
      </c>
      <c r="BK406" s="13">
        <v>0</v>
      </c>
      <c r="BL406" s="13">
        <v>1.3727210955047902E-3</v>
      </c>
      <c r="BM406" s="16"/>
    </row>
    <row r="407" spans="1:65">
      <c r="A407" s="3" t="str">
        <f t="shared" si="387"/>
        <v>ocr</v>
      </c>
      <c r="B407" s="13">
        <v>0</v>
      </c>
      <c r="C407" s="13">
        <v>0</v>
      </c>
      <c r="D407" s="13">
        <v>0</v>
      </c>
      <c r="E407" s="13">
        <v>0</v>
      </c>
      <c r="F407" s="13">
        <v>0</v>
      </c>
      <c r="G407" s="13">
        <v>0</v>
      </c>
      <c r="H407" s="13">
        <v>0</v>
      </c>
      <c r="I407" s="13">
        <v>0</v>
      </c>
      <c r="J407" s="13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0</v>
      </c>
      <c r="S407" s="13">
        <v>0</v>
      </c>
      <c r="T407" s="13">
        <v>0</v>
      </c>
      <c r="U407" s="13">
        <v>0</v>
      </c>
      <c r="V407" s="13">
        <v>0</v>
      </c>
      <c r="W407" s="13">
        <v>0</v>
      </c>
      <c r="X407" s="13">
        <v>0</v>
      </c>
      <c r="Y407" s="13">
        <v>0</v>
      </c>
      <c r="Z407" s="13">
        <v>0</v>
      </c>
      <c r="AA407" s="13">
        <v>0</v>
      </c>
      <c r="AB407" s="13">
        <v>0</v>
      </c>
      <c r="AC407" s="13">
        <v>0</v>
      </c>
      <c r="AD407" s="13">
        <v>0</v>
      </c>
      <c r="AE407" s="13">
        <v>0</v>
      </c>
      <c r="AF407" s="13">
        <v>0</v>
      </c>
      <c r="AG407" s="13">
        <v>0</v>
      </c>
      <c r="AH407" s="13">
        <v>0</v>
      </c>
      <c r="AI407" s="13">
        <v>0</v>
      </c>
      <c r="AJ407" s="13">
        <v>0</v>
      </c>
      <c r="AK407" s="13">
        <v>0</v>
      </c>
      <c r="AL407" s="13">
        <v>0</v>
      </c>
      <c r="AM407" s="13">
        <v>0</v>
      </c>
      <c r="AN407" s="13">
        <v>0</v>
      </c>
      <c r="AO407" s="13">
        <v>0</v>
      </c>
      <c r="AP407" s="13">
        <v>0</v>
      </c>
      <c r="AQ407" s="13">
        <v>0</v>
      </c>
      <c r="AR407" s="13">
        <v>0</v>
      </c>
      <c r="AS407" s="13">
        <v>0</v>
      </c>
      <c r="AT407" s="13">
        <v>0</v>
      </c>
      <c r="AU407" s="13">
        <v>0</v>
      </c>
      <c r="AV407" s="13">
        <v>0</v>
      </c>
      <c r="AW407" s="13">
        <v>0</v>
      </c>
      <c r="AX407" s="13">
        <v>0</v>
      </c>
      <c r="AY407" s="13">
        <v>0</v>
      </c>
      <c r="AZ407" s="13">
        <v>0</v>
      </c>
      <c r="BA407" s="13">
        <v>0</v>
      </c>
      <c r="BB407" s="13">
        <v>0</v>
      </c>
      <c r="BC407" s="13">
        <v>0</v>
      </c>
      <c r="BD407" s="13">
        <v>0</v>
      </c>
      <c r="BE407" s="13">
        <v>0</v>
      </c>
      <c r="BF407" s="13">
        <v>0</v>
      </c>
      <c r="BG407" s="13">
        <v>0</v>
      </c>
      <c r="BH407" s="13">
        <v>0</v>
      </c>
      <c r="BI407" s="13">
        <v>0</v>
      </c>
      <c r="BJ407" s="13">
        <v>0</v>
      </c>
      <c r="BK407" s="13">
        <v>0</v>
      </c>
      <c r="BL407" s="13">
        <v>4.2909028966070989E-4</v>
      </c>
      <c r="BM407" s="16"/>
    </row>
    <row r="408" spans="1:65">
      <c r="A408" s="3" t="str">
        <f t="shared" si="387"/>
        <v>ctl</v>
      </c>
      <c r="B408" s="13">
        <v>0</v>
      </c>
      <c r="C408" s="13">
        <v>0</v>
      </c>
      <c r="D408" s="13">
        <v>0</v>
      </c>
      <c r="E408" s="13">
        <v>0</v>
      </c>
      <c r="F408" s="13">
        <v>0</v>
      </c>
      <c r="G408" s="13">
        <v>0</v>
      </c>
      <c r="H408" s="13">
        <v>0</v>
      </c>
      <c r="I408" s="13">
        <v>0</v>
      </c>
      <c r="J408" s="13">
        <v>0</v>
      </c>
      <c r="K408" s="13">
        <v>0</v>
      </c>
      <c r="L408" s="13">
        <v>0</v>
      </c>
      <c r="M408" s="13">
        <v>0</v>
      </c>
      <c r="N408" s="13">
        <v>0</v>
      </c>
      <c r="O408" s="13">
        <v>0</v>
      </c>
      <c r="P408" s="13">
        <v>0</v>
      </c>
      <c r="Q408" s="13">
        <v>0</v>
      </c>
      <c r="R408" s="13">
        <v>0</v>
      </c>
      <c r="S408" s="13">
        <v>0</v>
      </c>
      <c r="T408" s="13">
        <v>0</v>
      </c>
      <c r="U408" s="13">
        <v>0</v>
      </c>
      <c r="V408" s="13">
        <v>0</v>
      </c>
      <c r="W408" s="13">
        <v>0</v>
      </c>
      <c r="X408" s="13">
        <v>0</v>
      </c>
      <c r="Y408" s="13">
        <v>0</v>
      </c>
      <c r="Z408" s="13">
        <v>0</v>
      </c>
      <c r="AA408" s="13">
        <v>0</v>
      </c>
      <c r="AB408" s="13">
        <v>0</v>
      </c>
      <c r="AC408" s="13">
        <v>0</v>
      </c>
      <c r="AD408" s="13">
        <v>0</v>
      </c>
      <c r="AE408" s="13">
        <v>0</v>
      </c>
      <c r="AF408" s="13">
        <v>0</v>
      </c>
      <c r="AG408" s="13">
        <v>0</v>
      </c>
      <c r="AH408" s="13">
        <v>0</v>
      </c>
      <c r="AI408" s="13">
        <v>0</v>
      </c>
      <c r="AJ408" s="13">
        <v>0</v>
      </c>
      <c r="AK408" s="13">
        <v>0</v>
      </c>
      <c r="AL408" s="13">
        <v>0</v>
      </c>
      <c r="AM408" s="13">
        <v>0</v>
      </c>
      <c r="AN408" s="13">
        <v>0</v>
      </c>
      <c r="AO408" s="13">
        <v>0</v>
      </c>
      <c r="AP408" s="13">
        <v>0</v>
      </c>
      <c r="AQ408" s="13">
        <v>0</v>
      </c>
      <c r="AR408" s="13">
        <v>0</v>
      </c>
      <c r="AS408" s="13">
        <v>0</v>
      </c>
      <c r="AT408" s="13">
        <v>0</v>
      </c>
      <c r="AU408" s="13">
        <v>0</v>
      </c>
      <c r="AV408" s="13">
        <v>0</v>
      </c>
      <c r="AW408" s="13">
        <v>0</v>
      </c>
      <c r="AX408" s="13">
        <v>0</v>
      </c>
      <c r="AY408" s="13">
        <v>0</v>
      </c>
      <c r="AZ408" s="13">
        <v>0</v>
      </c>
      <c r="BA408" s="13">
        <v>0</v>
      </c>
      <c r="BB408" s="13">
        <v>0</v>
      </c>
      <c r="BC408" s="13">
        <v>0</v>
      </c>
      <c r="BD408" s="13">
        <v>0</v>
      </c>
      <c r="BE408" s="13">
        <v>0</v>
      </c>
      <c r="BF408" s="13">
        <v>0</v>
      </c>
      <c r="BG408" s="13">
        <v>0</v>
      </c>
      <c r="BH408" s="13">
        <v>0</v>
      </c>
      <c r="BI408" s="13">
        <v>0</v>
      </c>
      <c r="BJ408" s="13">
        <v>0</v>
      </c>
      <c r="BK408" s="13">
        <v>0</v>
      </c>
      <c r="BL408" s="13">
        <v>2.1468986051283432E-3</v>
      </c>
      <c r="BM408" s="16"/>
    </row>
    <row r="409" spans="1:65">
      <c r="A409" s="3" t="str">
        <f t="shared" si="387"/>
        <v>oap</v>
      </c>
      <c r="B409" s="13">
        <v>0</v>
      </c>
      <c r="C409" s="13">
        <v>0</v>
      </c>
      <c r="D409" s="13">
        <v>0</v>
      </c>
      <c r="E409" s="13">
        <v>0</v>
      </c>
      <c r="F409" s="13">
        <v>0</v>
      </c>
      <c r="G409" s="13">
        <v>0</v>
      </c>
      <c r="H409" s="13">
        <v>0</v>
      </c>
      <c r="I409" s="13">
        <v>0</v>
      </c>
      <c r="J409" s="13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0</v>
      </c>
      <c r="P409" s="13">
        <v>0</v>
      </c>
      <c r="Q409" s="13">
        <v>0</v>
      </c>
      <c r="R409" s="13">
        <v>0</v>
      </c>
      <c r="S409" s="13">
        <v>0</v>
      </c>
      <c r="T409" s="13">
        <v>0</v>
      </c>
      <c r="U409" s="13">
        <v>0</v>
      </c>
      <c r="V409" s="13">
        <v>0</v>
      </c>
      <c r="W409" s="13">
        <v>0</v>
      </c>
      <c r="X409" s="13">
        <v>0</v>
      </c>
      <c r="Y409" s="13">
        <v>0</v>
      </c>
      <c r="Z409" s="13">
        <v>0</v>
      </c>
      <c r="AA409" s="13">
        <v>0</v>
      </c>
      <c r="AB409" s="13">
        <v>0</v>
      </c>
      <c r="AC409" s="13">
        <v>0</v>
      </c>
      <c r="AD409" s="13">
        <v>0</v>
      </c>
      <c r="AE409" s="13">
        <v>0</v>
      </c>
      <c r="AF409" s="13">
        <v>0</v>
      </c>
      <c r="AG409" s="13">
        <v>0</v>
      </c>
      <c r="AH409" s="13">
        <v>0</v>
      </c>
      <c r="AI409" s="13">
        <v>0</v>
      </c>
      <c r="AJ409" s="13">
        <v>0</v>
      </c>
      <c r="AK409" s="13">
        <v>0</v>
      </c>
      <c r="AL409" s="13">
        <v>0</v>
      </c>
      <c r="AM409" s="13">
        <v>0</v>
      </c>
      <c r="AN409" s="13">
        <v>0</v>
      </c>
      <c r="AO409" s="13">
        <v>0</v>
      </c>
      <c r="AP409" s="13">
        <v>0</v>
      </c>
      <c r="AQ409" s="13">
        <v>0</v>
      </c>
      <c r="AR409" s="13">
        <v>0</v>
      </c>
      <c r="AS409" s="13">
        <v>0</v>
      </c>
      <c r="AT409" s="13">
        <v>0</v>
      </c>
      <c r="AU409" s="13">
        <v>0</v>
      </c>
      <c r="AV409" s="13">
        <v>0</v>
      </c>
      <c r="AW409" s="13">
        <v>0</v>
      </c>
      <c r="AX409" s="13">
        <v>0</v>
      </c>
      <c r="AY409" s="13">
        <v>0</v>
      </c>
      <c r="AZ409" s="13">
        <v>0</v>
      </c>
      <c r="BA409" s="13">
        <v>0</v>
      </c>
      <c r="BB409" s="13">
        <v>0</v>
      </c>
      <c r="BC409" s="13">
        <v>0</v>
      </c>
      <c r="BD409" s="13">
        <v>0</v>
      </c>
      <c r="BE409" s="13">
        <v>0</v>
      </c>
      <c r="BF409" s="13">
        <v>0</v>
      </c>
      <c r="BG409" s="13">
        <v>0</v>
      </c>
      <c r="BH409" s="13">
        <v>0</v>
      </c>
      <c r="BI409" s="13">
        <v>0</v>
      </c>
      <c r="BJ409" s="13">
        <v>0</v>
      </c>
      <c r="BK409" s="13">
        <v>0</v>
      </c>
      <c r="BL409" s="13">
        <v>3.7889879096050051E-2</v>
      </c>
      <c r="BM409" s="16"/>
    </row>
    <row r="410" spans="1:65">
      <c r="A410" s="3" t="str">
        <f t="shared" si="387"/>
        <v>rmk</v>
      </c>
      <c r="B410" s="13">
        <v>0</v>
      </c>
      <c r="C410" s="13">
        <v>0</v>
      </c>
      <c r="D410" s="13">
        <v>0</v>
      </c>
      <c r="E410" s="13">
        <v>0</v>
      </c>
      <c r="F410" s="13">
        <v>0</v>
      </c>
      <c r="G410" s="13">
        <v>0</v>
      </c>
      <c r="H410" s="13">
        <v>0</v>
      </c>
      <c r="I410" s="13">
        <v>0</v>
      </c>
      <c r="J410" s="13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0</v>
      </c>
      <c r="S410" s="13">
        <v>0</v>
      </c>
      <c r="T410" s="13">
        <v>0</v>
      </c>
      <c r="U410" s="13">
        <v>0</v>
      </c>
      <c r="V410" s="13">
        <v>0</v>
      </c>
      <c r="W410" s="13">
        <v>0</v>
      </c>
      <c r="X410" s="13">
        <v>0</v>
      </c>
      <c r="Y410" s="13">
        <v>0</v>
      </c>
      <c r="Z410" s="13">
        <v>0</v>
      </c>
      <c r="AA410" s="13">
        <v>0</v>
      </c>
      <c r="AB410" s="13">
        <v>0</v>
      </c>
      <c r="AC410" s="13">
        <v>0</v>
      </c>
      <c r="AD410" s="13">
        <v>0</v>
      </c>
      <c r="AE410" s="13">
        <v>0</v>
      </c>
      <c r="AF410" s="13">
        <v>0</v>
      </c>
      <c r="AG410" s="13">
        <v>0</v>
      </c>
      <c r="AH410" s="13">
        <v>0</v>
      </c>
      <c r="AI410" s="13">
        <v>0</v>
      </c>
      <c r="AJ410" s="13">
        <v>0</v>
      </c>
      <c r="AK410" s="13">
        <v>0</v>
      </c>
      <c r="AL410" s="13">
        <v>0</v>
      </c>
      <c r="AM410" s="13">
        <v>0</v>
      </c>
      <c r="AN410" s="13">
        <v>0</v>
      </c>
      <c r="AO410" s="13">
        <v>0</v>
      </c>
      <c r="AP410" s="13">
        <v>0</v>
      </c>
      <c r="AQ410" s="13">
        <v>0</v>
      </c>
      <c r="AR410" s="13">
        <v>0</v>
      </c>
      <c r="AS410" s="13">
        <v>0</v>
      </c>
      <c r="AT410" s="13">
        <v>0</v>
      </c>
      <c r="AU410" s="13">
        <v>0</v>
      </c>
      <c r="AV410" s="13">
        <v>0</v>
      </c>
      <c r="AW410" s="13">
        <v>0</v>
      </c>
      <c r="AX410" s="13">
        <v>0</v>
      </c>
      <c r="AY410" s="13">
        <v>0</v>
      </c>
      <c r="AZ410" s="13">
        <v>0</v>
      </c>
      <c r="BA410" s="13">
        <v>0</v>
      </c>
      <c r="BB410" s="13">
        <v>0</v>
      </c>
      <c r="BC410" s="13">
        <v>0</v>
      </c>
      <c r="BD410" s="13">
        <v>0</v>
      </c>
      <c r="BE410" s="13">
        <v>0</v>
      </c>
      <c r="BF410" s="13">
        <v>0</v>
      </c>
      <c r="BG410" s="13">
        <v>0</v>
      </c>
      <c r="BH410" s="13">
        <v>0</v>
      </c>
      <c r="BI410" s="13">
        <v>0</v>
      </c>
      <c r="BJ410" s="13">
        <v>0</v>
      </c>
      <c r="BK410" s="13">
        <v>0</v>
      </c>
      <c r="BL410" s="13">
        <v>1.2849087589402361E-3</v>
      </c>
      <c r="BM410" s="16"/>
    </row>
    <row r="411" spans="1:65">
      <c r="A411" s="3" t="str">
        <f t="shared" si="387"/>
        <v>wol</v>
      </c>
      <c r="B411" s="13">
        <v>0</v>
      </c>
      <c r="C411" s="13">
        <v>0</v>
      </c>
      <c r="D411" s="13">
        <v>0</v>
      </c>
      <c r="E411" s="13">
        <v>0</v>
      </c>
      <c r="F411" s="13">
        <v>0</v>
      </c>
      <c r="G411" s="13">
        <v>0</v>
      </c>
      <c r="H411" s="13">
        <v>0</v>
      </c>
      <c r="I411" s="13">
        <v>0</v>
      </c>
      <c r="J411" s="13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v>0</v>
      </c>
      <c r="Q411" s="13">
        <v>0</v>
      </c>
      <c r="R411" s="13">
        <v>0</v>
      </c>
      <c r="S411" s="13">
        <v>0</v>
      </c>
      <c r="T411" s="13">
        <v>0</v>
      </c>
      <c r="U411" s="13">
        <v>0</v>
      </c>
      <c r="V411" s="13">
        <v>0</v>
      </c>
      <c r="W411" s="13">
        <v>0</v>
      </c>
      <c r="X411" s="13">
        <v>0</v>
      </c>
      <c r="Y411" s="13">
        <v>0</v>
      </c>
      <c r="Z411" s="13">
        <v>0</v>
      </c>
      <c r="AA411" s="13">
        <v>0</v>
      </c>
      <c r="AB411" s="13">
        <v>0</v>
      </c>
      <c r="AC411" s="13">
        <v>0</v>
      </c>
      <c r="AD411" s="13">
        <v>0</v>
      </c>
      <c r="AE411" s="13">
        <v>0</v>
      </c>
      <c r="AF411" s="13">
        <v>0</v>
      </c>
      <c r="AG411" s="13">
        <v>0</v>
      </c>
      <c r="AH411" s="13">
        <v>0</v>
      </c>
      <c r="AI411" s="13">
        <v>0</v>
      </c>
      <c r="AJ411" s="13">
        <v>0</v>
      </c>
      <c r="AK411" s="13">
        <v>0</v>
      </c>
      <c r="AL411" s="13">
        <v>0</v>
      </c>
      <c r="AM411" s="13">
        <v>0</v>
      </c>
      <c r="AN411" s="13">
        <v>0</v>
      </c>
      <c r="AO411" s="13">
        <v>0</v>
      </c>
      <c r="AP411" s="13">
        <v>0</v>
      </c>
      <c r="AQ411" s="13">
        <v>0</v>
      </c>
      <c r="AR411" s="13">
        <v>0</v>
      </c>
      <c r="AS411" s="13">
        <v>0</v>
      </c>
      <c r="AT411" s="13">
        <v>0</v>
      </c>
      <c r="AU411" s="13">
        <v>0</v>
      </c>
      <c r="AV411" s="13">
        <v>0</v>
      </c>
      <c r="AW411" s="13">
        <v>0</v>
      </c>
      <c r="AX411" s="13">
        <v>0</v>
      </c>
      <c r="AY411" s="13">
        <v>0</v>
      </c>
      <c r="AZ411" s="13">
        <v>0</v>
      </c>
      <c r="BA411" s="13">
        <v>0</v>
      </c>
      <c r="BB411" s="13">
        <v>0</v>
      </c>
      <c r="BC411" s="13">
        <v>0</v>
      </c>
      <c r="BD411" s="13">
        <v>0</v>
      </c>
      <c r="BE411" s="13">
        <v>0</v>
      </c>
      <c r="BF411" s="13">
        <v>0</v>
      </c>
      <c r="BG411" s="13">
        <v>0</v>
      </c>
      <c r="BH411" s="13">
        <v>0</v>
      </c>
      <c r="BI411" s="13">
        <v>0</v>
      </c>
      <c r="BJ411" s="13">
        <v>0</v>
      </c>
      <c r="BK411" s="13">
        <v>0</v>
      </c>
      <c r="BL411" s="13">
        <v>7.2850260149269475E-4</v>
      </c>
      <c r="BM411" s="16"/>
    </row>
    <row r="412" spans="1:65">
      <c r="A412" s="3" t="str">
        <f t="shared" si="387"/>
        <v>frs</v>
      </c>
      <c r="B412" s="13">
        <v>0</v>
      </c>
      <c r="C412" s="13">
        <v>0</v>
      </c>
      <c r="D412" s="13">
        <v>0</v>
      </c>
      <c r="E412" s="13">
        <v>0</v>
      </c>
      <c r="F412" s="13">
        <v>0</v>
      </c>
      <c r="G412" s="13">
        <v>0</v>
      </c>
      <c r="H412" s="13">
        <v>0</v>
      </c>
      <c r="I412" s="13">
        <v>0</v>
      </c>
      <c r="J412" s="13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0</v>
      </c>
      <c r="S412" s="13">
        <v>0</v>
      </c>
      <c r="T412" s="13">
        <v>0</v>
      </c>
      <c r="U412" s="13">
        <v>0</v>
      </c>
      <c r="V412" s="13">
        <v>0</v>
      </c>
      <c r="W412" s="13">
        <v>0</v>
      </c>
      <c r="X412" s="13">
        <v>0</v>
      </c>
      <c r="Y412" s="13">
        <v>0</v>
      </c>
      <c r="Z412" s="13">
        <v>0</v>
      </c>
      <c r="AA412" s="13">
        <v>0</v>
      </c>
      <c r="AB412" s="13">
        <v>0</v>
      </c>
      <c r="AC412" s="13">
        <v>0</v>
      </c>
      <c r="AD412" s="13">
        <v>0</v>
      </c>
      <c r="AE412" s="13">
        <v>0</v>
      </c>
      <c r="AF412" s="13">
        <v>0</v>
      </c>
      <c r="AG412" s="13">
        <v>0</v>
      </c>
      <c r="AH412" s="13">
        <v>0</v>
      </c>
      <c r="AI412" s="13">
        <v>0</v>
      </c>
      <c r="AJ412" s="13">
        <v>0</v>
      </c>
      <c r="AK412" s="13">
        <v>0</v>
      </c>
      <c r="AL412" s="13">
        <v>0</v>
      </c>
      <c r="AM412" s="13">
        <v>0</v>
      </c>
      <c r="AN412" s="13">
        <v>0</v>
      </c>
      <c r="AO412" s="13">
        <v>0</v>
      </c>
      <c r="AP412" s="13">
        <v>0</v>
      </c>
      <c r="AQ412" s="13">
        <v>0</v>
      </c>
      <c r="AR412" s="13">
        <v>0</v>
      </c>
      <c r="AS412" s="13">
        <v>0</v>
      </c>
      <c r="AT412" s="13">
        <v>0</v>
      </c>
      <c r="AU412" s="13">
        <v>0</v>
      </c>
      <c r="AV412" s="13">
        <v>0</v>
      </c>
      <c r="AW412" s="13">
        <v>0</v>
      </c>
      <c r="AX412" s="13">
        <v>0</v>
      </c>
      <c r="AY412" s="13">
        <v>0</v>
      </c>
      <c r="AZ412" s="13">
        <v>0</v>
      </c>
      <c r="BA412" s="13">
        <v>0</v>
      </c>
      <c r="BB412" s="13">
        <v>0</v>
      </c>
      <c r="BC412" s="13">
        <v>0</v>
      </c>
      <c r="BD412" s="13">
        <v>0</v>
      </c>
      <c r="BE412" s="13">
        <v>0</v>
      </c>
      <c r="BF412" s="13">
        <v>0</v>
      </c>
      <c r="BG412" s="13">
        <v>0</v>
      </c>
      <c r="BH412" s="13">
        <v>0</v>
      </c>
      <c r="BI412" s="13">
        <v>0</v>
      </c>
      <c r="BJ412" s="13">
        <v>0</v>
      </c>
      <c r="BK412" s="13">
        <v>0</v>
      </c>
      <c r="BL412" s="13">
        <v>2.3270686747975081E-3</v>
      </c>
      <c r="BM412" s="16"/>
    </row>
    <row r="413" spans="1:65">
      <c r="A413" s="3" t="str">
        <f t="shared" si="387"/>
        <v>fsh</v>
      </c>
      <c r="B413" s="13">
        <v>0</v>
      </c>
      <c r="C413" s="13">
        <v>0</v>
      </c>
      <c r="D413" s="13">
        <v>0</v>
      </c>
      <c r="E413" s="13">
        <v>0</v>
      </c>
      <c r="F413" s="13">
        <v>0</v>
      </c>
      <c r="G413" s="13">
        <v>0</v>
      </c>
      <c r="H413" s="13">
        <v>0</v>
      </c>
      <c r="I413" s="13">
        <v>0</v>
      </c>
      <c r="J413" s="13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0</v>
      </c>
      <c r="R413" s="13">
        <v>0</v>
      </c>
      <c r="S413" s="13">
        <v>0</v>
      </c>
      <c r="T413" s="13">
        <v>0</v>
      </c>
      <c r="U413" s="13">
        <v>0</v>
      </c>
      <c r="V413" s="13">
        <v>0</v>
      </c>
      <c r="W413" s="13">
        <v>0</v>
      </c>
      <c r="X413" s="13">
        <v>0</v>
      </c>
      <c r="Y413" s="13">
        <v>0</v>
      </c>
      <c r="Z413" s="13">
        <v>0</v>
      </c>
      <c r="AA413" s="13">
        <v>0</v>
      </c>
      <c r="AB413" s="13">
        <v>0</v>
      </c>
      <c r="AC413" s="13">
        <v>0</v>
      </c>
      <c r="AD413" s="13">
        <v>0</v>
      </c>
      <c r="AE413" s="13">
        <v>0</v>
      </c>
      <c r="AF413" s="13">
        <v>0</v>
      </c>
      <c r="AG413" s="13">
        <v>0</v>
      </c>
      <c r="AH413" s="13">
        <v>0</v>
      </c>
      <c r="AI413" s="13">
        <v>0</v>
      </c>
      <c r="AJ413" s="13">
        <v>0</v>
      </c>
      <c r="AK413" s="13">
        <v>0</v>
      </c>
      <c r="AL413" s="13">
        <v>0</v>
      </c>
      <c r="AM413" s="13">
        <v>0</v>
      </c>
      <c r="AN413" s="13">
        <v>0</v>
      </c>
      <c r="AO413" s="13">
        <v>0</v>
      </c>
      <c r="AP413" s="13">
        <v>0</v>
      </c>
      <c r="AQ413" s="13">
        <v>0</v>
      </c>
      <c r="AR413" s="13">
        <v>0</v>
      </c>
      <c r="AS413" s="13">
        <v>0</v>
      </c>
      <c r="AT413" s="13">
        <v>0</v>
      </c>
      <c r="AU413" s="13">
        <v>0</v>
      </c>
      <c r="AV413" s="13">
        <v>0</v>
      </c>
      <c r="AW413" s="13">
        <v>0</v>
      </c>
      <c r="AX413" s="13">
        <v>0</v>
      </c>
      <c r="AY413" s="13">
        <v>0</v>
      </c>
      <c r="AZ413" s="13">
        <v>0</v>
      </c>
      <c r="BA413" s="13">
        <v>0</v>
      </c>
      <c r="BB413" s="13">
        <v>0</v>
      </c>
      <c r="BC413" s="13">
        <v>0</v>
      </c>
      <c r="BD413" s="13">
        <v>0</v>
      </c>
      <c r="BE413" s="13">
        <v>0</v>
      </c>
      <c r="BF413" s="13">
        <v>0</v>
      </c>
      <c r="BG413" s="13">
        <v>0</v>
      </c>
      <c r="BH413" s="13">
        <v>0</v>
      </c>
      <c r="BI413" s="13">
        <v>0</v>
      </c>
      <c r="BJ413" s="13">
        <v>0</v>
      </c>
      <c r="BK413" s="13">
        <v>0</v>
      </c>
      <c r="BL413" s="13">
        <v>1.3545040389732642E-2</v>
      </c>
      <c r="BM413" s="16"/>
    </row>
    <row r="414" spans="1:65">
      <c r="A414" s="3" t="str">
        <f t="shared" si="387"/>
        <v>coa</v>
      </c>
      <c r="B414" s="13">
        <v>0</v>
      </c>
      <c r="C414" s="13">
        <v>0</v>
      </c>
      <c r="D414" s="13">
        <v>0</v>
      </c>
      <c r="E414" s="13">
        <v>0</v>
      </c>
      <c r="F414" s="13">
        <v>0</v>
      </c>
      <c r="G414" s="13">
        <v>0</v>
      </c>
      <c r="H414" s="13">
        <v>0</v>
      </c>
      <c r="I414" s="13">
        <v>0</v>
      </c>
      <c r="J414" s="13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0</v>
      </c>
      <c r="S414" s="13">
        <v>0</v>
      </c>
      <c r="T414" s="13">
        <v>0</v>
      </c>
      <c r="U414" s="13">
        <v>0</v>
      </c>
      <c r="V414" s="13">
        <v>0</v>
      </c>
      <c r="W414" s="13">
        <v>0</v>
      </c>
      <c r="X414" s="13">
        <v>0</v>
      </c>
      <c r="Y414" s="13">
        <v>0</v>
      </c>
      <c r="Z414" s="13">
        <v>0</v>
      </c>
      <c r="AA414" s="13">
        <v>0</v>
      </c>
      <c r="AB414" s="13">
        <v>0</v>
      </c>
      <c r="AC414" s="13">
        <v>0</v>
      </c>
      <c r="AD414" s="13">
        <v>0</v>
      </c>
      <c r="AE414" s="13">
        <v>0</v>
      </c>
      <c r="AF414" s="13">
        <v>0</v>
      </c>
      <c r="AG414" s="13">
        <v>0</v>
      </c>
      <c r="AH414" s="13">
        <v>0</v>
      </c>
      <c r="AI414" s="13">
        <v>0</v>
      </c>
      <c r="AJ414" s="13">
        <v>0</v>
      </c>
      <c r="AK414" s="13">
        <v>0</v>
      </c>
      <c r="AL414" s="13">
        <v>0</v>
      </c>
      <c r="AM414" s="13">
        <v>0</v>
      </c>
      <c r="AN414" s="13">
        <v>0</v>
      </c>
      <c r="AO414" s="13">
        <v>0</v>
      </c>
      <c r="AP414" s="13">
        <v>0</v>
      </c>
      <c r="AQ414" s="13">
        <v>0</v>
      </c>
      <c r="AR414" s="13">
        <v>0</v>
      </c>
      <c r="AS414" s="13">
        <v>0</v>
      </c>
      <c r="AT414" s="13">
        <v>0</v>
      </c>
      <c r="AU414" s="13">
        <v>0</v>
      </c>
      <c r="AV414" s="13">
        <v>0</v>
      </c>
      <c r="AW414" s="13">
        <v>0</v>
      </c>
      <c r="AX414" s="13">
        <v>0</v>
      </c>
      <c r="AY414" s="13">
        <v>0</v>
      </c>
      <c r="AZ414" s="13">
        <v>0</v>
      </c>
      <c r="BA414" s="13">
        <v>0</v>
      </c>
      <c r="BB414" s="13">
        <v>0</v>
      </c>
      <c r="BC414" s="13">
        <v>0</v>
      </c>
      <c r="BD414" s="13">
        <v>0</v>
      </c>
      <c r="BE414" s="13">
        <v>0</v>
      </c>
      <c r="BF414" s="13">
        <v>0</v>
      </c>
      <c r="BG414" s="13">
        <v>0</v>
      </c>
      <c r="BH414" s="13">
        <v>0</v>
      </c>
      <c r="BI414" s="13">
        <v>0</v>
      </c>
      <c r="BJ414" s="13">
        <v>0</v>
      </c>
      <c r="BK414" s="13">
        <v>0</v>
      </c>
      <c r="BL414" s="13">
        <v>7.749900434039214E-3</v>
      </c>
      <c r="BM414" s="16"/>
    </row>
    <row r="415" spans="1:65">
      <c r="A415" s="3" t="str">
        <f t="shared" si="387"/>
        <v>oil</v>
      </c>
      <c r="B415" s="13">
        <v>0</v>
      </c>
      <c r="C415" s="13">
        <v>0</v>
      </c>
      <c r="D415" s="13">
        <v>0</v>
      </c>
      <c r="E415" s="13">
        <v>0</v>
      </c>
      <c r="F415" s="13">
        <v>0</v>
      </c>
      <c r="G415" s="13">
        <v>0</v>
      </c>
      <c r="H415" s="13">
        <v>0</v>
      </c>
      <c r="I415" s="13">
        <v>0</v>
      </c>
      <c r="J415" s="13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0</v>
      </c>
      <c r="S415" s="13">
        <v>0</v>
      </c>
      <c r="T415" s="13">
        <v>0</v>
      </c>
      <c r="U415" s="13">
        <v>0</v>
      </c>
      <c r="V415" s="13">
        <v>0</v>
      </c>
      <c r="W415" s="13">
        <v>0</v>
      </c>
      <c r="X415" s="13">
        <v>0</v>
      </c>
      <c r="Y415" s="13">
        <v>0</v>
      </c>
      <c r="Z415" s="13">
        <v>0</v>
      </c>
      <c r="AA415" s="13">
        <v>0</v>
      </c>
      <c r="AB415" s="13">
        <v>0</v>
      </c>
      <c r="AC415" s="13">
        <v>0</v>
      </c>
      <c r="AD415" s="13">
        <v>0</v>
      </c>
      <c r="AE415" s="13">
        <v>0</v>
      </c>
      <c r="AF415" s="13">
        <v>0</v>
      </c>
      <c r="AG415" s="13">
        <v>0</v>
      </c>
      <c r="AH415" s="13">
        <v>0</v>
      </c>
      <c r="AI415" s="13">
        <v>0</v>
      </c>
      <c r="AJ415" s="13">
        <v>0</v>
      </c>
      <c r="AK415" s="13">
        <v>0</v>
      </c>
      <c r="AL415" s="13">
        <v>0</v>
      </c>
      <c r="AM415" s="13">
        <v>0</v>
      </c>
      <c r="AN415" s="13">
        <v>0</v>
      </c>
      <c r="AO415" s="13">
        <v>0</v>
      </c>
      <c r="AP415" s="13">
        <v>0</v>
      </c>
      <c r="AQ415" s="13">
        <v>0</v>
      </c>
      <c r="AR415" s="13">
        <v>0</v>
      </c>
      <c r="AS415" s="13">
        <v>0</v>
      </c>
      <c r="AT415" s="13">
        <v>0</v>
      </c>
      <c r="AU415" s="13">
        <v>0</v>
      </c>
      <c r="AV415" s="13">
        <v>0</v>
      </c>
      <c r="AW415" s="13">
        <v>0</v>
      </c>
      <c r="AX415" s="13">
        <v>0</v>
      </c>
      <c r="AY415" s="13">
        <v>0</v>
      </c>
      <c r="AZ415" s="13">
        <v>0</v>
      </c>
      <c r="BA415" s="13">
        <v>0</v>
      </c>
      <c r="BB415" s="13">
        <v>0</v>
      </c>
      <c r="BC415" s="13">
        <v>0</v>
      </c>
      <c r="BD415" s="13">
        <v>0</v>
      </c>
      <c r="BE415" s="13">
        <v>0</v>
      </c>
      <c r="BF415" s="13">
        <v>0</v>
      </c>
      <c r="BG415" s="13">
        <v>0</v>
      </c>
      <c r="BH415" s="13">
        <v>0</v>
      </c>
      <c r="BI415" s="13">
        <v>0</v>
      </c>
      <c r="BJ415" s="13">
        <v>0</v>
      </c>
      <c r="BK415" s="13">
        <v>0</v>
      </c>
      <c r="BL415" s="13">
        <v>1.4690853900575573E-2</v>
      </c>
      <c r="BM415" s="16"/>
    </row>
    <row r="416" spans="1:65">
      <c r="A416" s="3" t="str">
        <f t="shared" si="387"/>
        <v>gas</v>
      </c>
      <c r="B416" s="13">
        <v>0</v>
      </c>
      <c r="C416" s="13">
        <v>0</v>
      </c>
      <c r="D416" s="13">
        <v>0</v>
      </c>
      <c r="E416" s="13">
        <v>0</v>
      </c>
      <c r="F416" s="13">
        <v>0</v>
      </c>
      <c r="G416" s="13">
        <v>0</v>
      </c>
      <c r="H416" s="13">
        <v>0</v>
      </c>
      <c r="I416" s="13">
        <v>0</v>
      </c>
      <c r="J416" s="13">
        <v>0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0</v>
      </c>
      <c r="S416" s="13">
        <v>0</v>
      </c>
      <c r="T416" s="13">
        <v>0</v>
      </c>
      <c r="U416" s="13">
        <v>0</v>
      </c>
      <c r="V416" s="13">
        <v>0</v>
      </c>
      <c r="W416" s="13">
        <v>0</v>
      </c>
      <c r="X416" s="13">
        <v>0</v>
      </c>
      <c r="Y416" s="13">
        <v>0</v>
      </c>
      <c r="Z416" s="13">
        <v>0</v>
      </c>
      <c r="AA416" s="13">
        <v>0</v>
      </c>
      <c r="AB416" s="13">
        <v>0</v>
      </c>
      <c r="AC416" s="13">
        <v>0</v>
      </c>
      <c r="AD416" s="13">
        <v>0</v>
      </c>
      <c r="AE416" s="13">
        <v>0</v>
      </c>
      <c r="AF416" s="13">
        <v>0</v>
      </c>
      <c r="AG416" s="13">
        <v>0</v>
      </c>
      <c r="AH416" s="13">
        <v>0</v>
      </c>
      <c r="AI416" s="13">
        <v>0</v>
      </c>
      <c r="AJ416" s="13">
        <v>0</v>
      </c>
      <c r="AK416" s="13">
        <v>0</v>
      </c>
      <c r="AL416" s="13">
        <v>0</v>
      </c>
      <c r="AM416" s="13">
        <v>0</v>
      </c>
      <c r="AN416" s="13">
        <v>0</v>
      </c>
      <c r="AO416" s="13">
        <v>0</v>
      </c>
      <c r="AP416" s="13">
        <v>0</v>
      </c>
      <c r="AQ416" s="13">
        <v>0</v>
      </c>
      <c r="AR416" s="13">
        <v>0</v>
      </c>
      <c r="AS416" s="13">
        <v>0</v>
      </c>
      <c r="AT416" s="13">
        <v>0</v>
      </c>
      <c r="AU416" s="13">
        <v>0</v>
      </c>
      <c r="AV416" s="13">
        <v>0</v>
      </c>
      <c r="AW416" s="13">
        <v>0</v>
      </c>
      <c r="AX416" s="13">
        <v>0</v>
      </c>
      <c r="AY416" s="13">
        <v>0</v>
      </c>
      <c r="AZ416" s="13">
        <v>0</v>
      </c>
      <c r="BA416" s="13">
        <v>0</v>
      </c>
      <c r="BB416" s="13">
        <v>0</v>
      </c>
      <c r="BC416" s="13">
        <v>0</v>
      </c>
      <c r="BD416" s="13">
        <v>0</v>
      </c>
      <c r="BE416" s="13">
        <v>0</v>
      </c>
      <c r="BF416" s="13">
        <v>0</v>
      </c>
      <c r="BG416" s="13">
        <v>0</v>
      </c>
      <c r="BH416" s="13">
        <v>0</v>
      </c>
      <c r="BI416" s="13">
        <v>0</v>
      </c>
      <c r="BJ416" s="13">
        <v>0</v>
      </c>
      <c r="BK416" s="13">
        <v>0</v>
      </c>
      <c r="BL416" s="13">
        <v>3.7002733232768597E-4</v>
      </c>
      <c r="BM416" s="16"/>
    </row>
    <row r="417" spans="1:65">
      <c r="A417" s="3" t="str">
        <f t="shared" si="387"/>
        <v>omn</v>
      </c>
      <c r="B417" s="13">
        <v>0</v>
      </c>
      <c r="C417" s="13">
        <v>0</v>
      </c>
      <c r="D417" s="13">
        <v>0</v>
      </c>
      <c r="E417" s="13">
        <v>0</v>
      </c>
      <c r="F417" s="13">
        <v>0</v>
      </c>
      <c r="G417" s="13">
        <v>0</v>
      </c>
      <c r="H417" s="13">
        <v>0</v>
      </c>
      <c r="I417" s="13">
        <v>0</v>
      </c>
      <c r="J417" s="13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13">
        <v>0</v>
      </c>
      <c r="T417" s="13">
        <v>0</v>
      </c>
      <c r="U417" s="13">
        <v>0</v>
      </c>
      <c r="V417" s="13">
        <v>0</v>
      </c>
      <c r="W417" s="13">
        <v>0</v>
      </c>
      <c r="X417" s="13">
        <v>0</v>
      </c>
      <c r="Y417" s="13">
        <v>0</v>
      </c>
      <c r="Z417" s="13">
        <v>0</v>
      </c>
      <c r="AA417" s="13">
        <v>0</v>
      </c>
      <c r="AB417" s="13">
        <v>0</v>
      </c>
      <c r="AC417" s="13">
        <v>0</v>
      </c>
      <c r="AD417" s="13">
        <v>0</v>
      </c>
      <c r="AE417" s="13">
        <v>0</v>
      </c>
      <c r="AF417" s="13">
        <v>0</v>
      </c>
      <c r="AG417" s="13">
        <v>0</v>
      </c>
      <c r="AH417" s="13">
        <v>0</v>
      </c>
      <c r="AI417" s="13">
        <v>0</v>
      </c>
      <c r="AJ417" s="13">
        <v>0</v>
      </c>
      <c r="AK417" s="13">
        <v>0</v>
      </c>
      <c r="AL417" s="13">
        <v>0</v>
      </c>
      <c r="AM417" s="13">
        <v>0</v>
      </c>
      <c r="AN417" s="13">
        <v>0</v>
      </c>
      <c r="AO417" s="13">
        <v>0</v>
      </c>
      <c r="AP417" s="13">
        <v>0</v>
      </c>
      <c r="AQ417" s="13">
        <v>0</v>
      </c>
      <c r="AR417" s="13">
        <v>0</v>
      </c>
      <c r="AS417" s="13">
        <v>0</v>
      </c>
      <c r="AT417" s="13">
        <v>0</v>
      </c>
      <c r="AU417" s="13">
        <v>0</v>
      </c>
      <c r="AV417" s="13">
        <v>0</v>
      </c>
      <c r="AW417" s="13">
        <v>0</v>
      </c>
      <c r="AX417" s="13">
        <v>0</v>
      </c>
      <c r="AY417" s="13">
        <v>0</v>
      </c>
      <c r="AZ417" s="13">
        <v>0</v>
      </c>
      <c r="BA417" s="13">
        <v>0</v>
      </c>
      <c r="BB417" s="13">
        <v>0</v>
      </c>
      <c r="BC417" s="13">
        <v>0</v>
      </c>
      <c r="BD417" s="13">
        <v>0</v>
      </c>
      <c r="BE417" s="13">
        <v>0</v>
      </c>
      <c r="BF417" s="13">
        <v>0</v>
      </c>
      <c r="BG417" s="13">
        <v>0</v>
      </c>
      <c r="BH417" s="13">
        <v>0</v>
      </c>
      <c r="BI417" s="13">
        <v>0</v>
      </c>
      <c r="BJ417" s="13">
        <v>0</v>
      </c>
      <c r="BK417" s="13">
        <v>0</v>
      </c>
      <c r="BL417" s="13">
        <v>6.5983442496937699E-3</v>
      </c>
      <c r="BM417" s="16"/>
    </row>
    <row r="418" spans="1:65">
      <c r="A418" s="3" t="str">
        <f t="shared" si="387"/>
        <v>cmt</v>
      </c>
      <c r="B418" s="13">
        <v>0</v>
      </c>
      <c r="C418" s="13">
        <v>0</v>
      </c>
      <c r="D418" s="13">
        <v>0</v>
      </c>
      <c r="E418" s="13">
        <v>0</v>
      </c>
      <c r="F418" s="13">
        <v>0</v>
      </c>
      <c r="G418" s="13">
        <v>0</v>
      </c>
      <c r="H418" s="13">
        <v>0</v>
      </c>
      <c r="I418" s="13">
        <v>0</v>
      </c>
      <c r="J418" s="13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13">
        <v>0</v>
      </c>
      <c r="T418" s="13">
        <v>0</v>
      </c>
      <c r="U418" s="13">
        <v>0</v>
      </c>
      <c r="V418" s="13">
        <v>0</v>
      </c>
      <c r="W418" s="13">
        <v>0</v>
      </c>
      <c r="X418" s="13">
        <v>0</v>
      </c>
      <c r="Y418" s="13">
        <v>0</v>
      </c>
      <c r="Z418" s="13">
        <v>0</v>
      </c>
      <c r="AA418" s="13">
        <v>0</v>
      </c>
      <c r="AB418" s="13">
        <v>0</v>
      </c>
      <c r="AC418" s="13">
        <v>0</v>
      </c>
      <c r="AD418" s="13">
        <v>0</v>
      </c>
      <c r="AE418" s="13">
        <v>0</v>
      </c>
      <c r="AF418" s="13">
        <v>0</v>
      </c>
      <c r="AG418" s="13">
        <v>0</v>
      </c>
      <c r="AH418" s="13">
        <v>0</v>
      </c>
      <c r="AI418" s="13">
        <v>0</v>
      </c>
      <c r="AJ418" s="13">
        <v>0</v>
      </c>
      <c r="AK418" s="13">
        <v>0</v>
      </c>
      <c r="AL418" s="13">
        <v>0</v>
      </c>
      <c r="AM418" s="13">
        <v>0</v>
      </c>
      <c r="AN418" s="13">
        <v>0</v>
      </c>
      <c r="AO418" s="13">
        <v>0</v>
      </c>
      <c r="AP418" s="13">
        <v>0</v>
      </c>
      <c r="AQ418" s="13">
        <v>0</v>
      </c>
      <c r="AR418" s="13">
        <v>0</v>
      </c>
      <c r="AS418" s="13">
        <v>0</v>
      </c>
      <c r="AT418" s="13">
        <v>0</v>
      </c>
      <c r="AU418" s="13">
        <v>0</v>
      </c>
      <c r="AV418" s="13">
        <v>0</v>
      </c>
      <c r="AW418" s="13">
        <v>0</v>
      </c>
      <c r="AX418" s="13">
        <v>0</v>
      </c>
      <c r="AY418" s="13">
        <v>0</v>
      </c>
      <c r="AZ418" s="13">
        <v>0</v>
      </c>
      <c r="BA418" s="13">
        <v>0</v>
      </c>
      <c r="BB418" s="13">
        <v>0</v>
      </c>
      <c r="BC418" s="13">
        <v>0</v>
      </c>
      <c r="BD418" s="13">
        <v>0</v>
      </c>
      <c r="BE418" s="13">
        <v>0</v>
      </c>
      <c r="BF418" s="13">
        <v>0</v>
      </c>
      <c r="BG418" s="13">
        <v>0</v>
      </c>
      <c r="BH418" s="13">
        <v>0</v>
      </c>
      <c r="BI418" s="13">
        <v>0</v>
      </c>
      <c r="BJ418" s="13">
        <v>0</v>
      </c>
      <c r="BK418" s="13">
        <v>0</v>
      </c>
      <c r="BL418" s="13">
        <v>1.3947917529039682E-3</v>
      </c>
      <c r="BM418" s="16"/>
    </row>
    <row r="419" spans="1:65">
      <c r="A419" s="3" t="str">
        <f t="shared" si="387"/>
        <v>omt</v>
      </c>
      <c r="B419" s="13">
        <v>0</v>
      </c>
      <c r="C419" s="13">
        <v>0</v>
      </c>
      <c r="D419" s="13">
        <v>0</v>
      </c>
      <c r="E419" s="13">
        <v>0</v>
      </c>
      <c r="F419" s="13">
        <v>0</v>
      </c>
      <c r="G419" s="13">
        <v>0</v>
      </c>
      <c r="H419" s="13">
        <v>0</v>
      </c>
      <c r="I419" s="13">
        <v>0</v>
      </c>
      <c r="J419" s="13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13">
        <v>0</v>
      </c>
      <c r="T419" s="13">
        <v>0</v>
      </c>
      <c r="U419" s="13">
        <v>0</v>
      </c>
      <c r="V419" s="13">
        <v>0</v>
      </c>
      <c r="W419" s="13">
        <v>0</v>
      </c>
      <c r="X419" s="13">
        <v>0</v>
      </c>
      <c r="Y419" s="13">
        <v>0</v>
      </c>
      <c r="Z419" s="13">
        <v>0</v>
      </c>
      <c r="AA419" s="13">
        <v>0</v>
      </c>
      <c r="AB419" s="13">
        <v>0</v>
      </c>
      <c r="AC419" s="13">
        <v>0</v>
      </c>
      <c r="AD419" s="13">
        <v>0</v>
      </c>
      <c r="AE419" s="13">
        <v>0</v>
      </c>
      <c r="AF419" s="13">
        <v>0</v>
      </c>
      <c r="AG419" s="13">
        <v>0</v>
      </c>
      <c r="AH419" s="13">
        <v>0</v>
      </c>
      <c r="AI419" s="13">
        <v>0</v>
      </c>
      <c r="AJ419" s="13">
        <v>0</v>
      </c>
      <c r="AK419" s="13">
        <v>0</v>
      </c>
      <c r="AL419" s="13">
        <v>0</v>
      </c>
      <c r="AM419" s="13">
        <v>0</v>
      </c>
      <c r="AN419" s="13">
        <v>0</v>
      </c>
      <c r="AO419" s="13">
        <v>0</v>
      </c>
      <c r="AP419" s="13">
        <v>0</v>
      </c>
      <c r="AQ419" s="13">
        <v>0</v>
      </c>
      <c r="AR419" s="13">
        <v>0</v>
      </c>
      <c r="AS419" s="13">
        <v>0</v>
      </c>
      <c r="AT419" s="13">
        <v>0</v>
      </c>
      <c r="AU419" s="13">
        <v>0</v>
      </c>
      <c r="AV419" s="13">
        <v>0</v>
      </c>
      <c r="AW419" s="13">
        <v>0</v>
      </c>
      <c r="AX419" s="13">
        <v>0</v>
      </c>
      <c r="AY419" s="13">
        <v>0</v>
      </c>
      <c r="AZ419" s="13">
        <v>0</v>
      </c>
      <c r="BA419" s="13">
        <v>0</v>
      </c>
      <c r="BB419" s="13">
        <v>0</v>
      </c>
      <c r="BC419" s="13">
        <v>0</v>
      </c>
      <c r="BD419" s="13">
        <v>0</v>
      </c>
      <c r="BE419" s="13">
        <v>0</v>
      </c>
      <c r="BF419" s="13">
        <v>0</v>
      </c>
      <c r="BG419" s="13">
        <v>0</v>
      </c>
      <c r="BH419" s="13">
        <v>0</v>
      </c>
      <c r="BI419" s="13">
        <v>0</v>
      </c>
      <c r="BJ419" s="13">
        <v>0</v>
      </c>
      <c r="BK419" s="13">
        <v>0</v>
      </c>
      <c r="BL419" s="13">
        <v>1.2742462430362375E-2</v>
      </c>
      <c r="BM419" s="16"/>
    </row>
    <row r="420" spans="1:65">
      <c r="A420" s="3" t="str">
        <f t="shared" si="387"/>
        <v>vol</v>
      </c>
      <c r="B420" s="13">
        <v>0</v>
      </c>
      <c r="C420" s="13">
        <v>0</v>
      </c>
      <c r="D420" s="13">
        <v>0</v>
      </c>
      <c r="E420" s="13">
        <v>0</v>
      </c>
      <c r="F420" s="13">
        <v>0</v>
      </c>
      <c r="G420" s="13">
        <v>0</v>
      </c>
      <c r="H420" s="13">
        <v>0</v>
      </c>
      <c r="I420" s="13">
        <v>0</v>
      </c>
      <c r="J420" s="13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0</v>
      </c>
      <c r="Q420" s="13">
        <v>0</v>
      </c>
      <c r="R420" s="13">
        <v>0</v>
      </c>
      <c r="S420" s="13">
        <v>0</v>
      </c>
      <c r="T420" s="13">
        <v>0</v>
      </c>
      <c r="U420" s="13">
        <v>0</v>
      </c>
      <c r="V420" s="13">
        <v>0</v>
      </c>
      <c r="W420" s="13">
        <v>0</v>
      </c>
      <c r="X420" s="13">
        <v>0</v>
      </c>
      <c r="Y420" s="13">
        <v>0</v>
      </c>
      <c r="Z420" s="13">
        <v>0</v>
      </c>
      <c r="AA420" s="13">
        <v>0</v>
      </c>
      <c r="AB420" s="13">
        <v>0</v>
      </c>
      <c r="AC420" s="13">
        <v>0</v>
      </c>
      <c r="AD420" s="13">
        <v>0</v>
      </c>
      <c r="AE420" s="13">
        <v>0</v>
      </c>
      <c r="AF420" s="13">
        <v>0</v>
      </c>
      <c r="AG420" s="13">
        <v>0</v>
      </c>
      <c r="AH420" s="13">
        <v>0</v>
      </c>
      <c r="AI420" s="13">
        <v>0</v>
      </c>
      <c r="AJ420" s="13">
        <v>0</v>
      </c>
      <c r="AK420" s="13">
        <v>0</v>
      </c>
      <c r="AL420" s="13">
        <v>0</v>
      </c>
      <c r="AM420" s="13">
        <v>0</v>
      </c>
      <c r="AN420" s="13">
        <v>0</v>
      </c>
      <c r="AO420" s="13">
        <v>0</v>
      </c>
      <c r="AP420" s="13">
        <v>0</v>
      </c>
      <c r="AQ420" s="13">
        <v>0</v>
      </c>
      <c r="AR420" s="13">
        <v>0</v>
      </c>
      <c r="AS420" s="13">
        <v>0</v>
      </c>
      <c r="AT420" s="13">
        <v>0</v>
      </c>
      <c r="AU420" s="13">
        <v>0</v>
      </c>
      <c r="AV420" s="13">
        <v>0</v>
      </c>
      <c r="AW420" s="13">
        <v>0</v>
      </c>
      <c r="AX420" s="13">
        <v>0</v>
      </c>
      <c r="AY420" s="13">
        <v>0</v>
      </c>
      <c r="AZ420" s="13">
        <v>0</v>
      </c>
      <c r="BA420" s="13">
        <v>0</v>
      </c>
      <c r="BB420" s="13">
        <v>0</v>
      </c>
      <c r="BC420" s="13">
        <v>0</v>
      </c>
      <c r="BD420" s="13">
        <v>0</v>
      </c>
      <c r="BE420" s="13">
        <v>0</v>
      </c>
      <c r="BF420" s="13">
        <v>0</v>
      </c>
      <c r="BG420" s="13">
        <v>0</v>
      </c>
      <c r="BH420" s="13">
        <v>0</v>
      </c>
      <c r="BI420" s="13">
        <v>0</v>
      </c>
      <c r="BJ420" s="13">
        <v>0</v>
      </c>
      <c r="BK420" s="13">
        <v>0</v>
      </c>
      <c r="BL420" s="13">
        <v>1.2037058266966083E-2</v>
      </c>
      <c r="BM420" s="16"/>
    </row>
    <row r="421" spans="1:65">
      <c r="A421" s="3" t="str">
        <f t="shared" si="387"/>
        <v>mil</v>
      </c>
      <c r="B421" s="13">
        <v>0</v>
      </c>
      <c r="C421" s="13">
        <v>0</v>
      </c>
      <c r="D421" s="13">
        <v>0</v>
      </c>
      <c r="E421" s="13">
        <v>0</v>
      </c>
      <c r="F421" s="13">
        <v>0</v>
      </c>
      <c r="G421" s="13">
        <v>0</v>
      </c>
      <c r="H421" s="13">
        <v>0</v>
      </c>
      <c r="I421" s="13">
        <v>0</v>
      </c>
      <c r="J421" s="13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13">
        <v>0</v>
      </c>
      <c r="T421" s="13">
        <v>0</v>
      </c>
      <c r="U421" s="13">
        <v>0</v>
      </c>
      <c r="V421" s="13">
        <v>0</v>
      </c>
      <c r="W421" s="13">
        <v>0</v>
      </c>
      <c r="X421" s="13">
        <v>0</v>
      </c>
      <c r="Y421" s="13">
        <v>0</v>
      </c>
      <c r="Z421" s="13">
        <v>0</v>
      </c>
      <c r="AA421" s="13">
        <v>0</v>
      </c>
      <c r="AB421" s="13">
        <v>0</v>
      </c>
      <c r="AC421" s="13">
        <v>0</v>
      </c>
      <c r="AD421" s="13">
        <v>0</v>
      </c>
      <c r="AE421" s="13">
        <v>0</v>
      </c>
      <c r="AF421" s="13">
        <v>0</v>
      </c>
      <c r="AG421" s="13">
        <v>0</v>
      </c>
      <c r="AH421" s="13">
        <v>0</v>
      </c>
      <c r="AI421" s="13">
        <v>0</v>
      </c>
      <c r="AJ421" s="13">
        <v>0</v>
      </c>
      <c r="AK421" s="13">
        <v>0</v>
      </c>
      <c r="AL421" s="13">
        <v>0</v>
      </c>
      <c r="AM421" s="13">
        <v>0</v>
      </c>
      <c r="AN421" s="13">
        <v>0</v>
      </c>
      <c r="AO421" s="13">
        <v>0</v>
      </c>
      <c r="AP421" s="13">
        <v>0</v>
      </c>
      <c r="AQ421" s="13">
        <v>0</v>
      </c>
      <c r="AR421" s="13">
        <v>0</v>
      </c>
      <c r="AS421" s="13">
        <v>0</v>
      </c>
      <c r="AT421" s="13">
        <v>0</v>
      </c>
      <c r="AU421" s="13">
        <v>0</v>
      </c>
      <c r="AV421" s="13">
        <v>0</v>
      </c>
      <c r="AW421" s="13">
        <v>0</v>
      </c>
      <c r="AX421" s="13">
        <v>0</v>
      </c>
      <c r="AY421" s="13">
        <v>0</v>
      </c>
      <c r="AZ421" s="13">
        <v>0</v>
      </c>
      <c r="BA421" s="13">
        <v>0</v>
      </c>
      <c r="BB421" s="13">
        <v>0</v>
      </c>
      <c r="BC421" s="13">
        <v>0</v>
      </c>
      <c r="BD421" s="13">
        <v>0</v>
      </c>
      <c r="BE421" s="13">
        <v>0</v>
      </c>
      <c r="BF421" s="13">
        <v>0</v>
      </c>
      <c r="BG421" s="13">
        <v>0</v>
      </c>
      <c r="BH421" s="13">
        <v>0</v>
      </c>
      <c r="BI421" s="13">
        <v>0</v>
      </c>
      <c r="BJ421" s="13">
        <v>0</v>
      </c>
      <c r="BK421" s="13">
        <v>0</v>
      </c>
      <c r="BL421" s="13">
        <v>5.7943262691089459E-3</v>
      </c>
      <c r="BM421" s="16"/>
    </row>
    <row r="422" spans="1:65">
      <c r="A422" s="3" t="str">
        <f t="shared" si="387"/>
        <v>pcr</v>
      </c>
      <c r="B422" s="13">
        <v>0</v>
      </c>
      <c r="C422" s="13">
        <v>0</v>
      </c>
      <c r="D422" s="13">
        <v>0</v>
      </c>
      <c r="E422" s="13">
        <v>0</v>
      </c>
      <c r="F422" s="13">
        <v>0</v>
      </c>
      <c r="G422" s="13">
        <v>0</v>
      </c>
      <c r="H422" s="13">
        <v>0</v>
      </c>
      <c r="I422" s="13">
        <v>0</v>
      </c>
      <c r="J422" s="13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13">
        <v>0</v>
      </c>
      <c r="T422" s="13">
        <v>0</v>
      </c>
      <c r="U422" s="13">
        <v>0</v>
      </c>
      <c r="V422" s="13">
        <v>0</v>
      </c>
      <c r="W422" s="13">
        <v>0</v>
      </c>
      <c r="X422" s="13">
        <v>0</v>
      </c>
      <c r="Y422" s="13">
        <v>0</v>
      </c>
      <c r="Z422" s="13">
        <v>0</v>
      </c>
      <c r="AA422" s="13">
        <v>0</v>
      </c>
      <c r="AB422" s="13">
        <v>0</v>
      </c>
      <c r="AC422" s="13">
        <v>0</v>
      </c>
      <c r="AD422" s="13">
        <v>0</v>
      </c>
      <c r="AE422" s="13">
        <v>0</v>
      </c>
      <c r="AF422" s="13">
        <v>0</v>
      </c>
      <c r="AG422" s="13">
        <v>0</v>
      </c>
      <c r="AH422" s="13">
        <v>0</v>
      </c>
      <c r="AI422" s="13">
        <v>0</v>
      </c>
      <c r="AJ422" s="13">
        <v>0</v>
      </c>
      <c r="AK422" s="13">
        <v>0</v>
      </c>
      <c r="AL422" s="13">
        <v>0</v>
      </c>
      <c r="AM422" s="13">
        <v>0</v>
      </c>
      <c r="AN422" s="13">
        <v>0</v>
      </c>
      <c r="AO422" s="13">
        <v>0</v>
      </c>
      <c r="AP422" s="13">
        <v>0</v>
      </c>
      <c r="AQ422" s="13">
        <v>0</v>
      </c>
      <c r="AR422" s="13">
        <v>0</v>
      </c>
      <c r="AS422" s="13">
        <v>0</v>
      </c>
      <c r="AT422" s="13">
        <v>0</v>
      </c>
      <c r="AU422" s="13">
        <v>0</v>
      </c>
      <c r="AV422" s="13">
        <v>0</v>
      </c>
      <c r="AW422" s="13">
        <v>0</v>
      </c>
      <c r="AX422" s="13">
        <v>0</v>
      </c>
      <c r="AY422" s="13">
        <v>0</v>
      </c>
      <c r="AZ422" s="13">
        <v>0</v>
      </c>
      <c r="BA422" s="13">
        <v>0</v>
      </c>
      <c r="BB422" s="13">
        <v>0</v>
      </c>
      <c r="BC422" s="13">
        <v>0</v>
      </c>
      <c r="BD422" s="13">
        <v>0</v>
      </c>
      <c r="BE422" s="13">
        <v>0</v>
      </c>
      <c r="BF422" s="13">
        <v>0</v>
      </c>
      <c r="BG422" s="13">
        <v>0</v>
      </c>
      <c r="BH422" s="13">
        <v>0</v>
      </c>
      <c r="BI422" s="13">
        <v>0</v>
      </c>
      <c r="BJ422" s="13">
        <v>0</v>
      </c>
      <c r="BK422" s="13">
        <v>0</v>
      </c>
      <c r="BL422" s="13">
        <v>3.5237878097878874E-3</v>
      </c>
      <c r="BM422" s="16"/>
    </row>
    <row r="423" spans="1:65">
      <c r="A423" s="3" t="str">
        <f t="shared" si="387"/>
        <v>sgr</v>
      </c>
      <c r="B423" s="13">
        <v>0</v>
      </c>
      <c r="C423" s="13">
        <v>0</v>
      </c>
      <c r="D423" s="13">
        <v>0</v>
      </c>
      <c r="E423" s="13">
        <v>0</v>
      </c>
      <c r="F423" s="13">
        <v>0</v>
      </c>
      <c r="G423" s="13">
        <v>0</v>
      </c>
      <c r="H423" s="13">
        <v>0</v>
      </c>
      <c r="I423" s="13">
        <v>0</v>
      </c>
      <c r="J423" s="13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13">
        <v>0</v>
      </c>
      <c r="R423" s="13">
        <v>0</v>
      </c>
      <c r="S423" s="13">
        <v>0</v>
      </c>
      <c r="T423" s="13">
        <v>0</v>
      </c>
      <c r="U423" s="13">
        <v>0</v>
      </c>
      <c r="V423" s="13">
        <v>0</v>
      </c>
      <c r="W423" s="13">
        <v>0</v>
      </c>
      <c r="X423" s="13">
        <v>0</v>
      </c>
      <c r="Y423" s="13">
        <v>0</v>
      </c>
      <c r="Z423" s="13">
        <v>0</v>
      </c>
      <c r="AA423" s="13">
        <v>0</v>
      </c>
      <c r="AB423" s="13">
        <v>0</v>
      </c>
      <c r="AC423" s="13">
        <v>0</v>
      </c>
      <c r="AD423" s="13">
        <v>0</v>
      </c>
      <c r="AE423" s="13">
        <v>0</v>
      </c>
      <c r="AF423" s="13">
        <v>0</v>
      </c>
      <c r="AG423" s="13">
        <v>0</v>
      </c>
      <c r="AH423" s="13">
        <v>0</v>
      </c>
      <c r="AI423" s="13">
        <v>0</v>
      </c>
      <c r="AJ423" s="13">
        <v>0</v>
      </c>
      <c r="AK423" s="13">
        <v>0</v>
      </c>
      <c r="AL423" s="13">
        <v>0</v>
      </c>
      <c r="AM423" s="13">
        <v>0</v>
      </c>
      <c r="AN423" s="13">
        <v>0</v>
      </c>
      <c r="AO423" s="13">
        <v>0</v>
      </c>
      <c r="AP423" s="13">
        <v>0</v>
      </c>
      <c r="AQ423" s="13">
        <v>0</v>
      </c>
      <c r="AR423" s="13">
        <v>0</v>
      </c>
      <c r="AS423" s="13">
        <v>0</v>
      </c>
      <c r="AT423" s="13">
        <v>0</v>
      </c>
      <c r="AU423" s="13">
        <v>0</v>
      </c>
      <c r="AV423" s="13">
        <v>0</v>
      </c>
      <c r="AW423" s="13">
        <v>0</v>
      </c>
      <c r="AX423" s="13">
        <v>0</v>
      </c>
      <c r="AY423" s="13">
        <v>0</v>
      </c>
      <c r="AZ423" s="13">
        <v>0</v>
      </c>
      <c r="BA423" s="13">
        <v>0</v>
      </c>
      <c r="BB423" s="13">
        <v>0</v>
      </c>
      <c r="BC423" s="13">
        <v>0</v>
      </c>
      <c r="BD423" s="13">
        <v>0</v>
      </c>
      <c r="BE423" s="13">
        <v>0</v>
      </c>
      <c r="BF423" s="13">
        <v>0</v>
      </c>
      <c r="BG423" s="13">
        <v>0</v>
      </c>
      <c r="BH423" s="13">
        <v>0</v>
      </c>
      <c r="BI423" s="13">
        <v>0</v>
      </c>
      <c r="BJ423" s="13">
        <v>0</v>
      </c>
      <c r="BK423" s="13">
        <v>0</v>
      </c>
      <c r="BL423" s="13">
        <v>1.5564504771269254E-3</v>
      </c>
      <c r="BM423" s="16"/>
    </row>
    <row r="424" spans="1:65">
      <c r="A424" s="3" t="str">
        <f t="shared" si="387"/>
        <v>ofd</v>
      </c>
      <c r="B424" s="13">
        <v>0</v>
      </c>
      <c r="C424" s="13">
        <v>0</v>
      </c>
      <c r="D424" s="13">
        <v>0</v>
      </c>
      <c r="E424" s="13">
        <v>0</v>
      </c>
      <c r="F424" s="13">
        <v>0</v>
      </c>
      <c r="G424" s="13">
        <v>0</v>
      </c>
      <c r="H424" s="13">
        <v>0</v>
      </c>
      <c r="I424" s="13">
        <v>0</v>
      </c>
      <c r="J424" s="13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13">
        <v>0</v>
      </c>
      <c r="T424" s="13">
        <v>0</v>
      </c>
      <c r="U424" s="13">
        <v>0</v>
      </c>
      <c r="V424" s="13">
        <v>0</v>
      </c>
      <c r="W424" s="13">
        <v>0</v>
      </c>
      <c r="X424" s="13">
        <v>0</v>
      </c>
      <c r="Y424" s="13">
        <v>0</v>
      </c>
      <c r="Z424" s="13">
        <v>0</v>
      </c>
      <c r="AA424" s="13">
        <v>0</v>
      </c>
      <c r="AB424" s="13">
        <v>0</v>
      </c>
      <c r="AC424" s="13">
        <v>0</v>
      </c>
      <c r="AD424" s="13">
        <v>0</v>
      </c>
      <c r="AE424" s="13">
        <v>0</v>
      </c>
      <c r="AF424" s="13">
        <v>0</v>
      </c>
      <c r="AG424" s="13">
        <v>0</v>
      </c>
      <c r="AH424" s="13">
        <v>0</v>
      </c>
      <c r="AI424" s="13">
        <v>0</v>
      </c>
      <c r="AJ424" s="13">
        <v>0</v>
      </c>
      <c r="AK424" s="13">
        <v>0</v>
      </c>
      <c r="AL424" s="13">
        <v>0</v>
      </c>
      <c r="AM424" s="13">
        <v>0</v>
      </c>
      <c r="AN424" s="13">
        <v>0</v>
      </c>
      <c r="AO424" s="13">
        <v>0</v>
      </c>
      <c r="AP424" s="13">
        <v>0</v>
      </c>
      <c r="AQ424" s="13">
        <v>0</v>
      </c>
      <c r="AR424" s="13">
        <v>0</v>
      </c>
      <c r="AS424" s="13">
        <v>0</v>
      </c>
      <c r="AT424" s="13">
        <v>0</v>
      </c>
      <c r="AU424" s="13">
        <v>0</v>
      </c>
      <c r="AV424" s="13">
        <v>0</v>
      </c>
      <c r="AW424" s="13">
        <v>0</v>
      </c>
      <c r="AX424" s="13">
        <v>0</v>
      </c>
      <c r="AY424" s="13">
        <v>0</v>
      </c>
      <c r="AZ424" s="13">
        <v>0</v>
      </c>
      <c r="BA424" s="13">
        <v>0</v>
      </c>
      <c r="BB424" s="13">
        <v>0</v>
      </c>
      <c r="BC424" s="13">
        <v>0</v>
      </c>
      <c r="BD424" s="13">
        <v>0</v>
      </c>
      <c r="BE424" s="13">
        <v>0</v>
      </c>
      <c r="BF424" s="13">
        <v>0</v>
      </c>
      <c r="BG424" s="13">
        <v>0</v>
      </c>
      <c r="BH424" s="13">
        <v>0</v>
      </c>
      <c r="BI424" s="13">
        <v>0</v>
      </c>
      <c r="BJ424" s="13">
        <v>0</v>
      </c>
      <c r="BK424" s="13">
        <v>0</v>
      </c>
      <c r="BL424" s="13">
        <v>5.526389683849596E-2</v>
      </c>
      <c r="BM424" s="16"/>
    </row>
    <row r="425" spans="1:65">
      <c r="A425" s="3" t="str">
        <f t="shared" si="387"/>
        <v>b_t</v>
      </c>
      <c r="B425" s="13">
        <v>0</v>
      </c>
      <c r="C425" s="13">
        <v>0</v>
      </c>
      <c r="D425" s="13">
        <v>0</v>
      </c>
      <c r="E425" s="13">
        <v>0</v>
      </c>
      <c r="F425" s="13">
        <v>0</v>
      </c>
      <c r="G425" s="13">
        <v>0</v>
      </c>
      <c r="H425" s="13">
        <v>0</v>
      </c>
      <c r="I425" s="13">
        <v>0</v>
      </c>
      <c r="J425" s="13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13">
        <v>0</v>
      </c>
      <c r="T425" s="13">
        <v>0</v>
      </c>
      <c r="U425" s="13">
        <v>0</v>
      </c>
      <c r="V425" s="13">
        <v>0</v>
      </c>
      <c r="W425" s="13">
        <v>0</v>
      </c>
      <c r="X425" s="13">
        <v>0</v>
      </c>
      <c r="Y425" s="13">
        <v>0</v>
      </c>
      <c r="Z425" s="13">
        <v>0</v>
      </c>
      <c r="AA425" s="13">
        <v>0</v>
      </c>
      <c r="AB425" s="13">
        <v>0</v>
      </c>
      <c r="AC425" s="13">
        <v>0</v>
      </c>
      <c r="AD425" s="13">
        <v>0</v>
      </c>
      <c r="AE425" s="13">
        <v>0</v>
      </c>
      <c r="AF425" s="13">
        <v>0</v>
      </c>
      <c r="AG425" s="13">
        <v>0</v>
      </c>
      <c r="AH425" s="13">
        <v>0</v>
      </c>
      <c r="AI425" s="13">
        <v>0</v>
      </c>
      <c r="AJ425" s="13">
        <v>0</v>
      </c>
      <c r="AK425" s="13">
        <v>0</v>
      </c>
      <c r="AL425" s="13">
        <v>0</v>
      </c>
      <c r="AM425" s="13">
        <v>0</v>
      </c>
      <c r="AN425" s="13">
        <v>0</v>
      </c>
      <c r="AO425" s="13">
        <v>0</v>
      </c>
      <c r="AP425" s="13">
        <v>0</v>
      </c>
      <c r="AQ425" s="13">
        <v>0</v>
      </c>
      <c r="AR425" s="13">
        <v>0</v>
      </c>
      <c r="AS425" s="13">
        <v>0</v>
      </c>
      <c r="AT425" s="13">
        <v>0</v>
      </c>
      <c r="AU425" s="13">
        <v>0</v>
      </c>
      <c r="AV425" s="13">
        <v>0</v>
      </c>
      <c r="AW425" s="13">
        <v>0</v>
      </c>
      <c r="AX425" s="13">
        <v>0</v>
      </c>
      <c r="AY425" s="13">
        <v>0</v>
      </c>
      <c r="AZ425" s="13">
        <v>0</v>
      </c>
      <c r="BA425" s="13">
        <v>0</v>
      </c>
      <c r="BB425" s="13">
        <v>0</v>
      </c>
      <c r="BC425" s="13">
        <v>0</v>
      </c>
      <c r="BD425" s="13">
        <v>0</v>
      </c>
      <c r="BE425" s="13">
        <v>0</v>
      </c>
      <c r="BF425" s="13">
        <v>0</v>
      </c>
      <c r="BG425" s="13">
        <v>0</v>
      </c>
      <c r="BH425" s="13">
        <v>0</v>
      </c>
      <c r="BI425" s="13">
        <v>0</v>
      </c>
      <c r="BJ425" s="13">
        <v>0</v>
      </c>
      <c r="BK425" s="13">
        <v>0</v>
      </c>
      <c r="BL425" s="13">
        <v>1.607852392895712E-2</v>
      </c>
      <c r="BM425" s="16"/>
    </row>
    <row r="426" spans="1:65">
      <c r="A426" s="3" t="str">
        <f t="shared" si="387"/>
        <v>tex</v>
      </c>
      <c r="B426" s="13">
        <v>0</v>
      </c>
      <c r="C426" s="13">
        <v>0</v>
      </c>
      <c r="D426" s="13">
        <v>0</v>
      </c>
      <c r="E426" s="13">
        <v>0</v>
      </c>
      <c r="F426" s="13">
        <v>0</v>
      </c>
      <c r="G426" s="13">
        <v>0</v>
      </c>
      <c r="H426" s="13">
        <v>0</v>
      </c>
      <c r="I426" s="13">
        <v>0</v>
      </c>
      <c r="J426" s="13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13">
        <v>0</v>
      </c>
      <c r="R426" s="13">
        <v>0</v>
      </c>
      <c r="S426" s="13">
        <v>0</v>
      </c>
      <c r="T426" s="13">
        <v>0</v>
      </c>
      <c r="U426" s="13">
        <v>0</v>
      </c>
      <c r="V426" s="13">
        <v>0</v>
      </c>
      <c r="W426" s="13">
        <v>0</v>
      </c>
      <c r="X426" s="13">
        <v>0</v>
      </c>
      <c r="Y426" s="13">
        <v>0</v>
      </c>
      <c r="Z426" s="13">
        <v>0</v>
      </c>
      <c r="AA426" s="13">
        <v>0</v>
      </c>
      <c r="AB426" s="13">
        <v>0</v>
      </c>
      <c r="AC426" s="13">
        <v>0</v>
      </c>
      <c r="AD426" s="13">
        <v>0</v>
      </c>
      <c r="AE426" s="13">
        <v>0</v>
      </c>
      <c r="AF426" s="13">
        <v>0</v>
      </c>
      <c r="AG426" s="13">
        <v>0</v>
      </c>
      <c r="AH426" s="13">
        <v>0</v>
      </c>
      <c r="AI426" s="13">
        <v>0</v>
      </c>
      <c r="AJ426" s="13">
        <v>0</v>
      </c>
      <c r="AK426" s="13">
        <v>0</v>
      </c>
      <c r="AL426" s="13">
        <v>0</v>
      </c>
      <c r="AM426" s="13">
        <v>0</v>
      </c>
      <c r="AN426" s="13">
        <v>0</v>
      </c>
      <c r="AO426" s="13">
        <v>0</v>
      </c>
      <c r="AP426" s="13">
        <v>0</v>
      </c>
      <c r="AQ426" s="13">
        <v>0</v>
      </c>
      <c r="AR426" s="13">
        <v>0</v>
      </c>
      <c r="AS426" s="13">
        <v>0</v>
      </c>
      <c r="AT426" s="13">
        <v>0</v>
      </c>
      <c r="AU426" s="13">
        <v>0</v>
      </c>
      <c r="AV426" s="13">
        <v>0</v>
      </c>
      <c r="AW426" s="13">
        <v>0</v>
      </c>
      <c r="AX426" s="13">
        <v>0</v>
      </c>
      <c r="AY426" s="13">
        <v>0</v>
      </c>
      <c r="AZ426" s="13">
        <v>0</v>
      </c>
      <c r="BA426" s="13">
        <v>0</v>
      </c>
      <c r="BB426" s="13">
        <v>0</v>
      </c>
      <c r="BC426" s="13">
        <v>0</v>
      </c>
      <c r="BD426" s="13">
        <v>0</v>
      </c>
      <c r="BE426" s="13">
        <v>0</v>
      </c>
      <c r="BF426" s="13">
        <v>0</v>
      </c>
      <c r="BG426" s="13">
        <v>0</v>
      </c>
      <c r="BH426" s="13">
        <v>0</v>
      </c>
      <c r="BI426" s="13">
        <v>0</v>
      </c>
      <c r="BJ426" s="13">
        <v>0</v>
      </c>
      <c r="BK426" s="13">
        <v>0</v>
      </c>
      <c r="BL426" s="13">
        <v>2.7594555499035663E-2</v>
      </c>
      <c r="BM426" s="16"/>
    </row>
    <row r="427" spans="1:65">
      <c r="A427" s="3" t="str">
        <f t="shared" si="387"/>
        <v>wap</v>
      </c>
      <c r="B427" s="13">
        <v>0</v>
      </c>
      <c r="C427" s="13">
        <v>0</v>
      </c>
      <c r="D427" s="13">
        <v>0</v>
      </c>
      <c r="E427" s="13">
        <v>0</v>
      </c>
      <c r="F427" s="13">
        <v>0</v>
      </c>
      <c r="G427" s="13">
        <v>0</v>
      </c>
      <c r="H427" s="13">
        <v>0</v>
      </c>
      <c r="I427" s="13">
        <v>0</v>
      </c>
      <c r="J427" s="13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0</v>
      </c>
      <c r="S427" s="13">
        <v>0</v>
      </c>
      <c r="T427" s="13">
        <v>0</v>
      </c>
      <c r="U427" s="13">
        <v>0</v>
      </c>
      <c r="V427" s="13">
        <v>0</v>
      </c>
      <c r="W427" s="13">
        <v>0</v>
      </c>
      <c r="X427" s="13">
        <v>0</v>
      </c>
      <c r="Y427" s="13">
        <v>0</v>
      </c>
      <c r="Z427" s="13">
        <v>0</v>
      </c>
      <c r="AA427" s="13">
        <v>0</v>
      </c>
      <c r="AB427" s="13">
        <v>0</v>
      </c>
      <c r="AC427" s="13">
        <v>0</v>
      </c>
      <c r="AD427" s="13">
        <v>0</v>
      </c>
      <c r="AE427" s="13">
        <v>0</v>
      </c>
      <c r="AF427" s="13">
        <v>0</v>
      </c>
      <c r="AG427" s="13">
        <v>0</v>
      </c>
      <c r="AH427" s="13">
        <v>0</v>
      </c>
      <c r="AI427" s="13">
        <v>0</v>
      </c>
      <c r="AJ427" s="13">
        <v>0</v>
      </c>
      <c r="AK427" s="13">
        <v>0</v>
      </c>
      <c r="AL427" s="13">
        <v>0</v>
      </c>
      <c r="AM427" s="13">
        <v>0</v>
      </c>
      <c r="AN427" s="13">
        <v>0</v>
      </c>
      <c r="AO427" s="13">
        <v>0</v>
      </c>
      <c r="AP427" s="13">
        <v>0</v>
      </c>
      <c r="AQ427" s="13">
        <v>0</v>
      </c>
      <c r="AR427" s="13">
        <v>0</v>
      </c>
      <c r="AS427" s="13">
        <v>0</v>
      </c>
      <c r="AT427" s="13">
        <v>0</v>
      </c>
      <c r="AU427" s="13">
        <v>0</v>
      </c>
      <c r="AV427" s="13">
        <v>0</v>
      </c>
      <c r="AW427" s="13">
        <v>0</v>
      </c>
      <c r="AX427" s="13">
        <v>0</v>
      </c>
      <c r="AY427" s="13">
        <v>0</v>
      </c>
      <c r="AZ427" s="13">
        <v>0</v>
      </c>
      <c r="BA427" s="13">
        <v>0</v>
      </c>
      <c r="BB427" s="13">
        <v>0</v>
      </c>
      <c r="BC427" s="13">
        <v>0</v>
      </c>
      <c r="BD427" s="13">
        <v>0</v>
      </c>
      <c r="BE427" s="13">
        <v>0</v>
      </c>
      <c r="BF427" s="13">
        <v>0</v>
      </c>
      <c r="BG427" s="13">
        <v>0</v>
      </c>
      <c r="BH427" s="13">
        <v>0</v>
      </c>
      <c r="BI427" s="13">
        <v>0</v>
      </c>
      <c r="BJ427" s="13">
        <v>0</v>
      </c>
      <c r="BK427" s="13">
        <v>0</v>
      </c>
      <c r="BL427" s="13">
        <v>1.9062744127423308E-2</v>
      </c>
      <c r="BM427" s="16"/>
    </row>
    <row r="428" spans="1:65">
      <c r="A428" s="3" t="str">
        <f t="shared" si="387"/>
        <v>lea</v>
      </c>
      <c r="B428" s="13">
        <v>0</v>
      </c>
      <c r="C428" s="13">
        <v>0</v>
      </c>
      <c r="D428" s="13">
        <v>0</v>
      </c>
      <c r="E428" s="13">
        <v>0</v>
      </c>
      <c r="F428" s="13">
        <v>0</v>
      </c>
      <c r="G428" s="13">
        <v>0</v>
      </c>
      <c r="H428" s="13">
        <v>0</v>
      </c>
      <c r="I428" s="13">
        <v>0</v>
      </c>
      <c r="J428" s="13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13">
        <v>0</v>
      </c>
      <c r="T428" s="13">
        <v>0</v>
      </c>
      <c r="U428" s="13">
        <v>0</v>
      </c>
      <c r="V428" s="13">
        <v>0</v>
      </c>
      <c r="W428" s="13">
        <v>0</v>
      </c>
      <c r="X428" s="13">
        <v>0</v>
      </c>
      <c r="Y428" s="13">
        <v>0</v>
      </c>
      <c r="Z428" s="13">
        <v>0</v>
      </c>
      <c r="AA428" s="13">
        <v>0</v>
      </c>
      <c r="AB428" s="13">
        <v>0</v>
      </c>
      <c r="AC428" s="13">
        <v>0</v>
      </c>
      <c r="AD428" s="13">
        <v>0</v>
      </c>
      <c r="AE428" s="13">
        <v>0</v>
      </c>
      <c r="AF428" s="13">
        <v>0</v>
      </c>
      <c r="AG428" s="13">
        <v>0</v>
      </c>
      <c r="AH428" s="13">
        <v>0</v>
      </c>
      <c r="AI428" s="13">
        <v>0</v>
      </c>
      <c r="AJ428" s="13">
        <v>0</v>
      </c>
      <c r="AK428" s="13">
        <v>0</v>
      </c>
      <c r="AL428" s="13">
        <v>0</v>
      </c>
      <c r="AM428" s="13">
        <v>0</v>
      </c>
      <c r="AN428" s="13">
        <v>0</v>
      </c>
      <c r="AO428" s="13">
        <v>0</v>
      </c>
      <c r="AP428" s="13">
        <v>0</v>
      </c>
      <c r="AQ428" s="13">
        <v>0</v>
      </c>
      <c r="AR428" s="13">
        <v>0</v>
      </c>
      <c r="AS428" s="13">
        <v>0</v>
      </c>
      <c r="AT428" s="13">
        <v>0</v>
      </c>
      <c r="AU428" s="13">
        <v>0</v>
      </c>
      <c r="AV428" s="13">
        <v>0</v>
      </c>
      <c r="AW428" s="13">
        <v>0</v>
      </c>
      <c r="AX428" s="13">
        <v>0</v>
      </c>
      <c r="AY428" s="13">
        <v>0</v>
      </c>
      <c r="AZ428" s="13">
        <v>0</v>
      </c>
      <c r="BA428" s="13">
        <v>0</v>
      </c>
      <c r="BB428" s="13">
        <v>0</v>
      </c>
      <c r="BC428" s="13">
        <v>0</v>
      </c>
      <c r="BD428" s="13">
        <v>0</v>
      </c>
      <c r="BE428" s="13">
        <v>0</v>
      </c>
      <c r="BF428" s="13">
        <v>0</v>
      </c>
      <c r="BG428" s="13">
        <v>0</v>
      </c>
      <c r="BH428" s="13">
        <v>0</v>
      </c>
      <c r="BI428" s="13">
        <v>0</v>
      </c>
      <c r="BJ428" s="13">
        <v>0</v>
      </c>
      <c r="BK428" s="13">
        <v>0</v>
      </c>
      <c r="BL428" s="13">
        <v>1.1405026694195259E-2</v>
      </c>
      <c r="BM428" s="16"/>
    </row>
    <row r="429" spans="1:65">
      <c r="A429" s="3" t="str">
        <f t="shared" si="387"/>
        <v>lum</v>
      </c>
      <c r="B429" s="13">
        <v>0</v>
      </c>
      <c r="C429" s="13">
        <v>0</v>
      </c>
      <c r="D429" s="13">
        <v>0</v>
      </c>
      <c r="E429" s="13">
        <v>0</v>
      </c>
      <c r="F429" s="13">
        <v>0</v>
      </c>
      <c r="G429" s="13">
        <v>0</v>
      </c>
      <c r="H429" s="13">
        <v>0</v>
      </c>
      <c r="I429" s="13">
        <v>0</v>
      </c>
      <c r="J429" s="13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0</v>
      </c>
      <c r="Q429" s="13">
        <v>0</v>
      </c>
      <c r="R429" s="13">
        <v>0</v>
      </c>
      <c r="S429" s="13">
        <v>0</v>
      </c>
      <c r="T429" s="13">
        <v>0</v>
      </c>
      <c r="U429" s="13">
        <v>0</v>
      </c>
      <c r="V429" s="13">
        <v>0</v>
      </c>
      <c r="W429" s="13">
        <v>0</v>
      </c>
      <c r="X429" s="13">
        <v>0</v>
      </c>
      <c r="Y429" s="13">
        <v>0</v>
      </c>
      <c r="Z429" s="13">
        <v>0</v>
      </c>
      <c r="AA429" s="13">
        <v>0</v>
      </c>
      <c r="AB429" s="13">
        <v>0</v>
      </c>
      <c r="AC429" s="13">
        <v>0</v>
      </c>
      <c r="AD429" s="13">
        <v>0</v>
      </c>
      <c r="AE429" s="13">
        <v>0</v>
      </c>
      <c r="AF429" s="13">
        <v>0</v>
      </c>
      <c r="AG429" s="13">
        <v>0</v>
      </c>
      <c r="AH429" s="13">
        <v>0</v>
      </c>
      <c r="AI429" s="13">
        <v>0</v>
      </c>
      <c r="AJ429" s="13">
        <v>0</v>
      </c>
      <c r="AK429" s="13">
        <v>0</v>
      </c>
      <c r="AL429" s="13">
        <v>0</v>
      </c>
      <c r="AM429" s="13">
        <v>0</v>
      </c>
      <c r="AN429" s="13">
        <v>0</v>
      </c>
      <c r="AO429" s="13">
        <v>0</v>
      </c>
      <c r="AP429" s="13">
        <v>0</v>
      </c>
      <c r="AQ429" s="13">
        <v>0</v>
      </c>
      <c r="AR429" s="13">
        <v>0</v>
      </c>
      <c r="AS429" s="13">
        <v>0</v>
      </c>
      <c r="AT429" s="13">
        <v>0</v>
      </c>
      <c r="AU429" s="13">
        <v>0</v>
      </c>
      <c r="AV429" s="13">
        <v>0</v>
      </c>
      <c r="AW429" s="13">
        <v>0</v>
      </c>
      <c r="AX429" s="13">
        <v>0</v>
      </c>
      <c r="AY429" s="13">
        <v>0</v>
      </c>
      <c r="AZ429" s="13">
        <v>0</v>
      </c>
      <c r="BA429" s="13">
        <v>0</v>
      </c>
      <c r="BB429" s="13">
        <v>0</v>
      </c>
      <c r="BC429" s="13">
        <v>0</v>
      </c>
      <c r="BD429" s="13">
        <v>0</v>
      </c>
      <c r="BE429" s="13">
        <v>0</v>
      </c>
      <c r="BF429" s="13">
        <v>0</v>
      </c>
      <c r="BG429" s="13">
        <v>0</v>
      </c>
      <c r="BH429" s="13">
        <v>0</v>
      </c>
      <c r="BI429" s="13">
        <v>0</v>
      </c>
      <c r="BJ429" s="13">
        <v>0</v>
      </c>
      <c r="BK429" s="13">
        <v>0</v>
      </c>
      <c r="BL429" s="13">
        <v>6.764200777201107E-3</v>
      </c>
      <c r="BM429" s="16"/>
    </row>
    <row r="430" spans="1:65">
      <c r="A430" s="3" t="str">
        <f t="shared" si="387"/>
        <v>ppp</v>
      </c>
      <c r="B430" s="13">
        <v>0</v>
      </c>
      <c r="C430" s="13">
        <v>0</v>
      </c>
      <c r="D430" s="13">
        <v>0</v>
      </c>
      <c r="E430" s="13">
        <v>0</v>
      </c>
      <c r="F430" s="13">
        <v>0</v>
      </c>
      <c r="G430" s="13">
        <v>0</v>
      </c>
      <c r="H430" s="13">
        <v>0</v>
      </c>
      <c r="I430" s="13">
        <v>0</v>
      </c>
      <c r="J430" s="13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0</v>
      </c>
      <c r="Q430" s="13">
        <v>0</v>
      </c>
      <c r="R430" s="13">
        <v>0</v>
      </c>
      <c r="S430" s="13">
        <v>0</v>
      </c>
      <c r="T430" s="13">
        <v>0</v>
      </c>
      <c r="U430" s="13">
        <v>0</v>
      </c>
      <c r="V430" s="13">
        <v>0</v>
      </c>
      <c r="W430" s="13">
        <v>0</v>
      </c>
      <c r="X430" s="13">
        <v>0</v>
      </c>
      <c r="Y430" s="13">
        <v>0</v>
      </c>
      <c r="Z430" s="13">
        <v>0</v>
      </c>
      <c r="AA430" s="13">
        <v>0</v>
      </c>
      <c r="AB430" s="13">
        <v>0</v>
      </c>
      <c r="AC430" s="13">
        <v>0</v>
      </c>
      <c r="AD430" s="13">
        <v>0</v>
      </c>
      <c r="AE430" s="13">
        <v>0</v>
      </c>
      <c r="AF430" s="13">
        <v>0</v>
      </c>
      <c r="AG430" s="13">
        <v>0</v>
      </c>
      <c r="AH430" s="13">
        <v>0</v>
      </c>
      <c r="AI430" s="13">
        <v>0</v>
      </c>
      <c r="AJ430" s="13">
        <v>0</v>
      </c>
      <c r="AK430" s="13">
        <v>0</v>
      </c>
      <c r="AL430" s="13">
        <v>0</v>
      </c>
      <c r="AM430" s="13">
        <v>0</v>
      </c>
      <c r="AN430" s="13">
        <v>0</v>
      </c>
      <c r="AO430" s="13">
        <v>0</v>
      </c>
      <c r="AP430" s="13">
        <v>0</v>
      </c>
      <c r="AQ430" s="13">
        <v>0</v>
      </c>
      <c r="AR430" s="13">
        <v>0</v>
      </c>
      <c r="AS430" s="13">
        <v>0</v>
      </c>
      <c r="AT430" s="13">
        <v>0</v>
      </c>
      <c r="AU430" s="13">
        <v>0</v>
      </c>
      <c r="AV430" s="13">
        <v>0</v>
      </c>
      <c r="AW430" s="13">
        <v>0</v>
      </c>
      <c r="AX430" s="13">
        <v>0</v>
      </c>
      <c r="AY430" s="13">
        <v>0</v>
      </c>
      <c r="AZ430" s="13">
        <v>0</v>
      </c>
      <c r="BA430" s="13">
        <v>0</v>
      </c>
      <c r="BB430" s="13">
        <v>0</v>
      </c>
      <c r="BC430" s="13">
        <v>0</v>
      </c>
      <c r="BD430" s="13">
        <v>0</v>
      </c>
      <c r="BE430" s="13">
        <v>0</v>
      </c>
      <c r="BF430" s="13">
        <v>0</v>
      </c>
      <c r="BG430" s="13">
        <v>0</v>
      </c>
      <c r="BH430" s="13">
        <v>0</v>
      </c>
      <c r="BI430" s="13">
        <v>0</v>
      </c>
      <c r="BJ430" s="13">
        <v>0</v>
      </c>
      <c r="BK430" s="13">
        <v>0</v>
      </c>
      <c r="BL430" s="13">
        <v>1.4842827174951653E-2</v>
      </c>
      <c r="BM430" s="16"/>
    </row>
    <row r="431" spans="1:65">
      <c r="A431" s="3" t="str">
        <f t="shared" si="387"/>
        <v>p_c</v>
      </c>
      <c r="B431" s="13">
        <v>0</v>
      </c>
      <c r="C431" s="13">
        <v>0</v>
      </c>
      <c r="D431" s="13">
        <v>0</v>
      </c>
      <c r="E431" s="13">
        <v>0</v>
      </c>
      <c r="F431" s="13">
        <v>0</v>
      </c>
      <c r="G431" s="13">
        <v>0</v>
      </c>
      <c r="H431" s="13">
        <v>0</v>
      </c>
      <c r="I431" s="13">
        <v>0</v>
      </c>
      <c r="J431" s="13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13">
        <v>0</v>
      </c>
      <c r="T431" s="13">
        <v>0</v>
      </c>
      <c r="U431" s="13">
        <v>0</v>
      </c>
      <c r="V431" s="13">
        <v>0</v>
      </c>
      <c r="W431" s="13">
        <v>0</v>
      </c>
      <c r="X431" s="13">
        <v>0</v>
      </c>
      <c r="Y431" s="13">
        <v>0</v>
      </c>
      <c r="Z431" s="13">
        <v>0</v>
      </c>
      <c r="AA431" s="13">
        <v>0</v>
      </c>
      <c r="AB431" s="13">
        <v>0</v>
      </c>
      <c r="AC431" s="13">
        <v>0</v>
      </c>
      <c r="AD431" s="13">
        <v>0</v>
      </c>
      <c r="AE431" s="13">
        <v>0</v>
      </c>
      <c r="AF431" s="13">
        <v>0</v>
      </c>
      <c r="AG431" s="13">
        <v>0</v>
      </c>
      <c r="AH431" s="13">
        <v>0</v>
      </c>
      <c r="AI431" s="13">
        <v>0</v>
      </c>
      <c r="AJ431" s="13">
        <v>0</v>
      </c>
      <c r="AK431" s="13">
        <v>0</v>
      </c>
      <c r="AL431" s="13">
        <v>0</v>
      </c>
      <c r="AM431" s="13">
        <v>0</v>
      </c>
      <c r="AN431" s="13">
        <v>0</v>
      </c>
      <c r="AO431" s="13">
        <v>0</v>
      </c>
      <c r="AP431" s="13">
        <v>0</v>
      </c>
      <c r="AQ431" s="13">
        <v>0</v>
      </c>
      <c r="AR431" s="13">
        <v>0</v>
      </c>
      <c r="AS431" s="13">
        <v>0</v>
      </c>
      <c r="AT431" s="13">
        <v>0</v>
      </c>
      <c r="AU431" s="13">
        <v>0</v>
      </c>
      <c r="AV431" s="13">
        <v>0</v>
      </c>
      <c r="AW431" s="13">
        <v>0</v>
      </c>
      <c r="AX431" s="13">
        <v>0</v>
      </c>
      <c r="AY431" s="13">
        <v>0</v>
      </c>
      <c r="AZ431" s="13">
        <v>0</v>
      </c>
      <c r="BA431" s="13">
        <v>0</v>
      </c>
      <c r="BB431" s="13">
        <v>0</v>
      </c>
      <c r="BC431" s="13">
        <v>0</v>
      </c>
      <c r="BD431" s="13">
        <v>0</v>
      </c>
      <c r="BE431" s="13">
        <v>0</v>
      </c>
      <c r="BF431" s="13">
        <v>0</v>
      </c>
      <c r="BG431" s="13">
        <v>0</v>
      </c>
      <c r="BH431" s="13">
        <v>0</v>
      </c>
      <c r="BI431" s="13">
        <v>0</v>
      </c>
      <c r="BJ431" s="13">
        <v>0</v>
      </c>
      <c r="BK431" s="13">
        <v>0</v>
      </c>
      <c r="BL431" s="13">
        <v>2.90318148581701E-2</v>
      </c>
      <c r="BM431" s="16"/>
    </row>
    <row r="432" spans="1:65">
      <c r="A432" s="3" t="str">
        <f t="shared" ref="A432:A462" si="388">A36</f>
        <v>crp</v>
      </c>
      <c r="B432" s="13">
        <v>0</v>
      </c>
      <c r="C432" s="13">
        <v>0</v>
      </c>
      <c r="D432" s="13">
        <v>0</v>
      </c>
      <c r="E432" s="13">
        <v>0</v>
      </c>
      <c r="F432" s="13">
        <v>0</v>
      </c>
      <c r="G432" s="13">
        <v>0</v>
      </c>
      <c r="H432" s="13">
        <v>0</v>
      </c>
      <c r="I432" s="13">
        <v>0</v>
      </c>
      <c r="J432" s="13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0</v>
      </c>
      <c r="R432" s="13">
        <v>0</v>
      </c>
      <c r="S432" s="13">
        <v>0</v>
      </c>
      <c r="T432" s="13">
        <v>0</v>
      </c>
      <c r="U432" s="13">
        <v>0</v>
      </c>
      <c r="V432" s="13">
        <v>0</v>
      </c>
      <c r="W432" s="13">
        <v>0</v>
      </c>
      <c r="X432" s="13">
        <v>0</v>
      </c>
      <c r="Y432" s="13">
        <v>0</v>
      </c>
      <c r="Z432" s="13">
        <v>0</v>
      </c>
      <c r="AA432" s="13">
        <v>0</v>
      </c>
      <c r="AB432" s="13">
        <v>0</v>
      </c>
      <c r="AC432" s="13">
        <v>0</v>
      </c>
      <c r="AD432" s="13">
        <v>0</v>
      </c>
      <c r="AE432" s="13">
        <v>0</v>
      </c>
      <c r="AF432" s="13">
        <v>0</v>
      </c>
      <c r="AG432" s="13">
        <v>0</v>
      </c>
      <c r="AH432" s="13">
        <v>0</v>
      </c>
      <c r="AI432" s="13">
        <v>0</v>
      </c>
      <c r="AJ432" s="13">
        <v>0</v>
      </c>
      <c r="AK432" s="13">
        <v>0</v>
      </c>
      <c r="AL432" s="13">
        <v>0</v>
      </c>
      <c r="AM432" s="13">
        <v>0</v>
      </c>
      <c r="AN432" s="13">
        <v>0</v>
      </c>
      <c r="AO432" s="13">
        <v>0</v>
      </c>
      <c r="AP432" s="13">
        <v>0</v>
      </c>
      <c r="AQ432" s="13">
        <v>0</v>
      </c>
      <c r="AR432" s="13">
        <v>0</v>
      </c>
      <c r="AS432" s="13">
        <v>0</v>
      </c>
      <c r="AT432" s="13">
        <v>0</v>
      </c>
      <c r="AU432" s="13">
        <v>0</v>
      </c>
      <c r="AV432" s="13">
        <v>0</v>
      </c>
      <c r="AW432" s="13">
        <v>0</v>
      </c>
      <c r="AX432" s="13">
        <v>0</v>
      </c>
      <c r="AY432" s="13">
        <v>0</v>
      </c>
      <c r="AZ432" s="13">
        <v>0</v>
      </c>
      <c r="BA432" s="13">
        <v>0</v>
      </c>
      <c r="BB432" s="13">
        <v>0</v>
      </c>
      <c r="BC432" s="13">
        <v>0</v>
      </c>
      <c r="BD432" s="13">
        <v>0</v>
      </c>
      <c r="BE432" s="13">
        <v>0</v>
      </c>
      <c r="BF432" s="13">
        <v>0</v>
      </c>
      <c r="BG432" s="13">
        <v>0</v>
      </c>
      <c r="BH432" s="13">
        <v>0</v>
      </c>
      <c r="BI432" s="13">
        <v>0</v>
      </c>
      <c r="BJ432" s="13">
        <v>0</v>
      </c>
      <c r="BK432" s="13">
        <v>0</v>
      </c>
      <c r="BL432" s="13">
        <v>6.6646452119771146E-2</v>
      </c>
      <c r="BM432" s="16"/>
    </row>
    <row r="433" spans="1:65">
      <c r="A433" s="3" t="str">
        <f t="shared" si="388"/>
        <v>nmm</v>
      </c>
      <c r="B433" s="13">
        <v>0</v>
      </c>
      <c r="C433" s="13">
        <v>0</v>
      </c>
      <c r="D433" s="13">
        <v>0</v>
      </c>
      <c r="E433" s="13">
        <v>0</v>
      </c>
      <c r="F433" s="13">
        <v>0</v>
      </c>
      <c r="G433" s="13">
        <v>0</v>
      </c>
      <c r="H433" s="13">
        <v>0</v>
      </c>
      <c r="I433" s="13">
        <v>0</v>
      </c>
      <c r="J433" s="13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0</v>
      </c>
      <c r="S433" s="13">
        <v>0</v>
      </c>
      <c r="T433" s="13">
        <v>0</v>
      </c>
      <c r="U433" s="13">
        <v>0</v>
      </c>
      <c r="V433" s="13">
        <v>0</v>
      </c>
      <c r="W433" s="13">
        <v>0</v>
      </c>
      <c r="X433" s="13">
        <v>0</v>
      </c>
      <c r="Y433" s="13">
        <v>0</v>
      </c>
      <c r="Z433" s="13">
        <v>0</v>
      </c>
      <c r="AA433" s="13">
        <v>0</v>
      </c>
      <c r="AB433" s="13">
        <v>0</v>
      </c>
      <c r="AC433" s="13">
        <v>0</v>
      </c>
      <c r="AD433" s="13">
        <v>0</v>
      </c>
      <c r="AE433" s="13">
        <v>0</v>
      </c>
      <c r="AF433" s="13">
        <v>0</v>
      </c>
      <c r="AG433" s="13">
        <v>0</v>
      </c>
      <c r="AH433" s="13">
        <v>0</v>
      </c>
      <c r="AI433" s="13">
        <v>0</v>
      </c>
      <c r="AJ433" s="13">
        <v>0</v>
      </c>
      <c r="AK433" s="13">
        <v>0</v>
      </c>
      <c r="AL433" s="13">
        <v>0</v>
      </c>
      <c r="AM433" s="13">
        <v>0</v>
      </c>
      <c r="AN433" s="13">
        <v>0</v>
      </c>
      <c r="AO433" s="13">
        <v>0</v>
      </c>
      <c r="AP433" s="13">
        <v>0</v>
      </c>
      <c r="AQ433" s="13">
        <v>0</v>
      </c>
      <c r="AR433" s="13">
        <v>0</v>
      </c>
      <c r="AS433" s="13">
        <v>0</v>
      </c>
      <c r="AT433" s="13">
        <v>0</v>
      </c>
      <c r="AU433" s="13">
        <v>0</v>
      </c>
      <c r="AV433" s="13">
        <v>0</v>
      </c>
      <c r="AW433" s="13">
        <v>0</v>
      </c>
      <c r="AX433" s="13">
        <v>0</v>
      </c>
      <c r="AY433" s="13">
        <v>0</v>
      </c>
      <c r="AZ433" s="13">
        <v>0</v>
      </c>
      <c r="BA433" s="13">
        <v>0</v>
      </c>
      <c r="BB433" s="13">
        <v>0</v>
      </c>
      <c r="BC433" s="13">
        <v>0</v>
      </c>
      <c r="BD433" s="13">
        <v>0</v>
      </c>
      <c r="BE433" s="13">
        <v>0</v>
      </c>
      <c r="BF433" s="13">
        <v>0</v>
      </c>
      <c r="BG433" s="13">
        <v>0</v>
      </c>
      <c r="BH433" s="13">
        <v>0</v>
      </c>
      <c r="BI433" s="13">
        <v>0</v>
      </c>
      <c r="BJ433" s="13">
        <v>0</v>
      </c>
      <c r="BK433" s="13">
        <v>0</v>
      </c>
      <c r="BL433" s="13">
        <v>6.3590832036764088E-3</v>
      </c>
      <c r="BM433" s="16"/>
    </row>
    <row r="434" spans="1:65">
      <c r="A434" s="3" t="str">
        <f t="shared" si="388"/>
        <v>i_s</v>
      </c>
      <c r="B434" s="13">
        <v>0</v>
      </c>
      <c r="C434" s="13">
        <v>0</v>
      </c>
      <c r="D434" s="13">
        <v>0</v>
      </c>
      <c r="E434" s="13">
        <v>0</v>
      </c>
      <c r="F434" s="13">
        <v>0</v>
      </c>
      <c r="G434" s="13">
        <v>0</v>
      </c>
      <c r="H434" s="13">
        <v>0</v>
      </c>
      <c r="I434" s="13">
        <v>0</v>
      </c>
      <c r="J434" s="13">
        <v>0</v>
      </c>
      <c r="K434" s="13">
        <v>0</v>
      </c>
      <c r="L434" s="13">
        <v>0</v>
      </c>
      <c r="M434" s="13">
        <v>0</v>
      </c>
      <c r="N434" s="13">
        <v>0</v>
      </c>
      <c r="O434" s="13">
        <v>0</v>
      </c>
      <c r="P434" s="13">
        <v>0</v>
      </c>
      <c r="Q434" s="13">
        <v>0</v>
      </c>
      <c r="R434" s="13">
        <v>0</v>
      </c>
      <c r="S434" s="13">
        <v>0</v>
      </c>
      <c r="T434" s="13">
        <v>0</v>
      </c>
      <c r="U434" s="13">
        <v>0</v>
      </c>
      <c r="V434" s="13">
        <v>0</v>
      </c>
      <c r="W434" s="13">
        <v>0</v>
      </c>
      <c r="X434" s="13">
        <v>0</v>
      </c>
      <c r="Y434" s="13">
        <v>0</v>
      </c>
      <c r="Z434" s="13">
        <v>0</v>
      </c>
      <c r="AA434" s="13">
        <v>0</v>
      </c>
      <c r="AB434" s="13">
        <v>0</v>
      </c>
      <c r="AC434" s="13">
        <v>0</v>
      </c>
      <c r="AD434" s="13">
        <v>0</v>
      </c>
      <c r="AE434" s="13">
        <v>0</v>
      </c>
      <c r="AF434" s="13">
        <v>0</v>
      </c>
      <c r="AG434" s="13">
        <v>0</v>
      </c>
      <c r="AH434" s="13">
        <v>0</v>
      </c>
      <c r="AI434" s="13">
        <v>0</v>
      </c>
      <c r="AJ434" s="13">
        <v>0</v>
      </c>
      <c r="AK434" s="13">
        <v>0</v>
      </c>
      <c r="AL434" s="13">
        <v>0</v>
      </c>
      <c r="AM434" s="13">
        <v>0</v>
      </c>
      <c r="AN434" s="13">
        <v>0</v>
      </c>
      <c r="AO434" s="13">
        <v>0</v>
      </c>
      <c r="AP434" s="13">
        <v>0</v>
      </c>
      <c r="AQ434" s="13">
        <v>0</v>
      </c>
      <c r="AR434" s="13">
        <v>0</v>
      </c>
      <c r="AS434" s="13">
        <v>0</v>
      </c>
      <c r="AT434" s="13">
        <v>0</v>
      </c>
      <c r="AU434" s="13">
        <v>0</v>
      </c>
      <c r="AV434" s="13">
        <v>0</v>
      </c>
      <c r="AW434" s="13">
        <v>0</v>
      </c>
      <c r="AX434" s="13">
        <v>0</v>
      </c>
      <c r="AY434" s="13">
        <v>0</v>
      </c>
      <c r="AZ434" s="13">
        <v>0</v>
      </c>
      <c r="BA434" s="13">
        <v>0</v>
      </c>
      <c r="BB434" s="13">
        <v>0</v>
      </c>
      <c r="BC434" s="13">
        <v>0</v>
      </c>
      <c r="BD434" s="13">
        <v>0</v>
      </c>
      <c r="BE434" s="13">
        <v>0</v>
      </c>
      <c r="BF434" s="13">
        <v>0</v>
      </c>
      <c r="BG434" s="13">
        <v>0</v>
      </c>
      <c r="BH434" s="13">
        <v>0</v>
      </c>
      <c r="BI434" s="13">
        <v>0</v>
      </c>
      <c r="BJ434" s="13">
        <v>0</v>
      </c>
      <c r="BK434" s="13">
        <v>0</v>
      </c>
      <c r="BL434" s="13">
        <v>1.3392053463318928E-2</v>
      </c>
      <c r="BM434" s="16"/>
    </row>
    <row r="435" spans="1:65">
      <c r="A435" s="3" t="str">
        <f t="shared" si="388"/>
        <v>nfm</v>
      </c>
      <c r="B435" s="13">
        <v>0</v>
      </c>
      <c r="C435" s="13">
        <v>0</v>
      </c>
      <c r="D435" s="13">
        <v>0</v>
      </c>
      <c r="E435" s="13">
        <v>0</v>
      </c>
      <c r="F435" s="13">
        <v>0</v>
      </c>
      <c r="G435" s="13">
        <v>0</v>
      </c>
      <c r="H435" s="13">
        <v>0</v>
      </c>
      <c r="I435" s="13">
        <v>0</v>
      </c>
      <c r="J435" s="13">
        <v>0</v>
      </c>
      <c r="K435" s="13">
        <v>0</v>
      </c>
      <c r="L435" s="13">
        <v>0</v>
      </c>
      <c r="M435" s="13">
        <v>0</v>
      </c>
      <c r="N435" s="13">
        <v>0</v>
      </c>
      <c r="O435" s="13">
        <v>0</v>
      </c>
      <c r="P435" s="13">
        <v>0</v>
      </c>
      <c r="Q435" s="13">
        <v>0</v>
      </c>
      <c r="R435" s="13">
        <v>0</v>
      </c>
      <c r="S435" s="13">
        <v>0</v>
      </c>
      <c r="T435" s="13">
        <v>0</v>
      </c>
      <c r="U435" s="13">
        <v>0</v>
      </c>
      <c r="V435" s="13">
        <v>0</v>
      </c>
      <c r="W435" s="13">
        <v>0</v>
      </c>
      <c r="X435" s="13">
        <v>0</v>
      </c>
      <c r="Y435" s="13">
        <v>0</v>
      </c>
      <c r="Z435" s="13">
        <v>0</v>
      </c>
      <c r="AA435" s="13">
        <v>0</v>
      </c>
      <c r="AB435" s="13">
        <v>0</v>
      </c>
      <c r="AC435" s="13">
        <v>0</v>
      </c>
      <c r="AD435" s="13">
        <v>0</v>
      </c>
      <c r="AE435" s="13">
        <v>0</v>
      </c>
      <c r="AF435" s="13">
        <v>0</v>
      </c>
      <c r="AG435" s="13">
        <v>0</v>
      </c>
      <c r="AH435" s="13">
        <v>0</v>
      </c>
      <c r="AI435" s="13">
        <v>0</v>
      </c>
      <c r="AJ435" s="13">
        <v>0</v>
      </c>
      <c r="AK435" s="13">
        <v>0</v>
      </c>
      <c r="AL435" s="13">
        <v>0</v>
      </c>
      <c r="AM435" s="13">
        <v>0</v>
      </c>
      <c r="AN435" s="13">
        <v>0</v>
      </c>
      <c r="AO435" s="13">
        <v>0</v>
      </c>
      <c r="AP435" s="13">
        <v>0</v>
      </c>
      <c r="AQ435" s="13">
        <v>0</v>
      </c>
      <c r="AR435" s="13">
        <v>0</v>
      </c>
      <c r="AS435" s="13">
        <v>0</v>
      </c>
      <c r="AT435" s="13">
        <v>0</v>
      </c>
      <c r="AU435" s="13">
        <v>0</v>
      </c>
      <c r="AV435" s="13">
        <v>0</v>
      </c>
      <c r="AW435" s="13">
        <v>0</v>
      </c>
      <c r="AX435" s="13">
        <v>0</v>
      </c>
      <c r="AY435" s="13">
        <v>0</v>
      </c>
      <c r="AZ435" s="13">
        <v>0</v>
      </c>
      <c r="BA435" s="13">
        <v>0</v>
      </c>
      <c r="BB435" s="13">
        <v>0</v>
      </c>
      <c r="BC435" s="13">
        <v>0</v>
      </c>
      <c r="BD435" s="13">
        <v>0</v>
      </c>
      <c r="BE435" s="13">
        <v>0</v>
      </c>
      <c r="BF435" s="13">
        <v>0</v>
      </c>
      <c r="BG435" s="13">
        <v>0</v>
      </c>
      <c r="BH435" s="13">
        <v>0</v>
      </c>
      <c r="BI435" s="13">
        <v>0</v>
      </c>
      <c r="BJ435" s="13">
        <v>0</v>
      </c>
      <c r="BK435" s="13">
        <v>0</v>
      </c>
      <c r="BL435" s="13">
        <v>9.8147394789292169E-3</v>
      </c>
      <c r="BM435" s="16"/>
    </row>
    <row r="436" spans="1:65">
      <c r="A436" s="3" t="str">
        <f t="shared" si="388"/>
        <v>fmp</v>
      </c>
      <c r="B436" s="13">
        <v>0</v>
      </c>
      <c r="C436" s="13">
        <v>0</v>
      </c>
      <c r="D436" s="13">
        <v>0</v>
      </c>
      <c r="E436" s="13">
        <v>0</v>
      </c>
      <c r="F436" s="13">
        <v>0</v>
      </c>
      <c r="G436" s="13">
        <v>0</v>
      </c>
      <c r="H436" s="13">
        <v>0</v>
      </c>
      <c r="I436" s="13">
        <v>0</v>
      </c>
      <c r="J436" s="13">
        <v>0</v>
      </c>
      <c r="K436" s="13">
        <v>0</v>
      </c>
      <c r="L436" s="13">
        <v>0</v>
      </c>
      <c r="M436" s="13">
        <v>0</v>
      </c>
      <c r="N436" s="13">
        <v>0</v>
      </c>
      <c r="O436" s="13">
        <v>0</v>
      </c>
      <c r="P436" s="13">
        <v>0</v>
      </c>
      <c r="Q436" s="13">
        <v>0</v>
      </c>
      <c r="R436" s="13">
        <v>0</v>
      </c>
      <c r="S436" s="13">
        <v>0</v>
      </c>
      <c r="T436" s="13">
        <v>0</v>
      </c>
      <c r="U436" s="13">
        <v>0</v>
      </c>
      <c r="V436" s="13">
        <v>0</v>
      </c>
      <c r="W436" s="13">
        <v>0</v>
      </c>
      <c r="X436" s="13">
        <v>0</v>
      </c>
      <c r="Y436" s="13">
        <v>0</v>
      </c>
      <c r="Z436" s="13">
        <v>0</v>
      </c>
      <c r="AA436" s="13">
        <v>0</v>
      </c>
      <c r="AB436" s="13">
        <v>0</v>
      </c>
      <c r="AC436" s="13">
        <v>0</v>
      </c>
      <c r="AD436" s="13">
        <v>0</v>
      </c>
      <c r="AE436" s="13">
        <v>0</v>
      </c>
      <c r="AF436" s="13">
        <v>0</v>
      </c>
      <c r="AG436" s="13">
        <v>0</v>
      </c>
      <c r="AH436" s="13">
        <v>0</v>
      </c>
      <c r="AI436" s="13">
        <v>0</v>
      </c>
      <c r="AJ436" s="13">
        <v>0</v>
      </c>
      <c r="AK436" s="13">
        <v>0</v>
      </c>
      <c r="AL436" s="13">
        <v>0</v>
      </c>
      <c r="AM436" s="13">
        <v>0</v>
      </c>
      <c r="AN436" s="13">
        <v>0</v>
      </c>
      <c r="AO436" s="13">
        <v>0</v>
      </c>
      <c r="AP436" s="13">
        <v>0</v>
      </c>
      <c r="AQ436" s="13">
        <v>0</v>
      </c>
      <c r="AR436" s="13">
        <v>0</v>
      </c>
      <c r="AS436" s="13">
        <v>0</v>
      </c>
      <c r="AT436" s="13">
        <v>0</v>
      </c>
      <c r="AU436" s="13">
        <v>0</v>
      </c>
      <c r="AV436" s="13">
        <v>0</v>
      </c>
      <c r="AW436" s="13">
        <v>0</v>
      </c>
      <c r="AX436" s="13">
        <v>0</v>
      </c>
      <c r="AY436" s="13">
        <v>0</v>
      </c>
      <c r="AZ436" s="13">
        <v>0</v>
      </c>
      <c r="BA436" s="13">
        <v>0</v>
      </c>
      <c r="BB436" s="13">
        <v>0</v>
      </c>
      <c r="BC436" s="13">
        <v>0</v>
      </c>
      <c r="BD436" s="13">
        <v>0</v>
      </c>
      <c r="BE436" s="13">
        <v>0</v>
      </c>
      <c r="BF436" s="13">
        <v>0</v>
      </c>
      <c r="BG436" s="13">
        <v>0</v>
      </c>
      <c r="BH436" s="13">
        <v>0</v>
      </c>
      <c r="BI436" s="13">
        <v>0</v>
      </c>
      <c r="BJ436" s="13">
        <v>0</v>
      </c>
      <c r="BK436" s="13">
        <v>0</v>
      </c>
      <c r="BL436" s="13">
        <v>8.6845535276841804E-3</v>
      </c>
      <c r="BM436" s="16"/>
    </row>
    <row r="437" spans="1:65">
      <c r="A437" s="3" t="str">
        <f t="shared" si="388"/>
        <v>mvh</v>
      </c>
      <c r="B437" s="13">
        <v>0</v>
      </c>
      <c r="C437" s="13">
        <v>0</v>
      </c>
      <c r="D437" s="13">
        <v>0</v>
      </c>
      <c r="E437" s="13">
        <v>0</v>
      </c>
      <c r="F437" s="13">
        <v>0</v>
      </c>
      <c r="G437" s="13">
        <v>0</v>
      </c>
      <c r="H437" s="13">
        <v>0</v>
      </c>
      <c r="I437" s="13">
        <v>0</v>
      </c>
      <c r="J437" s="13">
        <v>0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 s="13">
        <v>0</v>
      </c>
      <c r="Q437" s="13">
        <v>0</v>
      </c>
      <c r="R437" s="13">
        <v>0</v>
      </c>
      <c r="S437" s="13">
        <v>0</v>
      </c>
      <c r="T437" s="13">
        <v>0</v>
      </c>
      <c r="U437" s="13">
        <v>0</v>
      </c>
      <c r="V437" s="13">
        <v>0</v>
      </c>
      <c r="W437" s="13">
        <v>0</v>
      </c>
      <c r="X437" s="13">
        <v>0</v>
      </c>
      <c r="Y437" s="13">
        <v>0</v>
      </c>
      <c r="Z437" s="13">
        <v>0</v>
      </c>
      <c r="AA437" s="13">
        <v>0</v>
      </c>
      <c r="AB437" s="13">
        <v>0</v>
      </c>
      <c r="AC437" s="13">
        <v>0</v>
      </c>
      <c r="AD437" s="13">
        <v>0</v>
      </c>
      <c r="AE437" s="13">
        <v>0</v>
      </c>
      <c r="AF437" s="13">
        <v>0</v>
      </c>
      <c r="AG437" s="13">
        <v>0</v>
      </c>
      <c r="AH437" s="13">
        <v>0</v>
      </c>
      <c r="AI437" s="13">
        <v>0</v>
      </c>
      <c r="AJ437" s="13">
        <v>0</v>
      </c>
      <c r="AK437" s="13">
        <v>0</v>
      </c>
      <c r="AL437" s="13">
        <v>0</v>
      </c>
      <c r="AM437" s="13">
        <v>0</v>
      </c>
      <c r="AN437" s="13">
        <v>0</v>
      </c>
      <c r="AO437" s="13">
        <v>0</v>
      </c>
      <c r="AP437" s="13">
        <v>0</v>
      </c>
      <c r="AQ437" s="13">
        <v>0</v>
      </c>
      <c r="AR437" s="13">
        <v>0</v>
      </c>
      <c r="AS437" s="13">
        <v>0</v>
      </c>
      <c r="AT437" s="13">
        <v>0</v>
      </c>
      <c r="AU437" s="13">
        <v>0</v>
      </c>
      <c r="AV437" s="13">
        <v>0</v>
      </c>
      <c r="AW437" s="13">
        <v>0</v>
      </c>
      <c r="AX437" s="13">
        <v>0</v>
      </c>
      <c r="AY437" s="13">
        <v>0</v>
      </c>
      <c r="AZ437" s="13">
        <v>0</v>
      </c>
      <c r="BA437" s="13">
        <v>0</v>
      </c>
      <c r="BB437" s="13">
        <v>0</v>
      </c>
      <c r="BC437" s="13">
        <v>0</v>
      </c>
      <c r="BD437" s="13">
        <v>0</v>
      </c>
      <c r="BE437" s="13">
        <v>0</v>
      </c>
      <c r="BF437" s="13">
        <v>0</v>
      </c>
      <c r="BG437" s="13">
        <v>0</v>
      </c>
      <c r="BH437" s="13">
        <v>0</v>
      </c>
      <c r="BI437" s="13">
        <v>0</v>
      </c>
      <c r="BJ437" s="13">
        <v>0</v>
      </c>
      <c r="BK437" s="13">
        <v>0</v>
      </c>
      <c r="BL437" s="13">
        <v>1.7364301885664544E-2</v>
      </c>
      <c r="BM437" s="16"/>
    </row>
    <row r="438" spans="1:65">
      <c r="A438" s="3" t="str">
        <f t="shared" si="388"/>
        <v>otn</v>
      </c>
      <c r="B438" s="13">
        <v>0</v>
      </c>
      <c r="C438" s="13">
        <v>0</v>
      </c>
      <c r="D438" s="13">
        <v>0</v>
      </c>
      <c r="E438" s="13">
        <v>0</v>
      </c>
      <c r="F438" s="13">
        <v>0</v>
      </c>
      <c r="G438" s="13">
        <v>0</v>
      </c>
      <c r="H438" s="13">
        <v>0</v>
      </c>
      <c r="I438" s="13">
        <v>0</v>
      </c>
      <c r="J438" s="13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0</v>
      </c>
      <c r="S438" s="13">
        <v>0</v>
      </c>
      <c r="T438" s="13">
        <v>0</v>
      </c>
      <c r="U438" s="13">
        <v>0</v>
      </c>
      <c r="V438" s="13">
        <v>0</v>
      </c>
      <c r="W438" s="13">
        <v>0</v>
      </c>
      <c r="X438" s="13">
        <v>0</v>
      </c>
      <c r="Y438" s="13">
        <v>0</v>
      </c>
      <c r="Z438" s="13">
        <v>0</v>
      </c>
      <c r="AA438" s="13">
        <v>0</v>
      </c>
      <c r="AB438" s="13">
        <v>0</v>
      </c>
      <c r="AC438" s="13">
        <v>0</v>
      </c>
      <c r="AD438" s="13">
        <v>0</v>
      </c>
      <c r="AE438" s="13">
        <v>0</v>
      </c>
      <c r="AF438" s="13">
        <v>0</v>
      </c>
      <c r="AG438" s="13">
        <v>0</v>
      </c>
      <c r="AH438" s="13">
        <v>0</v>
      </c>
      <c r="AI438" s="13">
        <v>0</v>
      </c>
      <c r="AJ438" s="13">
        <v>0</v>
      </c>
      <c r="AK438" s="13">
        <v>0</v>
      </c>
      <c r="AL438" s="13">
        <v>0</v>
      </c>
      <c r="AM438" s="13">
        <v>0</v>
      </c>
      <c r="AN438" s="13">
        <v>0</v>
      </c>
      <c r="AO438" s="13">
        <v>0</v>
      </c>
      <c r="AP438" s="13">
        <v>0</v>
      </c>
      <c r="AQ438" s="13">
        <v>0</v>
      </c>
      <c r="AR438" s="13">
        <v>0</v>
      </c>
      <c r="AS438" s="13">
        <v>0</v>
      </c>
      <c r="AT438" s="13">
        <v>0</v>
      </c>
      <c r="AU438" s="13">
        <v>0</v>
      </c>
      <c r="AV438" s="13">
        <v>0</v>
      </c>
      <c r="AW438" s="13">
        <v>0</v>
      </c>
      <c r="AX438" s="13">
        <v>0</v>
      </c>
      <c r="AY438" s="13">
        <v>0</v>
      </c>
      <c r="AZ438" s="13">
        <v>0</v>
      </c>
      <c r="BA438" s="13">
        <v>0</v>
      </c>
      <c r="BB438" s="13">
        <v>0</v>
      </c>
      <c r="BC438" s="13">
        <v>0</v>
      </c>
      <c r="BD438" s="13">
        <v>0</v>
      </c>
      <c r="BE438" s="13">
        <v>0</v>
      </c>
      <c r="BF438" s="13">
        <v>0</v>
      </c>
      <c r="BG438" s="13">
        <v>0</v>
      </c>
      <c r="BH438" s="13">
        <v>0</v>
      </c>
      <c r="BI438" s="13">
        <v>0</v>
      </c>
      <c r="BJ438" s="13">
        <v>0</v>
      </c>
      <c r="BK438" s="13">
        <v>0</v>
      </c>
      <c r="BL438" s="13">
        <v>5.7412220609344951E-3</v>
      </c>
      <c r="BM438" s="16"/>
    </row>
    <row r="439" spans="1:65">
      <c r="A439" s="3" t="str">
        <f t="shared" si="388"/>
        <v>ele</v>
      </c>
      <c r="B439" s="13">
        <v>0</v>
      </c>
      <c r="C439" s="13">
        <v>0</v>
      </c>
      <c r="D439" s="13">
        <v>0</v>
      </c>
      <c r="E439" s="13">
        <v>0</v>
      </c>
      <c r="F439" s="13">
        <v>0</v>
      </c>
      <c r="G439" s="13">
        <v>0</v>
      </c>
      <c r="H439" s="13">
        <v>0</v>
      </c>
      <c r="I439" s="13">
        <v>0</v>
      </c>
      <c r="J439" s="13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v>0</v>
      </c>
      <c r="Q439" s="13">
        <v>0</v>
      </c>
      <c r="R439" s="13">
        <v>0</v>
      </c>
      <c r="S439" s="13">
        <v>0</v>
      </c>
      <c r="T439" s="13">
        <v>0</v>
      </c>
      <c r="U439" s="13">
        <v>0</v>
      </c>
      <c r="V439" s="13">
        <v>0</v>
      </c>
      <c r="W439" s="13">
        <v>0</v>
      </c>
      <c r="X439" s="13">
        <v>0</v>
      </c>
      <c r="Y439" s="13">
        <v>0</v>
      </c>
      <c r="Z439" s="13">
        <v>0</v>
      </c>
      <c r="AA439" s="13">
        <v>0</v>
      </c>
      <c r="AB439" s="13">
        <v>0</v>
      </c>
      <c r="AC439" s="13">
        <v>0</v>
      </c>
      <c r="AD439" s="13">
        <v>0</v>
      </c>
      <c r="AE439" s="13">
        <v>0</v>
      </c>
      <c r="AF439" s="13">
        <v>0</v>
      </c>
      <c r="AG439" s="13">
        <v>0</v>
      </c>
      <c r="AH439" s="13">
        <v>0</v>
      </c>
      <c r="AI439" s="13">
        <v>0</v>
      </c>
      <c r="AJ439" s="13">
        <v>0</v>
      </c>
      <c r="AK439" s="13">
        <v>0</v>
      </c>
      <c r="AL439" s="13">
        <v>0</v>
      </c>
      <c r="AM439" s="13">
        <v>0</v>
      </c>
      <c r="AN439" s="13">
        <v>0</v>
      </c>
      <c r="AO439" s="13">
        <v>0</v>
      </c>
      <c r="AP439" s="13">
        <v>0</v>
      </c>
      <c r="AQ439" s="13">
        <v>0</v>
      </c>
      <c r="AR439" s="13">
        <v>0</v>
      </c>
      <c r="AS439" s="13">
        <v>0</v>
      </c>
      <c r="AT439" s="13">
        <v>0</v>
      </c>
      <c r="AU439" s="13">
        <v>0</v>
      </c>
      <c r="AV439" s="13">
        <v>0</v>
      </c>
      <c r="AW439" s="13">
        <v>0</v>
      </c>
      <c r="AX439" s="13">
        <v>0</v>
      </c>
      <c r="AY439" s="13">
        <v>0</v>
      </c>
      <c r="AZ439" s="13">
        <v>0</v>
      </c>
      <c r="BA439" s="13">
        <v>0</v>
      </c>
      <c r="BB439" s="13">
        <v>0</v>
      </c>
      <c r="BC439" s="13">
        <v>0</v>
      </c>
      <c r="BD439" s="13">
        <v>0</v>
      </c>
      <c r="BE439" s="13">
        <v>0</v>
      </c>
      <c r="BF439" s="13">
        <v>0</v>
      </c>
      <c r="BG439" s="13">
        <v>0</v>
      </c>
      <c r="BH439" s="13">
        <v>0</v>
      </c>
      <c r="BI439" s="13">
        <v>0</v>
      </c>
      <c r="BJ439" s="13">
        <v>0</v>
      </c>
      <c r="BK439" s="13">
        <v>0</v>
      </c>
      <c r="BL439" s="13">
        <v>2.3889107225552778E-2</v>
      </c>
      <c r="BM439" s="16"/>
    </row>
    <row r="440" spans="1:65">
      <c r="A440" s="3" t="str">
        <f t="shared" si="388"/>
        <v>ome</v>
      </c>
      <c r="B440" s="13">
        <v>0</v>
      </c>
      <c r="C440" s="13">
        <v>0</v>
      </c>
      <c r="D440" s="13">
        <v>0</v>
      </c>
      <c r="E440" s="13">
        <v>0</v>
      </c>
      <c r="F440" s="13">
        <v>0</v>
      </c>
      <c r="G440" s="13">
        <v>0</v>
      </c>
      <c r="H440" s="13">
        <v>0</v>
      </c>
      <c r="I440" s="13">
        <v>0</v>
      </c>
      <c r="J440" s="13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3">
        <v>0</v>
      </c>
      <c r="S440" s="13">
        <v>0</v>
      </c>
      <c r="T440" s="13">
        <v>0</v>
      </c>
      <c r="U440" s="13">
        <v>0</v>
      </c>
      <c r="V440" s="13">
        <v>0</v>
      </c>
      <c r="W440" s="13">
        <v>0</v>
      </c>
      <c r="X440" s="13">
        <v>0</v>
      </c>
      <c r="Y440" s="13">
        <v>0</v>
      </c>
      <c r="Z440" s="13">
        <v>0</v>
      </c>
      <c r="AA440" s="13">
        <v>0</v>
      </c>
      <c r="AB440" s="13">
        <v>0</v>
      </c>
      <c r="AC440" s="13">
        <v>0</v>
      </c>
      <c r="AD440" s="13">
        <v>0</v>
      </c>
      <c r="AE440" s="13">
        <v>0</v>
      </c>
      <c r="AF440" s="13">
        <v>0</v>
      </c>
      <c r="AG440" s="13">
        <v>0</v>
      </c>
      <c r="AH440" s="13">
        <v>0</v>
      </c>
      <c r="AI440" s="13">
        <v>0</v>
      </c>
      <c r="AJ440" s="13">
        <v>0</v>
      </c>
      <c r="AK440" s="13">
        <v>0</v>
      </c>
      <c r="AL440" s="13">
        <v>0</v>
      </c>
      <c r="AM440" s="13">
        <v>0</v>
      </c>
      <c r="AN440" s="13">
        <v>0</v>
      </c>
      <c r="AO440" s="13">
        <v>0</v>
      </c>
      <c r="AP440" s="13">
        <v>0</v>
      </c>
      <c r="AQ440" s="13">
        <v>0</v>
      </c>
      <c r="AR440" s="13">
        <v>0</v>
      </c>
      <c r="AS440" s="13">
        <v>0</v>
      </c>
      <c r="AT440" s="13">
        <v>0</v>
      </c>
      <c r="AU440" s="13">
        <v>0</v>
      </c>
      <c r="AV440" s="13">
        <v>0</v>
      </c>
      <c r="AW440" s="13">
        <v>0</v>
      </c>
      <c r="AX440" s="13">
        <v>0</v>
      </c>
      <c r="AY440" s="13">
        <v>0</v>
      </c>
      <c r="AZ440" s="13">
        <v>0</v>
      </c>
      <c r="BA440" s="13">
        <v>0</v>
      </c>
      <c r="BB440" s="13">
        <v>0</v>
      </c>
      <c r="BC440" s="13">
        <v>0</v>
      </c>
      <c r="BD440" s="13">
        <v>0</v>
      </c>
      <c r="BE440" s="13">
        <v>0</v>
      </c>
      <c r="BF440" s="13">
        <v>0</v>
      </c>
      <c r="BG440" s="13">
        <v>0</v>
      </c>
      <c r="BH440" s="13">
        <v>0</v>
      </c>
      <c r="BI440" s="13">
        <v>0</v>
      </c>
      <c r="BJ440" s="13">
        <v>0</v>
      </c>
      <c r="BK440" s="13">
        <v>0</v>
      </c>
      <c r="BL440" s="13">
        <v>3.6528831920147074E-2</v>
      </c>
      <c r="BM440" s="16"/>
    </row>
    <row r="441" spans="1:65">
      <c r="A441" s="3" t="str">
        <f t="shared" si="388"/>
        <v>omf</v>
      </c>
      <c r="B441" s="13">
        <v>0</v>
      </c>
      <c r="C441" s="13">
        <v>0</v>
      </c>
      <c r="D441" s="13">
        <v>0</v>
      </c>
      <c r="E441" s="13">
        <v>0</v>
      </c>
      <c r="F441" s="13">
        <v>0</v>
      </c>
      <c r="G441" s="13">
        <v>0</v>
      </c>
      <c r="H441" s="13">
        <v>0</v>
      </c>
      <c r="I441" s="13">
        <v>0</v>
      </c>
      <c r="J441" s="13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13">
        <v>0</v>
      </c>
      <c r="T441" s="13">
        <v>0</v>
      </c>
      <c r="U441" s="13">
        <v>0</v>
      </c>
      <c r="V441" s="13">
        <v>0</v>
      </c>
      <c r="W441" s="13">
        <v>0</v>
      </c>
      <c r="X441" s="13">
        <v>0</v>
      </c>
      <c r="Y441" s="13">
        <v>0</v>
      </c>
      <c r="Z441" s="13">
        <v>0</v>
      </c>
      <c r="AA441" s="13">
        <v>0</v>
      </c>
      <c r="AB441" s="13">
        <v>0</v>
      </c>
      <c r="AC441" s="13">
        <v>0</v>
      </c>
      <c r="AD441" s="13">
        <v>0</v>
      </c>
      <c r="AE441" s="13">
        <v>0</v>
      </c>
      <c r="AF441" s="13">
        <v>0</v>
      </c>
      <c r="AG441" s="13">
        <v>0</v>
      </c>
      <c r="AH441" s="13">
        <v>0</v>
      </c>
      <c r="AI441" s="13">
        <v>0</v>
      </c>
      <c r="AJ441" s="13">
        <v>0</v>
      </c>
      <c r="AK441" s="13">
        <v>0</v>
      </c>
      <c r="AL441" s="13">
        <v>0</v>
      </c>
      <c r="AM441" s="13">
        <v>0</v>
      </c>
      <c r="AN441" s="13">
        <v>0</v>
      </c>
      <c r="AO441" s="13">
        <v>0</v>
      </c>
      <c r="AP441" s="13">
        <v>0</v>
      </c>
      <c r="AQ441" s="13">
        <v>0</v>
      </c>
      <c r="AR441" s="13">
        <v>0</v>
      </c>
      <c r="AS441" s="13">
        <v>0</v>
      </c>
      <c r="AT441" s="13">
        <v>0</v>
      </c>
      <c r="AU441" s="13">
        <v>0</v>
      </c>
      <c r="AV441" s="13">
        <v>0</v>
      </c>
      <c r="AW441" s="13">
        <v>0</v>
      </c>
      <c r="AX441" s="13">
        <v>0</v>
      </c>
      <c r="AY441" s="13">
        <v>0</v>
      </c>
      <c r="AZ441" s="13">
        <v>0</v>
      </c>
      <c r="BA441" s="13">
        <v>0</v>
      </c>
      <c r="BB441" s="13">
        <v>0</v>
      </c>
      <c r="BC441" s="13">
        <v>0</v>
      </c>
      <c r="BD441" s="13">
        <v>0</v>
      </c>
      <c r="BE441" s="13">
        <v>0</v>
      </c>
      <c r="BF441" s="13">
        <v>0</v>
      </c>
      <c r="BG441" s="13">
        <v>0</v>
      </c>
      <c r="BH441" s="13">
        <v>0</v>
      </c>
      <c r="BI441" s="13">
        <v>0</v>
      </c>
      <c r="BJ441" s="13">
        <v>0</v>
      </c>
      <c r="BK441" s="13">
        <v>0</v>
      </c>
      <c r="BL441" s="13">
        <v>1.2102073129520005E-2</v>
      </c>
      <c r="BM441" s="16"/>
    </row>
    <row r="442" spans="1:65">
      <c r="A442" s="3" t="str">
        <f t="shared" si="388"/>
        <v>ely</v>
      </c>
      <c r="B442" s="13">
        <v>0</v>
      </c>
      <c r="C442" s="13">
        <v>0</v>
      </c>
      <c r="D442" s="13">
        <v>0</v>
      </c>
      <c r="E442" s="13">
        <v>0</v>
      </c>
      <c r="F442" s="13">
        <v>0</v>
      </c>
      <c r="G442" s="13">
        <v>0</v>
      </c>
      <c r="H442" s="13">
        <v>0</v>
      </c>
      <c r="I442" s="13">
        <v>0</v>
      </c>
      <c r="J442" s="13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0</v>
      </c>
      <c r="Q442" s="13">
        <v>0</v>
      </c>
      <c r="R442" s="13">
        <v>0</v>
      </c>
      <c r="S442" s="13">
        <v>0</v>
      </c>
      <c r="T442" s="13">
        <v>0</v>
      </c>
      <c r="U442" s="13">
        <v>0</v>
      </c>
      <c r="V442" s="13">
        <v>0</v>
      </c>
      <c r="W442" s="13">
        <v>0</v>
      </c>
      <c r="X442" s="13">
        <v>0</v>
      </c>
      <c r="Y442" s="13">
        <v>0</v>
      </c>
      <c r="Z442" s="13">
        <v>0</v>
      </c>
      <c r="AA442" s="13">
        <v>0</v>
      </c>
      <c r="AB442" s="13">
        <v>0</v>
      </c>
      <c r="AC442" s="13">
        <v>0</v>
      </c>
      <c r="AD442" s="13">
        <v>0</v>
      </c>
      <c r="AE442" s="13">
        <v>0</v>
      </c>
      <c r="AF442" s="13">
        <v>0</v>
      </c>
      <c r="AG442" s="13">
        <v>0</v>
      </c>
      <c r="AH442" s="13">
        <v>0</v>
      </c>
      <c r="AI442" s="13">
        <v>0</v>
      </c>
      <c r="AJ442" s="13">
        <v>0</v>
      </c>
      <c r="AK442" s="13">
        <v>0</v>
      </c>
      <c r="AL442" s="13">
        <v>0</v>
      </c>
      <c r="AM442" s="13">
        <v>0</v>
      </c>
      <c r="AN442" s="13">
        <v>0</v>
      </c>
      <c r="AO442" s="13">
        <v>0</v>
      </c>
      <c r="AP442" s="13">
        <v>0</v>
      </c>
      <c r="AQ442" s="13">
        <v>0</v>
      </c>
      <c r="AR442" s="13">
        <v>0</v>
      </c>
      <c r="AS442" s="13">
        <v>0</v>
      </c>
      <c r="AT442" s="13">
        <v>0</v>
      </c>
      <c r="AU442" s="13">
        <v>0</v>
      </c>
      <c r="AV442" s="13">
        <v>0</v>
      </c>
      <c r="AW442" s="13">
        <v>0</v>
      </c>
      <c r="AX442" s="13">
        <v>0</v>
      </c>
      <c r="AY442" s="13">
        <v>0</v>
      </c>
      <c r="AZ442" s="13">
        <v>0</v>
      </c>
      <c r="BA442" s="13">
        <v>0</v>
      </c>
      <c r="BB442" s="13">
        <v>0</v>
      </c>
      <c r="BC442" s="13">
        <v>0</v>
      </c>
      <c r="BD442" s="13">
        <v>0</v>
      </c>
      <c r="BE442" s="13">
        <v>0</v>
      </c>
      <c r="BF442" s="13">
        <v>0</v>
      </c>
      <c r="BG442" s="13">
        <v>0</v>
      </c>
      <c r="BH442" s="13">
        <v>0</v>
      </c>
      <c r="BI442" s="13">
        <v>0</v>
      </c>
      <c r="BJ442" s="13">
        <v>0</v>
      </c>
      <c r="BK442" s="13">
        <v>0</v>
      </c>
      <c r="BL442" s="13">
        <v>2.7574808616524147E-2</v>
      </c>
      <c r="BM442" s="16"/>
    </row>
    <row r="443" spans="1:65">
      <c r="A443" s="3" t="str">
        <f t="shared" si="388"/>
        <v>gdt</v>
      </c>
      <c r="B443" s="13">
        <v>0</v>
      </c>
      <c r="C443" s="13">
        <v>0</v>
      </c>
      <c r="D443" s="13">
        <v>0</v>
      </c>
      <c r="E443" s="13">
        <v>0</v>
      </c>
      <c r="F443" s="13">
        <v>0</v>
      </c>
      <c r="G443" s="13">
        <v>0</v>
      </c>
      <c r="H443" s="13">
        <v>0</v>
      </c>
      <c r="I443" s="13">
        <v>0</v>
      </c>
      <c r="J443" s="13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13">
        <v>0</v>
      </c>
      <c r="R443" s="13">
        <v>0</v>
      </c>
      <c r="S443" s="13">
        <v>0</v>
      </c>
      <c r="T443" s="13">
        <v>0</v>
      </c>
      <c r="U443" s="13">
        <v>0</v>
      </c>
      <c r="V443" s="13">
        <v>0</v>
      </c>
      <c r="W443" s="13">
        <v>0</v>
      </c>
      <c r="X443" s="13">
        <v>0</v>
      </c>
      <c r="Y443" s="13">
        <v>0</v>
      </c>
      <c r="Z443" s="13">
        <v>0</v>
      </c>
      <c r="AA443" s="13">
        <v>0</v>
      </c>
      <c r="AB443" s="13">
        <v>0</v>
      </c>
      <c r="AC443" s="13">
        <v>0</v>
      </c>
      <c r="AD443" s="13">
        <v>0</v>
      </c>
      <c r="AE443" s="13">
        <v>0</v>
      </c>
      <c r="AF443" s="13">
        <v>0</v>
      </c>
      <c r="AG443" s="13">
        <v>0</v>
      </c>
      <c r="AH443" s="13">
        <v>0</v>
      </c>
      <c r="AI443" s="13">
        <v>0</v>
      </c>
      <c r="AJ443" s="13">
        <v>0</v>
      </c>
      <c r="AK443" s="13">
        <v>0</v>
      </c>
      <c r="AL443" s="13">
        <v>0</v>
      </c>
      <c r="AM443" s="13">
        <v>0</v>
      </c>
      <c r="AN443" s="13">
        <v>0</v>
      </c>
      <c r="AO443" s="13">
        <v>0</v>
      </c>
      <c r="AP443" s="13">
        <v>0</v>
      </c>
      <c r="AQ443" s="13">
        <v>0</v>
      </c>
      <c r="AR443" s="13">
        <v>0</v>
      </c>
      <c r="AS443" s="13">
        <v>0</v>
      </c>
      <c r="AT443" s="13">
        <v>0</v>
      </c>
      <c r="AU443" s="13">
        <v>0</v>
      </c>
      <c r="AV443" s="13">
        <v>0</v>
      </c>
      <c r="AW443" s="13">
        <v>0</v>
      </c>
      <c r="AX443" s="13">
        <v>0</v>
      </c>
      <c r="AY443" s="13">
        <v>0</v>
      </c>
      <c r="AZ443" s="13">
        <v>0</v>
      </c>
      <c r="BA443" s="13">
        <v>0</v>
      </c>
      <c r="BB443" s="13">
        <v>0</v>
      </c>
      <c r="BC443" s="13">
        <v>0</v>
      </c>
      <c r="BD443" s="13">
        <v>0</v>
      </c>
      <c r="BE443" s="13">
        <v>0</v>
      </c>
      <c r="BF443" s="13">
        <v>0</v>
      </c>
      <c r="BG443" s="13">
        <v>0</v>
      </c>
      <c r="BH443" s="13">
        <v>0</v>
      </c>
      <c r="BI443" s="13">
        <v>0</v>
      </c>
      <c r="BJ443" s="13">
        <v>0</v>
      </c>
      <c r="BK443" s="13">
        <v>0</v>
      </c>
      <c r="BL443" s="13">
        <v>6.7144868655427692E-4</v>
      </c>
      <c r="BM443" s="16"/>
    </row>
    <row r="444" spans="1:65">
      <c r="A444" s="3" t="str">
        <f t="shared" si="388"/>
        <v>wtr</v>
      </c>
      <c r="B444" s="13">
        <v>0</v>
      </c>
      <c r="C444" s="13">
        <v>0</v>
      </c>
      <c r="D444" s="13">
        <v>0</v>
      </c>
      <c r="E444" s="13">
        <v>0</v>
      </c>
      <c r="F444" s="13">
        <v>0</v>
      </c>
      <c r="G444" s="13">
        <v>0</v>
      </c>
      <c r="H444" s="13">
        <v>0</v>
      </c>
      <c r="I444" s="13">
        <v>0</v>
      </c>
      <c r="J444" s="13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13">
        <v>0</v>
      </c>
      <c r="T444" s="13">
        <v>0</v>
      </c>
      <c r="U444" s="13">
        <v>0</v>
      </c>
      <c r="V444" s="13">
        <v>0</v>
      </c>
      <c r="W444" s="13">
        <v>0</v>
      </c>
      <c r="X444" s="13">
        <v>0</v>
      </c>
      <c r="Y444" s="13">
        <v>0</v>
      </c>
      <c r="Z444" s="13">
        <v>0</v>
      </c>
      <c r="AA444" s="13">
        <v>0</v>
      </c>
      <c r="AB444" s="13">
        <v>0</v>
      </c>
      <c r="AC444" s="13">
        <v>0</v>
      </c>
      <c r="AD444" s="13">
        <v>0</v>
      </c>
      <c r="AE444" s="13">
        <v>0</v>
      </c>
      <c r="AF444" s="13">
        <v>0</v>
      </c>
      <c r="AG444" s="13">
        <v>0</v>
      </c>
      <c r="AH444" s="13">
        <v>0</v>
      </c>
      <c r="AI444" s="13">
        <v>0</v>
      </c>
      <c r="AJ444" s="13">
        <v>0</v>
      </c>
      <c r="AK444" s="13">
        <v>0</v>
      </c>
      <c r="AL444" s="13">
        <v>0</v>
      </c>
      <c r="AM444" s="13">
        <v>0</v>
      </c>
      <c r="AN444" s="13">
        <v>0</v>
      </c>
      <c r="AO444" s="13">
        <v>0</v>
      </c>
      <c r="AP444" s="13">
        <v>0</v>
      </c>
      <c r="AQ444" s="13">
        <v>0</v>
      </c>
      <c r="AR444" s="13">
        <v>0</v>
      </c>
      <c r="AS444" s="13">
        <v>0</v>
      </c>
      <c r="AT444" s="13">
        <v>0</v>
      </c>
      <c r="AU444" s="13">
        <v>0</v>
      </c>
      <c r="AV444" s="13">
        <v>0</v>
      </c>
      <c r="AW444" s="13">
        <v>0</v>
      </c>
      <c r="AX444" s="13">
        <v>0</v>
      </c>
      <c r="AY444" s="13">
        <v>0</v>
      </c>
      <c r="AZ444" s="13">
        <v>0</v>
      </c>
      <c r="BA444" s="13">
        <v>0</v>
      </c>
      <c r="BB444" s="13">
        <v>0</v>
      </c>
      <c r="BC444" s="13">
        <v>0</v>
      </c>
      <c r="BD444" s="13">
        <v>0</v>
      </c>
      <c r="BE444" s="13">
        <v>0</v>
      </c>
      <c r="BF444" s="13">
        <v>0</v>
      </c>
      <c r="BG444" s="13">
        <v>0</v>
      </c>
      <c r="BH444" s="13">
        <v>0</v>
      </c>
      <c r="BI444" s="13">
        <v>0</v>
      </c>
      <c r="BJ444" s="13">
        <v>0</v>
      </c>
      <c r="BK444" s="13">
        <v>0</v>
      </c>
      <c r="BL444" s="13">
        <v>2.2657688590474651E-3</v>
      </c>
      <c r="BM444" s="16"/>
    </row>
    <row r="445" spans="1:65">
      <c r="A445" s="3" t="str">
        <f t="shared" si="388"/>
        <v>cns</v>
      </c>
      <c r="B445" s="13">
        <v>0</v>
      </c>
      <c r="C445" s="13">
        <v>0</v>
      </c>
      <c r="D445" s="13">
        <v>0</v>
      </c>
      <c r="E445" s="13">
        <v>0</v>
      </c>
      <c r="F445" s="13">
        <v>0</v>
      </c>
      <c r="G445" s="13">
        <v>0</v>
      </c>
      <c r="H445" s="13">
        <v>0</v>
      </c>
      <c r="I445" s="13">
        <v>0</v>
      </c>
      <c r="J445" s="13">
        <v>0</v>
      </c>
      <c r="K445" s="13">
        <v>0</v>
      </c>
      <c r="L445" s="13">
        <v>0</v>
      </c>
      <c r="M445" s="13">
        <v>0</v>
      </c>
      <c r="N445" s="13">
        <v>0</v>
      </c>
      <c r="O445" s="13">
        <v>0</v>
      </c>
      <c r="P445" s="13">
        <v>0</v>
      </c>
      <c r="Q445" s="13">
        <v>0</v>
      </c>
      <c r="R445" s="13">
        <v>0</v>
      </c>
      <c r="S445" s="13">
        <v>0</v>
      </c>
      <c r="T445" s="13">
        <v>0</v>
      </c>
      <c r="U445" s="13">
        <v>0</v>
      </c>
      <c r="V445" s="13">
        <v>0</v>
      </c>
      <c r="W445" s="13">
        <v>0</v>
      </c>
      <c r="X445" s="13">
        <v>0</v>
      </c>
      <c r="Y445" s="13">
        <v>0</v>
      </c>
      <c r="Z445" s="13">
        <v>0</v>
      </c>
      <c r="AA445" s="13">
        <v>0</v>
      </c>
      <c r="AB445" s="13">
        <v>0</v>
      </c>
      <c r="AC445" s="13">
        <v>0</v>
      </c>
      <c r="AD445" s="13">
        <v>0</v>
      </c>
      <c r="AE445" s="13">
        <v>0</v>
      </c>
      <c r="AF445" s="13">
        <v>0</v>
      </c>
      <c r="AG445" s="13">
        <v>0</v>
      </c>
      <c r="AH445" s="13">
        <v>0</v>
      </c>
      <c r="AI445" s="13">
        <v>0</v>
      </c>
      <c r="AJ445" s="13">
        <v>0</v>
      </c>
      <c r="AK445" s="13">
        <v>0</v>
      </c>
      <c r="AL445" s="13">
        <v>0</v>
      </c>
      <c r="AM445" s="13">
        <v>0</v>
      </c>
      <c r="AN445" s="13">
        <v>0</v>
      </c>
      <c r="AO445" s="13">
        <v>0</v>
      </c>
      <c r="AP445" s="13">
        <v>0</v>
      </c>
      <c r="AQ445" s="13">
        <v>0</v>
      </c>
      <c r="AR445" s="13">
        <v>0</v>
      </c>
      <c r="AS445" s="13">
        <v>0</v>
      </c>
      <c r="AT445" s="13">
        <v>0</v>
      </c>
      <c r="AU445" s="13">
        <v>0</v>
      </c>
      <c r="AV445" s="13">
        <v>0</v>
      </c>
      <c r="AW445" s="13">
        <v>0</v>
      </c>
      <c r="AX445" s="13">
        <v>0</v>
      </c>
      <c r="AY445" s="13">
        <v>0</v>
      </c>
      <c r="AZ445" s="13">
        <v>0</v>
      </c>
      <c r="BA445" s="13">
        <v>0</v>
      </c>
      <c r="BB445" s="13">
        <v>0</v>
      </c>
      <c r="BC445" s="13">
        <v>0</v>
      </c>
      <c r="BD445" s="13">
        <v>0</v>
      </c>
      <c r="BE445" s="13">
        <v>0</v>
      </c>
      <c r="BF445" s="13">
        <v>0</v>
      </c>
      <c r="BG445" s="13">
        <v>0</v>
      </c>
      <c r="BH445" s="13">
        <v>0</v>
      </c>
      <c r="BI445" s="13">
        <v>0</v>
      </c>
      <c r="BJ445" s="13">
        <v>0</v>
      </c>
      <c r="BK445" s="13">
        <v>0</v>
      </c>
      <c r="BL445" s="13">
        <v>5.1203825312492856E-3</v>
      </c>
      <c r="BM445" s="16"/>
    </row>
    <row r="446" spans="1:65">
      <c r="A446" s="3" t="str">
        <f t="shared" si="388"/>
        <v>trd</v>
      </c>
      <c r="B446" s="13">
        <v>0</v>
      </c>
      <c r="C446" s="13">
        <v>0</v>
      </c>
      <c r="D446" s="13">
        <v>0</v>
      </c>
      <c r="E446" s="13">
        <v>0</v>
      </c>
      <c r="F446" s="13">
        <v>0</v>
      </c>
      <c r="G446" s="13">
        <v>0</v>
      </c>
      <c r="H446" s="13">
        <v>0</v>
      </c>
      <c r="I446" s="13">
        <v>0</v>
      </c>
      <c r="J446" s="13">
        <v>0</v>
      </c>
      <c r="K446" s="13">
        <v>0</v>
      </c>
      <c r="L446" s="13">
        <v>0</v>
      </c>
      <c r="M446" s="13">
        <v>0</v>
      </c>
      <c r="N446" s="13">
        <v>0</v>
      </c>
      <c r="O446" s="13">
        <v>0</v>
      </c>
      <c r="P446" s="13">
        <v>0</v>
      </c>
      <c r="Q446" s="13">
        <v>0</v>
      </c>
      <c r="R446" s="13">
        <v>0</v>
      </c>
      <c r="S446" s="13">
        <v>0</v>
      </c>
      <c r="T446" s="13">
        <v>0</v>
      </c>
      <c r="U446" s="13">
        <v>0</v>
      </c>
      <c r="V446" s="13">
        <v>0</v>
      </c>
      <c r="W446" s="13">
        <v>0</v>
      </c>
      <c r="X446" s="13">
        <v>0</v>
      </c>
      <c r="Y446" s="13">
        <v>0</v>
      </c>
      <c r="Z446" s="13">
        <v>0</v>
      </c>
      <c r="AA446" s="13">
        <v>0</v>
      </c>
      <c r="AB446" s="13">
        <v>0</v>
      </c>
      <c r="AC446" s="13">
        <v>0</v>
      </c>
      <c r="AD446" s="13">
        <v>0</v>
      </c>
      <c r="AE446" s="13">
        <v>0</v>
      </c>
      <c r="AF446" s="13">
        <v>0</v>
      </c>
      <c r="AG446" s="13">
        <v>0</v>
      </c>
      <c r="AH446" s="13">
        <v>0</v>
      </c>
      <c r="AI446" s="13">
        <v>0</v>
      </c>
      <c r="AJ446" s="13">
        <v>0</v>
      </c>
      <c r="AK446" s="13">
        <v>0</v>
      </c>
      <c r="AL446" s="13">
        <v>0</v>
      </c>
      <c r="AM446" s="13">
        <v>0</v>
      </c>
      <c r="AN446" s="13">
        <v>0</v>
      </c>
      <c r="AO446" s="13">
        <v>0</v>
      </c>
      <c r="AP446" s="13">
        <v>0</v>
      </c>
      <c r="AQ446" s="13">
        <v>0</v>
      </c>
      <c r="AR446" s="13">
        <v>0</v>
      </c>
      <c r="AS446" s="13">
        <v>0</v>
      </c>
      <c r="AT446" s="13">
        <v>0</v>
      </c>
      <c r="AU446" s="13">
        <v>0</v>
      </c>
      <c r="AV446" s="13">
        <v>0</v>
      </c>
      <c r="AW446" s="13">
        <v>0</v>
      </c>
      <c r="AX446" s="13">
        <v>0</v>
      </c>
      <c r="AY446" s="13">
        <v>0</v>
      </c>
      <c r="AZ446" s="13">
        <v>0</v>
      </c>
      <c r="BA446" s="13">
        <v>0</v>
      </c>
      <c r="BB446" s="13">
        <v>0</v>
      </c>
      <c r="BC446" s="13">
        <v>0</v>
      </c>
      <c r="BD446" s="13">
        <v>0</v>
      </c>
      <c r="BE446" s="13">
        <v>0</v>
      </c>
      <c r="BF446" s="13">
        <v>0</v>
      </c>
      <c r="BG446" s="13">
        <v>0</v>
      </c>
      <c r="BH446" s="13">
        <v>0</v>
      </c>
      <c r="BI446" s="13">
        <v>0</v>
      </c>
      <c r="BJ446" s="13">
        <v>0</v>
      </c>
      <c r="BK446" s="13">
        <v>0</v>
      </c>
      <c r="BL446" s="13">
        <v>8.9017039422183017E-2</v>
      </c>
      <c r="BM446" s="16"/>
    </row>
    <row r="447" spans="1:65">
      <c r="A447" s="3" t="str">
        <f t="shared" si="388"/>
        <v>otp</v>
      </c>
      <c r="B447" s="13">
        <v>0</v>
      </c>
      <c r="C447" s="13">
        <v>0</v>
      </c>
      <c r="D447" s="13">
        <v>0</v>
      </c>
      <c r="E447" s="13">
        <v>0</v>
      </c>
      <c r="F447" s="13">
        <v>0</v>
      </c>
      <c r="G447" s="13">
        <v>0</v>
      </c>
      <c r="H447" s="13">
        <v>0</v>
      </c>
      <c r="I447" s="13">
        <v>0</v>
      </c>
      <c r="J447" s="13">
        <v>0</v>
      </c>
      <c r="K447" s="13">
        <v>0</v>
      </c>
      <c r="L447" s="13">
        <v>0</v>
      </c>
      <c r="M447" s="13">
        <v>0</v>
      </c>
      <c r="N447" s="13">
        <v>0</v>
      </c>
      <c r="O447" s="13">
        <v>0</v>
      </c>
      <c r="P447" s="13">
        <v>0</v>
      </c>
      <c r="Q447" s="13">
        <v>0</v>
      </c>
      <c r="R447" s="13">
        <v>0</v>
      </c>
      <c r="S447" s="13">
        <v>0</v>
      </c>
      <c r="T447" s="13">
        <v>0</v>
      </c>
      <c r="U447" s="13">
        <v>0</v>
      </c>
      <c r="V447" s="13">
        <v>0</v>
      </c>
      <c r="W447" s="13">
        <v>0</v>
      </c>
      <c r="X447" s="13">
        <v>0</v>
      </c>
      <c r="Y447" s="13">
        <v>0</v>
      </c>
      <c r="Z447" s="13">
        <v>0</v>
      </c>
      <c r="AA447" s="13">
        <v>0</v>
      </c>
      <c r="AB447" s="13">
        <v>0</v>
      </c>
      <c r="AC447" s="13">
        <v>0</v>
      </c>
      <c r="AD447" s="13">
        <v>0</v>
      </c>
      <c r="AE447" s="13">
        <v>0</v>
      </c>
      <c r="AF447" s="13">
        <v>0</v>
      </c>
      <c r="AG447" s="13">
        <v>0</v>
      </c>
      <c r="AH447" s="13">
        <v>0</v>
      </c>
      <c r="AI447" s="13">
        <v>0</v>
      </c>
      <c r="AJ447" s="13">
        <v>0</v>
      </c>
      <c r="AK447" s="13">
        <v>0</v>
      </c>
      <c r="AL447" s="13">
        <v>0</v>
      </c>
      <c r="AM447" s="13">
        <v>0</v>
      </c>
      <c r="AN447" s="13">
        <v>0</v>
      </c>
      <c r="AO447" s="13">
        <v>0</v>
      </c>
      <c r="AP447" s="13">
        <v>0</v>
      </c>
      <c r="AQ447" s="13">
        <v>0</v>
      </c>
      <c r="AR447" s="13">
        <v>0</v>
      </c>
      <c r="AS447" s="13">
        <v>0</v>
      </c>
      <c r="AT447" s="13">
        <v>0</v>
      </c>
      <c r="AU447" s="13">
        <v>0</v>
      </c>
      <c r="AV447" s="13">
        <v>0</v>
      </c>
      <c r="AW447" s="13">
        <v>0</v>
      </c>
      <c r="AX447" s="13">
        <v>0</v>
      </c>
      <c r="AY447" s="13">
        <v>0</v>
      </c>
      <c r="AZ447" s="13">
        <v>0</v>
      </c>
      <c r="BA447" s="13">
        <v>0</v>
      </c>
      <c r="BB447" s="13">
        <v>0</v>
      </c>
      <c r="BC447" s="13">
        <v>0</v>
      </c>
      <c r="BD447" s="13">
        <v>0</v>
      </c>
      <c r="BE447" s="13">
        <v>0</v>
      </c>
      <c r="BF447" s="13">
        <v>0</v>
      </c>
      <c r="BG447" s="13">
        <v>0</v>
      </c>
      <c r="BH447" s="13">
        <v>0</v>
      </c>
      <c r="BI447" s="13">
        <v>0</v>
      </c>
      <c r="BJ447" s="13">
        <v>0</v>
      </c>
      <c r="BK447" s="13">
        <v>0</v>
      </c>
      <c r="BL447" s="13">
        <v>3.3013781759697491E-2</v>
      </c>
      <c r="BM447" s="16"/>
    </row>
    <row r="448" spans="1:65">
      <c r="A448" s="3" t="str">
        <f t="shared" si="388"/>
        <v>wtp</v>
      </c>
      <c r="B448" s="13">
        <v>0</v>
      </c>
      <c r="C448" s="13">
        <v>0</v>
      </c>
      <c r="D448" s="13">
        <v>0</v>
      </c>
      <c r="E448" s="13">
        <v>0</v>
      </c>
      <c r="F448" s="13">
        <v>0</v>
      </c>
      <c r="G448" s="13">
        <v>0</v>
      </c>
      <c r="H448" s="13">
        <v>0</v>
      </c>
      <c r="I448" s="13">
        <v>0</v>
      </c>
      <c r="J448" s="13">
        <v>0</v>
      </c>
      <c r="K448" s="13">
        <v>0</v>
      </c>
      <c r="L448" s="13">
        <v>0</v>
      </c>
      <c r="M448" s="13">
        <v>0</v>
      </c>
      <c r="N448" s="13">
        <v>0</v>
      </c>
      <c r="O448" s="13">
        <v>0</v>
      </c>
      <c r="P448" s="13">
        <v>0</v>
      </c>
      <c r="Q448" s="13">
        <v>0</v>
      </c>
      <c r="R448" s="13">
        <v>0</v>
      </c>
      <c r="S448" s="13">
        <v>0</v>
      </c>
      <c r="T448" s="13">
        <v>0</v>
      </c>
      <c r="U448" s="13">
        <v>0</v>
      </c>
      <c r="V448" s="13">
        <v>0</v>
      </c>
      <c r="W448" s="13">
        <v>0</v>
      </c>
      <c r="X448" s="13">
        <v>0</v>
      </c>
      <c r="Y448" s="13">
        <v>0</v>
      </c>
      <c r="Z448" s="13">
        <v>0</v>
      </c>
      <c r="AA448" s="13">
        <v>0</v>
      </c>
      <c r="AB448" s="13">
        <v>0</v>
      </c>
      <c r="AC448" s="13">
        <v>0</v>
      </c>
      <c r="AD448" s="13">
        <v>0</v>
      </c>
      <c r="AE448" s="13">
        <v>0</v>
      </c>
      <c r="AF448" s="13">
        <v>0</v>
      </c>
      <c r="AG448" s="13">
        <v>0</v>
      </c>
      <c r="AH448" s="13">
        <v>0</v>
      </c>
      <c r="AI448" s="13">
        <v>0</v>
      </c>
      <c r="AJ448" s="13">
        <v>0</v>
      </c>
      <c r="AK448" s="13">
        <v>0</v>
      </c>
      <c r="AL448" s="13">
        <v>0</v>
      </c>
      <c r="AM448" s="13">
        <v>0</v>
      </c>
      <c r="AN448" s="13">
        <v>0</v>
      </c>
      <c r="AO448" s="13">
        <v>0</v>
      </c>
      <c r="AP448" s="13">
        <v>0</v>
      </c>
      <c r="AQ448" s="13">
        <v>0</v>
      </c>
      <c r="AR448" s="13">
        <v>0</v>
      </c>
      <c r="AS448" s="13">
        <v>0</v>
      </c>
      <c r="AT448" s="13">
        <v>0</v>
      </c>
      <c r="AU448" s="13">
        <v>0</v>
      </c>
      <c r="AV448" s="13">
        <v>0</v>
      </c>
      <c r="AW448" s="13">
        <v>0</v>
      </c>
      <c r="AX448" s="13">
        <v>0</v>
      </c>
      <c r="AY448" s="13">
        <v>0</v>
      </c>
      <c r="AZ448" s="13">
        <v>0</v>
      </c>
      <c r="BA448" s="13">
        <v>0</v>
      </c>
      <c r="BB448" s="13">
        <v>0</v>
      </c>
      <c r="BC448" s="13">
        <v>0</v>
      </c>
      <c r="BD448" s="13">
        <v>0</v>
      </c>
      <c r="BE448" s="13">
        <v>0</v>
      </c>
      <c r="BF448" s="13">
        <v>0</v>
      </c>
      <c r="BG448" s="13">
        <v>0</v>
      </c>
      <c r="BH448" s="13">
        <v>0</v>
      </c>
      <c r="BI448" s="13">
        <v>0</v>
      </c>
      <c r="BJ448" s="13">
        <v>0</v>
      </c>
      <c r="BK448" s="13">
        <v>0</v>
      </c>
      <c r="BL448" s="13">
        <v>5.4223404395457543E-3</v>
      </c>
      <c r="BM448" s="16"/>
    </row>
    <row r="449" spans="1:65">
      <c r="A449" s="3" t="str">
        <f t="shared" si="388"/>
        <v>atp</v>
      </c>
      <c r="B449" s="13">
        <v>0</v>
      </c>
      <c r="C449" s="13">
        <v>0</v>
      </c>
      <c r="D449" s="13">
        <v>0</v>
      </c>
      <c r="E449" s="13">
        <v>0</v>
      </c>
      <c r="F449" s="13">
        <v>0</v>
      </c>
      <c r="G449" s="13">
        <v>0</v>
      </c>
      <c r="H449" s="13">
        <v>0</v>
      </c>
      <c r="I449" s="13">
        <v>0</v>
      </c>
      <c r="J449" s="13">
        <v>0</v>
      </c>
      <c r="K449" s="13">
        <v>0</v>
      </c>
      <c r="L449" s="13">
        <v>0</v>
      </c>
      <c r="M449" s="13">
        <v>0</v>
      </c>
      <c r="N449" s="13">
        <v>0</v>
      </c>
      <c r="O449" s="13">
        <v>0</v>
      </c>
      <c r="P449" s="13">
        <v>0</v>
      </c>
      <c r="Q449" s="13">
        <v>0</v>
      </c>
      <c r="R449" s="13">
        <v>0</v>
      </c>
      <c r="S449" s="13">
        <v>0</v>
      </c>
      <c r="T449" s="13">
        <v>0</v>
      </c>
      <c r="U449" s="13">
        <v>0</v>
      </c>
      <c r="V449" s="13">
        <v>0</v>
      </c>
      <c r="W449" s="13">
        <v>0</v>
      </c>
      <c r="X449" s="13">
        <v>0</v>
      </c>
      <c r="Y449" s="13">
        <v>0</v>
      </c>
      <c r="Z449" s="13">
        <v>0</v>
      </c>
      <c r="AA449" s="13">
        <v>0</v>
      </c>
      <c r="AB449" s="13">
        <v>0</v>
      </c>
      <c r="AC449" s="13">
        <v>0</v>
      </c>
      <c r="AD449" s="13">
        <v>0</v>
      </c>
      <c r="AE449" s="13">
        <v>0</v>
      </c>
      <c r="AF449" s="13">
        <v>0</v>
      </c>
      <c r="AG449" s="13">
        <v>0</v>
      </c>
      <c r="AH449" s="13">
        <v>0</v>
      </c>
      <c r="AI449" s="13">
        <v>0</v>
      </c>
      <c r="AJ449" s="13">
        <v>0</v>
      </c>
      <c r="AK449" s="13">
        <v>0</v>
      </c>
      <c r="AL449" s="13">
        <v>0</v>
      </c>
      <c r="AM449" s="13">
        <v>0</v>
      </c>
      <c r="AN449" s="13">
        <v>0</v>
      </c>
      <c r="AO449" s="13">
        <v>0</v>
      </c>
      <c r="AP449" s="13">
        <v>0</v>
      </c>
      <c r="AQ449" s="13">
        <v>0</v>
      </c>
      <c r="AR449" s="13">
        <v>0</v>
      </c>
      <c r="AS449" s="13">
        <v>0</v>
      </c>
      <c r="AT449" s="13">
        <v>0</v>
      </c>
      <c r="AU449" s="13">
        <v>0</v>
      </c>
      <c r="AV449" s="13">
        <v>0</v>
      </c>
      <c r="AW449" s="13">
        <v>0</v>
      </c>
      <c r="AX449" s="13">
        <v>0</v>
      </c>
      <c r="AY449" s="13">
        <v>0</v>
      </c>
      <c r="AZ449" s="13">
        <v>0</v>
      </c>
      <c r="BA449" s="13">
        <v>0</v>
      </c>
      <c r="BB449" s="13">
        <v>0</v>
      </c>
      <c r="BC449" s="13">
        <v>0</v>
      </c>
      <c r="BD449" s="13">
        <v>0</v>
      </c>
      <c r="BE449" s="13">
        <v>0</v>
      </c>
      <c r="BF449" s="13">
        <v>0</v>
      </c>
      <c r="BG449" s="13">
        <v>0</v>
      </c>
      <c r="BH449" s="13">
        <v>0</v>
      </c>
      <c r="BI449" s="13">
        <v>0</v>
      </c>
      <c r="BJ449" s="13">
        <v>0</v>
      </c>
      <c r="BK449" s="13">
        <v>0</v>
      </c>
      <c r="BL449" s="13">
        <v>3.8474319433925721E-3</v>
      </c>
      <c r="BM449" s="16"/>
    </row>
    <row r="450" spans="1:65">
      <c r="A450" s="3" t="str">
        <f t="shared" si="388"/>
        <v>cmn</v>
      </c>
      <c r="B450" s="13">
        <v>0</v>
      </c>
      <c r="C450" s="13">
        <v>0</v>
      </c>
      <c r="D450" s="13">
        <v>0</v>
      </c>
      <c r="E450" s="13">
        <v>0</v>
      </c>
      <c r="F450" s="13">
        <v>0</v>
      </c>
      <c r="G450" s="13">
        <v>0</v>
      </c>
      <c r="H450" s="13">
        <v>0</v>
      </c>
      <c r="I450" s="13">
        <v>0</v>
      </c>
      <c r="J450" s="13">
        <v>0</v>
      </c>
      <c r="K450" s="13">
        <v>0</v>
      </c>
      <c r="L450" s="13">
        <v>0</v>
      </c>
      <c r="M450" s="13">
        <v>0</v>
      </c>
      <c r="N450" s="13">
        <v>0</v>
      </c>
      <c r="O450" s="13">
        <v>0</v>
      </c>
      <c r="P450" s="13">
        <v>0</v>
      </c>
      <c r="Q450" s="13">
        <v>0</v>
      </c>
      <c r="R450" s="13">
        <v>0</v>
      </c>
      <c r="S450" s="13">
        <v>0</v>
      </c>
      <c r="T450" s="13">
        <v>0</v>
      </c>
      <c r="U450" s="13">
        <v>0</v>
      </c>
      <c r="V450" s="13">
        <v>0</v>
      </c>
      <c r="W450" s="13">
        <v>0</v>
      </c>
      <c r="X450" s="13">
        <v>0</v>
      </c>
      <c r="Y450" s="13">
        <v>0</v>
      </c>
      <c r="Z450" s="13">
        <v>0</v>
      </c>
      <c r="AA450" s="13">
        <v>0</v>
      </c>
      <c r="AB450" s="13">
        <v>0</v>
      </c>
      <c r="AC450" s="13">
        <v>0</v>
      </c>
      <c r="AD450" s="13">
        <v>0</v>
      </c>
      <c r="AE450" s="13">
        <v>0</v>
      </c>
      <c r="AF450" s="13">
        <v>0</v>
      </c>
      <c r="AG450" s="13">
        <v>0</v>
      </c>
      <c r="AH450" s="13">
        <v>0</v>
      </c>
      <c r="AI450" s="13">
        <v>0</v>
      </c>
      <c r="AJ450" s="13">
        <v>0</v>
      </c>
      <c r="AK450" s="13">
        <v>0</v>
      </c>
      <c r="AL450" s="13">
        <v>0</v>
      </c>
      <c r="AM450" s="13">
        <v>0</v>
      </c>
      <c r="AN450" s="13">
        <v>0</v>
      </c>
      <c r="AO450" s="13">
        <v>0</v>
      </c>
      <c r="AP450" s="13">
        <v>0</v>
      </c>
      <c r="AQ450" s="13">
        <v>0</v>
      </c>
      <c r="AR450" s="13">
        <v>0</v>
      </c>
      <c r="AS450" s="13">
        <v>0</v>
      </c>
      <c r="AT450" s="13">
        <v>0</v>
      </c>
      <c r="AU450" s="13">
        <v>0</v>
      </c>
      <c r="AV450" s="13">
        <v>0</v>
      </c>
      <c r="AW450" s="13">
        <v>0</v>
      </c>
      <c r="AX450" s="13">
        <v>0</v>
      </c>
      <c r="AY450" s="13">
        <v>0</v>
      </c>
      <c r="AZ450" s="13">
        <v>0</v>
      </c>
      <c r="BA450" s="13">
        <v>0</v>
      </c>
      <c r="BB450" s="13">
        <v>0</v>
      </c>
      <c r="BC450" s="13">
        <v>0</v>
      </c>
      <c r="BD450" s="13">
        <v>0</v>
      </c>
      <c r="BE450" s="13">
        <v>0</v>
      </c>
      <c r="BF450" s="13">
        <v>0</v>
      </c>
      <c r="BG450" s="13">
        <v>0</v>
      </c>
      <c r="BH450" s="13">
        <v>0</v>
      </c>
      <c r="BI450" s="13">
        <v>0</v>
      </c>
      <c r="BJ450" s="13">
        <v>0</v>
      </c>
      <c r="BK450" s="13">
        <v>0</v>
      </c>
      <c r="BL450" s="13">
        <v>1.5169991317754429E-2</v>
      </c>
      <c r="BM450" s="16"/>
    </row>
    <row r="451" spans="1:65">
      <c r="A451" s="3" t="str">
        <f t="shared" si="388"/>
        <v>ofi</v>
      </c>
      <c r="B451" s="13">
        <v>0</v>
      </c>
      <c r="C451" s="13">
        <v>0</v>
      </c>
      <c r="D451" s="13">
        <v>0</v>
      </c>
      <c r="E451" s="13">
        <v>0</v>
      </c>
      <c r="F451" s="13">
        <v>0</v>
      </c>
      <c r="G451" s="13">
        <v>0</v>
      </c>
      <c r="H451" s="13">
        <v>0</v>
      </c>
      <c r="I451" s="13">
        <v>0</v>
      </c>
      <c r="J451" s="13">
        <v>0</v>
      </c>
      <c r="K451" s="13">
        <v>0</v>
      </c>
      <c r="L451" s="13">
        <v>0</v>
      </c>
      <c r="M451" s="13">
        <v>0</v>
      </c>
      <c r="N451" s="13">
        <v>0</v>
      </c>
      <c r="O451" s="13">
        <v>0</v>
      </c>
      <c r="P451" s="13">
        <v>0</v>
      </c>
      <c r="Q451" s="13">
        <v>0</v>
      </c>
      <c r="R451" s="13">
        <v>0</v>
      </c>
      <c r="S451" s="13">
        <v>0</v>
      </c>
      <c r="T451" s="13">
        <v>0</v>
      </c>
      <c r="U451" s="13">
        <v>0</v>
      </c>
      <c r="V451" s="13">
        <v>0</v>
      </c>
      <c r="W451" s="13">
        <v>0</v>
      </c>
      <c r="X451" s="13">
        <v>0</v>
      </c>
      <c r="Y451" s="13">
        <v>0</v>
      </c>
      <c r="Z451" s="13">
        <v>0</v>
      </c>
      <c r="AA451" s="13">
        <v>0</v>
      </c>
      <c r="AB451" s="13">
        <v>0</v>
      </c>
      <c r="AC451" s="13">
        <v>0</v>
      </c>
      <c r="AD451" s="13">
        <v>0</v>
      </c>
      <c r="AE451" s="13">
        <v>0</v>
      </c>
      <c r="AF451" s="13">
        <v>0</v>
      </c>
      <c r="AG451" s="13">
        <v>0</v>
      </c>
      <c r="AH451" s="13">
        <v>0</v>
      </c>
      <c r="AI451" s="13">
        <v>0</v>
      </c>
      <c r="AJ451" s="13">
        <v>0</v>
      </c>
      <c r="AK451" s="13">
        <v>0</v>
      </c>
      <c r="AL451" s="13">
        <v>0</v>
      </c>
      <c r="AM451" s="13">
        <v>0</v>
      </c>
      <c r="AN451" s="13">
        <v>0</v>
      </c>
      <c r="AO451" s="13">
        <v>0</v>
      </c>
      <c r="AP451" s="13">
        <v>0</v>
      </c>
      <c r="AQ451" s="13">
        <v>0</v>
      </c>
      <c r="AR451" s="13">
        <v>0</v>
      </c>
      <c r="AS451" s="13">
        <v>0</v>
      </c>
      <c r="AT451" s="13">
        <v>0</v>
      </c>
      <c r="AU451" s="13">
        <v>0</v>
      </c>
      <c r="AV451" s="13">
        <v>0</v>
      </c>
      <c r="AW451" s="13">
        <v>0</v>
      </c>
      <c r="AX451" s="13">
        <v>0</v>
      </c>
      <c r="AY451" s="13">
        <v>0</v>
      </c>
      <c r="AZ451" s="13">
        <v>0</v>
      </c>
      <c r="BA451" s="13">
        <v>0</v>
      </c>
      <c r="BB451" s="13">
        <v>0</v>
      </c>
      <c r="BC451" s="13">
        <v>0</v>
      </c>
      <c r="BD451" s="13">
        <v>0</v>
      </c>
      <c r="BE451" s="13">
        <v>0</v>
      </c>
      <c r="BF451" s="13">
        <v>0</v>
      </c>
      <c r="BG451" s="13">
        <v>0</v>
      </c>
      <c r="BH451" s="13">
        <v>0</v>
      </c>
      <c r="BI451" s="13">
        <v>0</v>
      </c>
      <c r="BJ451" s="13">
        <v>0</v>
      </c>
      <c r="BK451" s="13">
        <v>0</v>
      </c>
      <c r="BL451" s="13">
        <v>2.2979514035646249E-2</v>
      </c>
      <c r="BM451" s="16"/>
    </row>
    <row r="452" spans="1:65">
      <c r="A452" s="3" t="str">
        <f t="shared" si="388"/>
        <v>isr</v>
      </c>
      <c r="B452" s="13">
        <v>0</v>
      </c>
      <c r="C452" s="13">
        <v>0</v>
      </c>
      <c r="D452" s="13">
        <v>0</v>
      </c>
      <c r="E452" s="13">
        <v>0</v>
      </c>
      <c r="F452" s="13">
        <v>0</v>
      </c>
      <c r="G452" s="13">
        <v>0</v>
      </c>
      <c r="H452" s="13">
        <v>0</v>
      </c>
      <c r="I452" s="13">
        <v>0</v>
      </c>
      <c r="J452" s="13">
        <v>0</v>
      </c>
      <c r="K452" s="13">
        <v>0</v>
      </c>
      <c r="L452" s="13">
        <v>0</v>
      </c>
      <c r="M452" s="13">
        <v>0</v>
      </c>
      <c r="N452" s="13">
        <v>0</v>
      </c>
      <c r="O452" s="13">
        <v>0</v>
      </c>
      <c r="P452" s="13">
        <v>0</v>
      </c>
      <c r="Q452" s="13">
        <v>0</v>
      </c>
      <c r="R452" s="13">
        <v>0</v>
      </c>
      <c r="S452" s="13">
        <v>0</v>
      </c>
      <c r="T452" s="13">
        <v>0</v>
      </c>
      <c r="U452" s="13">
        <v>0</v>
      </c>
      <c r="V452" s="13">
        <v>0</v>
      </c>
      <c r="W452" s="13">
        <v>0</v>
      </c>
      <c r="X452" s="13">
        <v>0</v>
      </c>
      <c r="Y452" s="13">
        <v>0</v>
      </c>
      <c r="Z452" s="13">
        <v>0</v>
      </c>
      <c r="AA452" s="13">
        <v>0</v>
      </c>
      <c r="AB452" s="13">
        <v>0</v>
      </c>
      <c r="AC452" s="13">
        <v>0</v>
      </c>
      <c r="AD452" s="13">
        <v>0</v>
      </c>
      <c r="AE452" s="13">
        <v>0</v>
      </c>
      <c r="AF452" s="13">
        <v>0</v>
      </c>
      <c r="AG452" s="13">
        <v>0</v>
      </c>
      <c r="AH452" s="13">
        <v>0</v>
      </c>
      <c r="AI452" s="13">
        <v>0</v>
      </c>
      <c r="AJ452" s="13">
        <v>0</v>
      </c>
      <c r="AK452" s="13">
        <v>0</v>
      </c>
      <c r="AL452" s="13">
        <v>0</v>
      </c>
      <c r="AM452" s="13">
        <v>0</v>
      </c>
      <c r="AN452" s="13">
        <v>0</v>
      </c>
      <c r="AO452" s="13">
        <v>0</v>
      </c>
      <c r="AP452" s="13">
        <v>0</v>
      </c>
      <c r="AQ452" s="13">
        <v>0</v>
      </c>
      <c r="AR452" s="13">
        <v>0</v>
      </c>
      <c r="AS452" s="13">
        <v>0</v>
      </c>
      <c r="AT452" s="13">
        <v>0</v>
      </c>
      <c r="AU452" s="13">
        <v>0</v>
      </c>
      <c r="AV452" s="13">
        <v>0</v>
      </c>
      <c r="AW452" s="13">
        <v>0</v>
      </c>
      <c r="AX452" s="13">
        <v>0</v>
      </c>
      <c r="AY452" s="13">
        <v>0</v>
      </c>
      <c r="AZ452" s="13">
        <v>0</v>
      </c>
      <c r="BA452" s="13">
        <v>0</v>
      </c>
      <c r="BB452" s="13">
        <v>0</v>
      </c>
      <c r="BC452" s="13">
        <v>0</v>
      </c>
      <c r="BD452" s="13">
        <v>0</v>
      </c>
      <c r="BE452" s="13">
        <v>0</v>
      </c>
      <c r="BF452" s="13">
        <v>0</v>
      </c>
      <c r="BG452" s="13">
        <v>0</v>
      </c>
      <c r="BH452" s="13">
        <v>0</v>
      </c>
      <c r="BI452" s="13">
        <v>0</v>
      </c>
      <c r="BJ452" s="13">
        <v>0</v>
      </c>
      <c r="BK452" s="13">
        <v>0</v>
      </c>
      <c r="BL452" s="13">
        <v>9.7109517095674489E-3</v>
      </c>
      <c r="BM452" s="16"/>
    </row>
    <row r="453" spans="1:65">
      <c r="A453" s="3" t="str">
        <f t="shared" si="388"/>
        <v>obs</v>
      </c>
      <c r="B453" s="13">
        <v>0</v>
      </c>
      <c r="C453" s="13">
        <v>0</v>
      </c>
      <c r="D453" s="13">
        <v>0</v>
      </c>
      <c r="E453" s="13">
        <v>0</v>
      </c>
      <c r="F453" s="13">
        <v>0</v>
      </c>
      <c r="G453" s="13">
        <v>0</v>
      </c>
      <c r="H453" s="13">
        <v>0</v>
      </c>
      <c r="I453" s="13">
        <v>0</v>
      </c>
      <c r="J453" s="13">
        <v>0</v>
      </c>
      <c r="K453" s="13">
        <v>0</v>
      </c>
      <c r="L453" s="13">
        <v>0</v>
      </c>
      <c r="M453" s="13">
        <v>0</v>
      </c>
      <c r="N453" s="13">
        <v>0</v>
      </c>
      <c r="O453" s="13">
        <v>0</v>
      </c>
      <c r="P453" s="13">
        <v>0</v>
      </c>
      <c r="Q453" s="13">
        <v>0</v>
      </c>
      <c r="R453" s="13">
        <v>0</v>
      </c>
      <c r="S453" s="13">
        <v>0</v>
      </c>
      <c r="T453" s="13">
        <v>0</v>
      </c>
      <c r="U453" s="13">
        <v>0</v>
      </c>
      <c r="V453" s="13">
        <v>0</v>
      </c>
      <c r="W453" s="13">
        <v>0</v>
      </c>
      <c r="X453" s="13">
        <v>0</v>
      </c>
      <c r="Y453" s="13">
        <v>0</v>
      </c>
      <c r="Z453" s="13">
        <v>0</v>
      </c>
      <c r="AA453" s="13">
        <v>0</v>
      </c>
      <c r="AB453" s="13">
        <v>0</v>
      </c>
      <c r="AC453" s="13">
        <v>0</v>
      </c>
      <c r="AD453" s="13">
        <v>0</v>
      </c>
      <c r="AE453" s="13">
        <v>0</v>
      </c>
      <c r="AF453" s="13">
        <v>0</v>
      </c>
      <c r="AG453" s="13">
        <v>0</v>
      </c>
      <c r="AH453" s="13">
        <v>0</v>
      </c>
      <c r="AI453" s="13">
        <v>0</v>
      </c>
      <c r="AJ453" s="13">
        <v>0</v>
      </c>
      <c r="AK453" s="13">
        <v>0</v>
      </c>
      <c r="AL453" s="13">
        <v>0</v>
      </c>
      <c r="AM453" s="13">
        <v>0</v>
      </c>
      <c r="AN453" s="13">
        <v>0</v>
      </c>
      <c r="AO453" s="13">
        <v>0</v>
      </c>
      <c r="AP453" s="13">
        <v>0</v>
      </c>
      <c r="AQ453" s="13">
        <v>0</v>
      </c>
      <c r="AR453" s="13">
        <v>0</v>
      </c>
      <c r="AS453" s="13">
        <v>0</v>
      </c>
      <c r="AT453" s="13">
        <v>0</v>
      </c>
      <c r="AU453" s="13">
        <v>0</v>
      </c>
      <c r="AV453" s="13">
        <v>0</v>
      </c>
      <c r="AW453" s="13">
        <v>0</v>
      </c>
      <c r="AX453" s="13">
        <v>0</v>
      </c>
      <c r="AY453" s="13">
        <v>0</v>
      </c>
      <c r="AZ453" s="13">
        <v>0</v>
      </c>
      <c r="BA453" s="13">
        <v>0</v>
      </c>
      <c r="BB453" s="13">
        <v>0</v>
      </c>
      <c r="BC453" s="13">
        <v>0</v>
      </c>
      <c r="BD453" s="13">
        <v>0</v>
      </c>
      <c r="BE453" s="13">
        <v>0</v>
      </c>
      <c r="BF453" s="13">
        <v>0</v>
      </c>
      <c r="BG453" s="13">
        <v>0</v>
      </c>
      <c r="BH453" s="13">
        <v>0</v>
      </c>
      <c r="BI453" s="13">
        <v>0</v>
      </c>
      <c r="BJ453" s="13">
        <v>0</v>
      </c>
      <c r="BK453" s="13">
        <v>0</v>
      </c>
      <c r="BL453" s="13">
        <v>2.816846967111564E-2</v>
      </c>
      <c r="BM453" s="16"/>
    </row>
    <row r="454" spans="1:65">
      <c r="A454" s="3" t="str">
        <f t="shared" si="388"/>
        <v>ros</v>
      </c>
      <c r="B454" s="13">
        <v>0</v>
      </c>
      <c r="C454" s="13">
        <v>0</v>
      </c>
      <c r="D454" s="13">
        <v>0</v>
      </c>
      <c r="E454" s="13">
        <v>0</v>
      </c>
      <c r="F454" s="13">
        <v>0</v>
      </c>
      <c r="G454" s="13">
        <v>0</v>
      </c>
      <c r="H454" s="13">
        <v>0</v>
      </c>
      <c r="I454" s="13">
        <v>0</v>
      </c>
      <c r="J454" s="13">
        <v>0</v>
      </c>
      <c r="K454" s="13">
        <v>0</v>
      </c>
      <c r="L454" s="13">
        <v>0</v>
      </c>
      <c r="M454" s="13">
        <v>0</v>
      </c>
      <c r="N454" s="13">
        <v>0</v>
      </c>
      <c r="O454" s="13">
        <v>0</v>
      </c>
      <c r="P454" s="13">
        <v>0</v>
      </c>
      <c r="Q454" s="13">
        <v>0</v>
      </c>
      <c r="R454" s="13">
        <v>0</v>
      </c>
      <c r="S454" s="13">
        <v>0</v>
      </c>
      <c r="T454" s="13">
        <v>0</v>
      </c>
      <c r="U454" s="13">
        <v>0</v>
      </c>
      <c r="V454" s="13">
        <v>0</v>
      </c>
      <c r="W454" s="13">
        <v>0</v>
      </c>
      <c r="X454" s="13">
        <v>0</v>
      </c>
      <c r="Y454" s="13">
        <v>0</v>
      </c>
      <c r="Z454" s="13">
        <v>0</v>
      </c>
      <c r="AA454" s="13">
        <v>0</v>
      </c>
      <c r="AB454" s="13">
        <v>0</v>
      </c>
      <c r="AC454" s="13">
        <v>0</v>
      </c>
      <c r="AD454" s="13">
        <v>0</v>
      </c>
      <c r="AE454" s="13">
        <v>0</v>
      </c>
      <c r="AF454" s="13">
        <v>0</v>
      </c>
      <c r="AG454" s="13">
        <v>0</v>
      </c>
      <c r="AH454" s="13">
        <v>0</v>
      </c>
      <c r="AI454" s="13">
        <v>0</v>
      </c>
      <c r="AJ454" s="13">
        <v>0</v>
      </c>
      <c r="AK454" s="13">
        <v>0</v>
      </c>
      <c r="AL454" s="13">
        <v>0</v>
      </c>
      <c r="AM454" s="13">
        <v>0</v>
      </c>
      <c r="AN454" s="13">
        <v>0</v>
      </c>
      <c r="AO454" s="13">
        <v>0</v>
      </c>
      <c r="AP454" s="13">
        <v>0</v>
      </c>
      <c r="AQ454" s="13">
        <v>0</v>
      </c>
      <c r="AR454" s="13">
        <v>0</v>
      </c>
      <c r="AS454" s="13">
        <v>0</v>
      </c>
      <c r="AT454" s="13">
        <v>0</v>
      </c>
      <c r="AU454" s="13">
        <v>0</v>
      </c>
      <c r="AV454" s="13">
        <v>0</v>
      </c>
      <c r="AW454" s="13">
        <v>0</v>
      </c>
      <c r="AX454" s="13">
        <v>0</v>
      </c>
      <c r="AY454" s="13">
        <v>0</v>
      </c>
      <c r="AZ454" s="13">
        <v>0</v>
      </c>
      <c r="BA454" s="13">
        <v>0</v>
      </c>
      <c r="BB454" s="13">
        <v>0</v>
      </c>
      <c r="BC454" s="13">
        <v>0</v>
      </c>
      <c r="BD454" s="13">
        <v>0</v>
      </c>
      <c r="BE454" s="13">
        <v>0</v>
      </c>
      <c r="BF454" s="13">
        <v>0</v>
      </c>
      <c r="BG454" s="13">
        <v>0</v>
      </c>
      <c r="BH454" s="13">
        <v>0</v>
      </c>
      <c r="BI454" s="13">
        <v>0</v>
      </c>
      <c r="BJ454" s="13">
        <v>0</v>
      </c>
      <c r="BK454" s="13">
        <v>0</v>
      </c>
      <c r="BL454" s="13">
        <v>2.5864132425359426E-2</v>
      </c>
      <c r="BM454" s="16"/>
    </row>
    <row r="455" spans="1:65">
      <c r="A455" s="3" t="str">
        <f t="shared" si="388"/>
        <v>osg</v>
      </c>
      <c r="B455" s="13">
        <v>0</v>
      </c>
      <c r="C455" s="13">
        <v>0</v>
      </c>
      <c r="D455" s="13">
        <v>0</v>
      </c>
      <c r="E455" s="13">
        <v>0</v>
      </c>
      <c r="F455" s="13">
        <v>0</v>
      </c>
      <c r="G455" s="13">
        <v>0</v>
      </c>
      <c r="H455" s="13">
        <v>0</v>
      </c>
      <c r="I455" s="13">
        <v>0</v>
      </c>
      <c r="J455" s="13">
        <v>0</v>
      </c>
      <c r="K455" s="13">
        <v>0</v>
      </c>
      <c r="L455" s="13">
        <v>0</v>
      </c>
      <c r="M455" s="13">
        <v>0</v>
      </c>
      <c r="N455" s="13">
        <v>0</v>
      </c>
      <c r="O455" s="13">
        <v>0</v>
      </c>
      <c r="P455" s="13">
        <v>0</v>
      </c>
      <c r="Q455" s="13">
        <v>0</v>
      </c>
      <c r="R455" s="13">
        <v>0</v>
      </c>
      <c r="S455" s="13">
        <v>0</v>
      </c>
      <c r="T455" s="13">
        <v>0</v>
      </c>
      <c r="U455" s="13">
        <v>0</v>
      </c>
      <c r="V455" s="13">
        <v>0</v>
      </c>
      <c r="W455" s="13">
        <v>0</v>
      </c>
      <c r="X455" s="13">
        <v>0</v>
      </c>
      <c r="Y455" s="13">
        <v>0</v>
      </c>
      <c r="Z455" s="13">
        <v>0</v>
      </c>
      <c r="AA455" s="13">
        <v>0</v>
      </c>
      <c r="AB455" s="13">
        <v>0</v>
      </c>
      <c r="AC455" s="13">
        <v>0</v>
      </c>
      <c r="AD455" s="13">
        <v>0</v>
      </c>
      <c r="AE455" s="13">
        <v>0</v>
      </c>
      <c r="AF455" s="13">
        <v>0</v>
      </c>
      <c r="AG455" s="13">
        <v>0</v>
      </c>
      <c r="AH455" s="13">
        <v>0</v>
      </c>
      <c r="AI455" s="13">
        <v>0</v>
      </c>
      <c r="AJ455" s="13">
        <v>0</v>
      </c>
      <c r="AK455" s="13">
        <v>0</v>
      </c>
      <c r="AL455" s="13">
        <v>0</v>
      </c>
      <c r="AM455" s="13">
        <v>0</v>
      </c>
      <c r="AN455" s="13">
        <v>0</v>
      </c>
      <c r="AO455" s="13">
        <v>0</v>
      </c>
      <c r="AP455" s="13">
        <v>0</v>
      </c>
      <c r="AQ455" s="13">
        <v>0</v>
      </c>
      <c r="AR455" s="13">
        <v>0</v>
      </c>
      <c r="AS455" s="13">
        <v>0</v>
      </c>
      <c r="AT455" s="13">
        <v>0</v>
      </c>
      <c r="AU455" s="13">
        <v>0</v>
      </c>
      <c r="AV455" s="13">
        <v>0</v>
      </c>
      <c r="AW455" s="13">
        <v>0</v>
      </c>
      <c r="AX455" s="13">
        <v>0</v>
      </c>
      <c r="AY455" s="13">
        <v>0</v>
      </c>
      <c r="AZ455" s="13">
        <v>0</v>
      </c>
      <c r="BA455" s="13">
        <v>0</v>
      </c>
      <c r="BB455" s="13">
        <v>0</v>
      </c>
      <c r="BC455" s="13">
        <v>0</v>
      </c>
      <c r="BD455" s="13">
        <v>0</v>
      </c>
      <c r="BE455" s="13">
        <v>0</v>
      </c>
      <c r="BF455" s="13">
        <v>0</v>
      </c>
      <c r="BG455" s="13">
        <v>0</v>
      </c>
      <c r="BH455" s="13">
        <v>0</v>
      </c>
      <c r="BI455" s="13">
        <v>0</v>
      </c>
      <c r="BJ455" s="13">
        <v>0</v>
      </c>
      <c r="BK455" s="13">
        <v>0</v>
      </c>
      <c r="BL455" s="13">
        <v>4.1300073578521099E-2</v>
      </c>
      <c r="BM455" s="16"/>
    </row>
    <row r="456" spans="1:65">
      <c r="A456" s="3" t="str">
        <f t="shared" si="388"/>
        <v>dwe</v>
      </c>
      <c r="B456" s="13">
        <v>0</v>
      </c>
      <c r="C456" s="13">
        <v>0</v>
      </c>
      <c r="D456" s="13">
        <v>0</v>
      </c>
      <c r="E456" s="13">
        <v>0</v>
      </c>
      <c r="F456" s="13">
        <v>0</v>
      </c>
      <c r="G456" s="13">
        <v>0</v>
      </c>
      <c r="H456" s="13">
        <v>0</v>
      </c>
      <c r="I456" s="13">
        <v>0</v>
      </c>
      <c r="J456" s="13">
        <v>0</v>
      </c>
      <c r="K456" s="13">
        <v>0</v>
      </c>
      <c r="L456" s="13">
        <v>0</v>
      </c>
      <c r="M456" s="13">
        <v>0</v>
      </c>
      <c r="N456" s="13">
        <v>0</v>
      </c>
      <c r="O456" s="13">
        <v>0</v>
      </c>
      <c r="P456" s="13">
        <v>0</v>
      </c>
      <c r="Q456" s="13">
        <v>0</v>
      </c>
      <c r="R456" s="13">
        <v>0</v>
      </c>
      <c r="S456" s="13">
        <v>0</v>
      </c>
      <c r="T456" s="13">
        <v>0</v>
      </c>
      <c r="U456" s="13">
        <v>0</v>
      </c>
      <c r="V456" s="13">
        <v>0</v>
      </c>
      <c r="W456" s="13">
        <v>0</v>
      </c>
      <c r="X456" s="13">
        <v>0</v>
      </c>
      <c r="Y456" s="13">
        <v>0</v>
      </c>
      <c r="Z456" s="13">
        <v>0</v>
      </c>
      <c r="AA456" s="13">
        <v>0</v>
      </c>
      <c r="AB456" s="13">
        <v>0</v>
      </c>
      <c r="AC456" s="13">
        <v>0</v>
      </c>
      <c r="AD456" s="13">
        <v>0</v>
      </c>
      <c r="AE456" s="13">
        <v>0</v>
      </c>
      <c r="AF456" s="13">
        <v>0</v>
      </c>
      <c r="AG456" s="13">
        <v>0</v>
      </c>
      <c r="AH456" s="13">
        <v>0</v>
      </c>
      <c r="AI456" s="13">
        <v>0</v>
      </c>
      <c r="AJ456" s="13">
        <v>0</v>
      </c>
      <c r="AK456" s="13">
        <v>0</v>
      </c>
      <c r="AL456" s="13">
        <v>0</v>
      </c>
      <c r="AM456" s="13">
        <v>0</v>
      </c>
      <c r="AN456" s="13">
        <v>0</v>
      </c>
      <c r="AO456" s="13">
        <v>0</v>
      </c>
      <c r="AP456" s="13">
        <v>0</v>
      </c>
      <c r="AQ456" s="13">
        <v>0</v>
      </c>
      <c r="AR456" s="13">
        <v>0</v>
      </c>
      <c r="AS456" s="13">
        <v>0</v>
      </c>
      <c r="AT456" s="13">
        <v>0</v>
      </c>
      <c r="AU456" s="13">
        <v>0</v>
      </c>
      <c r="AV456" s="13">
        <v>0</v>
      </c>
      <c r="AW456" s="13">
        <v>0</v>
      </c>
      <c r="AX456" s="13">
        <v>0</v>
      </c>
      <c r="AY456" s="13">
        <v>0</v>
      </c>
      <c r="AZ456" s="13">
        <v>0</v>
      </c>
      <c r="BA456" s="13">
        <v>0</v>
      </c>
      <c r="BB456" s="13">
        <v>0</v>
      </c>
      <c r="BC456" s="13">
        <v>0</v>
      </c>
      <c r="BD456" s="13">
        <v>0</v>
      </c>
      <c r="BE456" s="13">
        <v>0</v>
      </c>
      <c r="BF456" s="13">
        <v>0</v>
      </c>
      <c r="BG456" s="13">
        <v>0</v>
      </c>
      <c r="BH456" s="13">
        <v>0</v>
      </c>
      <c r="BI456" s="13">
        <v>0</v>
      </c>
      <c r="BJ456" s="13">
        <v>0</v>
      </c>
      <c r="BK456" s="13">
        <v>0</v>
      </c>
      <c r="BL456" s="13">
        <v>2.17003270776253E-2</v>
      </c>
      <c r="BM456" s="16"/>
    </row>
    <row r="457" spans="1:65">
      <c r="A457" s="3" t="str">
        <f t="shared" si="388"/>
        <v>UnSkil</v>
      </c>
      <c r="B457" s="13">
        <v>0.39251625513968114</v>
      </c>
      <c r="C457" s="13">
        <v>0.26317104727399998</v>
      </c>
      <c r="D457" s="13">
        <v>0.29529306637108144</v>
      </c>
      <c r="E457" s="13">
        <v>0.41268232997896925</v>
      </c>
      <c r="F457" s="13">
        <v>0.21342207442258249</v>
      </c>
      <c r="G457" s="13">
        <v>0.39083717968850279</v>
      </c>
      <c r="H457" s="13">
        <v>0.16424360891732209</v>
      </c>
      <c r="I457" s="13">
        <v>0.37876564063957802</v>
      </c>
      <c r="J457" s="13">
        <v>0.4090939731655846</v>
      </c>
      <c r="K457" s="13">
        <v>0.28331931393302856</v>
      </c>
      <c r="L457" s="13">
        <v>0.36003282970298478</v>
      </c>
      <c r="M457" s="13">
        <v>0.25199601785766523</v>
      </c>
      <c r="N457" s="13">
        <v>0.51978549443336375</v>
      </c>
      <c r="O457" s="13">
        <v>0.36430373345861755</v>
      </c>
      <c r="P457" s="13">
        <v>0.15780750243157832</v>
      </c>
      <c r="Q457" s="13">
        <v>5.0838410091210741E-2</v>
      </c>
      <c r="R457" s="13">
        <v>1.8533134176738977E-2</v>
      </c>
      <c r="S457" s="13">
        <v>9.5449454190172048E-2</v>
      </c>
      <c r="T457" s="13">
        <v>0.11338049939179801</v>
      </c>
      <c r="U457" s="13">
        <v>5.6253437412140499E-2</v>
      </c>
      <c r="V457" s="13">
        <v>5.6149787702682696E-2</v>
      </c>
      <c r="W457" s="13">
        <v>4.9564484995206486E-2</v>
      </c>
      <c r="X457" s="13">
        <v>6.571070701743896E-2</v>
      </c>
      <c r="Y457" s="13">
        <v>6.0808431800757491E-2</v>
      </c>
      <c r="Z457" s="13">
        <v>6.5974942874861608E-2</v>
      </c>
      <c r="AA457" s="13">
        <v>0.11994270296876869</v>
      </c>
      <c r="AB457" s="13">
        <v>7.161579152390779E-2</v>
      </c>
      <c r="AC457" s="13">
        <v>0.12776412699035278</v>
      </c>
      <c r="AD457" s="13">
        <v>8.9647953780195661E-2</v>
      </c>
      <c r="AE457" s="13">
        <v>0.11058769255258008</v>
      </c>
      <c r="AF457" s="13">
        <v>8.4677468945332193E-2</v>
      </c>
      <c r="AG457" s="13">
        <v>1.8616041848052108E-2</v>
      </c>
      <c r="AH457" s="13">
        <v>5.6470304530875821E-2</v>
      </c>
      <c r="AI457" s="13">
        <v>0.11760190665280215</v>
      </c>
      <c r="AJ457" s="13">
        <v>5.7616863521546074E-2</v>
      </c>
      <c r="AK457" s="13">
        <v>4.8905626935785033E-2</v>
      </c>
      <c r="AL457" s="13">
        <v>8.1976069028114482E-2</v>
      </c>
      <c r="AM457" s="13">
        <v>7.0009852992481456E-2</v>
      </c>
      <c r="AN457" s="13">
        <v>0.1079885985239664</v>
      </c>
      <c r="AO457" s="13">
        <v>4.5187220208084869E-2</v>
      </c>
      <c r="AP457" s="13">
        <v>6.8040822569290324E-2</v>
      </c>
      <c r="AQ457" s="13">
        <v>8.3061544763947601E-2</v>
      </c>
      <c r="AR457" s="13">
        <v>8.5918449396146054E-2</v>
      </c>
      <c r="AS457" s="13">
        <v>2.48887060613311E-2</v>
      </c>
      <c r="AT457" s="13">
        <v>0.18281893052919118</v>
      </c>
      <c r="AU457" s="13">
        <v>0.13532150090495657</v>
      </c>
      <c r="AV457" s="13">
        <v>0.13233363008966351</v>
      </c>
      <c r="AW457" s="13">
        <v>0.12626042678091143</v>
      </c>
      <c r="AX457" s="13">
        <v>0.11123630653300874</v>
      </c>
      <c r="AY457" s="13">
        <v>5.0492816530912858E-2</v>
      </c>
      <c r="AZ457" s="13">
        <v>8.7427243944617677E-2</v>
      </c>
      <c r="BA457" s="13">
        <v>0.14415735248727929</v>
      </c>
      <c r="BB457" s="13">
        <v>0.12823399248546669</v>
      </c>
      <c r="BC457" s="13">
        <v>0.12761158413813267</v>
      </c>
      <c r="BD457" s="13">
        <v>0.11171206077131147</v>
      </c>
      <c r="BE457" s="13">
        <v>0.1795591901982781</v>
      </c>
      <c r="BF457" s="13">
        <v>0.12761570042360657</v>
      </c>
      <c r="BG457" s="13">
        <v>0</v>
      </c>
      <c r="BH457" s="13">
        <v>0</v>
      </c>
      <c r="BI457" s="13">
        <v>0</v>
      </c>
      <c r="BJ457" s="13">
        <v>0</v>
      </c>
      <c r="BK457" s="13">
        <v>0</v>
      </c>
      <c r="BL457" s="13">
        <v>0</v>
      </c>
      <c r="BM457" s="16"/>
    </row>
    <row r="458" spans="1:65">
      <c r="A458" s="3" t="str">
        <f t="shared" si="388"/>
        <v>Skill</v>
      </c>
      <c r="B458" s="13">
        <v>3.1686465887255807E-3</v>
      </c>
      <c r="C458" s="13">
        <v>2.1283394648486964E-3</v>
      </c>
      <c r="D458" s="13">
        <v>2.386846246168257E-3</v>
      </c>
      <c r="E458" s="13">
        <v>3.3645780817585175E-3</v>
      </c>
      <c r="F458" s="13">
        <v>1.7222372990039181E-3</v>
      </c>
      <c r="G458" s="13">
        <v>3.1606707134887407E-3</v>
      </c>
      <c r="H458" s="13">
        <v>1.3256001321099926E-3</v>
      </c>
      <c r="I458" s="13">
        <v>3.1641462319865264E-3</v>
      </c>
      <c r="J458" s="13">
        <v>3.4618214770814381E-3</v>
      </c>
      <c r="K458" s="13">
        <v>2.4299154680567296E-3</v>
      </c>
      <c r="L458" s="13">
        <v>2.9047394546423658E-3</v>
      </c>
      <c r="M458" s="13">
        <v>2.0322678112641873E-3</v>
      </c>
      <c r="N458" s="13">
        <v>4.1931403823025539E-3</v>
      </c>
      <c r="O458" s="13">
        <v>2.9515117974327925E-3</v>
      </c>
      <c r="P458" s="13">
        <v>1.8908773063260154E-2</v>
      </c>
      <c r="Q458" s="13">
        <v>9.3254427055802294E-3</v>
      </c>
      <c r="R458" s="13">
        <v>2.4095377935355435E-3</v>
      </c>
      <c r="S458" s="13">
        <v>1.3883701865846115E-2</v>
      </c>
      <c r="T458" s="13">
        <v>2.2245119219198986E-2</v>
      </c>
      <c r="U458" s="13">
        <v>1.0964656274356577E-2</v>
      </c>
      <c r="V458" s="13">
        <v>1.2076134801282402E-2</v>
      </c>
      <c r="W458" s="13">
        <v>1.0732163296658321E-2</v>
      </c>
      <c r="X458" s="13">
        <v>1.2714646544468139E-2</v>
      </c>
      <c r="Y458" s="13">
        <v>1.3077998299492194E-2</v>
      </c>
      <c r="Z458" s="13">
        <v>1.478451661621571E-2</v>
      </c>
      <c r="AA458" s="13">
        <v>1.6949786473345271E-2</v>
      </c>
      <c r="AB458" s="13">
        <v>1.2496591521669388E-2</v>
      </c>
      <c r="AC458" s="13">
        <v>1.9945576600432505E-2</v>
      </c>
      <c r="AD458" s="13">
        <v>1.511127713059341E-2</v>
      </c>
      <c r="AE458" s="13">
        <v>1.4288460319799422E-2</v>
      </c>
      <c r="AF458" s="13">
        <v>1.7763252994841532E-2</v>
      </c>
      <c r="AG458" s="13">
        <v>3.9549364939392593E-3</v>
      </c>
      <c r="AH458" s="13">
        <v>1.1713943803221846E-2</v>
      </c>
      <c r="AI458" s="13">
        <v>2.0346435448728706E-2</v>
      </c>
      <c r="AJ458" s="13">
        <v>1.0336762656180141E-2</v>
      </c>
      <c r="AK458" s="13">
        <v>9.3727646232455719E-3</v>
      </c>
      <c r="AL458" s="13">
        <v>1.4858355896591412E-2</v>
      </c>
      <c r="AM458" s="13">
        <v>1.3352812373665899E-2</v>
      </c>
      <c r="AN458" s="13">
        <v>2.0974821197113882E-2</v>
      </c>
      <c r="AO458" s="13">
        <v>9.6468799057477152E-3</v>
      </c>
      <c r="AP458" s="13">
        <v>1.443896335856879E-2</v>
      </c>
      <c r="AQ458" s="13">
        <v>1.0420762744443453E-2</v>
      </c>
      <c r="AR458" s="13">
        <v>4.5692747901581163E-2</v>
      </c>
      <c r="AS458" s="13">
        <v>1.3149251803368607E-2</v>
      </c>
      <c r="AT458" s="13">
        <v>0.10184012838302822</v>
      </c>
      <c r="AU458" s="13">
        <v>2.5210665313649221E-2</v>
      </c>
      <c r="AV458" s="13">
        <v>4.4166781718038638E-2</v>
      </c>
      <c r="AW458" s="13">
        <v>3.5241578323212466E-2</v>
      </c>
      <c r="AX458" s="13">
        <v>2.7754196025045603E-2</v>
      </c>
      <c r="AY458" s="13">
        <v>1.8797646951752161E-2</v>
      </c>
      <c r="AZ458" s="13">
        <v>6.0792792726386088E-2</v>
      </c>
      <c r="BA458" s="13">
        <v>0.10170516245121694</v>
      </c>
      <c r="BB458" s="13">
        <v>8.9994485790555509E-2</v>
      </c>
      <c r="BC458" s="13">
        <v>9.1000564573984602E-2</v>
      </c>
      <c r="BD458" s="13">
        <v>7.7706099191108699E-2</v>
      </c>
      <c r="BE458" s="13">
        <v>0.27746261045468057</v>
      </c>
      <c r="BF458" s="13">
        <v>0</v>
      </c>
      <c r="BG458" s="13">
        <v>0</v>
      </c>
      <c r="BH458" s="13">
        <v>0</v>
      </c>
      <c r="BI458" s="13">
        <v>0</v>
      </c>
      <c r="BJ458" s="13">
        <v>0</v>
      </c>
      <c r="BK458" s="13">
        <v>0</v>
      </c>
      <c r="BL458" s="13">
        <v>0</v>
      </c>
      <c r="BM458" s="16"/>
    </row>
    <row r="459" spans="1:65">
      <c r="A459" s="3" t="str">
        <f t="shared" si="388"/>
        <v>Captl</v>
      </c>
      <c r="B459" s="13">
        <v>8.0474792953305035E-2</v>
      </c>
      <c r="C459" s="13">
        <v>5.3952628655598023E-2</v>
      </c>
      <c r="D459" s="13">
        <v>6.0539090794997384E-2</v>
      </c>
      <c r="E459" s="13">
        <v>8.4579721869922894E-2</v>
      </c>
      <c r="F459" s="13">
        <v>4.3756970330265835E-2</v>
      </c>
      <c r="G459" s="13">
        <v>8.0125564159554366E-2</v>
      </c>
      <c r="H459" s="13">
        <v>3.3673940305952874E-2</v>
      </c>
      <c r="I459" s="13">
        <v>7.7560528619229532E-2</v>
      </c>
      <c r="J459" s="13">
        <v>8.3731363572497414E-2</v>
      </c>
      <c r="K459" s="13">
        <v>5.7959484006341849E-2</v>
      </c>
      <c r="L459" s="13">
        <v>7.3816441357703155E-2</v>
      </c>
      <c r="M459" s="13">
        <v>5.1666724054993951E-2</v>
      </c>
      <c r="N459" s="13">
        <v>8.1433043504495747E-2</v>
      </c>
      <c r="O459" s="13">
        <v>0.24857706892455902</v>
      </c>
      <c r="P459" s="13">
        <v>9.8081634218757208E-2</v>
      </c>
      <c r="Q459" s="13">
        <v>0.11516225657469019</v>
      </c>
      <c r="R459" s="13">
        <v>3.7512604692424505E-2</v>
      </c>
      <c r="S459" s="13">
        <v>0.14708732175468733</v>
      </c>
      <c r="T459" s="13">
        <v>0.10091366061512164</v>
      </c>
      <c r="U459" s="13">
        <v>3.107820245613914E-2</v>
      </c>
      <c r="V459" s="13">
        <v>6.2284516796787495E-2</v>
      </c>
      <c r="W459" s="13">
        <v>8.7331584053733258E-2</v>
      </c>
      <c r="X459" s="13">
        <v>6.6861874348487213E-2</v>
      </c>
      <c r="Y459" s="13">
        <v>7.3830174831684955E-2</v>
      </c>
      <c r="Z459" s="13">
        <v>7.6293958035195703E-2</v>
      </c>
      <c r="AA459" s="13">
        <v>0.15097574680251427</v>
      </c>
      <c r="AB459" s="13">
        <v>7.4672762484670807E-2</v>
      </c>
      <c r="AC459" s="13">
        <v>6.6453060504343256E-2</v>
      </c>
      <c r="AD459" s="13">
        <v>6.7431723159609033E-2</v>
      </c>
      <c r="AE459" s="13">
        <v>9.3246121193611781E-2</v>
      </c>
      <c r="AF459" s="13">
        <v>9.8858633803613816E-2</v>
      </c>
      <c r="AG459" s="13">
        <v>2.4815153447107809E-2</v>
      </c>
      <c r="AH459" s="13">
        <v>8.4104529162959019E-2</v>
      </c>
      <c r="AI459" s="13">
        <v>0.12801623390928318</v>
      </c>
      <c r="AJ459" s="13">
        <v>9.6122037098147747E-2</v>
      </c>
      <c r="AK459" s="13">
        <v>7.2698843574896366E-2</v>
      </c>
      <c r="AL459" s="13">
        <v>9.7798484862026039E-2</v>
      </c>
      <c r="AM459" s="13">
        <v>6.3825814275467352E-2</v>
      </c>
      <c r="AN459" s="13">
        <v>6.2847446839014637E-2</v>
      </c>
      <c r="AO459" s="13">
        <v>5.6145598205862783E-2</v>
      </c>
      <c r="AP459" s="13">
        <v>7.9598285979001662E-2</v>
      </c>
      <c r="AQ459" s="13">
        <v>0.30283296458116682</v>
      </c>
      <c r="AR459" s="13">
        <v>0.27134829575200703</v>
      </c>
      <c r="AS459" s="13">
        <v>3.5578983057610744E-2</v>
      </c>
      <c r="AT459" s="13">
        <v>0.23143231174807402</v>
      </c>
      <c r="AU459" s="13">
        <v>8.7611483147770494E-2</v>
      </c>
      <c r="AV459" s="13">
        <v>0.27085556016491513</v>
      </c>
      <c r="AW459" s="13">
        <v>0.27269450746042118</v>
      </c>
      <c r="AX459" s="13">
        <v>0.27757354440625898</v>
      </c>
      <c r="AY459" s="13">
        <v>0.12670971339457771</v>
      </c>
      <c r="AZ459" s="13">
        <v>0.49510694010398931</v>
      </c>
      <c r="BA459" s="13">
        <v>0.51061078613838151</v>
      </c>
      <c r="BB459" s="13">
        <v>5.9175534724950719E-2</v>
      </c>
      <c r="BC459" s="13">
        <v>0.24932433154361722</v>
      </c>
      <c r="BD459" s="13">
        <v>0.25294795818490146</v>
      </c>
      <c r="BE459" s="13">
        <v>8.7757645885860477E-2</v>
      </c>
      <c r="BF459" s="13">
        <v>0.70445065675473917</v>
      </c>
      <c r="BG459" s="13">
        <v>0</v>
      </c>
      <c r="BH459" s="13">
        <v>0</v>
      </c>
      <c r="BI459" s="13">
        <v>0</v>
      </c>
      <c r="BJ459" s="13">
        <v>0</v>
      </c>
      <c r="BK459" s="13">
        <v>0</v>
      </c>
      <c r="BL459" s="13">
        <v>0</v>
      </c>
      <c r="BM459" s="16"/>
    </row>
    <row r="460" spans="1:65">
      <c r="A460" s="3" t="str">
        <f t="shared" si="388"/>
        <v>LandR</v>
      </c>
      <c r="B460" s="13">
        <v>0.19450264770885539</v>
      </c>
      <c r="C460" s="13">
        <v>0.13042661459337107</v>
      </c>
      <c r="D460" s="13">
        <v>0.14634017891261653</v>
      </c>
      <c r="E460" s="13">
        <v>0.20465128100417387</v>
      </c>
      <c r="F460" s="13">
        <v>0.10575349173587753</v>
      </c>
      <c r="G460" s="13">
        <v>0.19369682959350329</v>
      </c>
      <c r="H460" s="13">
        <v>8.1385921015644694E-2</v>
      </c>
      <c r="I460" s="13">
        <v>0.18818950635488735</v>
      </c>
      <c r="J460" s="13">
        <v>0.20346647273901389</v>
      </c>
      <c r="K460" s="13">
        <v>0.14106376397233905</v>
      </c>
      <c r="L460" s="13">
        <v>0.17839831330181791</v>
      </c>
      <c r="M460" s="13">
        <v>0.1248615370775201</v>
      </c>
      <c r="N460" s="13">
        <v>0</v>
      </c>
      <c r="O460" s="13">
        <v>0</v>
      </c>
      <c r="P460" s="13">
        <v>0</v>
      </c>
      <c r="Q460" s="13">
        <v>0</v>
      </c>
      <c r="R460" s="13">
        <v>0</v>
      </c>
      <c r="S460" s="13">
        <v>0</v>
      </c>
      <c r="T460" s="13">
        <v>0</v>
      </c>
      <c r="U460" s="13">
        <v>0</v>
      </c>
      <c r="V460" s="13">
        <v>0</v>
      </c>
      <c r="W460" s="13">
        <v>0</v>
      </c>
      <c r="X460" s="13">
        <v>0</v>
      </c>
      <c r="Y460" s="13">
        <v>0</v>
      </c>
      <c r="Z460" s="13">
        <v>0</v>
      </c>
      <c r="AA460" s="13">
        <v>0</v>
      </c>
      <c r="AB460" s="13">
        <v>0</v>
      </c>
      <c r="AC460" s="13">
        <v>0</v>
      </c>
      <c r="AD460" s="13">
        <v>0</v>
      </c>
      <c r="AE460" s="13">
        <v>0</v>
      </c>
      <c r="AF460" s="13">
        <v>0</v>
      </c>
      <c r="AG460" s="13">
        <v>0</v>
      </c>
      <c r="AH460" s="13">
        <v>0</v>
      </c>
      <c r="AI460" s="13">
        <v>0</v>
      </c>
      <c r="AJ460" s="13">
        <v>0</v>
      </c>
      <c r="AK460" s="13">
        <v>0</v>
      </c>
      <c r="AL460" s="13">
        <v>0</v>
      </c>
      <c r="AM460" s="13">
        <v>0</v>
      </c>
      <c r="AN460" s="13">
        <v>0</v>
      </c>
      <c r="AO460" s="13">
        <v>0</v>
      </c>
      <c r="AP460" s="13">
        <v>0</v>
      </c>
      <c r="AQ460" s="13">
        <v>0</v>
      </c>
      <c r="AR460" s="13">
        <v>0</v>
      </c>
      <c r="AS460" s="13">
        <v>0</v>
      </c>
      <c r="AT460" s="13">
        <v>0</v>
      </c>
      <c r="AU460" s="13">
        <v>0</v>
      </c>
      <c r="AV460" s="13">
        <v>0</v>
      </c>
      <c r="AW460" s="13">
        <v>0</v>
      </c>
      <c r="AX460" s="13">
        <v>0</v>
      </c>
      <c r="AY460" s="13">
        <v>0</v>
      </c>
      <c r="AZ460" s="13">
        <v>0</v>
      </c>
      <c r="BA460" s="13">
        <v>0</v>
      </c>
      <c r="BB460" s="13">
        <v>0</v>
      </c>
      <c r="BC460" s="13">
        <v>0</v>
      </c>
      <c r="BD460" s="13">
        <v>0</v>
      </c>
      <c r="BE460" s="13">
        <v>0</v>
      </c>
      <c r="BF460" s="13">
        <v>0</v>
      </c>
      <c r="BG460" s="13">
        <v>0</v>
      </c>
      <c r="BH460" s="13">
        <v>0</v>
      </c>
      <c r="BI460" s="13">
        <v>0</v>
      </c>
      <c r="BJ460" s="13">
        <v>0</v>
      </c>
      <c r="BK460" s="13">
        <v>0</v>
      </c>
      <c r="BL460" s="13">
        <v>0</v>
      </c>
      <c r="BM460" s="16"/>
    </row>
    <row r="461" spans="1:65">
      <c r="A461" s="3" t="str">
        <f t="shared" si="388"/>
        <v>natrs</v>
      </c>
      <c r="B461" s="13">
        <v>0</v>
      </c>
      <c r="C461" s="13">
        <v>0</v>
      </c>
      <c r="D461" s="13">
        <v>0</v>
      </c>
      <c r="E461" s="13">
        <v>0</v>
      </c>
      <c r="F461" s="13">
        <v>0</v>
      </c>
      <c r="G461" s="13">
        <v>0</v>
      </c>
      <c r="H461" s="13">
        <v>0</v>
      </c>
      <c r="I461" s="13">
        <v>0</v>
      </c>
      <c r="J461" s="13">
        <v>0</v>
      </c>
      <c r="K461" s="13">
        <v>0</v>
      </c>
      <c r="L461" s="13">
        <v>0</v>
      </c>
      <c r="M461" s="13">
        <v>0</v>
      </c>
      <c r="N461" s="13">
        <v>0</v>
      </c>
      <c r="O461" s="13">
        <v>0</v>
      </c>
      <c r="P461" s="13">
        <v>0.21471254862671738</v>
      </c>
      <c r="Q461" s="13">
        <v>0.11952038101556896</v>
      </c>
      <c r="R461" s="13">
        <v>0.11217243430882502</v>
      </c>
      <c r="S461" s="13">
        <v>0</v>
      </c>
      <c r="T461" s="13">
        <v>0</v>
      </c>
      <c r="U461" s="13">
        <v>0</v>
      </c>
      <c r="V461" s="13">
        <v>0</v>
      </c>
      <c r="W461" s="13">
        <v>0</v>
      </c>
      <c r="X461" s="13">
        <v>0</v>
      </c>
      <c r="Y461" s="13">
        <v>0</v>
      </c>
      <c r="Z461" s="13">
        <v>0</v>
      </c>
      <c r="AA461" s="13">
        <v>0</v>
      </c>
      <c r="AB461" s="13">
        <v>0</v>
      </c>
      <c r="AC461" s="13">
        <v>0</v>
      </c>
      <c r="AD461" s="13">
        <v>0</v>
      </c>
      <c r="AE461" s="13">
        <v>0</v>
      </c>
      <c r="AF461" s="13">
        <v>0</v>
      </c>
      <c r="AG461" s="13">
        <v>0</v>
      </c>
      <c r="AH461" s="13">
        <v>0</v>
      </c>
      <c r="AI461" s="13">
        <v>0</v>
      </c>
      <c r="AJ461" s="13">
        <v>0</v>
      </c>
      <c r="AK461" s="13">
        <v>0</v>
      </c>
      <c r="AL461" s="13">
        <v>0</v>
      </c>
      <c r="AM461" s="13">
        <v>0</v>
      </c>
      <c r="AN461" s="13">
        <v>0</v>
      </c>
      <c r="AO461" s="13">
        <v>0</v>
      </c>
      <c r="AP461" s="13">
        <v>0</v>
      </c>
      <c r="AQ461" s="13">
        <v>0</v>
      </c>
      <c r="AR461" s="13">
        <v>0</v>
      </c>
      <c r="AS461" s="13">
        <v>0</v>
      </c>
      <c r="AT461" s="13">
        <v>0</v>
      </c>
      <c r="AU461" s="13">
        <v>0</v>
      </c>
      <c r="AV461" s="13">
        <v>0</v>
      </c>
      <c r="AW461" s="13">
        <v>0</v>
      </c>
      <c r="AX461" s="13">
        <v>0</v>
      </c>
      <c r="AY461" s="13">
        <v>0</v>
      </c>
      <c r="AZ461" s="13">
        <v>0</v>
      </c>
      <c r="BA461" s="13">
        <v>0</v>
      </c>
      <c r="BB461" s="13">
        <v>0</v>
      </c>
      <c r="BC461" s="13">
        <v>0</v>
      </c>
      <c r="BD461" s="13">
        <v>0</v>
      </c>
      <c r="BE461" s="13">
        <v>0</v>
      </c>
      <c r="BF461" s="13">
        <v>0</v>
      </c>
      <c r="BG461" s="13">
        <v>0</v>
      </c>
      <c r="BH461" s="13">
        <v>0</v>
      </c>
      <c r="BI461" s="13">
        <v>0</v>
      </c>
      <c r="BJ461" s="13">
        <v>0</v>
      </c>
      <c r="BK461" s="13">
        <v>0</v>
      </c>
      <c r="BL461" s="13">
        <v>0</v>
      </c>
      <c r="BM461" s="16"/>
    </row>
    <row r="462" spans="1:65">
      <c r="A462" s="3" t="str">
        <f t="shared" si="388"/>
        <v>hhsld</v>
      </c>
      <c r="B462" s="13">
        <v>0</v>
      </c>
      <c r="C462" s="13">
        <v>0</v>
      </c>
      <c r="D462" s="13">
        <v>0</v>
      </c>
      <c r="E462" s="13">
        <v>0</v>
      </c>
      <c r="F462" s="13">
        <v>0</v>
      </c>
      <c r="G462" s="13">
        <v>0</v>
      </c>
      <c r="H462" s="13">
        <v>0</v>
      </c>
      <c r="I462" s="13">
        <v>0</v>
      </c>
      <c r="J462" s="13">
        <v>0</v>
      </c>
      <c r="K462" s="13">
        <v>0</v>
      </c>
      <c r="L462" s="13">
        <v>0</v>
      </c>
      <c r="M462" s="13">
        <v>0</v>
      </c>
      <c r="N462" s="13">
        <v>0</v>
      </c>
      <c r="O462" s="13">
        <v>0</v>
      </c>
      <c r="P462" s="13">
        <v>0</v>
      </c>
      <c r="Q462" s="13">
        <v>0</v>
      </c>
      <c r="R462" s="13">
        <v>0</v>
      </c>
      <c r="S462" s="13">
        <v>0</v>
      </c>
      <c r="T462" s="13">
        <v>0</v>
      </c>
      <c r="U462" s="13">
        <v>0</v>
      </c>
      <c r="V462" s="13">
        <v>0</v>
      </c>
      <c r="W462" s="13">
        <v>0</v>
      </c>
      <c r="X462" s="13">
        <v>0</v>
      </c>
      <c r="Y462" s="13">
        <v>0</v>
      </c>
      <c r="Z462" s="13">
        <v>0</v>
      </c>
      <c r="AA462" s="13">
        <v>0</v>
      </c>
      <c r="AB462" s="13">
        <v>0</v>
      </c>
      <c r="AC462" s="13">
        <v>0</v>
      </c>
      <c r="AD462" s="13">
        <v>0</v>
      </c>
      <c r="AE462" s="13">
        <v>0</v>
      </c>
      <c r="AF462" s="13">
        <v>0</v>
      </c>
      <c r="AG462" s="13">
        <v>0</v>
      </c>
      <c r="AH462" s="13">
        <v>0</v>
      </c>
      <c r="AI462" s="13">
        <v>0</v>
      </c>
      <c r="AJ462" s="13">
        <v>0</v>
      </c>
      <c r="AK462" s="13">
        <v>0</v>
      </c>
      <c r="AL462" s="13">
        <v>0</v>
      </c>
      <c r="AM462" s="13">
        <v>0</v>
      </c>
      <c r="AN462" s="13">
        <v>0</v>
      </c>
      <c r="AO462" s="13">
        <v>0</v>
      </c>
      <c r="AP462" s="13">
        <v>0</v>
      </c>
      <c r="AQ462" s="13">
        <v>0</v>
      </c>
      <c r="AR462" s="13">
        <v>0</v>
      </c>
      <c r="AS462" s="13">
        <v>0</v>
      </c>
      <c r="AT462" s="13">
        <v>0</v>
      </c>
      <c r="AU462" s="13">
        <v>0</v>
      </c>
      <c r="AV462" s="13">
        <v>0</v>
      </c>
      <c r="AW462" s="13">
        <v>0</v>
      </c>
      <c r="AX462" s="13">
        <v>0</v>
      </c>
      <c r="AY462" s="13">
        <v>0</v>
      </c>
      <c r="AZ462" s="13">
        <v>0</v>
      </c>
      <c r="BA462" s="13">
        <v>0</v>
      </c>
      <c r="BB462" s="13">
        <v>0</v>
      </c>
      <c r="BC462" s="13">
        <v>0</v>
      </c>
      <c r="BD462" s="13">
        <v>0</v>
      </c>
      <c r="BE462" s="13">
        <v>0</v>
      </c>
      <c r="BF462" s="13">
        <v>0</v>
      </c>
      <c r="BG462" s="13">
        <v>1</v>
      </c>
      <c r="BH462" s="13">
        <v>1</v>
      </c>
      <c r="BI462" s="13">
        <v>1.0026107397419177</v>
      </c>
      <c r="BJ462" s="13">
        <v>1.0669465500753086</v>
      </c>
      <c r="BK462" s="13">
        <v>1</v>
      </c>
      <c r="BL462" s="13">
        <v>0</v>
      </c>
      <c r="BM462" s="16"/>
    </row>
    <row r="464" spans="1:65" ht="16">
      <c r="A464" s="8" t="s">
        <v>69</v>
      </c>
    </row>
    <row r="465" spans="1:65">
      <c r="A465" s="3"/>
      <c r="B465" s="3" t="str">
        <f t="shared" ref="B465:AG465" si="389">B3</f>
        <v>pdr</v>
      </c>
      <c r="C465" s="3" t="str">
        <f t="shared" si="389"/>
        <v>wht</v>
      </c>
      <c r="D465" s="3" t="str">
        <f t="shared" si="389"/>
        <v>gro</v>
      </c>
      <c r="E465" s="3" t="str">
        <f t="shared" si="389"/>
        <v>v_f</v>
      </c>
      <c r="F465" s="3" t="str">
        <f t="shared" si="389"/>
        <v>osd</v>
      </c>
      <c r="G465" s="3" t="str">
        <f t="shared" si="389"/>
        <v>c_b</v>
      </c>
      <c r="H465" s="3" t="str">
        <f t="shared" si="389"/>
        <v>pfb</v>
      </c>
      <c r="I465" s="3" t="str">
        <f t="shared" si="389"/>
        <v>ocr</v>
      </c>
      <c r="J465" s="3" t="str">
        <f t="shared" si="389"/>
        <v>ctl</v>
      </c>
      <c r="K465" s="3" t="str">
        <f t="shared" si="389"/>
        <v>oap</v>
      </c>
      <c r="L465" s="3" t="str">
        <f t="shared" si="389"/>
        <v>rmk</v>
      </c>
      <c r="M465" s="3" t="str">
        <f t="shared" si="389"/>
        <v>wol</v>
      </c>
      <c r="N465" s="3" t="str">
        <f t="shared" si="389"/>
        <v>frs</v>
      </c>
      <c r="O465" s="3" t="str">
        <f t="shared" si="389"/>
        <v>fsh</v>
      </c>
      <c r="P465" s="3" t="str">
        <f t="shared" si="389"/>
        <v>coa</v>
      </c>
      <c r="Q465" s="3" t="str">
        <f t="shared" si="389"/>
        <v>oil</v>
      </c>
      <c r="R465" s="3" t="str">
        <f t="shared" si="389"/>
        <v>gas</v>
      </c>
      <c r="S465" s="3" t="str">
        <f t="shared" si="389"/>
        <v>omn</v>
      </c>
      <c r="T465" s="3" t="str">
        <f t="shared" si="389"/>
        <v>cmt</v>
      </c>
      <c r="U465" s="3" t="str">
        <f t="shared" si="389"/>
        <v>omt</v>
      </c>
      <c r="V465" s="3" t="str">
        <f t="shared" si="389"/>
        <v>vol</v>
      </c>
      <c r="W465" s="3" t="str">
        <f t="shared" si="389"/>
        <v>mil</v>
      </c>
      <c r="X465" s="3" t="str">
        <f t="shared" si="389"/>
        <v>pcr</v>
      </c>
      <c r="Y465" s="3" t="str">
        <f t="shared" si="389"/>
        <v>sgr</v>
      </c>
      <c r="Z465" s="3" t="str">
        <f t="shared" si="389"/>
        <v>ofd</v>
      </c>
      <c r="AA465" s="3" t="str">
        <f t="shared" si="389"/>
        <v>b_t</v>
      </c>
      <c r="AB465" s="3" t="str">
        <f t="shared" si="389"/>
        <v>tex</v>
      </c>
      <c r="AC465" s="3" t="str">
        <f t="shared" si="389"/>
        <v>wap</v>
      </c>
      <c r="AD465" s="3" t="str">
        <f t="shared" si="389"/>
        <v>lea</v>
      </c>
      <c r="AE465" s="3" t="str">
        <f t="shared" si="389"/>
        <v>lum</v>
      </c>
      <c r="AF465" s="3" t="str">
        <f t="shared" si="389"/>
        <v>ppp</v>
      </c>
      <c r="AG465" s="3" t="str">
        <f t="shared" si="389"/>
        <v>p_c</v>
      </c>
      <c r="AH465" s="3" t="str">
        <f t="shared" ref="AH465:BL465" si="390">AH3</f>
        <v>crp</v>
      </c>
      <c r="AI465" s="3" t="str">
        <f t="shared" si="390"/>
        <v>nmm</v>
      </c>
      <c r="AJ465" s="3" t="str">
        <f t="shared" si="390"/>
        <v>i_s</v>
      </c>
      <c r="AK465" s="3" t="str">
        <f t="shared" si="390"/>
        <v>nfm</v>
      </c>
      <c r="AL465" s="3" t="str">
        <f t="shared" si="390"/>
        <v>fmp</v>
      </c>
      <c r="AM465" s="3" t="str">
        <f t="shared" si="390"/>
        <v>mvh</v>
      </c>
      <c r="AN465" s="3" t="str">
        <f t="shared" si="390"/>
        <v>otn</v>
      </c>
      <c r="AO465" s="3" t="str">
        <f t="shared" si="390"/>
        <v>ele</v>
      </c>
      <c r="AP465" s="3" t="str">
        <f t="shared" si="390"/>
        <v>ome</v>
      </c>
      <c r="AQ465" s="3" t="str">
        <f t="shared" si="390"/>
        <v>omf</v>
      </c>
      <c r="AR465" s="3" t="str">
        <f t="shared" si="390"/>
        <v>ely</v>
      </c>
      <c r="AS465" s="3" t="str">
        <f t="shared" si="390"/>
        <v>gdt</v>
      </c>
      <c r="AT465" s="3" t="str">
        <f t="shared" si="390"/>
        <v>wtr</v>
      </c>
      <c r="AU465" s="3" t="str">
        <f t="shared" si="390"/>
        <v>cns</v>
      </c>
      <c r="AV465" s="3" t="str">
        <f t="shared" si="390"/>
        <v>trd</v>
      </c>
      <c r="AW465" s="3" t="str">
        <f t="shared" si="390"/>
        <v>otp</v>
      </c>
      <c r="AX465" s="3" t="str">
        <f t="shared" si="390"/>
        <v>wtp</v>
      </c>
      <c r="AY465" s="3" t="str">
        <f t="shared" si="390"/>
        <v>atp</v>
      </c>
      <c r="AZ465" s="3" t="str">
        <f t="shared" si="390"/>
        <v>cmn</v>
      </c>
      <c r="BA465" s="3" t="str">
        <f t="shared" si="390"/>
        <v>ofi</v>
      </c>
      <c r="BB465" s="3" t="str">
        <f t="shared" si="390"/>
        <v>isr</v>
      </c>
      <c r="BC465" s="3" t="str">
        <f t="shared" si="390"/>
        <v>obs</v>
      </c>
      <c r="BD465" s="3" t="str">
        <f t="shared" si="390"/>
        <v>ros</v>
      </c>
      <c r="BE465" s="3" t="str">
        <f t="shared" si="390"/>
        <v>osg</v>
      </c>
      <c r="BF465" s="3" t="str">
        <f t="shared" si="390"/>
        <v>dwe</v>
      </c>
      <c r="BG465" s="3" t="str">
        <f t="shared" si="390"/>
        <v>UnSkil</v>
      </c>
      <c r="BH465" s="3" t="str">
        <f t="shared" si="390"/>
        <v>Skill</v>
      </c>
      <c r="BI465" s="3" t="str">
        <f t="shared" si="390"/>
        <v>Captl</v>
      </c>
      <c r="BJ465" s="3" t="str">
        <f t="shared" si="390"/>
        <v>LandR</v>
      </c>
      <c r="BK465" s="3" t="str">
        <f t="shared" si="390"/>
        <v>natrs</v>
      </c>
      <c r="BL465" s="3" t="str">
        <f t="shared" si="390"/>
        <v>hhsld</v>
      </c>
      <c r="BM465" s="14"/>
    </row>
    <row r="466" spans="1:65">
      <c r="A466" s="3" t="str">
        <f t="shared" ref="A466:A497" si="391">A4</f>
        <v>pdr</v>
      </c>
      <c r="B466" s="13">
        <f t="array" ref="B466:BL528">MMULT(B400:BL462,B400:BL462)</f>
        <v>0</v>
      </c>
      <c r="C466" s="13">
        <v>0</v>
      </c>
      <c r="D466" s="13">
        <v>0</v>
      </c>
      <c r="E466" s="13">
        <v>0</v>
      </c>
      <c r="F466" s="13">
        <v>0</v>
      </c>
      <c r="G466" s="13">
        <v>0</v>
      </c>
      <c r="H466" s="13">
        <v>0</v>
      </c>
      <c r="I466" s="13">
        <v>0</v>
      </c>
      <c r="J466" s="13">
        <v>0</v>
      </c>
      <c r="K466" s="13">
        <v>0</v>
      </c>
      <c r="L466" s="13">
        <v>0</v>
      </c>
      <c r="M466" s="13">
        <v>0</v>
      </c>
      <c r="N466" s="13">
        <v>0</v>
      </c>
      <c r="O466" s="13">
        <v>0</v>
      </c>
      <c r="P466" s="13">
        <v>0</v>
      </c>
      <c r="Q466" s="13">
        <v>0</v>
      </c>
      <c r="R466" s="13">
        <v>0</v>
      </c>
      <c r="S466" s="13">
        <v>0</v>
      </c>
      <c r="T466" s="13">
        <v>0</v>
      </c>
      <c r="U466" s="13">
        <v>0</v>
      </c>
      <c r="V466" s="13">
        <v>0</v>
      </c>
      <c r="W466" s="13">
        <v>0</v>
      </c>
      <c r="X466" s="13">
        <v>0</v>
      </c>
      <c r="Y466" s="13">
        <v>0</v>
      </c>
      <c r="Z466" s="13">
        <v>0</v>
      </c>
      <c r="AA466" s="13">
        <v>0</v>
      </c>
      <c r="AB466" s="13">
        <v>0</v>
      </c>
      <c r="AC466" s="13">
        <v>0</v>
      </c>
      <c r="AD466" s="13">
        <v>0</v>
      </c>
      <c r="AE466" s="13">
        <v>0</v>
      </c>
      <c r="AF466" s="13">
        <v>0</v>
      </c>
      <c r="AG466" s="13">
        <v>0</v>
      </c>
      <c r="AH466" s="13">
        <v>0</v>
      </c>
      <c r="AI466" s="13">
        <v>0</v>
      </c>
      <c r="AJ466" s="13">
        <v>0</v>
      </c>
      <c r="AK466" s="13">
        <v>0</v>
      </c>
      <c r="AL466" s="13">
        <v>0</v>
      </c>
      <c r="AM466" s="13">
        <v>0</v>
      </c>
      <c r="AN466" s="13">
        <v>0</v>
      </c>
      <c r="AO466" s="13">
        <v>0</v>
      </c>
      <c r="AP466" s="13">
        <v>0</v>
      </c>
      <c r="AQ466" s="13">
        <v>0</v>
      </c>
      <c r="AR466" s="13">
        <v>0</v>
      </c>
      <c r="AS466" s="13">
        <v>0</v>
      </c>
      <c r="AT466" s="13">
        <v>0</v>
      </c>
      <c r="AU466" s="13">
        <v>0</v>
      </c>
      <c r="AV466" s="13">
        <v>0</v>
      </c>
      <c r="AW466" s="13">
        <v>0</v>
      </c>
      <c r="AX466" s="13">
        <v>0</v>
      </c>
      <c r="AY466" s="13">
        <v>0</v>
      </c>
      <c r="AZ466" s="13">
        <v>0</v>
      </c>
      <c r="BA466" s="13">
        <v>0</v>
      </c>
      <c r="BB466" s="13">
        <v>0</v>
      </c>
      <c r="BC466" s="13">
        <v>0</v>
      </c>
      <c r="BD466" s="13">
        <v>0</v>
      </c>
      <c r="BE466" s="13">
        <v>0</v>
      </c>
      <c r="BF466" s="13">
        <v>0</v>
      </c>
      <c r="BG466" s="13">
        <v>6.2908367305894294E-3</v>
      </c>
      <c r="BH466" s="13">
        <v>6.2908367305894294E-3</v>
      </c>
      <c r="BI466" s="13">
        <v>6.3072604680518953E-3</v>
      </c>
      <c r="BJ466" s="13">
        <v>6.711986546789425E-3</v>
      </c>
      <c r="BK466" s="13">
        <v>6.2908367305894294E-3</v>
      </c>
      <c r="BL466" s="13">
        <v>0</v>
      </c>
      <c r="BM466" s="16"/>
    </row>
    <row r="467" spans="1:65">
      <c r="A467" s="3" t="str">
        <f t="shared" si="391"/>
        <v>wht</v>
      </c>
      <c r="B467" s="13">
        <v>0</v>
      </c>
      <c r="C467" s="13">
        <v>0</v>
      </c>
      <c r="D467" s="13">
        <v>0</v>
      </c>
      <c r="E467" s="13">
        <v>0</v>
      </c>
      <c r="F467" s="13">
        <v>0</v>
      </c>
      <c r="G467" s="13">
        <v>0</v>
      </c>
      <c r="H467" s="13">
        <v>0</v>
      </c>
      <c r="I467" s="13">
        <v>0</v>
      </c>
      <c r="J467" s="13">
        <v>0</v>
      </c>
      <c r="K467" s="13">
        <v>0</v>
      </c>
      <c r="L467" s="13">
        <v>0</v>
      </c>
      <c r="M467" s="13">
        <v>0</v>
      </c>
      <c r="N467" s="13">
        <v>0</v>
      </c>
      <c r="O467" s="13">
        <v>0</v>
      </c>
      <c r="P467" s="13">
        <v>0</v>
      </c>
      <c r="Q467" s="13">
        <v>0</v>
      </c>
      <c r="R467" s="13">
        <v>0</v>
      </c>
      <c r="S467" s="13">
        <v>0</v>
      </c>
      <c r="T467" s="13">
        <v>0</v>
      </c>
      <c r="U467" s="13">
        <v>0</v>
      </c>
      <c r="V467" s="13">
        <v>0</v>
      </c>
      <c r="W467" s="13">
        <v>0</v>
      </c>
      <c r="X467" s="13">
        <v>0</v>
      </c>
      <c r="Y467" s="13">
        <v>0</v>
      </c>
      <c r="Z467" s="13">
        <v>0</v>
      </c>
      <c r="AA467" s="13">
        <v>0</v>
      </c>
      <c r="AB467" s="13">
        <v>0</v>
      </c>
      <c r="AC467" s="13">
        <v>0</v>
      </c>
      <c r="AD467" s="13">
        <v>0</v>
      </c>
      <c r="AE467" s="13">
        <v>0</v>
      </c>
      <c r="AF467" s="13">
        <v>0</v>
      </c>
      <c r="AG467" s="13">
        <v>0</v>
      </c>
      <c r="AH467" s="13">
        <v>0</v>
      </c>
      <c r="AI467" s="13">
        <v>0</v>
      </c>
      <c r="AJ467" s="13">
        <v>0</v>
      </c>
      <c r="AK467" s="13">
        <v>0</v>
      </c>
      <c r="AL467" s="13">
        <v>0</v>
      </c>
      <c r="AM467" s="13">
        <v>0</v>
      </c>
      <c r="AN467" s="13">
        <v>0</v>
      </c>
      <c r="AO467" s="13">
        <v>0</v>
      </c>
      <c r="AP467" s="13">
        <v>0</v>
      </c>
      <c r="AQ467" s="13">
        <v>0</v>
      </c>
      <c r="AR467" s="13">
        <v>0</v>
      </c>
      <c r="AS467" s="13">
        <v>0</v>
      </c>
      <c r="AT467" s="13">
        <v>0</v>
      </c>
      <c r="AU467" s="13">
        <v>0</v>
      </c>
      <c r="AV467" s="13">
        <v>0</v>
      </c>
      <c r="AW467" s="13">
        <v>0</v>
      </c>
      <c r="AX467" s="13">
        <v>0</v>
      </c>
      <c r="AY467" s="13">
        <v>0</v>
      </c>
      <c r="AZ467" s="13">
        <v>0</v>
      </c>
      <c r="BA467" s="13">
        <v>0</v>
      </c>
      <c r="BB467" s="13">
        <v>0</v>
      </c>
      <c r="BC467" s="13">
        <v>0</v>
      </c>
      <c r="BD467" s="13">
        <v>0</v>
      </c>
      <c r="BE467" s="13">
        <v>0</v>
      </c>
      <c r="BF467" s="13">
        <v>0</v>
      </c>
      <c r="BG467" s="13">
        <v>2.9413869152629417E-3</v>
      </c>
      <c r="BH467" s="13">
        <v>2.9413869152629417E-3</v>
      </c>
      <c r="BI467" s="13">
        <v>2.9490661109789753E-3</v>
      </c>
      <c r="BJ467" s="13">
        <v>3.1383026216764498E-3</v>
      </c>
      <c r="BK467" s="13">
        <v>2.9413869152629417E-3</v>
      </c>
      <c r="BL467" s="13">
        <v>0</v>
      </c>
      <c r="BM467" s="16"/>
    </row>
    <row r="468" spans="1:65">
      <c r="A468" s="3" t="str">
        <f t="shared" si="391"/>
        <v>gro</v>
      </c>
      <c r="B468" s="13">
        <v>0</v>
      </c>
      <c r="C468" s="13">
        <v>0</v>
      </c>
      <c r="D468" s="13">
        <v>0</v>
      </c>
      <c r="E468" s="13">
        <v>0</v>
      </c>
      <c r="F468" s="13">
        <v>0</v>
      </c>
      <c r="G468" s="13">
        <v>0</v>
      </c>
      <c r="H468" s="13">
        <v>0</v>
      </c>
      <c r="I468" s="13">
        <v>0</v>
      </c>
      <c r="J468" s="13">
        <v>0</v>
      </c>
      <c r="K468" s="13">
        <v>0</v>
      </c>
      <c r="L468" s="13">
        <v>0</v>
      </c>
      <c r="M468" s="13">
        <v>0</v>
      </c>
      <c r="N468" s="13">
        <v>0</v>
      </c>
      <c r="O468" s="13">
        <v>0</v>
      </c>
      <c r="P468" s="13">
        <v>0</v>
      </c>
      <c r="Q468" s="13">
        <v>0</v>
      </c>
      <c r="R468" s="13">
        <v>0</v>
      </c>
      <c r="S468" s="13">
        <v>0</v>
      </c>
      <c r="T468" s="13">
        <v>0</v>
      </c>
      <c r="U468" s="13">
        <v>0</v>
      </c>
      <c r="V468" s="13">
        <v>0</v>
      </c>
      <c r="W468" s="13">
        <v>0</v>
      </c>
      <c r="X468" s="13">
        <v>0</v>
      </c>
      <c r="Y468" s="13">
        <v>0</v>
      </c>
      <c r="Z468" s="13">
        <v>0</v>
      </c>
      <c r="AA468" s="13">
        <v>0</v>
      </c>
      <c r="AB468" s="13">
        <v>0</v>
      </c>
      <c r="AC468" s="13">
        <v>0</v>
      </c>
      <c r="AD468" s="13">
        <v>0</v>
      </c>
      <c r="AE468" s="13">
        <v>0</v>
      </c>
      <c r="AF468" s="13">
        <v>0</v>
      </c>
      <c r="AG468" s="13">
        <v>0</v>
      </c>
      <c r="AH468" s="13">
        <v>0</v>
      </c>
      <c r="AI468" s="13">
        <v>0</v>
      </c>
      <c r="AJ468" s="13">
        <v>0</v>
      </c>
      <c r="AK468" s="13">
        <v>0</v>
      </c>
      <c r="AL468" s="13">
        <v>0</v>
      </c>
      <c r="AM468" s="13">
        <v>0</v>
      </c>
      <c r="AN468" s="13">
        <v>0</v>
      </c>
      <c r="AO468" s="13">
        <v>0</v>
      </c>
      <c r="AP468" s="13">
        <v>0</v>
      </c>
      <c r="AQ468" s="13">
        <v>0</v>
      </c>
      <c r="AR468" s="13">
        <v>0</v>
      </c>
      <c r="AS468" s="13">
        <v>0</v>
      </c>
      <c r="AT468" s="13">
        <v>0</v>
      </c>
      <c r="AU468" s="13">
        <v>0</v>
      </c>
      <c r="AV468" s="13">
        <v>0</v>
      </c>
      <c r="AW468" s="13">
        <v>0</v>
      </c>
      <c r="AX468" s="13">
        <v>0</v>
      </c>
      <c r="AY468" s="13">
        <v>0</v>
      </c>
      <c r="AZ468" s="13">
        <v>0</v>
      </c>
      <c r="BA468" s="13">
        <v>0</v>
      </c>
      <c r="BB468" s="13">
        <v>0</v>
      </c>
      <c r="BC468" s="13">
        <v>0</v>
      </c>
      <c r="BD468" s="13">
        <v>0</v>
      </c>
      <c r="BE468" s="13">
        <v>0</v>
      </c>
      <c r="BF468" s="13">
        <v>0</v>
      </c>
      <c r="BG468" s="13">
        <v>2.5499967871346345E-3</v>
      </c>
      <c r="BH468" s="13">
        <v>2.5499967871346345E-3</v>
      </c>
      <c r="BI468" s="13">
        <v>2.5566541650885693E-3</v>
      </c>
      <c r="BJ468" s="13">
        <v>2.7207102747364193E-3</v>
      </c>
      <c r="BK468" s="13">
        <v>2.5499967871346345E-3</v>
      </c>
      <c r="BL468" s="13">
        <v>0</v>
      </c>
      <c r="BM468" s="16"/>
    </row>
    <row r="469" spans="1:65">
      <c r="A469" s="3" t="str">
        <f t="shared" si="391"/>
        <v>v_f</v>
      </c>
      <c r="B469" s="13">
        <v>0</v>
      </c>
      <c r="C469" s="13">
        <v>0</v>
      </c>
      <c r="D469" s="13">
        <v>0</v>
      </c>
      <c r="E469" s="13">
        <v>0</v>
      </c>
      <c r="F469" s="13">
        <v>0</v>
      </c>
      <c r="G469" s="13">
        <v>0</v>
      </c>
      <c r="H469" s="13">
        <v>0</v>
      </c>
      <c r="I469" s="13">
        <v>0</v>
      </c>
      <c r="J469" s="13">
        <v>0</v>
      </c>
      <c r="K469" s="13">
        <v>0</v>
      </c>
      <c r="L469" s="13">
        <v>0</v>
      </c>
      <c r="M469" s="13">
        <v>0</v>
      </c>
      <c r="N469" s="13">
        <v>0</v>
      </c>
      <c r="O469" s="13">
        <v>0</v>
      </c>
      <c r="P469" s="13">
        <v>0</v>
      </c>
      <c r="Q469" s="13">
        <v>0</v>
      </c>
      <c r="R469" s="13">
        <v>0</v>
      </c>
      <c r="S469" s="13">
        <v>0</v>
      </c>
      <c r="T469" s="13">
        <v>0</v>
      </c>
      <c r="U469" s="13">
        <v>0</v>
      </c>
      <c r="V469" s="13">
        <v>0</v>
      </c>
      <c r="W469" s="13">
        <v>0</v>
      </c>
      <c r="X469" s="13">
        <v>0</v>
      </c>
      <c r="Y469" s="13">
        <v>0</v>
      </c>
      <c r="Z469" s="13">
        <v>0</v>
      </c>
      <c r="AA469" s="13">
        <v>0</v>
      </c>
      <c r="AB469" s="13">
        <v>0</v>
      </c>
      <c r="AC469" s="13">
        <v>0</v>
      </c>
      <c r="AD469" s="13">
        <v>0</v>
      </c>
      <c r="AE469" s="13">
        <v>0</v>
      </c>
      <c r="AF469" s="13">
        <v>0</v>
      </c>
      <c r="AG469" s="13">
        <v>0</v>
      </c>
      <c r="AH469" s="13">
        <v>0</v>
      </c>
      <c r="AI469" s="13">
        <v>0</v>
      </c>
      <c r="AJ469" s="13">
        <v>0</v>
      </c>
      <c r="AK469" s="13">
        <v>0</v>
      </c>
      <c r="AL469" s="13">
        <v>0</v>
      </c>
      <c r="AM469" s="13">
        <v>0</v>
      </c>
      <c r="AN469" s="13">
        <v>0</v>
      </c>
      <c r="AO469" s="13">
        <v>0</v>
      </c>
      <c r="AP469" s="13">
        <v>0</v>
      </c>
      <c r="AQ469" s="13">
        <v>0</v>
      </c>
      <c r="AR469" s="13">
        <v>0</v>
      </c>
      <c r="AS469" s="13">
        <v>0</v>
      </c>
      <c r="AT469" s="13">
        <v>0</v>
      </c>
      <c r="AU469" s="13">
        <v>0</v>
      </c>
      <c r="AV469" s="13">
        <v>0</v>
      </c>
      <c r="AW469" s="13">
        <v>0</v>
      </c>
      <c r="AX469" s="13">
        <v>0</v>
      </c>
      <c r="AY469" s="13">
        <v>0</v>
      </c>
      <c r="AZ469" s="13">
        <v>0</v>
      </c>
      <c r="BA469" s="13">
        <v>0</v>
      </c>
      <c r="BB469" s="13">
        <v>0</v>
      </c>
      <c r="BC469" s="13">
        <v>0</v>
      </c>
      <c r="BD469" s="13">
        <v>0</v>
      </c>
      <c r="BE469" s="13">
        <v>0</v>
      </c>
      <c r="BF469" s="13">
        <v>0</v>
      </c>
      <c r="BG469" s="13">
        <v>4.8875533341231542E-2</v>
      </c>
      <c r="BH469" s="13">
        <v>4.8875533341231542E-2</v>
      </c>
      <c r="BI469" s="13">
        <v>4.9003134638532918E-2</v>
      </c>
      <c r="BJ469" s="13">
        <v>5.2147581681517716E-2</v>
      </c>
      <c r="BK469" s="13">
        <v>4.8875533341231542E-2</v>
      </c>
      <c r="BL469" s="13">
        <v>0</v>
      </c>
      <c r="BM469" s="16"/>
    </row>
    <row r="470" spans="1:65">
      <c r="A470" s="3" t="str">
        <f t="shared" si="391"/>
        <v>osd</v>
      </c>
      <c r="B470" s="13">
        <v>0</v>
      </c>
      <c r="C470" s="13">
        <v>0</v>
      </c>
      <c r="D470" s="13">
        <v>0</v>
      </c>
      <c r="E470" s="13">
        <v>0</v>
      </c>
      <c r="F470" s="13">
        <v>0</v>
      </c>
      <c r="G470" s="13">
        <v>0</v>
      </c>
      <c r="H470" s="13">
        <v>0</v>
      </c>
      <c r="I470" s="13">
        <v>0</v>
      </c>
      <c r="J470" s="13">
        <v>0</v>
      </c>
      <c r="K470" s="13">
        <v>0</v>
      </c>
      <c r="L470" s="13">
        <v>0</v>
      </c>
      <c r="M470" s="13">
        <v>0</v>
      </c>
      <c r="N470" s="13">
        <v>0</v>
      </c>
      <c r="O470" s="13">
        <v>0</v>
      </c>
      <c r="P470" s="13">
        <v>0</v>
      </c>
      <c r="Q470" s="13">
        <v>0</v>
      </c>
      <c r="R470" s="13">
        <v>0</v>
      </c>
      <c r="S470" s="13">
        <v>0</v>
      </c>
      <c r="T470" s="13">
        <v>0</v>
      </c>
      <c r="U470" s="13">
        <v>0</v>
      </c>
      <c r="V470" s="13">
        <v>0</v>
      </c>
      <c r="W470" s="13">
        <v>0</v>
      </c>
      <c r="X470" s="13">
        <v>0</v>
      </c>
      <c r="Y470" s="13">
        <v>0</v>
      </c>
      <c r="Z470" s="13">
        <v>0</v>
      </c>
      <c r="AA470" s="13">
        <v>0</v>
      </c>
      <c r="AB470" s="13">
        <v>0</v>
      </c>
      <c r="AC470" s="13">
        <v>0</v>
      </c>
      <c r="AD470" s="13">
        <v>0</v>
      </c>
      <c r="AE470" s="13">
        <v>0</v>
      </c>
      <c r="AF470" s="13">
        <v>0</v>
      </c>
      <c r="AG470" s="13">
        <v>0</v>
      </c>
      <c r="AH470" s="13">
        <v>0</v>
      </c>
      <c r="AI470" s="13">
        <v>0</v>
      </c>
      <c r="AJ470" s="13">
        <v>0</v>
      </c>
      <c r="AK470" s="13">
        <v>0</v>
      </c>
      <c r="AL470" s="13">
        <v>0</v>
      </c>
      <c r="AM470" s="13">
        <v>0</v>
      </c>
      <c r="AN470" s="13">
        <v>0</v>
      </c>
      <c r="AO470" s="13">
        <v>0</v>
      </c>
      <c r="AP470" s="13">
        <v>0</v>
      </c>
      <c r="AQ470" s="13">
        <v>0</v>
      </c>
      <c r="AR470" s="13">
        <v>0</v>
      </c>
      <c r="AS470" s="13">
        <v>0</v>
      </c>
      <c r="AT470" s="13">
        <v>0</v>
      </c>
      <c r="AU470" s="13">
        <v>0</v>
      </c>
      <c r="AV470" s="13">
        <v>0</v>
      </c>
      <c r="AW470" s="13">
        <v>0</v>
      </c>
      <c r="AX470" s="13">
        <v>0</v>
      </c>
      <c r="AY470" s="13">
        <v>0</v>
      </c>
      <c r="AZ470" s="13">
        <v>0</v>
      </c>
      <c r="BA470" s="13">
        <v>0</v>
      </c>
      <c r="BB470" s="13">
        <v>0</v>
      </c>
      <c r="BC470" s="13">
        <v>0</v>
      </c>
      <c r="BD470" s="13">
        <v>0</v>
      </c>
      <c r="BE470" s="13">
        <v>0</v>
      </c>
      <c r="BF470" s="13">
        <v>0</v>
      </c>
      <c r="BG470" s="13">
        <v>4.6664322045714864E-3</v>
      </c>
      <c r="BH470" s="13">
        <v>4.6664322045714864E-3</v>
      </c>
      <c r="BI470" s="13">
        <v>4.6786150445809254E-3</v>
      </c>
      <c r="BJ470" s="13">
        <v>4.9788337418278641E-3</v>
      </c>
      <c r="BK470" s="13">
        <v>4.6664322045714864E-3</v>
      </c>
      <c r="BL470" s="13">
        <v>0</v>
      </c>
      <c r="BM470" s="16"/>
    </row>
    <row r="471" spans="1:65">
      <c r="A471" s="3" t="str">
        <f t="shared" si="391"/>
        <v>c_b</v>
      </c>
      <c r="B471" s="13">
        <v>0</v>
      </c>
      <c r="C471" s="13">
        <v>0</v>
      </c>
      <c r="D471" s="13">
        <v>0</v>
      </c>
      <c r="E471" s="13">
        <v>0</v>
      </c>
      <c r="F471" s="13">
        <v>0</v>
      </c>
      <c r="G471" s="13">
        <v>0</v>
      </c>
      <c r="H471" s="13">
        <v>0</v>
      </c>
      <c r="I471" s="13">
        <v>0</v>
      </c>
      <c r="J471" s="13">
        <v>0</v>
      </c>
      <c r="K471" s="13">
        <v>0</v>
      </c>
      <c r="L471" s="13">
        <v>0</v>
      </c>
      <c r="M471" s="13">
        <v>0</v>
      </c>
      <c r="N471" s="13">
        <v>0</v>
      </c>
      <c r="O471" s="13">
        <v>0</v>
      </c>
      <c r="P471" s="13">
        <v>0</v>
      </c>
      <c r="Q471" s="13">
        <v>0</v>
      </c>
      <c r="R471" s="13">
        <v>0</v>
      </c>
      <c r="S471" s="13">
        <v>0</v>
      </c>
      <c r="T471" s="13">
        <v>0</v>
      </c>
      <c r="U471" s="13">
        <v>0</v>
      </c>
      <c r="V471" s="13">
        <v>0</v>
      </c>
      <c r="W471" s="13">
        <v>0</v>
      </c>
      <c r="X471" s="13">
        <v>0</v>
      </c>
      <c r="Y471" s="13">
        <v>0</v>
      </c>
      <c r="Z471" s="13">
        <v>0</v>
      </c>
      <c r="AA471" s="13">
        <v>0</v>
      </c>
      <c r="AB471" s="13">
        <v>0</v>
      </c>
      <c r="AC471" s="13">
        <v>0</v>
      </c>
      <c r="AD471" s="13">
        <v>0</v>
      </c>
      <c r="AE471" s="13">
        <v>0</v>
      </c>
      <c r="AF471" s="13">
        <v>0</v>
      </c>
      <c r="AG471" s="13">
        <v>0</v>
      </c>
      <c r="AH471" s="13">
        <v>0</v>
      </c>
      <c r="AI471" s="13">
        <v>0</v>
      </c>
      <c r="AJ471" s="13">
        <v>0</v>
      </c>
      <c r="AK471" s="13">
        <v>0</v>
      </c>
      <c r="AL471" s="13">
        <v>0</v>
      </c>
      <c r="AM471" s="13">
        <v>0</v>
      </c>
      <c r="AN471" s="13">
        <v>0</v>
      </c>
      <c r="AO471" s="13">
        <v>0</v>
      </c>
      <c r="AP471" s="13">
        <v>0</v>
      </c>
      <c r="AQ471" s="13">
        <v>0</v>
      </c>
      <c r="AR471" s="13">
        <v>0</v>
      </c>
      <c r="AS471" s="13">
        <v>0</v>
      </c>
      <c r="AT471" s="13">
        <v>0</v>
      </c>
      <c r="AU471" s="13">
        <v>0</v>
      </c>
      <c r="AV471" s="13">
        <v>0</v>
      </c>
      <c r="AW471" s="13">
        <v>0</v>
      </c>
      <c r="AX471" s="13">
        <v>0</v>
      </c>
      <c r="AY471" s="13">
        <v>0</v>
      </c>
      <c r="AZ471" s="13">
        <v>0</v>
      </c>
      <c r="BA471" s="13">
        <v>0</v>
      </c>
      <c r="BB471" s="13">
        <v>0</v>
      </c>
      <c r="BC471" s="13">
        <v>0</v>
      </c>
      <c r="BD471" s="13">
        <v>0</v>
      </c>
      <c r="BE471" s="13">
        <v>0</v>
      </c>
      <c r="BF471" s="13">
        <v>0</v>
      </c>
      <c r="BG471" s="13">
        <v>3.5681811715751878E-4</v>
      </c>
      <c r="BH471" s="13">
        <v>3.5681811715751878E-4</v>
      </c>
      <c r="BI471" s="13">
        <v>3.5774967639661817E-4</v>
      </c>
      <c r="BJ471" s="13">
        <v>3.8070585910558193E-4</v>
      </c>
      <c r="BK471" s="13">
        <v>3.5681811715751878E-4</v>
      </c>
      <c r="BL471" s="13">
        <v>0</v>
      </c>
      <c r="BM471" s="16"/>
    </row>
    <row r="472" spans="1:65">
      <c r="A472" s="3" t="str">
        <f t="shared" si="391"/>
        <v>pfb</v>
      </c>
      <c r="B472" s="13">
        <v>0</v>
      </c>
      <c r="C472" s="13">
        <v>0</v>
      </c>
      <c r="D472" s="13">
        <v>0</v>
      </c>
      <c r="E472" s="13">
        <v>0</v>
      </c>
      <c r="F472" s="13">
        <v>0</v>
      </c>
      <c r="G472" s="13">
        <v>0</v>
      </c>
      <c r="H472" s="13">
        <v>0</v>
      </c>
      <c r="I472" s="13">
        <v>0</v>
      </c>
      <c r="J472" s="13">
        <v>0</v>
      </c>
      <c r="K472" s="13">
        <v>0</v>
      </c>
      <c r="L472" s="13">
        <v>0</v>
      </c>
      <c r="M472" s="13">
        <v>0</v>
      </c>
      <c r="N472" s="13">
        <v>0</v>
      </c>
      <c r="O472" s="13">
        <v>0</v>
      </c>
      <c r="P472" s="13">
        <v>0</v>
      </c>
      <c r="Q472" s="13">
        <v>0</v>
      </c>
      <c r="R472" s="13">
        <v>0</v>
      </c>
      <c r="S472" s="13">
        <v>0</v>
      </c>
      <c r="T472" s="13">
        <v>0</v>
      </c>
      <c r="U472" s="13">
        <v>0</v>
      </c>
      <c r="V472" s="13">
        <v>0</v>
      </c>
      <c r="W472" s="13">
        <v>0</v>
      </c>
      <c r="X472" s="13">
        <v>0</v>
      </c>
      <c r="Y472" s="13">
        <v>0</v>
      </c>
      <c r="Z472" s="13">
        <v>0</v>
      </c>
      <c r="AA472" s="13">
        <v>0</v>
      </c>
      <c r="AB472" s="13">
        <v>0</v>
      </c>
      <c r="AC472" s="13">
        <v>0</v>
      </c>
      <c r="AD472" s="13">
        <v>0</v>
      </c>
      <c r="AE472" s="13">
        <v>0</v>
      </c>
      <c r="AF472" s="13">
        <v>0</v>
      </c>
      <c r="AG472" s="13">
        <v>0</v>
      </c>
      <c r="AH472" s="13">
        <v>0</v>
      </c>
      <c r="AI472" s="13">
        <v>0</v>
      </c>
      <c r="AJ472" s="13">
        <v>0</v>
      </c>
      <c r="AK472" s="13">
        <v>0</v>
      </c>
      <c r="AL472" s="13">
        <v>0</v>
      </c>
      <c r="AM472" s="13">
        <v>0</v>
      </c>
      <c r="AN472" s="13">
        <v>0</v>
      </c>
      <c r="AO472" s="13">
        <v>0</v>
      </c>
      <c r="AP472" s="13">
        <v>0</v>
      </c>
      <c r="AQ472" s="13">
        <v>0</v>
      </c>
      <c r="AR472" s="13">
        <v>0</v>
      </c>
      <c r="AS472" s="13">
        <v>0</v>
      </c>
      <c r="AT472" s="13">
        <v>0</v>
      </c>
      <c r="AU472" s="13">
        <v>0</v>
      </c>
      <c r="AV472" s="13">
        <v>0</v>
      </c>
      <c r="AW472" s="13">
        <v>0</v>
      </c>
      <c r="AX472" s="13">
        <v>0</v>
      </c>
      <c r="AY472" s="13">
        <v>0</v>
      </c>
      <c r="AZ472" s="13">
        <v>0</v>
      </c>
      <c r="BA472" s="13">
        <v>0</v>
      </c>
      <c r="BB472" s="13">
        <v>0</v>
      </c>
      <c r="BC472" s="13">
        <v>0</v>
      </c>
      <c r="BD472" s="13">
        <v>0</v>
      </c>
      <c r="BE472" s="13">
        <v>0</v>
      </c>
      <c r="BF472" s="13">
        <v>0</v>
      </c>
      <c r="BG472" s="13">
        <v>1.3727210955047902E-3</v>
      </c>
      <c r="BH472" s="13">
        <v>1.3727210955047902E-3</v>
      </c>
      <c r="BI472" s="13">
        <v>1.3763049130233933E-3</v>
      </c>
      <c r="BJ472" s="13">
        <v>1.464620037064434E-3</v>
      </c>
      <c r="BK472" s="13">
        <v>1.3727210955047902E-3</v>
      </c>
      <c r="BL472" s="13">
        <v>0</v>
      </c>
      <c r="BM472" s="16"/>
    </row>
    <row r="473" spans="1:65">
      <c r="A473" s="3" t="str">
        <f t="shared" si="391"/>
        <v>ocr</v>
      </c>
      <c r="B473" s="13">
        <v>0</v>
      </c>
      <c r="C473" s="13">
        <v>0</v>
      </c>
      <c r="D473" s="13">
        <v>0</v>
      </c>
      <c r="E473" s="13">
        <v>0</v>
      </c>
      <c r="F473" s="13">
        <v>0</v>
      </c>
      <c r="G473" s="13">
        <v>0</v>
      </c>
      <c r="H473" s="13">
        <v>0</v>
      </c>
      <c r="I473" s="13">
        <v>0</v>
      </c>
      <c r="J473" s="13">
        <v>0</v>
      </c>
      <c r="K473" s="13">
        <v>0</v>
      </c>
      <c r="L473" s="13">
        <v>0</v>
      </c>
      <c r="M473" s="13">
        <v>0</v>
      </c>
      <c r="N473" s="13">
        <v>0</v>
      </c>
      <c r="O473" s="13">
        <v>0</v>
      </c>
      <c r="P473" s="13">
        <v>0</v>
      </c>
      <c r="Q473" s="13">
        <v>0</v>
      </c>
      <c r="R473" s="13">
        <v>0</v>
      </c>
      <c r="S473" s="13">
        <v>0</v>
      </c>
      <c r="T473" s="13">
        <v>0</v>
      </c>
      <c r="U473" s="13">
        <v>0</v>
      </c>
      <c r="V473" s="13">
        <v>0</v>
      </c>
      <c r="W473" s="13">
        <v>0</v>
      </c>
      <c r="X473" s="13">
        <v>0</v>
      </c>
      <c r="Y473" s="13">
        <v>0</v>
      </c>
      <c r="Z473" s="13">
        <v>0</v>
      </c>
      <c r="AA473" s="13">
        <v>0</v>
      </c>
      <c r="AB473" s="13">
        <v>0</v>
      </c>
      <c r="AC473" s="13">
        <v>0</v>
      </c>
      <c r="AD473" s="13">
        <v>0</v>
      </c>
      <c r="AE473" s="13">
        <v>0</v>
      </c>
      <c r="AF473" s="13">
        <v>0</v>
      </c>
      <c r="AG473" s="13">
        <v>0</v>
      </c>
      <c r="AH473" s="13">
        <v>0</v>
      </c>
      <c r="AI473" s="13">
        <v>0</v>
      </c>
      <c r="AJ473" s="13">
        <v>0</v>
      </c>
      <c r="AK473" s="13">
        <v>0</v>
      </c>
      <c r="AL473" s="13">
        <v>0</v>
      </c>
      <c r="AM473" s="13">
        <v>0</v>
      </c>
      <c r="AN473" s="13">
        <v>0</v>
      </c>
      <c r="AO473" s="13">
        <v>0</v>
      </c>
      <c r="AP473" s="13">
        <v>0</v>
      </c>
      <c r="AQ473" s="13">
        <v>0</v>
      </c>
      <c r="AR473" s="13">
        <v>0</v>
      </c>
      <c r="AS473" s="13">
        <v>0</v>
      </c>
      <c r="AT473" s="13">
        <v>0</v>
      </c>
      <c r="AU473" s="13">
        <v>0</v>
      </c>
      <c r="AV473" s="13">
        <v>0</v>
      </c>
      <c r="AW473" s="13">
        <v>0</v>
      </c>
      <c r="AX473" s="13">
        <v>0</v>
      </c>
      <c r="AY473" s="13">
        <v>0</v>
      </c>
      <c r="AZ473" s="13">
        <v>0</v>
      </c>
      <c r="BA473" s="13">
        <v>0</v>
      </c>
      <c r="BB473" s="13">
        <v>0</v>
      </c>
      <c r="BC473" s="13">
        <v>0</v>
      </c>
      <c r="BD473" s="13">
        <v>0</v>
      </c>
      <c r="BE473" s="13">
        <v>0</v>
      </c>
      <c r="BF473" s="13">
        <v>0</v>
      </c>
      <c r="BG473" s="13">
        <v>4.2909028966070989E-4</v>
      </c>
      <c r="BH473" s="13">
        <v>4.2909028966070989E-4</v>
      </c>
      <c r="BI473" s="13">
        <v>4.3021053273279808E-4</v>
      </c>
      <c r="BJ473" s="13">
        <v>4.5781640422430929E-4</v>
      </c>
      <c r="BK473" s="13">
        <v>4.2909028966070989E-4</v>
      </c>
      <c r="BL473" s="13">
        <v>0</v>
      </c>
      <c r="BM473" s="16"/>
    </row>
    <row r="474" spans="1:65">
      <c r="A474" s="3" t="str">
        <f t="shared" si="391"/>
        <v>ctl</v>
      </c>
      <c r="B474" s="13">
        <v>0</v>
      </c>
      <c r="C474" s="13">
        <v>0</v>
      </c>
      <c r="D474" s="13">
        <v>0</v>
      </c>
      <c r="E474" s="13">
        <v>0</v>
      </c>
      <c r="F474" s="13">
        <v>0</v>
      </c>
      <c r="G474" s="13">
        <v>0</v>
      </c>
      <c r="H474" s="13">
        <v>0</v>
      </c>
      <c r="I474" s="13">
        <v>0</v>
      </c>
      <c r="J474" s="13">
        <v>0</v>
      </c>
      <c r="K474" s="13">
        <v>0</v>
      </c>
      <c r="L474" s="13">
        <v>0</v>
      </c>
      <c r="M474" s="13">
        <v>0</v>
      </c>
      <c r="N474" s="13">
        <v>0</v>
      </c>
      <c r="O474" s="13">
        <v>0</v>
      </c>
      <c r="P474" s="13">
        <v>0</v>
      </c>
      <c r="Q474" s="13">
        <v>0</v>
      </c>
      <c r="R474" s="13">
        <v>0</v>
      </c>
      <c r="S474" s="13">
        <v>0</v>
      </c>
      <c r="T474" s="13">
        <v>0</v>
      </c>
      <c r="U474" s="13">
        <v>0</v>
      </c>
      <c r="V474" s="13">
        <v>0</v>
      </c>
      <c r="W474" s="13">
        <v>0</v>
      </c>
      <c r="X474" s="13">
        <v>0</v>
      </c>
      <c r="Y474" s="13">
        <v>0</v>
      </c>
      <c r="Z474" s="13">
        <v>0</v>
      </c>
      <c r="AA474" s="13">
        <v>0</v>
      </c>
      <c r="AB474" s="13">
        <v>0</v>
      </c>
      <c r="AC474" s="13">
        <v>0</v>
      </c>
      <c r="AD474" s="13">
        <v>0</v>
      </c>
      <c r="AE474" s="13">
        <v>0</v>
      </c>
      <c r="AF474" s="13">
        <v>0</v>
      </c>
      <c r="AG474" s="13">
        <v>0</v>
      </c>
      <c r="AH474" s="13">
        <v>0</v>
      </c>
      <c r="AI474" s="13">
        <v>0</v>
      </c>
      <c r="AJ474" s="13">
        <v>0</v>
      </c>
      <c r="AK474" s="13">
        <v>0</v>
      </c>
      <c r="AL474" s="13">
        <v>0</v>
      </c>
      <c r="AM474" s="13">
        <v>0</v>
      </c>
      <c r="AN474" s="13">
        <v>0</v>
      </c>
      <c r="AO474" s="13">
        <v>0</v>
      </c>
      <c r="AP474" s="13">
        <v>0</v>
      </c>
      <c r="AQ474" s="13">
        <v>0</v>
      </c>
      <c r="AR474" s="13">
        <v>0</v>
      </c>
      <c r="AS474" s="13">
        <v>0</v>
      </c>
      <c r="AT474" s="13">
        <v>0</v>
      </c>
      <c r="AU474" s="13">
        <v>0</v>
      </c>
      <c r="AV474" s="13">
        <v>0</v>
      </c>
      <c r="AW474" s="13">
        <v>0</v>
      </c>
      <c r="AX474" s="13">
        <v>0</v>
      </c>
      <c r="AY474" s="13">
        <v>0</v>
      </c>
      <c r="AZ474" s="13">
        <v>0</v>
      </c>
      <c r="BA474" s="13">
        <v>0</v>
      </c>
      <c r="BB474" s="13">
        <v>0</v>
      </c>
      <c r="BC474" s="13">
        <v>0</v>
      </c>
      <c r="BD474" s="13">
        <v>0</v>
      </c>
      <c r="BE474" s="13">
        <v>0</v>
      </c>
      <c r="BF474" s="13">
        <v>0</v>
      </c>
      <c r="BG474" s="13">
        <v>2.1468986051283432E-3</v>
      </c>
      <c r="BH474" s="13">
        <v>2.1468986051283432E-3</v>
      </c>
      <c r="BI474" s="13">
        <v>2.1525035986386196E-3</v>
      </c>
      <c r="BJ474" s="13">
        <v>2.2906260601031781E-3</v>
      </c>
      <c r="BK474" s="13">
        <v>2.1468986051283432E-3</v>
      </c>
      <c r="BL474" s="13">
        <v>0</v>
      </c>
      <c r="BM474" s="16"/>
    </row>
    <row r="475" spans="1:65">
      <c r="A475" s="3" t="str">
        <f t="shared" si="391"/>
        <v>oap</v>
      </c>
      <c r="B475" s="13">
        <v>0</v>
      </c>
      <c r="C475" s="13">
        <v>0</v>
      </c>
      <c r="D475" s="13">
        <v>0</v>
      </c>
      <c r="E475" s="13">
        <v>0</v>
      </c>
      <c r="F475" s="13">
        <v>0</v>
      </c>
      <c r="G475" s="13">
        <v>0</v>
      </c>
      <c r="H475" s="13">
        <v>0</v>
      </c>
      <c r="I475" s="13">
        <v>0</v>
      </c>
      <c r="J475" s="13">
        <v>0</v>
      </c>
      <c r="K475" s="13">
        <v>0</v>
      </c>
      <c r="L475" s="13">
        <v>0</v>
      </c>
      <c r="M475" s="13">
        <v>0</v>
      </c>
      <c r="N475" s="13">
        <v>0</v>
      </c>
      <c r="O475" s="13">
        <v>0</v>
      </c>
      <c r="P475" s="13">
        <v>0</v>
      </c>
      <c r="Q475" s="13">
        <v>0</v>
      </c>
      <c r="R475" s="13">
        <v>0</v>
      </c>
      <c r="S475" s="13">
        <v>0</v>
      </c>
      <c r="T475" s="13">
        <v>0</v>
      </c>
      <c r="U475" s="13">
        <v>0</v>
      </c>
      <c r="V475" s="13">
        <v>0</v>
      </c>
      <c r="W475" s="13">
        <v>0</v>
      </c>
      <c r="X475" s="13">
        <v>0</v>
      </c>
      <c r="Y475" s="13">
        <v>0</v>
      </c>
      <c r="Z475" s="13">
        <v>0</v>
      </c>
      <c r="AA475" s="13">
        <v>0</v>
      </c>
      <c r="AB475" s="13">
        <v>0</v>
      </c>
      <c r="AC475" s="13">
        <v>0</v>
      </c>
      <c r="AD475" s="13">
        <v>0</v>
      </c>
      <c r="AE475" s="13">
        <v>0</v>
      </c>
      <c r="AF475" s="13">
        <v>0</v>
      </c>
      <c r="AG475" s="13">
        <v>0</v>
      </c>
      <c r="AH475" s="13">
        <v>0</v>
      </c>
      <c r="AI475" s="13">
        <v>0</v>
      </c>
      <c r="AJ475" s="13">
        <v>0</v>
      </c>
      <c r="AK475" s="13">
        <v>0</v>
      </c>
      <c r="AL475" s="13">
        <v>0</v>
      </c>
      <c r="AM475" s="13">
        <v>0</v>
      </c>
      <c r="AN475" s="13">
        <v>0</v>
      </c>
      <c r="AO475" s="13">
        <v>0</v>
      </c>
      <c r="AP475" s="13">
        <v>0</v>
      </c>
      <c r="AQ475" s="13">
        <v>0</v>
      </c>
      <c r="AR475" s="13">
        <v>0</v>
      </c>
      <c r="AS475" s="13">
        <v>0</v>
      </c>
      <c r="AT475" s="13">
        <v>0</v>
      </c>
      <c r="AU475" s="13">
        <v>0</v>
      </c>
      <c r="AV475" s="13">
        <v>0</v>
      </c>
      <c r="AW475" s="13">
        <v>0</v>
      </c>
      <c r="AX475" s="13">
        <v>0</v>
      </c>
      <c r="AY475" s="13">
        <v>0</v>
      </c>
      <c r="AZ475" s="13">
        <v>0</v>
      </c>
      <c r="BA475" s="13">
        <v>0</v>
      </c>
      <c r="BB475" s="13">
        <v>0</v>
      </c>
      <c r="BC475" s="13">
        <v>0</v>
      </c>
      <c r="BD475" s="13">
        <v>0</v>
      </c>
      <c r="BE475" s="13">
        <v>0</v>
      </c>
      <c r="BF475" s="13">
        <v>0</v>
      </c>
      <c r="BG475" s="13">
        <v>3.7889879096050051E-2</v>
      </c>
      <c r="BH475" s="13">
        <v>3.7889879096050051E-2</v>
      </c>
      <c r="BI475" s="13">
        <v>3.7988799709222566E-2</v>
      </c>
      <c r="BJ475" s="13">
        <v>4.0426475784301155E-2</v>
      </c>
      <c r="BK475" s="13">
        <v>3.7889879096050051E-2</v>
      </c>
      <c r="BL475" s="13">
        <v>0</v>
      </c>
      <c r="BM475" s="16"/>
    </row>
    <row r="476" spans="1:65">
      <c r="A476" s="3" t="str">
        <f t="shared" si="391"/>
        <v>rmk</v>
      </c>
      <c r="B476" s="13">
        <v>0</v>
      </c>
      <c r="C476" s="13">
        <v>0</v>
      </c>
      <c r="D476" s="13">
        <v>0</v>
      </c>
      <c r="E476" s="13">
        <v>0</v>
      </c>
      <c r="F476" s="13">
        <v>0</v>
      </c>
      <c r="G476" s="13">
        <v>0</v>
      </c>
      <c r="H476" s="13">
        <v>0</v>
      </c>
      <c r="I476" s="13">
        <v>0</v>
      </c>
      <c r="J476" s="13">
        <v>0</v>
      </c>
      <c r="K476" s="13">
        <v>0</v>
      </c>
      <c r="L476" s="13">
        <v>0</v>
      </c>
      <c r="M476" s="13">
        <v>0</v>
      </c>
      <c r="N476" s="13">
        <v>0</v>
      </c>
      <c r="O476" s="13">
        <v>0</v>
      </c>
      <c r="P476" s="13">
        <v>0</v>
      </c>
      <c r="Q476" s="13">
        <v>0</v>
      </c>
      <c r="R476" s="13">
        <v>0</v>
      </c>
      <c r="S476" s="13">
        <v>0</v>
      </c>
      <c r="T476" s="13">
        <v>0</v>
      </c>
      <c r="U476" s="13">
        <v>0</v>
      </c>
      <c r="V476" s="13">
        <v>0</v>
      </c>
      <c r="W476" s="13">
        <v>0</v>
      </c>
      <c r="X476" s="13">
        <v>0</v>
      </c>
      <c r="Y476" s="13">
        <v>0</v>
      </c>
      <c r="Z476" s="13">
        <v>0</v>
      </c>
      <c r="AA476" s="13">
        <v>0</v>
      </c>
      <c r="AB476" s="13">
        <v>0</v>
      </c>
      <c r="AC476" s="13">
        <v>0</v>
      </c>
      <c r="AD476" s="13">
        <v>0</v>
      </c>
      <c r="AE476" s="13">
        <v>0</v>
      </c>
      <c r="AF476" s="13">
        <v>0</v>
      </c>
      <c r="AG476" s="13">
        <v>0</v>
      </c>
      <c r="AH476" s="13">
        <v>0</v>
      </c>
      <c r="AI476" s="13">
        <v>0</v>
      </c>
      <c r="AJ476" s="13">
        <v>0</v>
      </c>
      <c r="AK476" s="13">
        <v>0</v>
      </c>
      <c r="AL476" s="13">
        <v>0</v>
      </c>
      <c r="AM476" s="13">
        <v>0</v>
      </c>
      <c r="AN476" s="13">
        <v>0</v>
      </c>
      <c r="AO476" s="13">
        <v>0</v>
      </c>
      <c r="AP476" s="13">
        <v>0</v>
      </c>
      <c r="AQ476" s="13">
        <v>0</v>
      </c>
      <c r="AR476" s="13">
        <v>0</v>
      </c>
      <c r="AS476" s="13">
        <v>0</v>
      </c>
      <c r="AT476" s="13">
        <v>0</v>
      </c>
      <c r="AU476" s="13">
        <v>0</v>
      </c>
      <c r="AV476" s="13">
        <v>0</v>
      </c>
      <c r="AW476" s="13">
        <v>0</v>
      </c>
      <c r="AX476" s="13">
        <v>0</v>
      </c>
      <c r="AY476" s="13">
        <v>0</v>
      </c>
      <c r="AZ476" s="13">
        <v>0</v>
      </c>
      <c r="BA476" s="13">
        <v>0</v>
      </c>
      <c r="BB476" s="13">
        <v>0</v>
      </c>
      <c r="BC476" s="13">
        <v>0</v>
      </c>
      <c r="BD476" s="13">
        <v>0</v>
      </c>
      <c r="BE476" s="13">
        <v>0</v>
      </c>
      <c r="BF476" s="13">
        <v>0</v>
      </c>
      <c r="BG476" s="13">
        <v>1.2849087589402361E-3</v>
      </c>
      <c r="BH476" s="13">
        <v>1.2849087589402361E-3</v>
      </c>
      <c r="BI476" s="13">
        <v>1.2882633213019397E-3</v>
      </c>
      <c r="BJ476" s="13">
        <v>1.3709289675128313E-3</v>
      </c>
      <c r="BK476" s="13">
        <v>1.2849087589402361E-3</v>
      </c>
      <c r="BL476" s="13">
        <v>0</v>
      </c>
      <c r="BM476" s="16"/>
    </row>
    <row r="477" spans="1:65">
      <c r="A477" s="3" t="str">
        <f t="shared" si="391"/>
        <v>wol</v>
      </c>
      <c r="B477" s="13">
        <v>0</v>
      </c>
      <c r="C477" s="13">
        <v>0</v>
      </c>
      <c r="D477" s="13">
        <v>0</v>
      </c>
      <c r="E477" s="13">
        <v>0</v>
      </c>
      <c r="F477" s="13">
        <v>0</v>
      </c>
      <c r="G477" s="13">
        <v>0</v>
      </c>
      <c r="H477" s="13">
        <v>0</v>
      </c>
      <c r="I477" s="13">
        <v>0</v>
      </c>
      <c r="J477" s="13">
        <v>0</v>
      </c>
      <c r="K477" s="13">
        <v>0</v>
      </c>
      <c r="L477" s="13">
        <v>0</v>
      </c>
      <c r="M477" s="13">
        <v>0</v>
      </c>
      <c r="N477" s="13">
        <v>0</v>
      </c>
      <c r="O477" s="13">
        <v>0</v>
      </c>
      <c r="P477" s="13">
        <v>0</v>
      </c>
      <c r="Q477" s="13">
        <v>0</v>
      </c>
      <c r="R477" s="13">
        <v>0</v>
      </c>
      <c r="S477" s="13">
        <v>0</v>
      </c>
      <c r="T477" s="13">
        <v>0</v>
      </c>
      <c r="U477" s="13">
        <v>0</v>
      </c>
      <c r="V477" s="13">
        <v>0</v>
      </c>
      <c r="W477" s="13">
        <v>0</v>
      </c>
      <c r="X477" s="13">
        <v>0</v>
      </c>
      <c r="Y477" s="13">
        <v>0</v>
      </c>
      <c r="Z477" s="13">
        <v>0</v>
      </c>
      <c r="AA477" s="13">
        <v>0</v>
      </c>
      <c r="AB477" s="13">
        <v>0</v>
      </c>
      <c r="AC477" s="13">
        <v>0</v>
      </c>
      <c r="AD477" s="13">
        <v>0</v>
      </c>
      <c r="AE477" s="13">
        <v>0</v>
      </c>
      <c r="AF477" s="13">
        <v>0</v>
      </c>
      <c r="AG477" s="13">
        <v>0</v>
      </c>
      <c r="AH477" s="13">
        <v>0</v>
      </c>
      <c r="AI477" s="13">
        <v>0</v>
      </c>
      <c r="AJ477" s="13">
        <v>0</v>
      </c>
      <c r="AK477" s="13">
        <v>0</v>
      </c>
      <c r="AL477" s="13">
        <v>0</v>
      </c>
      <c r="AM477" s="13">
        <v>0</v>
      </c>
      <c r="AN477" s="13">
        <v>0</v>
      </c>
      <c r="AO477" s="13">
        <v>0</v>
      </c>
      <c r="AP477" s="13">
        <v>0</v>
      </c>
      <c r="AQ477" s="13">
        <v>0</v>
      </c>
      <c r="AR477" s="13">
        <v>0</v>
      </c>
      <c r="AS477" s="13">
        <v>0</v>
      </c>
      <c r="AT477" s="13">
        <v>0</v>
      </c>
      <c r="AU477" s="13">
        <v>0</v>
      </c>
      <c r="AV477" s="13">
        <v>0</v>
      </c>
      <c r="AW477" s="13">
        <v>0</v>
      </c>
      <c r="AX477" s="13">
        <v>0</v>
      </c>
      <c r="AY477" s="13">
        <v>0</v>
      </c>
      <c r="AZ477" s="13">
        <v>0</v>
      </c>
      <c r="BA477" s="13">
        <v>0</v>
      </c>
      <c r="BB477" s="13">
        <v>0</v>
      </c>
      <c r="BC477" s="13">
        <v>0</v>
      </c>
      <c r="BD477" s="13">
        <v>0</v>
      </c>
      <c r="BE477" s="13">
        <v>0</v>
      </c>
      <c r="BF477" s="13">
        <v>0</v>
      </c>
      <c r="BG477" s="13">
        <v>7.2850260149269475E-4</v>
      </c>
      <c r="BH477" s="13">
        <v>7.2850260149269475E-4</v>
      </c>
      <c r="BI477" s="13">
        <v>7.3040453218650215E-4</v>
      </c>
      <c r="BJ477" s="13">
        <v>7.7727333738351802E-4</v>
      </c>
      <c r="BK477" s="13">
        <v>7.2850260149269475E-4</v>
      </c>
      <c r="BL477" s="13">
        <v>0</v>
      </c>
      <c r="BM477" s="16"/>
    </row>
    <row r="478" spans="1:65">
      <c r="A478" s="3" t="str">
        <f t="shared" si="391"/>
        <v>frs</v>
      </c>
      <c r="B478" s="13">
        <v>0</v>
      </c>
      <c r="C478" s="13">
        <v>0</v>
      </c>
      <c r="D478" s="13">
        <v>0</v>
      </c>
      <c r="E478" s="13">
        <v>0</v>
      </c>
      <c r="F478" s="13">
        <v>0</v>
      </c>
      <c r="G478" s="13">
        <v>0</v>
      </c>
      <c r="H478" s="13">
        <v>0</v>
      </c>
      <c r="I478" s="13">
        <v>0</v>
      </c>
      <c r="J478" s="13">
        <v>0</v>
      </c>
      <c r="K478" s="13">
        <v>0</v>
      </c>
      <c r="L478" s="13">
        <v>0</v>
      </c>
      <c r="M478" s="13">
        <v>0</v>
      </c>
      <c r="N478" s="13">
        <v>0</v>
      </c>
      <c r="O478" s="13">
        <v>0</v>
      </c>
      <c r="P478" s="13">
        <v>0</v>
      </c>
      <c r="Q478" s="13">
        <v>0</v>
      </c>
      <c r="R478" s="13">
        <v>0</v>
      </c>
      <c r="S478" s="13">
        <v>0</v>
      </c>
      <c r="T478" s="13">
        <v>0</v>
      </c>
      <c r="U478" s="13">
        <v>0</v>
      </c>
      <c r="V478" s="13">
        <v>0</v>
      </c>
      <c r="W478" s="13">
        <v>0</v>
      </c>
      <c r="X478" s="13">
        <v>0</v>
      </c>
      <c r="Y478" s="13">
        <v>0</v>
      </c>
      <c r="Z478" s="13">
        <v>0</v>
      </c>
      <c r="AA478" s="13">
        <v>0</v>
      </c>
      <c r="AB478" s="13">
        <v>0</v>
      </c>
      <c r="AC478" s="13">
        <v>0</v>
      </c>
      <c r="AD478" s="13">
        <v>0</v>
      </c>
      <c r="AE478" s="13">
        <v>0</v>
      </c>
      <c r="AF478" s="13">
        <v>0</v>
      </c>
      <c r="AG478" s="13">
        <v>0</v>
      </c>
      <c r="AH478" s="13">
        <v>0</v>
      </c>
      <c r="AI478" s="13">
        <v>0</v>
      </c>
      <c r="AJ478" s="13">
        <v>0</v>
      </c>
      <c r="AK478" s="13">
        <v>0</v>
      </c>
      <c r="AL478" s="13">
        <v>0</v>
      </c>
      <c r="AM478" s="13">
        <v>0</v>
      </c>
      <c r="AN478" s="13">
        <v>0</v>
      </c>
      <c r="AO478" s="13">
        <v>0</v>
      </c>
      <c r="AP478" s="13">
        <v>0</v>
      </c>
      <c r="AQ478" s="13">
        <v>0</v>
      </c>
      <c r="AR478" s="13">
        <v>0</v>
      </c>
      <c r="AS478" s="13">
        <v>0</v>
      </c>
      <c r="AT478" s="13">
        <v>0</v>
      </c>
      <c r="AU478" s="13">
        <v>0</v>
      </c>
      <c r="AV478" s="13">
        <v>0</v>
      </c>
      <c r="AW478" s="13">
        <v>0</v>
      </c>
      <c r="AX478" s="13">
        <v>0</v>
      </c>
      <c r="AY478" s="13">
        <v>0</v>
      </c>
      <c r="AZ478" s="13">
        <v>0</v>
      </c>
      <c r="BA478" s="13">
        <v>0</v>
      </c>
      <c r="BB478" s="13">
        <v>0</v>
      </c>
      <c r="BC478" s="13">
        <v>0</v>
      </c>
      <c r="BD478" s="13">
        <v>0</v>
      </c>
      <c r="BE478" s="13">
        <v>0</v>
      </c>
      <c r="BF478" s="13">
        <v>0</v>
      </c>
      <c r="BG478" s="13">
        <v>2.3270686747975081E-3</v>
      </c>
      <c r="BH478" s="13">
        <v>2.3270686747975081E-3</v>
      </c>
      <c r="BI478" s="13">
        <v>2.3331440454689737E-3</v>
      </c>
      <c r="BJ478" s="13">
        <v>2.4828578943635214E-3</v>
      </c>
      <c r="BK478" s="13">
        <v>2.3270686747975081E-3</v>
      </c>
      <c r="BL478" s="13">
        <v>0</v>
      </c>
      <c r="BM478" s="16"/>
    </row>
    <row r="479" spans="1:65">
      <c r="A479" s="3" t="str">
        <f t="shared" si="391"/>
        <v>fsh</v>
      </c>
      <c r="B479" s="13">
        <v>0</v>
      </c>
      <c r="C479" s="13">
        <v>0</v>
      </c>
      <c r="D479" s="13">
        <v>0</v>
      </c>
      <c r="E479" s="13">
        <v>0</v>
      </c>
      <c r="F479" s="13">
        <v>0</v>
      </c>
      <c r="G479" s="13">
        <v>0</v>
      </c>
      <c r="H479" s="13">
        <v>0</v>
      </c>
      <c r="I479" s="13">
        <v>0</v>
      </c>
      <c r="J479" s="13">
        <v>0</v>
      </c>
      <c r="K479" s="13">
        <v>0</v>
      </c>
      <c r="L479" s="13">
        <v>0</v>
      </c>
      <c r="M479" s="13">
        <v>0</v>
      </c>
      <c r="N479" s="13">
        <v>0</v>
      </c>
      <c r="O479" s="13">
        <v>0</v>
      </c>
      <c r="P479" s="13">
        <v>0</v>
      </c>
      <c r="Q479" s="13">
        <v>0</v>
      </c>
      <c r="R479" s="13">
        <v>0</v>
      </c>
      <c r="S479" s="13">
        <v>0</v>
      </c>
      <c r="T479" s="13">
        <v>0</v>
      </c>
      <c r="U479" s="13">
        <v>0</v>
      </c>
      <c r="V479" s="13">
        <v>0</v>
      </c>
      <c r="W479" s="13">
        <v>0</v>
      </c>
      <c r="X479" s="13">
        <v>0</v>
      </c>
      <c r="Y479" s="13">
        <v>0</v>
      </c>
      <c r="Z479" s="13">
        <v>0</v>
      </c>
      <c r="AA479" s="13">
        <v>0</v>
      </c>
      <c r="AB479" s="13">
        <v>0</v>
      </c>
      <c r="AC479" s="13">
        <v>0</v>
      </c>
      <c r="AD479" s="13">
        <v>0</v>
      </c>
      <c r="AE479" s="13">
        <v>0</v>
      </c>
      <c r="AF479" s="13">
        <v>0</v>
      </c>
      <c r="AG479" s="13">
        <v>0</v>
      </c>
      <c r="AH479" s="13">
        <v>0</v>
      </c>
      <c r="AI479" s="13">
        <v>0</v>
      </c>
      <c r="AJ479" s="13">
        <v>0</v>
      </c>
      <c r="AK479" s="13">
        <v>0</v>
      </c>
      <c r="AL479" s="13">
        <v>0</v>
      </c>
      <c r="AM479" s="13">
        <v>0</v>
      </c>
      <c r="AN479" s="13">
        <v>0</v>
      </c>
      <c r="AO479" s="13">
        <v>0</v>
      </c>
      <c r="AP479" s="13">
        <v>0</v>
      </c>
      <c r="AQ479" s="13">
        <v>0</v>
      </c>
      <c r="AR479" s="13">
        <v>0</v>
      </c>
      <c r="AS479" s="13">
        <v>0</v>
      </c>
      <c r="AT479" s="13">
        <v>0</v>
      </c>
      <c r="AU479" s="13">
        <v>0</v>
      </c>
      <c r="AV479" s="13">
        <v>0</v>
      </c>
      <c r="AW479" s="13">
        <v>0</v>
      </c>
      <c r="AX479" s="13">
        <v>0</v>
      </c>
      <c r="AY479" s="13">
        <v>0</v>
      </c>
      <c r="AZ479" s="13">
        <v>0</v>
      </c>
      <c r="BA479" s="13">
        <v>0</v>
      </c>
      <c r="BB479" s="13">
        <v>0</v>
      </c>
      <c r="BC479" s="13">
        <v>0</v>
      </c>
      <c r="BD479" s="13">
        <v>0</v>
      </c>
      <c r="BE479" s="13">
        <v>0</v>
      </c>
      <c r="BF479" s="13">
        <v>0</v>
      </c>
      <c r="BG479" s="13">
        <v>1.3545040389732642E-2</v>
      </c>
      <c r="BH479" s="13">
        <v>1.3545040389732642E-2</v>
      </c>
      <c r="BI479" s="13">
        <v>1.3580402964983997E-2</v>
      </c>
      <c r="BJ479" s="13">
        <v>1.4451834114455955E-2</v>
      </c>
      <c r="BK479" s="13">
        <v>1.3545040389732642E-2</v>
      </c>
      <c r="BL479" s="13">
        <v>0</v>
      </c>
      <c r="BM479" s="16"/>
    </row>
    <row r="480" spans="1:65">
      <c r="A480" s="3" t="str">
        <f t="shared" si="391"/>
        <v>coa</v>
      </c>
      <c r="B480" s="13">
        <v>0</v>
      </c>
      <c r="C480" s="13">
        <v>0</v>
      </c>
      <c r="D480" s="13">
        <v>0</v>
      </c>
      <c r="E480" s="13">
        <v>0</v>
      </c>
      <c r="F480" s="13">
        <v>0</v>
      </c>
      <c r="G480" s="13">
        <v>0</v>
      </c>
      <c r="H480" s="13">
        <v>0</v>
      </c>
      <c r="I480" s="13">
        <v>0</v>
      </c>
      <c r="J480" s="13">
        <v>0</v>
      </c>
      <c r="K480" s="13">
        <v>0</v>
      </c>
      <c r="L480" s="13">
        <v>0</v>
      </c>
      <c r="M480" s="13">
        <v>0</v>
      </c>
      <c r="N480" s="13">
        <v>0</v>
      </c>
      <c r="O480" s="13">
        <v>0</v>
      </c>
      <c r="P480" s="13">
        <v>0</v>
      </c>
      <c r="Q480" s="13">
        <v>0</v>
      </c>
      <c r="R480" s="13">
        <v>0</v>
      </c>
      <c r="S480" s="13">
        <v>0</v>
      </c>
      <c r="T480" s="13">
        <v>0</v>
      </c>
      <c r="U480" s="13">
        <v>0</v>
      </c>
      <c r="V480" s="13">
        <v>0</v>
      </c>
      <c r="W480" s="13">
        <v>0</v>
      </c>
      <c r="X480" s="13">
        <v>0</v>
      </c>
      <c r="Y480" s="13">
        <v>0</v>
      </c>
      <c r="Z480" s="13">
        <v>0</v>
      </c>
      <c r="AA480" s="13">
        <v>0</v>
      </c>
      <c r="AB480" s="13">
        <v>0</v>
      </c>
      <c r="AC480" s="13">
        <v>0</v>
      </c>
      <c r="AD480" s="13">
        <v>0</v>
      </c>
      <c r="AE480" s="13">
        <v>0</v>
      </c>
      <c r="AF480" s="13">
        <v>0</v>
      </c>
      <c r="AG480" s="13">
        <v>0</v>
      </c>
      <c r="AH480" s="13">
        <v>0</v>
      </c>
      <c r="AI480" s="13">
        <v>0</v>
      </c>
      <c r="AJ480" s="13">
        <v>0</v>
      </c>
      <c r="AK480" s="13">
        <v>0</v>
      </c>
      <c r="AL480" s="13">
        <v>0</v>
      </c>
      <c r="AM480" s="13">
        <v>0</v>
      </c>
      <c r="AN480" s="13">
        <v>0</v>
      </c>
      <c r="AO480" s="13">
        <v>0</v>
      </c>
      <c r="AP480" s="13">
        <v>0</v>
      </c>
      <c r="AQ480" s="13">
        <v>0</v>
      </c>
      <c r="AR480" s="13">
        <v>0</v>
      </c>
      <c r="AS480" s="13">
        <v>0</v>
      </c>
      <c r="AT480" s="13">
        <v>0</v>
      </c>
      <c r="AU480" s="13">
        <v>0</v>
      </c>
      <c r="AV480" s="13">
        <v>0</v>
      </c>
      <c r="AW480" s="13">
        <v>0</v>
      </c>
      <c r="AX480" s="13">
        <v>0</v>
      </c>
      <c r="AY480" s="13">
        <v>0</v>
      </c>
      <c r="AZ480" s="13">
        <v>0</v>
      </c>
      <c r="BA480" s="13">
        <v>0</v>
      </c>
      <c r="BB480" s="13">
        <v>0</v>
      </c>
      <c r="BC480" s="13">
        <v>0</v>
      </c>
      <c r="BD480" s="13">
        <v>0</v>
      </c>
      <c r="BE480" s="13">
        <v>0</v>
      </c>
      <c r="BF480" s="13">
        <v>0</v>
      </c>
      <c r="BG480" s="13">
        <v>7.749900434039214E-3</v>
      </c>
      <c r="BH480" s="13">
        <v>7.749900434039214E-3</v>
      </c>
      <c r="BI480" s="13">
        <v>7.7701334070982659E-3</v>
      </c>
      <c r="BJ480" s="13">
        <v>8.2687295315252759E-3</v>
      </c>
      <c r="BK480" s="13">
        <v>7.749900434039214E-3</v>
      </c>
      <c r="BL480" s="13">
        <v>0</v>
      </c>
      <c r="BM480" s="16"/>
    </row>
    <row r="481" spans="1:65">
      <c r="A481" s="3" t="str">
        <f t="shared" si="391"/>
        <v>oil</v>
      </c>
      <c r="B481" s="13">
        <v>0</v>
      </c>
      <c r="C481" s="13">
        <v>0</v>
      </c>
      <c r="D481" s="13">
        <v>0</v>
      </c>
      <c r="E481" s="13">
        <v>0</v>
      </c>
      <c r="F481" s="13">
        <v>0</v>
      </c>
      <c r="G481" s="13">
        <v>0</v>
      </c>
      <c r="H481" s="13">
        <v>0</v>
      </c>
      <c r="I481" s="13">
        <v>0</v>
      </c>
      <c r="J481" s="13">
        <v>0</v>
      </c>
      <c r="K481" s="13">
        <v>0</v>
      </c>
      <c r="L481" s="13">
        <v>0</v>
      </c>
      <c r="M481" s="13">
        <v>0</v>
      </c>
      <c r="N481" s="13">
        <v>0</v>
      </c>
      <c r="O481" s="13">
        <v>0</v>
      </c>
      <c r="P481" s="13">
        <v>0</v>
      </c>
      <c r="Q481" s="13">
        <v>0</v>
      </c>
      <c r="R481" s="13">
        <v>0</v>
      </c>
      <c r="S481" s="13">
        <v>0</v>
      </c>
      <c r="T481" s="13">
        <v>0</v>
      </c>
      <c r="U481" s="13">
        <v>0</v>
      </c>
      <c r="V481" s="13">
        <v>0</v>
      </c>
      <c r="W481" s="13">
        <v>0</v>
      </c>
      <c r="X481" s="13">
        <v>0</v>
      </c>
      <c r="Y481" s="13">
        <v>0</v>
      </c>
      <c r="Z481" s="13">
        <v>0</v>
      </c>
      <c r="AA481" s="13">
        <v>0</v>
      </c>
      <c r="AB481" s="13">
        <v>0</v>
      </c>
      <c r="AC481" s="13">
        <v>0</v>
      </c>
      <c r="AD481" s="13">
        <v>0</v>
      </c>
      <c r="AE481" s="13">
        <v>0</v>
      </c>
      <c r="AF481" s="13">
        <v>0</v>
      </c>
      <c r="AG481" s="13">
        <v>0</v>
      </c>
      <c r="AH481" s="13">
        <v>0</v>
      </c>
      <c r="AI481" s="13">
        <v>0</v>
      </c>
      <c r="AJ481" s="13">
        <v>0</v>
      </c>
      <c r="AK481" s="13">
        <v>0</v>
      </c>
      <c r="AL481" s="13">
        <v>0</v>
      </c>
      <c r="AM481" s="13">
        <v>0</v>
      </c>
      <c r="AN481" s="13">
        <v>0</v>
      </c>
      <c r="AO481" s="13">
        <v>0</v>
      </c>
      <c r="AP481" s="13">
        <v>0</v>
      </c>
      <c r="AQ481" s="13">
        <v>0</v>
      </c>
      <c r="AR481" s="13">
        <v>0</v>
      </c>
      <c r="AS481" s="13">
        <v>0</v>
      </c>
      <c r="AT481" s="13">
        <v>0</v>
      </c>
      <c r="AU481" s="13">
        <v>0</v>
      </c>
      <c r="AV481" s="13">
        <v>0</v>
      </c>
      <c r="AW481" s="13">
        <v>0</v>
      </c>
      <c r="AX481" s="13">
        <v>0</v>
      </c>
      <c r="AY481" s="13">
        <v>0</v>
      </c>
      <c r="AZ481" s="13">
        <v>0</v>
      </c>
      <c r="BA481" s="13">
        <v>0</v>
      </c>
      <c r="BB481" s="13">
        <v>0</v>
      </c>
      <c r="BC481" s="13">
        <v>0</v>
      </c>
      <c r="BD481" s="13">
        <v>0</v>
      </c>
      <c r="BE481" s="13">
        <v>0</v>
      </c>
      <c r="BF481" s="13">
        <v>0</v>
      </c>
      <c r="BG481" s="13">
        <v>1.4690853900575573E-2</v>
      </c>
      <c r="BH481" s="13">
        <v>1.4690853900575573E-2</v>
      </c>
      <c r="BI481" s="13">
        <v>1.4729207896696512E-2</v>
      </c>
      <c r="BJ481" s="13">
        <v>1.5674355886879498E-2</v>
      </c>
      <c r="BK481" s="13">
        <v>1.4690853900575573E-2</v>
      </c>
      <c r="BL481" s="13">
        <v>0</v>
      </c>
      <c r="BM481" s="16"/>
    </row>
    <row r="482" spans="1:65">
      <c r="A482" s="3" t="str">
        <f t="shared" si="391"/>
        <v>gas</v>
      </c>
      <c r="B482" s="13">
        <v>0</v>
      </c>
      <c r="C482" s="13">
        <v>0</v>
      </c>
      <c r="D482" s="13">
        <v>0</v>
      </c>
      <c r="E482" s="13">
        <v>0</v>
      </c>
      <c r="F482" s="13">
        <v>0</v>
      </c>
      <c r="G482" s="13">
        <v>0</v>
      </c>
      <c r="H482" s="13">
        <v>0</v>
      </c>
      <c r="I482" s="13">
        <v>0</v>
      </c>
      <c r="J482" s="13">
        <v>0</v>
      </c>
      <c r="K482" s="13">
        <v>0</v>
      </c>
      <c r="L482" s="13">
        <v>0</v>
      </c>
      <c r="M482" s="13">
        <v>0</v>
      </c>
      <c r="N482" s="13">
        <v>0</v>
      </c>
      <c r="O482" s="13">
        <v>0</v>
      </c>
      <c r="P482" s="13">
        <v>0</v>
      </c>
      <c r="Q482" s="13">
        <v>0</v>
      </c>
      <c r="R482" s="13">
        <v>0</v>
      </c>
      <c r="S482" s="13">
        <v>0</v>
      </c>
      <c r="T482" s="13">
        <v>0</v>
      </c>
      <c r="U482" s="13">
        <v>0</v>
      </c>
      <c r="V482" s="13">
        <v>0</v>
      </c>
      <c r="W482" s="13">
        <v>0</v>
      </c>
      <c r="X482" s="13">
        <v>0</v>
      </c>
      <c r="Y482" s="13">
        <v>0</v>
      </c>
      <c r="Z482" s="13">
        <v>0</v>
      </c>
      <c r="AA482" s="13">
        <v>0</v>
      </c>
      <c r="AB482" s="13">
        <v>0</v>
      </c>
      <c r="AC482" s="13">
        <v>0</v>
      </c>
      <c r="AD482" s="13">
        <v>0</v>
      </c>
      <c r="AE482" s="13">
        <v>0</v>
      </c>
      <c r="AF482" s="13">
        <v>0</v>
      </c>
      <c r="AG482" s="13">
        <v>0</v>
      </c>
      <c r="AH482" s="13">
        <v>0</v>
      </c>
      <c r="AI482" s="13">
        <v>0</v>
      </c>
      <c r="AJ482" s="13">
        <v>0</v>
      </c>
      <c r="AK482" s="13">
        <v>0</v>
      </c>
      <c r="AL482" s="13">
        <v>0</v>
      </c>
      <c r="AM482" s="13">
        <v>0</v>
      </c>
      <c r="AN482" s="13">
        <v>0</v>
      </c>
      <c r="AO482" s="13">
        <v>0</v>
      </c>
      <c r="AP482" s="13">
        <v>0</v>
      </c>
      <c r="AQ482" s="13">
        <v>0</v>
      </c>
      <c r="AR482" s="13">
        <v>0</v>
      </c>
      <c r="AS482" s="13">
        <v>0</v>
      </c>
      <c r="AT482" s="13">
        <v>0</v>
      </c>
      <c r="AU482" s="13">
        <v>0</v>
      </c>
      <c r="AV482" s="13">
        <v>0</v>
      </c>
      <c r="AW482" s="13">
        <v>0</v>
      </c>
      <c r="AX482" s="13">
        <v>0</v>
      </c>
      <c r="AY482" s="13">
        <v>0</v>
      </c>
      <c r="AZ482" s="13">
        <v>0</v>
      </c>
      <c r="BA482" s="13">
        <v>0</v>
      </c>
      <c r="BB482" s="13">
        <v>0</v>
      </c>
      <c r="BC482" s="13">
        <v>0</v>
      </c>
      <c r="BD482" s="13">
        <v>0</v>
      </c>
      <c r="BE482" s="13">
        <v>0</v>
      </c>
      <c r="BF482" s="13">
        <v>0</v>
      </c>
      <c r="BG482" s="13">
        <v>3.7002733232768597E-4</v>
      </c>
      <c r="BH482" s="13">
        <v>3.7002733232768597E-4</v>
      </c>
      <c r="BI482" s="13">
        <v>3.7099337738978968E-4</v>
      </c>
      <c r="BJ482" s="13">
        <v>3.9479938566059427E-4</v>
      </c>
      <c r="BK482" s="13">
        <v>3.7002733232768597E-4</v>
      </c>
      <c r="BL482" s="13">
        <v>0</v>
      </c>
      <c r="BM482" s="16"/>
    </row>
    <row r="483" spans="1:65">
      <c r="A483" s="3" t="str">
        <f t="shared" si="391"/>
        <v>omn</v>
      </c>
      <c r="B483" s="13">
        <v>0</v>
      </c>
      <c r="C483" s="13">
        <v>0</v>
      </c>
      <c r="D483" s="13">
        <v>0</v>
      </c>
      <c r="E483" s="13">
        <v>0</v>
      </c>
      <c r="F483" s="13">
        <v>0</v>
      </c>
      <c r="G483" s="13">
        <v>0</v>
      </c>
      <c r="H483" s="13">
        <v>0</v>
      </c>
      <c r="I483" s="13">
        <v>0</v>
      </c>
      <c r="J483" s="13">
        <v>0</v>
      </c>
      <c r="K483" s="13">
        <v>0</v>
      </c>
      <c r="L483" s="13">
        <v>0</v>
      </c>
      <c r="M483" s="13">
        <v>0</v>
      </c>
      <c r="N483" s="13">
        <v>0</v>
      </c>
      <c r="O483" s="13">
        <v>0</v>
      </c>
      <c r="P483" s="13">
        <v>0</v>
      </c>
      <c r="Q483" s="13">
        <v>0</v>
      </c>
      <c r="R483" s="13">
        <v>0</v>
      </c>
      <c r="S483" s="13">
        <v>0</v>
      </c>
      <c r="T483" s="13">
        <v>0</v>
      </c>
      <c r="U483" s="13">
        <v>0</v>
      </c>
      <c r="V483" s="13">
        <v>0</v>
      </c>
      <c r="W483" s="13">
        <v>0</v>
      </c>
      <c r="X483" s="13">
        <v>0</v>
      </c>
      <c r="Y483" s="13">
        <v>0</v>
      </c>
      <c r="Z483" s="13">
        <v>0</v>
      </c>
      <c r="AA483" s="13">
        <v>0</v>
      </c>
      <c r="AB483" s="13">
        <v>0</v>
      </c>
      <c r="AC483" s="13">
        <v>0</v>
      </c>
      <c r="AD483" s="13">
        <v>0</v>
      </c>
      <c r="AE483" s="13">
        <v>0</v>
      </c>
      <c r="AF483" s="13">
        <v>0</v>
      </c>
      <c r="AG483" s="13">
        <v>0</v>
      </c>
      <c r="AH483" s="13">
        <v>0</v>
      </c>
      <c r="AI483" s="13">
        <v>0</v>
      </c>
      <c r="AJ483" s="13">
        <v>0</v>
      </c>
      <c r="AK483" s="13">
        <v>0</v>
      </c>
      <c r="AL483" s="13">
        <v>0</v>
      </c>
      <c r="AM483" s="13">
        <v>0</v>
      </c>
      <c r="AN483" s="13">
        <v>0</v>
      </c>
      <c r="AO483" s="13">
        <v>0</v>
      </c>
      <c r="AP483" s="13">
        <v>0</v>
      </c>
      <c r="AQ483" s="13">
        <v>0</v>
      </c>
      <c r="AR483" s="13">
        <v>0</v>
      </c>
      <c r="AS483" s="13">
        <v>0</v>
      </c>
      <c r="AT483" s="13">
        <v>0</v>
      </c>
      <c r="AU483" s="13">
        <v>0</v>
      </c>
      <c r="AV483" s="13">
        <v>0</v>
      </c>
      <c r="AW483" s="13">
        <v>0</v>
      </c>
      <c r="AX483" s="13">
        <v>0</v>
      </c>
      <c r="AY483" s="13">
        <v>0</v>
      </c>
      <c r="AZ483" s="13">
        <v>0</v>
      </c>
      <c r="BA483" s="13">
        <v>0</v>
      </c>
      <c r="BB483" s="13">
        <v>0</v>
      </c>
      <c r="BC483" s="13">
        <v>0</v>
      </c>
      <c r="BD483" s="13">
        <v>0</v>
      </c>
      <c r="BE483" s="13">
        <v>0</v>
      </c>
      <c r="BF483" s="13">
        <v>0</v>
      </c>
      <c r="BG483" s="13">
        <v>6.5983442496937699E-3</v>
      </c>
      <c r="BH483" s="13">
        <v>6.5983442496937699E-3</v>
      </c>
      <c r="BI483" s="13">
        <v>6.6155708092572995E-3</v>
      </c>
      <c r="BJ483" s="13">
        <v>7.0400806334200185E-3</v>
      </c>
      <c r="BK483" s="13">
        <v>6.5983442496937699E-3</v>
      </c>
      <c r="BL483" s="13">
        <v>0</v>
      </c>
      <c r="BM483" s="16"/>
    </row>
    <row r="484" spans="1:65">
      <c r="A484" s="3" t="str">
        <f t="shared" si="391"/>
        <v>cmt</v>
      </c>
      <c r="B484" s="13">
        <v>0</v>
      </c>
      <c r="C484" s="13">
        <v>0</v>
      </c>
      <c r="D484" s="13">
        <v>0</v>
      </c>
      <c r="E484" s="13">
        <v>0</v>
      </c>
      <c r="F484" s="13">
        <v>0</v>
      </c>
      <c r="G484" s="13">
        <v>0</v>
      </c>
      <c r="H484" s="13">
        <v>0</v>
      </c>
      <c r="I484" s="13">
        <v>0</v>
      </c>
      <c r="J484" s="13">
        <v>0</v>
      </c>
      <c r="K484" s="13">
        <v>0</v>
      </c>
      <c r="L484" s="13">
        <v>0</v>
      </c>
      <c r="M484" s="13">
        <v>0</v>
      </c>
      <c r="N484" s="13">
        <v>0</v>
      </c>
      <c r="O484" s="13">
        <v>0</v>
      </c>
      <c r="P484" s="13">
        <v>0</v>
      </c>
      <c r="Q484" s="13">
        <v>0</v>
      </c>
      <c r="R484" s="13">
        <v>0</v>
      </c>
      <c r="S484" s="13">
        <v>0</v>
      </c>
      <c r="T484" s="13">
        <v>0</v>
      </c>
      <c r="U484" s="13">
        <v>0</v>
      </c>
      <c r="V484" s="13">
        <v>0</v>
      </c>
      <c r="W484" s="13">
        <v>0</v>
      </c>
      <c r="X484" s="13">
        <v>0</v>
      </c>
      <c r="Y484" s="13">
        <v>0</v>
      </c>
      <c r="Z484" s="13">
        <v>0</v>
      </c>
      <c r="AA484" s="13">
        <v>0</v>
      </c>
      <c r="AB484" s="13">
        <v>0</v>
      </c>
      <c r="AC484" s="13">
        <v>0</v>
      </c>
      <c r="AD484" s="13">
        <v>0</v>
      </c>
      <c r="AE484" s="13">
        <v>0</v>
      </c>
      <c r="AF484" s="13">
        <v>0</v>
      </c>
      <c r="AG484" s="13">
        <v>0</v>
      </c>
      <c r="AH484" s="13">
        <v>0</v>
      </c>
      <c r="AI484" s="13">
        <v>0</v>
      </c>
      <c r="AJ484" s="13">
        <v>0</v>
      </c>
      <c r="AK484" s="13">
        <v>0</v>
      </c>
      <c r="AL484" s="13">
        <v>0</v>
      </c>
      <c r="AM484" s="13">
        <v>0</v>
      </c>
      <c r="AN484" s="13">
        <v>0</v>
      </c>
      <c r="AO484" s="13">
        <v>0</v>
      </c>
      <c r="AP484" s="13">
        <v>0</v>
      </c>
      <c r="AQ484" s="13">
        <v>0</v>
      </c>
      <c r="AR484" s="13">
        <v>0</v>
      </c>
      <c r="AS484" s="13">
        <v>0</v>
      </c>
      <c r="AT484" s="13">
        <v>0</v>
      </c>
      <c r="AU484" s="13">
        <v>0</v>
      </c>
      <c r="AV484" s="13">
        <v>0</v>
      </c>
      <c r="AW484" s="13">
        <v>0</v>
      </c>
      <c r="AX484" s="13">
        <v>0</v>
      </c>
      <c r="AY484" s="13">
        <v>0</v>
      </c>
      <c r="AZ484" s="13">
        <v>0</v>
      </c>
      <c r="BA484" s="13">
        <v>0</v>
      </c>
      <c r="BB484" s="13">
        <v>0</v>
      </c>
      <c r="BC484" s="13">
        <v>0</v>
      </c>
      <c r="BD484" s="13">
        <v>0</v>
      </c>
      <c r="BE484" s="13">
        <v>0</v>
      </c>
      <c r="BF484" s="13">
        <v>0</v>
      </c>
      <c r="BG484" s="13">
        <v>1.3947917529039682E-3</v>
      </c>
      <c r="BH484" s="13">
        <v>1.3947917529039682E-3</v>
      </c>
      <c r="BI484" s="13">
        <v>1.3984331911649735E-3</v>
      </c>
      <c r="BJ484" s="13">
        <v>1.4881682488343811E-3</v>
      </c>
      <c r="BK484" s="13">
        <v>1.3947917529039682E-3</v>
      </c>
      <c r="BL484" s="13">
        <v>0</v>
      </c>
      <c r="BM484" s="16"/>
    </row>
    <row r="485" spans="1:65">
      <c r="A485" s="3" t="str">
        <f t="shared" si="391"/>
        <v>omt</v>
      </c>
      <c r="B485" s="13">
        <v>0</v>
      </c>
      <c r="C485" s="13">
        <v>0</v>
      </c>
      <c r="D485" s="13">
        <v>0</v>
      </c>
      <c r="E485" s="13">
        <v>0</v>
      </c>
      <c r="F485" s="13">
        <v>0</v>
      </c>
      <c r="G485" s="13">
        <v>0</v>
      </c>
      <c r="H485" s="13">
        <v>0</v>
      </c>
      <c r="I485" s="13">
        <v>0</v>
      </c>
      <c r="J485" s="13">
        <v>0</v>
      </c>
      <c r="K485" s="13">
        <v>0</v>
      </c>
      <c r="L485" s="13">
        <v>0</v>
      </c>
      <c r="M485" s="13">
        <v>0</v>
      </c>
      <c r="N485" s="13">
        <v>0</v>
      </c>
      <c r="O485" s="13">
        <v>0</v>
      </c>
      <c r="P485" s="13">
        <v>0</v>
      </c>
      <c r="Q485" s="13">
        <v>0</v>
      </c>
      <c r="R485" s="13">
        <v>0</v>
      </c>
      <c r="S485" s="13">
        <v>0</v>
      </c>
      <c r="T485" s="13">
        <v>0</v>
      </c>
      <c r="U485" s="13">
        <v>0</v>
      </c>
      <c r="V485" s="13">
        <v>0</v>
      </c>
      <c r="W485" s="13">
        <v>0</v>
      </c>
      <c r="X485" s="13">
        <v>0</v>
      </c>
      <c r="Y485" s="13">
        <v>0</v>
      </c>
      <c r="Z485" s="13">
        <v>0</v>
      </c>
      <c r="AA485" s="13">
        <v>0</v>
      </c>
      <c r="AB485" s="13">
        <v>0</v>
      </c>
      <c r="AC485" s="13">
        <v>0</v>
      </c>
      <c r="AD485" s="13">
        <v>0</v>
      </c>
      <c r="AE485" s="13">
        <v>0</v>
      </c>
      <c r="AF485" s="13">
        <v>0</v>
      </c>
      <c r="AG485" s="13">
        <v>0</v>
      </c>
      <c r="AH485" s="13">
        <v>0</v>
      </c>
      <c r="AI485" s="13">
        <v>0</v>
      </c>
      <c r="AJ485" s="13">
        <v>0</v>
      </c>
      <c r="AK485" s="13">
        <v>0</v>
      </c>
      <c r="AL485" s="13">
        <v>0</v>
      </c>
      <c r="AM485" s="13">
        <v>0</v>
      </c>
      <c r="AN485" s="13">
        <v>0</v>
      </c>
      <c r="AO485" s="13">
        <v>0</v>
      </c>
      <c r="AP485" s="13">
        <v>0</v>
      </c>
      <c r="AQ485" s="13">
        <v>0</v>
      </c>
      <c r="AR485" s="13">
        <v>0</v>
      </c>
      <c r="AS485" s="13">
        <v>0</v>
      </c>
      <c r="AT485" s="13">
        <v>0</v>
      </c>
      <c r="AU485" s="13">
        <v>0</v>
      </c>
      <c r="AV485" s="13">
        <v>0</v>
      </c>
      <c r="AW485" s="13">
        <v>0</v>
      </c>
      <c r="AX485" s="13">
        <v>0</v>
      </c>
      <c r="AY485" s="13">
        <v>0</v>
      </c>
      <c r="AZ485" s="13">
        <v>0</v>
      </c>
      <c r="BA485" s="13">
        <v>0</v>
      </c>
      <c r="BB485" s="13">
        <v>0</v>
      </c>
      <c r="BC485" s="13">
        <v>0</v>
      </c>
      <c r="BD485" s="13">
        <v>0</v>
      </c>
      <c r="BE485" s="13">
        <v>0</v>
      </c>
      <c r="BF485" s="13">
        <v>0</v>
      </c>
      <c r="BG485" s="13">
        <v>1.2742462430362375E-2</v>
      </c>
      <c r="BH485" s="13">
        <v>1.2742462430362375E-2</v>
      </c>
      <c r="BI485" s="13">
        <v>1.2775729683439216E-2</v>
      </c>
      <c r="BJ485" s="13">
        <v>1.3595526329539368E-2</v>
      </c>
      <c r="BK485" s="13">
        <v>1.2742462430362375E-2</v>
      </c>
      <c r="BL485" s="13">
        <v>0</v>
      </c>
      <c r="BM485" s="16"/>
    </row>
    <row r="486" spans="1:65">
      <c r="A486" s="3" t="str">
        <f t="shared" si="391"/>
        <v>vol</v>
      </c>
      <c r="B486" s="13">
        <v>0</v>
      </c>
      <c r="C486" s="13">
        <v>0</v>
      </c>
      <c r="D486" s="13">
        <v>0</v>
      </c>
      <c r="E486" s="13">
        <v>0</v>
      </c>
      <c r="F486" s="13">
        <v>0</v>
      </c>
      <c r="G486" s="13">
        <v>0</v>
      </c>
      <c r="H486" s="13">
        <v>0</v>
      </c>
      <c r="I486" s="13">
        <v>0</v>
      </c>
      <c r="J486" s="13">
        <v>0</v>
      </c>
      <c r="K486" s="13">
        <v>0</v>
      </c>
      <c r="L486" s="13">
        <v>0</v>
      </c>
      <c r="M486" s="13">
        <v>0</v>
      </c>
      <c r="N486" s="13">
        <v>0</v>
      </c>
      <c r="O486" s="13">
        <v>0</v>
      </c>
      <c r="P486" s="13">
        <v>0</v>
      </c>
      <c r="Q486" s="13">
        <v>0</v>
      </c>
      <c r="R486" s="13">
        <v>0</v>
      </c>
      <c r="S486" s="13">
        <v>0</v>
      </c>
      <c r="T486" s="13">
        <v>0</v>
      </c>
      <c r="U486" s="13">
        <v>0</v>
      </c>
      <c r="V486" s="13">
        <v>0</v>
      </c>
      <c r="W486" s="13">
        <v>0</v>
      </c>
      <c r="X486" s="13">
        <v>0</v>
      </c>
      <c r="Y486" s="13">
        <v>0</v>
      </c>
      <c r="Z486" s="13">
        <v>0</v>
      </c>
      <c r="AA486" s="13">
        <v>0</v>
      </c>
      <c r="AB486" s="13">
        <v>0</v>
      </c>
      <c r="AC486" s="13">
        <v>0</v>
      </c>
      <c r="AD486" s="13">
        <v>0</v>
      </c>
      <c r="AE486" s="13">
        <v>0</v>
      </c>
      <c r="AF486" s="13">
        <v>0</v>
      </c>
      <c r="AG486" s="13">
        <v>0</v>
      </c>
      <c r="AH486" s="13">
        <v>0</v>
      </c>
      <c r="AI486" s="13">
        <v>0</v>
      </c>
      <c r="AJ486" s="13">
        <v>0</v>
      </c>
      <c r="AK486" s="13">
        <v>0</v>
      </c>
      <c r="AL486" s="13">
        <v>0</v>
      </c>
      <c r="AM486" s="13">
        <v>0</v>
      </c>
      <c r="AN486" s="13">
        <v>0</v>
      </c>
      <c r="AO486" s="13">
        <v>0</v>
      </c>
      <c r="AP486" s="13">
        <v>0</v>
      </c>
      <c r="AQ486" s="13">
        <v>0</v>
      </c>
      <c r="AR486" s="13">
        <v>0</v>
      </c>
      <c r="AS486" s="13">
        <v>0</v>
      </c>
      <c r="AT486" s="13">
        <v>0</v>
      </c>
      <c r="AU486" s="13">
        <v>0</v>
      </c>
      <c r="AV486" s="13">
        <v>0</v>
      </c>
      <c r="AW486" s="13">
        <v>0</v>
      </c>
      <c r="AX486" s="13">
        <v>0</v>
      </c>
      <c r="AY486" s="13">
        <v>0</v>
      </c>
      <c r="AZ486" s="13">
        <v>0</v>
      </c>
      <c r="BA486" s="13">
        <v>0</v>
      </c>
      <c r="BB486" s="13">
        <v>0</v>
      </c>
      <c r="BC486" s="13">
        <v>0</v>
      </c>
      <c r="BD486" s="13">
        <v>0</v>
      </c>
      <c r="BE486" s="13">
        <v>0</v>
      </c>
      <c r="BF486" s="13">
        <v>0</v>
      </c>
      <c r="BG486" s="13">
        <v>1.2037058266966083E-2</v>
      </c>
      <c r="BH486" s="13">
        <v>1.2037058266966083E-2</v>
      </c>
      <c r="BI486" s="13">
        <v>1.2068483893359429E-2</v>
      </c>
      <c r="BJ486" s="13">
        <v>1.2842897790994935E-2</v>
      </c>
      <c r="BK486" s="13">
        <v>1.2037058266966083E-2</v>
      </c>
      <c r="BL486" s="13">
        <v>0</v>
      </c>
      <c r="BM486" s="16"/>
    </row>
    <row r="487" spans="1:65">
      <c r="A487" s="3" t="str">
        <f t="shared" si="391"/>
        <v>mil</v>
      </c>
      <c r="B487" s="13">
        <v>0</v>
      </c>
      <c r="C487" s="13">
        <v>0</v>
      </c>
      <c r="D487" s="13">
        <v>0</v>
      </c>
      <c r="E487" s="13">
        <v>0</v>
      </c>
      <c r="F487" s="13">
        <v>0</v>
      </c>
      <c r="G487" s="13">
        <v>0</v>
      </c>
      <c r="H487" s="13">
        <v>0</v>
      </c>
      <c r="I487" s="13">
        <v>0</v>
      </c>
      <c r="J487" s="13">
        <v>0</v>
      </c>
      <c r="K487" s="13">
        <v>0</v>
      </c>
      <c r="L487" s="13">
        <v>0</v>
      </c>
      <c r="M487" s="13">
        <v>0</v>
      </c>
      <c r="N487" s="13">
        <v>0</v>
      </c>
      <c r="O487" s="13">
        <v>0</v>
      </c>
      <c r="P487" s="13">
        <v>0</v>
      </c>
      <c r="Q487" s="13">
        <v>0</v>
      </c>
      <c r="R487" s="13">
        <v>0</v>
      </c>
      <c r="S487" s="13">
        <v>0</v>
      </c>
      <c r="T487" s="13">
        <v>0</v>
      </c>
      <c r="U487" s="13">
        <v>0</v>
      </c>
      <c r="V487" s="13">
        <v>0</v>
      </c>
      <c r="W487" s="13">
        <v>0</v>
      </c>
      <c r="X487" s="13">
        <v>0</v>
      </c>
      <c r="Y487" s="13">
        <v>0</v>
      </c>
      <c r="Z487" s="13">
        <v>0</v>
      </c>
      <c r="AA487" s="13">
        <v>0</v>
      </c>
      <c r="AB487" s="13">
        <v>0</v>
      </c>
      <c r="AC487" s="13">
        <v>0</v>
      </c>
      <c r="AD487" s="13">
        <v>0</v>
      </c>
      <c r="AE487" s="13">
        <v>0</v>
      </c>
      <c r="AF487" s="13">
        <v>0</v>
      </c>
      <c r="AG487" s="13">
        <v>0</v>
      </c>
      <c r="AH487" s="13">
        <v>0</v>
      </c>
      <c r="AI487" s="13">
        <v>0</v>
      </c>
      <c r="AJ487" s="13">
        <v>0</v>
      </c>
      <c r="AK487" s="13">
        <v>0</v>
      </c>
      <c r="AL487" s="13">
        <v>0</v>
      </c>
      <c r="AM487" s="13">
        <v>0</v>
      </c>
      <c r="AN487" s="13">
        <v>0</v>
      </c>
      <c r="AO487" s="13">
        <v>0</v>
      </c>
      <c r="AP487" s="13">
        <v>0</v>
      </c>
      <c r="AQ487" s="13">
        <v>0</v>
      </c>
      <c r="AR487" s="13">
        <v>0</v>
      </c>
      <c r="AS487" s="13">
        <v>0</v>
      </c>
      <c r="AT487" s="13">
        <v>0</v>
      </c>
      <c r="AU487" s="13">
        <v>0</v>
      </c>
      <c r="AV487" s="13">
        <v>0</v>
      </c>
      <c r="AW487" s="13">
        <v>0</v>
      </c>
      <c r="AX487" s="13">
        <v>0</v>
      </c>
      <c r="AY487" s="13">
        <v>0</v>
      </c>
      <c r="AZ487" s="13">
        <v>0</v>
      </c>
      <c r="BA487" s="13">
        <v>0</v>
      </c>
      <c r="BB487" s="13">
        <v>0</v>
      </c>
      <c r="BC487" s="13">
        <v>0</v>
      </c>
      <c r="BD487" s="13">
        <v>0</v>
      </c>
      <c r="BE487" s="13">
        <v>0</v>
      </c>
      <c r="BF487" s="13">
        <v>0</v>
      </c>
      <c r="BG487" s="13">
        <v>5.7943262691089459E-3</v>
      </c>
      <c r="BH487" s="13">
        <v>5.7943262691089459E-3</v>
      </c>
      <c r="BI487" s="13">
        <v>5.8094537469773463E-3</v>
      </c>
      <c r="BJ487" s="13">
        <v>6.1822364228365243E-3</v>
      </c>
      <c r="BK487" s="13">
        <v>5.7943262691089459E-3</v>
      </c>
      <c r="BL487" s="13">
        <v>0</v>
      </c>
      <c r="BM487" s="16"/>
    </row>
    <row r="488" spans="1:65">
      <c r="A488" s="3" t="str">
        <f t="shared" si="391"/>
        <v>pcr</v>
      </c>
      <c r="B488" s="13">
        <v>0</v>
      </c>
      <c r="C488" s="13">
        <v>0</v>
      </c>
      <c r="D488" s="13">
        <v>0</v>
      </c>
      <c r="E488" s="13">
        <v>0</v>
      </c>
      <c r="F488" s="13">
        <v>0</v>
      </c>
      <c r="G488" s="13">
        <v>0</v>
      </c>
      <c r="H488" s="13">
        <v>0</v>
      </c>
      <c r="I488" s="13">
        <v>0</v>
      </c>
      <c r="J488" s="13">
        <v>0</v>
      </c>
      <c r="K488" s="13">
        <v>0</v>
      </c>
      <c r="L488" s="13">
        <v>0</v>
      </c>
      <c r="M488" s="13">
        <v>0</v>
      </c>
      <c r="N488" s="13">
        <v>0</v>
      </c>
      <c r="O488" s="13">
        <v>0</v>
      </c>
      <c r="P488" s="13">
        <v>0</v>
      </c>
      <c r="Q488" s="13">
        <v>0</v>
      </c>
      <c r="R488" s="13">
        <v>0</v>
      </c>
      <c r="S488" s="13">
        <v>0</v>
      </c>
      <c r="T488" s="13">
        <v>0</v>
      </c>
      <c r="U488" s="13">
        <v>0</v>
      </c>
      <c r="V488" s="13">
        <v>0</v>
      </c>
      <c r="W488" s="13">
        <v>0</v>
      </c>
      <c r="X488" s="13">
        <v>0</v>
      </c>
      <c r="Y488" s="13">
        <v>0</v>
      </c>
      <c r="Z488" s="13">
        <v>0</v>
      </c>
      <c r="AA488" s="13">
        <v>0</v>
      </c>
      <c r="AB488" s="13">
        <v>0</v>
      </c>
      <c r="AC488" s="13">
        <v>0</v>
      </c>
      <c r="AD488" s="13">
        <v>0</v>
      </c>
      <c r="AE488" s="13">
        <v>0</v>
      </c>
      <c r="AF488" s="13">
        <v>0</v>
      </c>
      <c r="AG488" s="13">
        <v>0</v>
      </c>
      <c r="AH488" s="13">
        <v>0</v>
      </c>
      <c r="AI488" s="13">
        <v>0</v>
      </c>
      <c r="AJ488" s="13">
        <v>0</v>
      </c>
      <c r="AK488" s="13">
        <v>0</v>
      </c>
      <c r="AL488" s="13">
        <v>0</v>
      </c>
      <c r="AM488" s="13">
        <v>0</v>
      </c>
      <c r="AN488" s="13">
        <v>0</v>
      </c>
      <c r="AO488" s="13">
        <v>0</v>
      </c>
      <c r="AP488" s="13">
        <v>0</v>
      </c>
      <c r="AQ488" s="13">
        <v>0</v>
      </c>
      <c r="AR488" s="13">
        <v>0</v>
      </c>
      <c r="AS488" s="13">
        <v>0</v>
      </c>
      <c r="AT488" s="13">
        <v>0</v>
      </c>
      <c r="AU488" s="13">
        <v>0</v>
      </c>
      <c r="AV488" s="13">
        <v>0</v>
      </c>
      <c r="AW488" s="13">
        <v>0</v>
      </c>
      <c r="AX488" s="13">
        <v>0</v>
      </c>
      <c r="AY488" s="13">
        <v>0</v>
      </c>
      <c r="AZ488" s="13">
        <v>0</v>
      </c>
      <c r="BA488" s="13">
        <v>0</v>
      </c>
      <c r="BB488" s="13">
        <v>0</v>
      </c>
      <c r="BC488" s="13">
        <v>0</v>
      </c>
      <c r="BD488" s="13">
        <v>0</v>
      </c>
      <c r="BE488" s="13">
        <v>0</v>
      </c>
      <c r="BF488" s="13">
        <v>0</v>
      </c>
      <c r="BG488" s="13">
        <v>3.5237878097878874E-3</v>
      </c>
      <c r="BH488" s="13">
        <v>3.5237878097878874E-3</v>
      </c>
      <c r="BI488" s="13">
        <v>3.5329875026649856E-3</v>
      </c>
      <c r="BJ488" s="13">
        <v>3.7596932468506143E-3</v>
      </c>
      <c r="BK488" s="13">
        <v>3.5237878097878874E-3</v>
      </c>
      <c r="BL488" s="13">
        <v>0</v>
      </c>
      <c r="BM488" s="16"/>
    </row>
    <row r="489" spans="1:65">
      <c r="A489" s="3" t="str">
        <f t="shared" si="391"/>
        <v>sgr</v>
      </c>
      <c r="B489" s="13">
        <v>0</v>
      </c>
      <c r="C489" s="13">
        <v>0</v>
      </c>
      <c r="D489" s="13">
        <v>0</v>
      </c>
      <c r="E489" s="13">
        <v>0</v>
      </c>
      <c r="F489" s="13">
        <v>0</v>
      </c>
      <c r="G489" s="13">
        <v>0</v>
      </c>
      <c r="H489" s="13">
        <v>0</v>
      </c>
      <c r="I489" s="13">
        <v>0</v>
      </c>
      <c r="J489" s="13">
        <v>0</v>
      </c>
      <c r="K489" s="13">
        <v>0</v>
      </c>
      <c r="L489" s="13">
        <v>0</v>
      </c>
      <c r="M489" s="13">
        <v>0</v>
      </c>
      <c r="N489" s="13">
        <v>0</v>
      </c>
      <c r="O489" s="13">
        <v>0</v>
      </c>
      <c r="P489" s="13">
        <v>0</v>
      </c>
      <c r="Q489" s="13">
        <v>0</v>
      </c>
      <c r="R489" s="13">
        <v>0</v>
      </c>
      <c r="S489" s="13">
        <v>0</v>
      </c>
      <c r="T489" s="13">
        <v>0</v>
      </c>
      <c r="U489" s="13">
        <v>0</v>
      </c>
      <c r="V489" s="13">
        <v>0</v>
      </c>
      <c r="W489" s="13">
        <v>0</v>
      </c>
      <c r="X489" s="13">
        <v>0</v>
      </c>
      <c r="Y489" s="13">
        <v>0</v>
      </c>
      <c r="Z489" s="13">
        <v>0</v>
      </c>
      <c r="AA489" s="13">
        <v>0</v>
      </c>
      <c r="AB489" s="13">
        <v>0</v>
      </c>
      <c r="AC489" s="13">
        <v>0</v>
      </c>
      <c r="AD489" s="13">
        <v>0</v>
      </c>
      <c r="AE489" s="13">
        <v>0</v>
      </c>
      <c r="AF489" s="13">
        <v>0</v>
      </c>
      <c r="AG489" s="13">
        <v>0</v>
      </c>
      <c r="AH489" s="13">
        <v>0</v>
      </c>
      <c r="AI489" s="13">
        <v>0</v>
      </c>
      <c r="AJ489" s="13">
        <v>0</v>
      </c>
      <c r="AK489" s="13">
        <v>0</v>
      </c>
      <c r="AL489" s="13">
        <v>0</v>
      </c>
      <c r="AM489" s="13">
        <v>0</v>
      </c>
      <c r="AN489" s="13">
        <v>0</v>
      </c>
      <c r="AO489" s="13">
        <v>0</v>
      </c>
      <c r="AP489" s="13">
        <v>0</v>
      </c>
      <c r="AQ489" s="13">
        <v>0</v>
      </c>
      <c r="AR489" s="13">
        <v>0</v>
      </c>
      <c r="AS489" s="13">
        <v>0</v>
      </c>
      <c r="AT489" s="13">
        <v>0</v>
      </c>
      <c r="AU489" s="13">
        <v>0</v>
      </c>
      <c r="AV489" s="13">
        <v>0</v>
      </c>
      <c r="AW489" s="13">
        <v>0</v>
      </c>
      <c r="AX489" s="13">
        <v>0</v>
      </c>
      <c r="AY489" s="13">
        <v>0</v>
      </c>
      <c r="AZ489" s="13">
        <v>0</v>
      </c>
      <c r="BA489" s="13">
        <v>0</v>
      </c>
      <c r="BB489" s="13">
        <v>0</v>
      </c>
      <c r="BC489" s="13">
        <v>0</v>
      </c>
      <c r="BD489" s="13">
        <v>0</v>
      </c>
      <c r="BE489" s="13">
        <v>0</v>
      </c>
      <c r="BF489" s="13">
        <v>0</v>
      </c>
      <c r="BG489" s="13">
        <v>1.5564504771269254E-3</v>
      </c>
      <c r="BH489" s="13">
        <v>1.5564504771269254E-3</v>
      </c>
      <c r="BI489" s="13">
        <v>1.5605139642438876E-3</v>
      </c>
      <c r="BJ489" s="13">
        <v>1.6606494669336412E-3</v>
      </c>
      <c r="BK489" s="13">
        <v>1.5564504771269254E-3</v>
      </c>
      <c r="BL489" s="13">
        <v>0</v>
      </c>
      <c r="BM489" s="16"/>
    </row>
    <row r="490" spans="1:65">
      <c r="A490" s="3" t="str">
        <f t="shared" si="391"/>
        <v>ofd</v>
      </c>
      <c r="B490" s="13">
        <v>0</v>
      </c>
      <c r="C490" s="13">
        <v>0</v>
      </c>
      <c r="D490" s="13">
        <v>0</v>
      </c>
      <c r="E490" s="13">
        <v>0</v>
      </c>
      <c r="F490" s="13">
        <v>0</v>
      </c>
      <c r="G490" s="13">
        <v>0</v>
      </c>
      <c r="H490" s="13">
        <v>0</v>
      </c>
      <c r="I490" s="13">
        <v>0</v>
      </c>
      <c r="J490" s="13">
        <v>0</v>
      </c>
      <c r="K490" s="13">
        <v>0</v>
      </c>
      <c r="L490" s="13">
        <v>0</v>
      </c>
      <c r="M490" s="13">
        <v>0</v>
      </c>
      <c r="N490" s="13">
        <v>0</v>
      </c>
      <c r="O490" s="13">
        <v>0</v>
      </c>
      <c r="P490" s="13">
        <v>0</v>
      </c>
      <c r="Q490" s="13">
        <v>0</v>
      </c>
      <c r="R490" s="13">
        <v>0</v>
      </c>
      <c r="S490" s="13">
        <v>0</v>
      </c>
      <c r="T490" s="13">
        <v>0</v>
      </c>
      <c r="U490" s="13">
        <v>0</v>
      </c>
      <c r="V490" s="13">
        <v>0</v>
      </c>
      <c r="W490" s="13">
        <v>0</v>
      </c>
      <c r="X490" s="13">
        <v>0</v>
      </c>
      <c r="Y490" s="13">
        <v>0</v>
      </c>
      <c r="Z490" s="13">
        <v>0</v>
      </c>
      <c r="AA490" s="13">
        <v>0</v>
      </c>
      <c r="AB490" s="13">
        <v>0</v>
      </c>
      <c r="AC490" s="13">
        <v>0</v>
      </c>
      <c r="AD490" s="13">
        <v>0</v>
      </c>
      <c r="AE490" s="13">
        <v>0</v>
      </c>
      <c r="AF490" s="13">
        <v>0</v>
      </c>
      <c r="AG490" s="13">
        <v>0</v>
      </c>
      <c r="AH490" s="13">
        <v>0</v>
      </c>
      <c r="AI490" s="13">
        <v>0</v>
      </c>
      <c r="AJ490" s="13">
        <v>0</v>
      </c>
      <c r="AK490" s="13">
        <v>0</v>
      </c>
      <c r="AL490" s="13">
        <v>0</v>
      </c>
      <c r="AM490" s="13">
        <v>0</v>
      </c>
      <c r="AN490" s="13">
        <v>0</v>
      </c>
      <c r="AO490" s="13">
        <v>0</v>
      </c>
      <c r="AP490" s="13">
        <v>0</v>
      </c>
      <c r="AQ490" s="13">
        <v>0</v>
      </c>
      <c r="AR490" s="13">
        <v>0</v>
      </c>
      <c r="AS490" s="13">
        <v>0</v>
      </c>
      <c r="AT490" s="13">
        <v>0</v>
      </c>
      <c r="AU490" s="13">
        <v>0</v>
      </c>
      <c r="AV490" s="13">
        <v>0</v>
      </c>
      <c r="AW490" s="13">
        <v>0</v>
      </c>
      <c r="AX490" s="13">
        <v>0</v>
      </c>
      <c r="AY490" s="13">
        <v>0</v>
      </c>
      <c r="AZ490" s="13">
        <v>0</v>
      </c>
      <c r="BA490" s="13">
        <v>0</v>
      </c>
      <c r="BB490" s="13">
        <v>0</v>
      </c>
      <c r="BC490" s="13">
        <v>0</v>
      </c>
      <c r="BD490" s="13">
        <v>0</v>
      </c>
      <c r="BE490" s="13">
        <v>0</v>
      </c>
      <c r="BF490" s="13">
        <v>0</v>
      </c>
      <c r="BG490" s="13">
        <v>5.526389683849596E-2</v>
      </c>
      <c r="BH490" s="13">
        <v>5.526389683849596E-2</v>
      </c>
      <c r="BI490" s="13">
        <v>5.5408176490265464E-2</v>
      </c>
      <c r="BJ490" s="13">
        <v>5.8963624075551016E-2</v>
      </c>
      <c r="BK490" s="13">
        <v>5.526389683849596E-2</v>
      </c>
      <c r="BL490" s="13">
        <v>0</v>
      </c>
      <c r="BM490" s="16"/>
    </row>
    <row r="491" spans="1:65">
      <c r="A491" s="3" t="str">
        <f t="shared" si="391"/>
        <v>b_t</v>
      </c>
      <c r="B491" s="13">
        <v>0</v>
      </c>
      <c r="C491" s="13">
        <v>0</v>
      </c>
      <c r="D491" s="13">
        <v>0</v>
      </c>
      <c r="E491" s="13">
        <v>0</v>
      </c>
      <c r="F491" s="13">
        <v>0</v>
      </c>
      <c r="G491" s="13">
        <v>0</v>
      </c>
      <c r="H491" s="13">
        <v>0</v>
      </c>
      <c r="I491" s="13">
        <v>0</v>
      </c>
      <c r="J491" s="13">
        <v>0</v>
      </c>
      <c r="K491" s="13">
        <v>0</v>
      </c>
      <c r="L491" s="13">
        <v>0</v>
      </c>
      <c r="M491" s="13">
        <v>0</v>
      </c>
      <c r="N491" s="13">
        <v>0</v>
      </c>
      <c r="O491" s="13">
        <v>0</v>
      </c>
      <c r="P491" s="13">
        <v>0</v>
      </c>
      <c r="Q491" s="13">
        <v>0</v>
      </c>
      <c r="R491" s="13">
        <v>0</v>
      </c>
      <c r="S491" s="13">
        <v>0</v>
      </c>
      <c r="T491" s="13">
        <v>0</v>
      </c>
      <c r="U491" s="13">
        <v>0</v>
      </c>
      <c r="V491" s="13">
        <v>0</v>
      </c>
      <c r="W491" s="13">
        <v>0</v>
      </c>
      <c r="X491" s="13">
        <v>0</v>
      </c>
      <c r="Y491" s="13">
        <v>0</v>
      </c>
      <c r="Z491" s="13">
        <v>0</v>
      </c>
      <c r="AA491" s="13">
        <v>0</v>
      </c>
      <c r="AB491" s="13">
        <v>0</v>
      </c>
      <c r="AC491" s="13">
        <v>0</v>
      </c>
      <c r="AD491" s="13">
        <v>0</v>
      </c>
      <c r="AE491" s="13">
        <v>0</v>
      </c>
      <c r="AF491" s="13">
        <v>0</v>
      </c>
      <c r="AG491" s="13">
        <v>0</v>
      </c>
      <c r="AH491" s="13">
        <v>0</v>
      </c>
      <c r="AI491" s="13">
        <v>0</v>
      </c>
      <c r="AJ491" s="13">
        <v>0</v>
      </c>
      <c r="AK491" s="13">
        <v>0</v>
      </c>
      <c r="AL491" s="13">
        <v>0</v>
      </c>
      <c r="AM491" s="13">
        <v>0</v>
      </c>
      <c r="AN491" s="13">
        <v>0</v>
      </c>
      <c r="AO491" s="13">
        <v>0</v>
      </c>
      <c r="AP491" s="13">
        <v>0</v>
      </c>
      <c r="AQ491" s="13">
        <v>0</v>
      </c>
      <c r="AR491" s="13">
        <v>0</v>
      </c>
      <c r="AS491" s="13">
        <v>0</v>
      </c>
      <c r="AT491" s="13">
        <v>0</v>
      </c>
      <c r="AU491" s="13">
        <v>0</v>
      </c>
      <c r="AV491" s="13">
        <v>0</v>
      </c>
      <c r="AW491" s="13">
        <v>0</v>
      </c>
      <c r="AX491" s="13">
        <v>0</v>
      </c>
      <c r="AY491" s="13">
        <v>0</v>
      </c>
      <c r="AZ491" s="13">
        <v>0</v>
      </c>
      <c r="BA491" s="13">
        <v>0</v>
      </c>
      <c r="BB491" s="13">
        <v>0</v>
      </c>
      <c r="BC491" s="13">
        <v>0</v>
      </c>
      <c r="BD491" s="13">
        <v>0</v>
      </c>
      <c r="BE491" s="13">
        <v>0</v>
      </c>
      <c r="BF491" s="13">
        <v>0</v>
      </c>
      <c r="BG491" s="13">
        <v>1.607852392895712E-2</v>
      </c>
      <c r="BH491" s="13">
        <v>1.607852392895712E-2</v>
      </c>
      <c r="BI491" s="13">
        <v>1.6120500770369823E-2</v>
      </c>
      <c r="BJ491" s="13">
        <v>1.7154925636304094E-2</v>
      </c>
      <c r="BK491" s="13">
        <v>1.607852392895712E-2</v>
      </c>
      <c r="BL491" s="13">
        <v>0</v>
      </c>
      <c r="BM491" s="16"/>
    </row>
    <row r="492" spans="1:65">
      <c r="A492" s="3" t="str">
        <f t="shared" si="391"/>
        <v>tex</v>
      </c>
      <c r="B492" s="13">
        <v>0</v>
      </c>
      <c r="C492" s="13">
        <v>0</v>
      </c>
      <c r="D492" s="13">
        <v>0</v>
      </c>
      <c r="E492" s="13">
        <v>0</v>
      </c>
      <c r="F492" s="13">
        <v>0</v>
      </c>
      <c r="G492" s="13">
        <v>0</v>
      </c>
      <c r="H492" s="13">
        <v>0</v>
      </c>
      <c r="I492" s="13">
        <v>0</v>
      </c>
      <c r="J492" s="13">
        <v>0</v>
      </c>
      <c r="K492" s="13">
        <v>0</v>
      </c>
      <c r="L492" s="13">
        <v>0</v>
      </c>
      <c r="M492" s="13">
        <v>0</v>
      </c>
      <c r="N492" s="13">
        <v>0</v>
      </c>
      <c r="O492" s="13">
        <v>0</v>
      </c>
      <c r="P492" s="13">
        <v>0</v>
      </c>
      <c r="Q492" s="13">
        <v>0</v>
      </c>
      <c r="R492" s="13">
        <v>0</v>
      </c>
      <c r="S492" s="13">
        <v>0</v>
      </c>
      <c r="T492" s="13">
        <v>0</v>
      </c>
      <c r="U492" s="13">
        <v>0</v>
      </c>
      <c r="V492" s="13">
        <v>0</v>
      </c>
      <c r="W492" s="13">
        <v>0</v>
      </c>
      <c r="X492" s="13">
        <v>0</v>
      </c>
      <c r="Y492" s="13">
        <v>0</v>
      </c>
      <c r="Z492" s="13">
        <v>0</v>
      </c>
      <c r="AA492" s="13">
        <v>0</v>
      </c>
      <c r="AB492" s="13">
        <v>0</v>
      </c>
      <c r="AC492" s="13">
        <v>0</v>
      </c>
      <c r="AD492" s="13">
        <v>0</v>
      </c>
      <c r="AE492" s="13">
        <v>0</v>
      </c>
      <c r="AF492" s="13">
        <v>0</v>
      </c>
      <c r="AG492" s="13">
        <v>0</v>
      </c>
      <c r="AH492" s="13">
        <v>0</v>
      </c>
      <c r="AI492" s="13">
        <v>0</v>
      </c>
      <c r="AJ492" s="13">
        <v>0</v>
      </c>
      <c r="AK492" s="13">
        <v>0</v>
      </c>
      <c r="AL492" s="13">
        <v>0</v>
      </c>
      <c r="AM492" s="13">
        <v>0</v>
      </c>
      <c r="AN492" s="13">
        <v>0</v>
      </c>
      <c r="AO492" s="13">
        <v>0</v>
      </c>
      <c r="AP492" s="13">
        <v>0</v>
      </c>
      <c r="AQ492" s="13">
        <v>0</v>
      </c>
      <c r="AR492" s="13">
        <v>0</v>
      </c>
      <c r="AS492" s="13">
        <v>0</v>
      </c>
      <c r="AT492" s="13">
        <v>0</v>
      </c>
      <c r="AU492" s="13">
        <v>0</v>
      </c>
      <c r="AV492" s="13">
        <v>0</v>
      </c>
      <c r="AW492" s="13">
        <v>0</v>
      </c>
      <c r="AX492" s="13">
        <v>0</v>
      </c>
      <c r="AY492" s="13">
        <v>0</v>
      </c>
      <c r="AZ492" s="13">
        <v>0</v>
      </c>
      <c r="BA492" s="13">
        <v>0</v>
      </c>
      <c r="BB492" s="13">
        <v>0</v>
      </c>
      <c r="BC492" s="13">
        <v>0</v>
      </c>
      <c r="BD492" s="13">
        <v>0</v>
      </c>
      <c r="BE492" s="13">
        <v>0</v>
      </c>
      <c r="BF492" s="13">
        <v>0</v>
      </c>
      <c r="BG492" s="13">
        <v>2.7594555499035663E-2</v>
      </c>
      <c r="BH492" s="13">
        <v>2.7594555499035663E-2</v>
      </c>
      <c r="BI492" s="13">
        <v>2.7666597701737551E-2</v>
      </c>
      <c r="BJ492" s="13">
        <v>2.9441915790557736E-2</v>
      </c>
      <c r="BK492" s="13">
        <v>2.7594555499035663E-2</v>
      </c>
      <c r="BL492" s="13">
        <v>0</v>
      </c>
      <c r="BM492" s="16"/>
    </row>
    <row r="493" spans="1:65">
      <c r="A493" s="3" t="str">
        <f t="shared" si="391"/>
        <v>wap</v>
      </c>
      <c r="B493" s="13">
        <v>0</v>
      </c>
      <c r="C493" s="13">
        <v>0</v>
      </c>
      <c r="D493" s="13">
        <v>0</v>
      </c>
      <c r="E493" s="13">
        <v>0</v>
      </c>
      <c r="F493" s="13">
        <v>0</v>
      </c>
      <c r="G493" s="13">
        <v>0</v>
      </c>
      <c r="H493" s="13">
        <v>0</v>
      </c>
      <c r="I493" s="13">
        <v>0</v>
      </c>
      <c r="J493" s="13">
        <v>0</v>
      </c>
      <c r="K493" s="13">
        <v>0</v>
      </c>
      <c r="L493" s="13">
        <v>0</v>
      </c>
      <c r="M493" s="13">
        <v>0</v>
      </c>
      <c r="N493" s="13">
        <v>0</v>
      </c>
      <c r="O493" s="13">
        <v>0</v>
      </c>
      <c r="P493" s="13">
        <v>0</v>
      </c>
      <c r="Q493" s="13">
        <v>0</v>
      </c>
      <c r="R493" s="13">
        <v>0</v>
      </c>
      <c r="S493" s="13">
        <v>0</v>
      </c>
      <c r="T493" s="13">
        <v>0</v>
      </c>
      <c r="U493" s="13">
        <v>0</v>
      </c>
      <c r="V493" s="13">
        <v>0</v>
      </c>
      <c r="W493" s="13">
        <v>0</v>
      </c>
      <c r="X493" s="13">
        <v>0</v>
      </c>
      <c r="Y493" s="13">
        <v>0</v>
      </c>
      <c r="Z493" s="13">
        <v>0</v>
      </c>
      <c r="AA493" s="13">
        <v>0</v>
      </c>
      <c r="AB493" s="13">
        <v>0</v>
      </c>
      <c r="AC493" s="13">
        <v>0</v>
      </c>
      <c r="AD493" s="13">
        <v>0</v>
      </c>
      <c r="AE493" s="13">
        <v>0</v>
      </c>
      <c r="AF493" s="13">
        <v>0</v>
      </c>
      <c r="AG493" s="13">
        <v>0</v>
      </c>
      <c r="AH493" s="13">
        <v>0</v>
      </c>
      <c r="AI493" s="13">
        <v>0</v>
      </c>
      <c r="AJ493" s="13">
        <v>0</v>
      </c>
      <c r="AK493" s="13">
        <v>0</v>
      </c>
      <c r="AL493" s="13">
        <v>0</v>
      </c>
      <c r="AM493" s="13">
        <v>0</v>
      </c>
      <c r="AN493" s="13">
        <v>0</v>
      </c>
      <c r="AO493" s="13">
        <v>0</v>
      </c>
      <c r="AP493" s="13">
        <v>0</v>
      </c>
      <c r="AQ493" s="13">
        <v>0</v>
      </c>
      <c r="AR493" s="13">
        <v>0</v>
      </c>
      <c r="AS493" s="13">
        <v>0</v>
      </c>
      <c r="AT493" s="13">
        <v>0</v>
      </c>
      <c r="AU493" s="13">
        <v>0</v>
      </c>
      <c r="AV493" s="13">
        <v>0</v>
      </c>
      <c r="AW493" s="13">
        <v>0</v>
      </c>
      <c r="AX493" s="13">
        <v>0</v>
      </c>
      <c r="AY493" s="13">
        <v>0</v>
      </c>
      <c r="AZ493" s="13">
        <v>0</v>
      </c>
      <c r="BA493" s="13">
        <v>0</v>
      </c>
      <c r="BB493" s="13">
        <v>0</v>
      </c>
      <c r="BC493" s="13">
        <v>0</v>
      </c>
      <c r="BD493" s="13">
        <v>0</v>
      </c>
      <c r="BE493" s="13">
        <v>0</v>
      </c>
      <c r="BF493" s="13">
        <v>0</v>
      </c>
      <c r="BG493" s="13">
        <v>1.9062744127423308E-2</v>
      </c>
      <c r="BH493" s="13">
        <v>1.9062744127423308E-2</v>
      </c>
      <c r="BI493" s="13">
        <v>1.9112511991106779E-2</v>
      </c>
      <c r="BJ493" s="13">
        <v>2.0338929081722648E-2</v>
      </c>
      <c r="BK493" s="13">
        <v>1.9062744127423308E-2</v>
      </c>
      <c r="BL493" s="13">
        <v>0</v>
      </c>
      <c r="BM493" s="16"/>
    </row>
    <row r="494" spans="1:65">
      <c r="A494" s="3" t="str">
        <f t="shared" si="391"/>
        <v>lea</v>
      </c>
      <c r="B494" s="13">
        <v>0</v>
      </c>
      <c r="C494" s="13">
        <v>0</v>
      </c>
      <c r="D494" s="13">
        <v>0</v>
      </c>
      <c r="E494" s="13">
        <v>0</v>
      </c>
      <c r="F494" s="13">
        <v>0</v>
      </c>
      <c r="G494" s="13">
        <v>0</v>
      </c>
      <c r="H494" s="13">
        <v>0</v>
      </c>
      <c r="I494" s="13">
        <v>0</v>
      </c>
      <c r="J494" s="13">
        <v>0</v>
      </c>
      <c r="K494" s="13">
        <v>0</v>
      </c>
      <c r="L494" s="13">
        <v>0</v>
      </c>
      <c r="M494" s="13">
        <v>0</v>
      </c>
      <c r="N494" s="13">
        <v>0</v>
      </c>
      <c r="O494" s="13">
        <v>0</v>
      </c>
      <c r="P494" s="13">
        <v>0</v>
      </c>
      <c r="Q494" s="13">
        <v>0</v>
      </c>
      <c r="R494" s="13">
        <v>0</v>
      </c>
      <c r="S494" s="13">
        <v>0</v>
      </c>
      <c r="T494" s="13">
        <v>0</v>
      </c>
      <c r="U494" s="13">
        <v>0</v>
      </c>
      <c r="V494" s="13">
        <v>0</v>
      </c>
      <c r="W494" s="13">
        <v>0</v>
      </c>
      <c r="X494" s="13">
        <v>0</v>
      </c>
      <c r="Y494" s="13">
        <v>0</v>
      </c>
      <c r="Z494" s="13">
        <v>0</v>
      </c>
      <c r="AA494" s="13">
        <v>0</v>
      </c>
      <c r="AB494" s="13">
        <v>0</v>
      </c>
      <c r="AC494" s="13">
        <v>0</v>
      </c>
      <c r="AD494" s="13">
        <v>0</v>
      </c>
      <c r="AE494" s="13">
        <v>0</v>
      </c>
      <c r="AF494" s="13">
        <v>0</v>
      </c>
      <c r="AG494" s="13">
        <v>0</v>
      </c>
      <c r="AH494" s="13">
        <v>0</v>
      </c>
      <c r="AI494" s="13">
        <v>0</v>
      </c>
      <c r="AJ494" s="13">
        <v>0</v>
      </c>
      <c r="AK494" s="13">
        <v>0</v>
      </c>
      <c r="AL494" s="13">
        <v>0</v>
      </c>
      <c r="AM494" s="13">
        <v>0</v>
      </c>
      <c r="AN494" s="13">
        <v>0</v>
      </c>
      <c r="AO494" s="13">
        <v>0</v>
      </c>
      <c r="AP494" s="13">
        <v>0</v>
      </c>
      <c r="AQ494" s="13">
        <v>0</v>
      </c>
      <c r="AR494" s="13">
        <v>0</v>
      </c>
      <c r="AS494" s="13">
        <v>0</v>
      </c>
      <c r="AT494" s="13">
        <v>0</v>
      </c>
      <c r="AU494" s="13">
        <v>0</v>
      </c>
      <c r="AV494" s="13">
        <v>0</v>
      </c>
      <c r="AW494" s="13">
        <v>0</v>
      </c>
      <c r="AX494" s="13">
        <v>0</v>
      </c>
      <c r="AY494" s="13">
        <v>0</v>
      </c>
      <c r="AZ494" s="13">
        <v>0</v>
      </c>
      <c r="BA494" s="13">
        <v>0</v>
      </c>
      <c r="BB494" s="13">
        <v>0</v>
      </c>
      <c r="BC494" s="13">
        <v>0</v>
      </c>
      <c r="BD494" s="13">
        <v>0</v>
      </c>
      <c r="BE494" s="13">
        <v>0</v>
      </c>
      <c r="BF494" s="13">
        <v>0</v>
      </c>
      <c r="BG494" s="13">
        <v>1.1405026694195259E-2</v>
      </c>
      <c r="BH494" s="13">
        <v>1.1405026694195259E-2</v>
      </c>
      <c r="BI494" s="13">
        <v>1.1434802250643427E-2</v>
      </c>
      <c r="BJ494" s="13">
        <v>1.2168553884888434E-2</v>
      </c>
      <c r="BK494" s="13">
        <v>1.1405026694195259E-2</v>
      </c>
      <c r="BL494" s="13">
        <v>0</v>
      </c>
      <c r="BM494" s="16"/>
    </row>
    <row r="495" spans="1:65">
      <c r="A495" s="3" t="str">
        <f t="shared" si="391"/>
        <v>lum</v>
      </c>
      <c r="B495" s="13">
        <v>0</v>
      </c>
      <c r="C495" s="13">
        <v>0</v>
      </c>
      <c r="D495" s="13">
        <v>0</v>
      </c>
      <c r="E495" s="13">
        <v>0</v>
      </c>
      <c r="F495" s="13">
        <v>0</v>
      </c>
      <c r="G495" s="13">
        <v>0</v>
      </c>
      <c r="H495" s="13">
        <v>0</v>
      </c>
      <c r="I495" s="13">
        <v>0</v>
      </c>
      <c r="J495" s="13">
        <v>0</v>
      </c>
      <c r="K495" s="13">
        <v>0</v>
      </c>
      <c r="L495" s="13">
        <v>0</v>
      </c>
      <c r="M495" s="13">
        <v>0</v>
      </c>
      <c r="N495" s="13">
        <v>0</v>
      </c>
      <c r="O495" s="13">
        <v>0</v>
      </c>
      <c r="P495" s="13">
        <v>0</v>
      </c>
      <c r="Q495" s="13">
        <v>0</v>
      </c>
      <c r="R495" s="13">
        <v>0</v>
      </c>
      <c r="S495" s="13">
        <v>0</v>
      </c>
      <c r="T495" s="13">
        <v>0</v>
      </c>
      <c r="U495" s="13">
        <v>0</v>
      </c>
      <c r="V495" s="13">
        <v>0</v>
      </c>
      <c r="W495" s="13">
        <v>0</v>
      </c>
      <c r="X495" s="13">
        <v>0</v>
      </c>
      <c r="Y495" s="13">
        <v>0</v>
      </c>
      <c r="Z495" s="13">
        <v>0</v>
      </c>
      <c r="AA495" s="13">
        <v>0</v>
      </c>
      <c r="AB495" s="13">
        <v>0</v>
      </c>
      <c r="AC495" s="13">
        <v>0</v>
      </c>
      <c r="AD495" s="13">
        <v>0</v>
      </c>
      <c r="AE495" s="13">
        <v>0</v>
      </c>
      <c r="AF495" s="13">
        <v>0</v>
      </c>
      <c r="AG495" s="13">
        <v>0</v>
      </c>
      <c r="AH495" s="13">
        <v>0</v>
      </c>
      <c r="AI495" s="13">
        <v>0</v>
      </c>
      <c r="AJ495" s="13">
        <v>0</v>
      </c>
      <c r="AK495" s="13">
        <v>0</v>
      </c>
      <c r="AL495" s="13">
        <v>0</v>
      </c>
      <c r="AM495" s="13">
        <v>0</v>
      </c>
      <c r="AN495" s="13">
        <v>0</v>
      </c>
      <c r="AO495" s="13">
        <v>0</v>
      </c>
      <c r="AP495" s="13">
        <v>0</v>
      </c>
      <c r="AQ495" s="13">
        <v>0</v>
      </c>
      <c r="AR495" s="13">
        <v>0</v>
      </c>
      <c r="AS495" s="13">
        <v>0</v>
      </c>
      <c r="AT495" s="13">
        <v>0</v>
      </c>
      <c r="AU495" s="13">
        <v>0</v>
      </c>
      <c r="AV495" s="13">
        <v>0</v>
      </c>
      <c r="AW495" s="13">
        <v>0</v>
      </c>
      <c r="AX495" s="13">
        <v>0</v>
      </c>
      <c r="AY495" s="13">
        <v>0</v>
      </c>
      <c r="AZ495" s="13">
        <v>0</v>
      </c>
      <c r="BA495" s="13">
        <v>0</v>
      </c>
      <c r="BB495" s="13">
        <v>0</v>
      </c>
      <c r="BC495" s="13">
        <v>0</v>
      </c>
      <c r="BD495" s="13">
        <v>0</v>
      </c>
      <c r="BE495" s="13">
        <v>0</v>
      </c>
      <c r="BF495" s="13">
        <v>0</v>
      </c>
      <c r="BG495" s="13">
        <v>6.764200777201107E-3</v>
      </c>
      <c r="BH495" s="13">
        <v>6.764200777201107E-3</v>
      </c>
      <c r="BI495" s="13">
        <v>6.7818603449924563E-3</v>
      </c>
      <c r="BJ495" s="13">
        <v>7.2170406832514425E-3</v>
      </c>
      <c r="BK495" s="13">
        <v>6.764200777201107E-3</v>
      </c>
      <c r="BL495" s="13">
        <v>0</v>
      </c>
      <c r="BM495" s="16"/>
    </row>
    <row r="496" spans="1:65">
      <c r="A496" s="3" t="str">
        <f t="shared" si="391"/>
        <v>ppp</v>
      </c>
      <c r="B496" s="13">
        <v>0</v>
      </c>
      <c r="C496" s="13">
        <v>0</v>
      </c>
      <c r="D496" s="13">
        <v>0</v>
      </c>
      <c r="E496" s="13">
        <v>0</v>
      </c>
      <c r="F496" s="13">
        <v>0</v>
      </c>
      <c r="G496" s="13">
        <v>0</v>
      </c>
      <c r="H496" s="13">
        <v>0</v>
      </c>
      <c r="I496" s="13">
        <v>0</v>
      </c>
      <c r="J496" s="13">
        <v>0</v>
      </c>
      <c r="K496" s="13">
        <v>0</v>
      </c>
      <c r="L496" s="13">
        <v>0</v>
      </c>
      <c r="M496" s="13">
        <v>0</v>
      </c>
      <c r="N496" s="13">
        <v>0</v>
      </c>
      <c r="O496" s="13">
        <v>0</v>
      </c>
      <c r="P496" s="13">
        <v>0</v>
      </c>
      <c r="Q496" s="13">
        <v>0</v>
      </c>
      <c r="R496" s="13">
        <v>0</v>
      </c>
      <c r="S496" s="13">
        <v>0</v>
      </c>
      <c r="T496" s="13">
        <v>0</v>
      </c>
      <c r="U496" s="13">
        <v>0</v>
      </c>
      <c r="V496" s="13">
        <v>0</v>
      </c>
      <c r="W496" s="13">
        <v>0</v>
      </c>
      <c r="X496" s="13">
        <v>0</v>
      </c>
      <c r="Y496" s="13">
        <v>0</v>
      </c>
      <c r="Z496" s="13">
        <v>0</v>
      </c>
      <c r="AA496" s="13">
        <v>0</v>
      </c>
      <c r="AB496" s="13">
        <v>0</v>
      </c>
      <c r="AC496" s="13">
        <v>0</v>
      </c>
      <c r="AD496" s="13">
        <v>0</v>
      </c>
      <c r="AE496" s="13">
        <v>0</v>
      </c>
      <c r="AF496" s="13">
        <v>0</v>
      </c>
      <c r="AG496" s="13">
        <v>0</v>
      </c>
      <c r="AH496" s="13">
        <v>0</v>
      </c>
      <c r="AI496" s="13">
        <v>0</v>
      </c>
      <c r="AJ496" s="13">
        <v>0</v>
      </c>
      <c r="AK496" s="13">
        <v>0</v>
      </c>
      <c r="AL496" s="13">
        <v>0</v>
      </c>
      <c r="AM496" s="13">
        <v>0</v>
      </c>
      <c r="AN496" s="13">
        <v>0</v>
      </c>
      <c r="AO496" s="13">
        <v>0</v>
      </c>
      <c r="AP496" s="13">
        <v>0</v>
      </c>
      <c r="AQ496" s="13">
        <v>0</v>
      </c>
      <c r="AR496" s="13">
        <v>0</v>
      </c>
      <c r="AS496" s="13">
        <v>0</v>
      </c>
      <c r="AT496" s="13">
        <v>0</v>
      </c>
      <c r="AU496" s="13">
        <v>0</v>
      </c>
      <c r="AV496" s="13">
        <v>0</v>
      </c>
      <c r="AW496" s="13">
        <v>0</v>
      </c>
      <c r="AX496" s="13">
        <v>0</v>
      </c>
      <c r="AY496" s="13">
        <v>0</v>
      </c>
      <c r="AZ496" s="13">
        <v>0</v>
      </c>
      <c r="BA496" s="13">
        <v>0</v>
      </c>
      <c r="BB496" s="13">
        <v>0</v>
      </c>
      <c r="BC496" s="13">
        <v>0</v>
      </c>
      <c r="BD496" s="13">
        <v>0</v>
      </c>
      <c r="BE496" s="13">
        <v>0</v>
      </c>
      <c r="BF496" s="13">
        <v>0</v>
      </c>
      <c r="BG496" s="13">
        <v>1.4842827174951653E-2</v>
      </c>
      <c r="BH496" s="13">
        <v>1.4842827174951653E-2</v>
      </c>
      <c r="BI496" s="13">
        <v>1.4881577933739716E-2</v>
      </c>
      <c r="BJ496" s="13">
        <v>1.5836503247678706E-2</v>
      </c>
      <c r="BK496" s="13">
        <v>1.4842827174951653E-2</v>
      </c>
      <c r="BL496" s="13">
        <v>0</v>
      </c>
      <c r="BM496" s="16"/>
    </row>
    <row r="497" spans="1:65">
      <c r="A497" s="3" t="str">
        <f t="shared" si="391"/>
        <v>p_c</v>
      </c>
      <c r="B497" s="13">
        <v>0</v>
      </c>
      <c r="C497" s="13">
        <v>0</v>
      </c>
      <c r="D497" s="13">
        <v>0</v>
      </c>
      <c r="E497" s="13">
        <v>0</v>
      </c>
      <c r="F497" s="13">
        <v>0</v>
      </c>
      <c r="G497" s="13">
        <v>0</v>
      </c>
      <c r="H497" s="13">
        <v>0</v>
      </c>
      <c r="I497" s="13">
        <v>0</v>
      </c>
      <c r="J497" s="13">
        <v>0</v>
      </c>
      <c r="K497" s="13">
        <v>0</v>
      </c>
      <c r="L497" s="13">
        <v>0</v>
      </c>
      <c r="M497" s="13">
        <v>0</v>
      </c>
      <c r="N497" s="13">
        <v>0</v>
      </c>
      <c r="O497" s="13">
        <v>0</v>
      </c>
      <c r="P497" s="13">
        <v>0</v>
      </c>
      <c r="Q497" s="13">
        <v>0</v>
      </c>
      <c r="R497" s="13">
        <v>0</v>
      </c>
      <c r="S497" s="13">
        <v>0</v>
      </c>
      <c r="T497" s="13">
        <v>0</v>
      </c>
      <c r="U497" s="13">
        <v>0</v>
      </c>
      <c r="V497" s="13">
        <v>0</v>
      </c>
      <c r="W497" s="13">
        <v>0</v>
      </c>
      <c r="X497" s="13">
        <v>0</v>
      </c>
      <c r="Y497" s="13">
        <v>0</v>
      </c>
      <c r="Z497" s="13">
        <v>0</v>
      </c>
      <c r="AA497" s="13">
        <v>0</v>
      </c>
      <c r="AB497" s="13">
        <v>0</v>
      </c>
      <c r="AC497" s="13">
        <v>0</v>
      </c>
      <c r="AD497" s="13">
        <v>0</v>
      </c>
      <c r="AE497" s="13">
        <v>0</v>
      </c>
      <c r="AF497" s="13">
        <v>0</v>
      </c>
      <c r="AG497" s="13">
        <v>0</v>
      </c>
      <c r="AH497" s="13">
        <v>0</v>
      </c>
      <c r="AI497" s="13">
        <v>0</v>
      </c>
      <c r="AJ497" s="13">
        <v>0</v>
      </c>
      <c r="AK497" s="13">
        <v>0</v>
      </c>
      <c r="AL497" s="13">
        <v>0</v>
      </c>
      <c r="AM497" s="13">
        <v>0</v>
      </c>
      <c r="AN497" s="13">
        <v>0</v>
      </c>
      <c r="AO497" s="13">
        <v>0</v>
      </c>
      <c r="AP497" s="13">
        <v>0</v>
      </c>
      <c r="AQ497" s="13">
        <v>0</v>
      </c>
      <c r="AR497" s="13">
        <v>0</v>
      </c>
      <c r="AS497" s="13">
        <v>0</v>
      </c>
      <c r="AT497" s="13">
        <v>0</v>
      </c>
      <c r="AU497" s="13">
        <v>0</v>
      </c>
      <c r="AV497" s="13">
        <v>0</v>
      </c>
      <c r="AW497" s="13">
        <v>0</v>
      </c>
      <c r="AX497" s="13">
        <v>0</v>
      </c>
      <c r="AY497" s="13">
        <v>0</v>
      </c>
      <c r="AZ497" s="13">
        <v>0</v>
      </c>
      <c r="BA497" s="13">
        <v>0</v>
      </c>
      <c r="BB497" s="13">
        <v>0</v>
      </c>
      <c r="BC497" s="13">
        <v>0</v>
      </c>
      <c r="BD497" s="13">
        <v>0</v>
      </c>
      <c r="BE497" s="13">
        <v>0</v>
      </c>
      <c r="BF497" s="13">
        <v>0</v>
      </c>
      <c r="BG497" s="13">
        <v>2.90318148581701E-2</v>
      </c>
      <c r="BH497" s="13">
        <v>2.90318148581701E-2</v>
      </c>
      <c r="BI497" s="13">
        <v>2.9107609371000324E-2</v>
      </c>
      <c r="BJ497" s="13">
        <v>3.0975394705349674E-2</v>
      </c>
      <c r="BK497" s="13">
        <v>2.90318148581701E-2</v>
      </c>
      <c r="BL497" s="13">
        <v>0</v>
      </c>
      <c r="BM497" s="16"/>
    </row>
    <row r="498" spans="1:65">
      <c r="A498" s="3" t="str">
        <f t="shared" ref="A498:A528" si="392">A36</f>
        <v>crp</v>
      </c>
      <c r="B498" s="13">
        <v>0</v>
      </c>
      <c r="C498" s="13">
        <v>0</v>
      </c>
      <c r="D498" s="13">
        <v>0</v>
      </c>
      <c r="E498" s="13">
        <v>0</v>
      </c>
      <c r="F498" s="13">
        <v>0</v>
      </c>
      <c r="G498" s="13">
        <v>0</v>
      </c>
      <c r="H498" s="13">
        <v>0</v>
      </c>
      <c r="I498" s="13">
        <v>0</v>
      </c>
      <c r="J498" s="13">
        <v>0</v>
      </c>
      <c r="K498" s="13">
        <v>0</v>
      </c>
      <c r="L498" s="13">
        <v>0</v>
      </c>
      <c r="M498" s="13">
        <v>0</v>
      </c>
      <c r="N498" s="13">
        <v>0</v>
      </c>
      <c r="O498" s="13">
        <v>0</v>
      </c>
      <c r="P498" s="13">
        <v>0</v>
      </c>
      <c r="Q498" s="13">
        <v>0</v>
      </c>
      <c r="R498" s="13">
        <v>0</v>
      </c>
      <c r="S498" s="13">
        <v>0</v>
      </c>
      <c r="T498" s="13">
        <v>0</v>
      </c>
      <c r="U498" s="13">
        <v>0</v>
      </c>
      <c r="V498" s="13">
        <v>0</v>
      </c>
      <c r="W498" s="13">
        <v>0</v>
      </c>
      <c r="X498" s="13">
        <v>0</v>
      </c>
      <c r="Y498" s="13">
        <v>0</v>
      </c>
      <c r="Z498" s="13">
        <v>0</v>
      </c>
      <c r="AA498" s="13">
        <v>0</v>
      </c>
      <c r="AB498" s="13">
        <v>0</v>
      </c>
      <c r="AC498" s="13">
        <v>0</v>
      </c>
      <c r="AD498" s="13">
        <v>0</v>
      </c>
      <c r="AE498" s="13">
        <v>0</v>
      </c>
      <c r="AF498" s="13">
        <v>0</v>
      </c>
      <c r="AG498" s="13">
        <v>0</v>
      </c>
      <c r="AH498" s="13">
        <v>0</v>
      </c>
      <c r="AI498" s="13">
        <v>0</v>
      </c>
      <c r="AJ498" s="13">
        <v>0</v>
      </c>
      <c r="AK498" s="13">
        <v>0</v>
      </c>
      <c r="AL498" s="13">
        <v>0</v>
      </c>
      <c r="AM498" s="13">
        <v>0</v>
      </c>
      <c r="AN498" s="13">
        <v>0</v>
      </c>
      <c r="AO498" s="13">
        <v>0</v>
      </c>
      <c r="AP498" s="13">
        <v>0</v>
      </c>
      <c r="AQ498" s="13">
        <v>0</v>
      </c>
      <c r="AR498" s="13">
        <v>0</v>
      </c>
      <c r="AS498" s="13">
        <v>0</v>
      </c>
      <c r="AT498" s="13">
        <v>0</v>
      </c>
      <c r="AU498" s="13">
        <v>0</v>
      </c>
      <c r="AV498" s="13">
        <v>0</v>
      </c>
      <c r="AW498" s="13">
        <v>0</v>
      </c>
      <c r="AX498" s="13">
        <v>0</v>
      </c>
      <c r="AY498" s="13">
        <v>0</v>
      </c>
      <c r="AZ498" s="13">
        <v>0</v>
      </c>
      <c r="BA498" s="13">
        <v>0</v>
      </c>
      <c r="BB498" s="13">
        <v>0</v>
      </c>
      <c r="BC498" s="13">
        <v>0</v>
      </c>
      <c r="BD498" s="13">
        <v>0</v>
      </c>
      <c r="BE498" s="13">
        <v>0</v>
      </c>
      <c r="BF498" s="13">
        <v>0</v>
      </c>
      <c r="BG498" s="13">
        <v>6.6646452119771146E-2</v>
      </c>
      <c r="BH498" s="13">
        <v>6.6646452119771146E-2</v>
      </c>
      <c r="BI498" s="13">
        <v>6.6820448660978055E-2</v>
      </c>
      <c r="BJ498" s="13">
        <v>7.1108202163949058E-2</v>
      </c>
      <c r="BK498" s="13">
        <v>6.6646452119771146E-2</v>
      </c>
      <c r="BL498" s="13">
        <v>0</v>
      </c>
      <c r="BM498" s="16"/>
    </row>
    <row r="499" spans="1:65">
      <c r="A499" s="3" t="str">
        <f t="shared" si="392"/>
        <v>nmm</v>
      </c>
      <c r="B499" s="13">
        <v>0</v>
      </c>
      <c r="C499" s="13">
        <v>0</v>
      </c>
      <c r="D499" s="13">
        <v>0</v>
      </c>
      <c r="E499" s="13">
        <v>0</v>
      </c>
      <c r="F499" s="13">
        <v>0</v>
      </c>
      <c r="G499" s="13">
        <v>0</v>
      </c>
      <c r="H499" s="13">
        <v>0</v>
      </c>
      <c r="I499" s="13">
        <v>0</v>
      </c>
      <c r="J499" s="13">
        <v>0</v>
      </c>
      <c r="K499" s="13">
        <v>0</v>
      </c>
      <c r="L499" s="13">
        <v>0</v>
      </c>
      <c r="M499" s="13">
        <v>0</v>
      </c>
      <c r="N499" s="13">
        <v>0</v>
      </c>
      <c r="O499" s="13">
        <v>0</v>
      </c>
      <c r="P499" s="13">
        <v>0</v>
      </c>
      <c r="Q499" s="13">
        <v>0</v>
      </c>
      <c r="R499" s="13">
        <v>0</v>
      </c>
      <c r="S499" s="13">
        <v>0</v>
      </c>
      <c r="T499" s="13">
        <v>0</v>
      </c>
      <c r="U499" s="13">
        <v>0</v>
      </c>
      <c r="V499" s="13">
        <v>0</v>
      </c>
      <c r="W499" s="13">
        <v>0</v>
      </c>
      <c r="X499" s="13">
        <v>0</v>
      </c>
      <c r="Y499" s="13">
        <v>0</v>
      </c>
      <c r="Z499" s="13">
        <v>0</v>
      </c>
      <c r="AA499" s="13">
        <v>0</v>
      </c>
      <c r="AB499" s="13">
        <v>0</v>
      </c>
      <c r="AC499" s="13">
        <v>0</v>
      </c>
      <c r="AD499" s="13">
        <v>0</v>
      </c>
      <c r="AE499" s="13">
        <v>0</v>
      </c>
      <c r="AF499" s="13">
        <v>0</v>
      </c>
      <c r="AG499" s="13">
        <v>0</v>
      </c>
      <c r="AH499" s="13">
        <v>0</v>
      </c>
      <c r="AI499" s="13">
        <v>0</v>
      </c>
      <c r="AJ499" s="13">
        <v>0</v>
      </c>
      <c r="AK499" s="13">
        <v>0</v>
      </c>
      <c r="AL499" s="13">
        <v>0</v>
      </c>
      <c r="AM499" s="13">
        <v>0</v>
      </c>
      <c r="AN499" s="13">
        <v>0</v>
      </c>
      <c r="AO499" s="13">
        <v>0</v>
      </c>
      <c r="AP499" s="13">
        <v>0</v>
      </c>
      <c r="AQ499" s="13">
        <v>0</v>
      </c>
      <c r="AR499" s="13">
        <v>0</v>
      </c>
      <c r="AS499" s="13">
        <v>0</v>
      </c>
      <c r="AT499" s="13">
        <v>0</v>
      </c>
      <c r="AU499" s="13">
        <v>0</v>
      </c>
      <c r="AV499" s="13">
        <v>0</v>
      </c>
      <c r="AW499" s="13">
        <v>0</v>
      </c>
      <c r="AX499" s="13">
        <v>0</v>
      </c>
      <c r="AY499" s="13">
        <v>0</v>
      </c>
      <c r="AZ499" s="13">
        <v>0</v>
      </c>
      <c r="BA499" s="13">
        <v>0</v>
      </c>
      <c r="BB499" s="13">
        <v>0</v>
      </c>
      <c r="BC499" s="13">
        <v>0</v>
      </c>
      <c r="BD499" s="13">
        <v>0</v>
      </c>
      <c r="BE499" s="13">
        <v>0</v>
      </c>
      <c r="BF499" s="13">
        <v>0</v>
      </c>
      <c r="BG499" s="13">
        <v>6.3590832036764088E-3</v>
      </c>
      <c r="BH499" s="13">
        <v>6.3590832036764088E-3</v>
      </c>
      <c r="BI499" s="13">
        <v>6.375685114918408E-3</v>
      </c>
      <c r="BJ499" s="13">
        <v>6.7848018858043856E-3</v>
      </c>
      <c r="BK499" s="13">
        <v>6.3590832036764088E-3</v>
      </c>
      <c r="BL499" s="13">
        <v>0</v>
      </c>
      <c r="BM499" s="16"/>
    </row>
    <row r="500" spans="1:65">
      <c r="A500" s="3" t="str">
        <f t="shared" si="392"/>
        <v>i_s</v>
      </c>
      <c r="B500" s="13">
        <v>0</v>
      </c>
      <c r="C500" s="13">
        <v>0</v>
      </c>
      <c r="D500" s="13">
        <v>0</v>
      </c>
      <c r="E500" s="13">
        <v>0</v>
      </c>
      <c r="F500" s="13">
        <v>0</v>
      </c>
      <c r="G500" s="13">
        <v>0</v>
      </c>
      <c r="H500" s="13">
        <v>0</v>
      </c>
      <c r="I500" s="13">
        <v>0</v>
      </c>
      <c r="J500" s="13">
        <v>0</v>
      </c>
      <c r="K500" s="13">
        <v>0</v>
      </c>
      <c r="L500" s="13">
        <v>0</v>
      </c>
      <c r="M500" s="13">
        <v>0</v>
      </c>
      <c r="N500" s="13">
        <v>0</v>
      </c>
      <c r="O500" s="13">
        <v>0</v>
      </c>
      <c r="P500" s="13">
        <v>0</v>
      </c>
      <c r="Q500" s="13">
        <v>0</v>
      </c>
      <c r="R500" s="13">
        <v>0</v>
      </c>
      <c r="S500" s="13">
        <v>0</v>
      </c>
      <c r="T500" s="13">
        <v>0</v>
      </c>
      <c r="U500" s="13">
        <v>0</v>
      </c>
      <c r="V500" s="13">
        <v>0</v>
      </c>
      <c r="W500" s="13">
        <v>0</v>
      </c>
      <c r="X500" s="13">
        <v>0</v>
      </c>
      <c r="Y500" s="13">
        <v>0</v>
      </c>
      <c r="Z500" s="13">
        <v>0</v>
      </c>
      <c r="AA500" s="13">
        <v>0</v>
      </c>
      <c r="AB500" s="13">
        <v>0</v>
      </c>
      <c r="AC500" s="13">
        <v>0</v>
      </c>
      <c r="AD500" s="13">
        <v>0</v>
      </c>
      <c r="AE500" s="13">
        <v>0</v>
      </c>
      <c r="AF500" s="13">
        <v>0</v>
      </c>
      <c r="AG500" s="13">
        <v>0</v>
      </c>
      <c r="AH500" s="13">
        <v>0</v>
      </c>
      <c r="AI500" s="13">
        <v>0</v>
      </c>
      <c r="AJ500" s="13">
        <v>0</v>
      </c>
      <c r="AK500" s="13">
        <v>0</v>
      </c>
      <c r="AL500" s="13">
        <v>0</v>
      </c>
      <c r="AM500" s="13">
        <v>0</v>
      </c>
      <c r="AN500" s="13">
        <v>0</v>
      </c>
      <c r="AO500" s="13">
        <v>0</v>
      </c>
      <c r="AP500" s="13">
        <v>0</v>
      </c>
      <c r="AQ500" s="13">
        <v>0</v>
      </c>
      <c r="AR500" s="13">
        <v>0</v>
      </c>
      <c r="AS500" s="13">
        <v>0</v>
      </c>
      <c r="AT500" s="13">
        <v>0</v>
      </c>
      <c r="AU500" s="13">
        <v>0</v>
      </c>
      <c r="AV500" s="13">
        <v>0</v>
      </c>
      <c r="AW500" s="13">
        <v>0</v>
      </c>
      <c r="AX500" s="13">
        <v>0</v>
      </c>
      <c r="AY500" s="13">
        <v>0</v>
      </c>
      <c r="AZ500" s="13">
        <v>0</v>
      </c>
      <c r="BA500" s="13">
        <v>0</v>
      </c>
      <c r="BB500" s="13">
        <v>0</v>
      </c>
      <c r="BC500" s="13">
        <v>0</v>
      </c>
      <c r="BD500" s="13">
        <v>0</v>
      </c>
      <c r="BE500" s="13">
        <v>0</v>
      </c>
      <c r="BF500" s="13">
        <v>0</v>
      </c>
      <c r="BG500" s="13">
        <v>1.3392053463318928E-2</v>
      </c>
      <c r="BH500" s="13">
        <v>1.3392053463318928E-2</v>
      </c>
      <c r="BI500" s="13">
        <v>1.3427016629521501E-2</v>
      </c>
      <c r="BJ500" s="13">
        <v>1.4288605241112218E-2</v>
      </c>
      <c r="BK500" s="13">
        <v>1.3392053463318928E-2</v>
      </c>
      <c r="BL500" s="13">
        <v>0</v>
      </c>
      <c r="BM500" s="16"/>
    </row>
    <row r="501" spans="1:65">
      <c r="A501" s="3" t="str">
        <f t="shared" si="392"/>
        <v>nfm</v>
      </c>
      <c r="B501" s="13">
        <v>0</v>
      </c>
      <c r="C501" s="13">
        <v>0</v>
      </c>
      <c r="D501" s="13">
        <v>0</v>
      </c>
      <c r="E501" s="13">
        <v>0</v>
      </c>
      <c r="F501" s="13">
        <v>0</v>
      </c>
      <c r="G501" s="13">
        <v>0</v>
      </c>
      <c r="H501" s="13">
        <v>0</v>
      </c>
      <c r="I501" s="13">
        <v>0</v>
      </c>
      <c r="J501" s="13">
        <v>0</v>
      </c>
      <c r="K501" s="13">
        <v>0</v>
      </c>
      <c r="L501" s="13">
        <v>0</v>
      </c>
      <c r="M501" s="13">
        <v>0</v>
      </c>
      <c r="N501" s="13">
        <v>0</v>
      </c>
      <c r="O501" s="13">
        <v>0</v>
      </c>
      <c r="P501" s="13">
        <v>0</v>
      </c>
      <c r="Q501" s="13">
        <v>0</v>
      </c>
      <c r="R501" s="13">
        <v>0</v>
      </c>
      <c r="S501" s="13">
        <v>0</v>
      </c>
      <c r="T501" s="13">
        <v>0</v>
      </c>
      <c r="U501" s="13">
        <v>0</v>
      </c>
      <c r="V501" s="13">
        <v>0</v>
      </c>
      <c r="W501" s="13">
        <v>0</v>
      </c>
      <c r="X501" s="13">
        <v>0</v>
      </c>
      <c r="Y501" s="13">
        <v>0</v>
      </c>
      <c r="Z501" s="13">
        <v>0</v>
      </c>
      <c r="AA501" s="13">
        <v>0</v>
      </c>
      <c r="AB501" s="13">
        <v>0</v>
      </c>
      <c r="AC501" s="13">
        <v>0</v>
      </c>
      <c r="AD501" s="13">
        <v>0</v>
      </c>
      <c r="AE501" s="13">
        <v>0</v>
      </c>
      <c r="AF501" s="13">
        <v>0</v>
      </c>
      <c r="AG501" s="13">
        <v>0</v>
      </c>
      <c r="AH501" s="13">
        <v>0</v>
      </c>
      <c r="AI501" s="13">
        <v>0</v>
      </c>
      <c r="AJ501" s="13">
        <v>0</v>
      </c>
      <c r="AK501" s="13">
        <v>0</v>
      </c>
      <c r="AL501" s="13">
        <v>0</v>
      </c>
      <c r="AM501" s="13">
        <v>0</v>
      </c>
      <c r="AN501" s="13">
        <v>0</v>
      </c>
      <c r="AO501" s="13">
        <v>0</v>
      </c>
      <c r="AP501" s="13">
        <v>0</v>
      </c>
      <c r="AQ501" s="13">
        <v>0</v>
      </c>
      <c r="AR501" s="13">
        <v>0</v>
      </c>
      <c r="AS501" s="13">
        <v>0</v>
      </c>
      <c r="AT501" s="13">
        <v>0</v>
      </c>
      <c r="AU501" s="13">
        <v>0</v>
      </c>
      <c r="AV501" s="13">
        <v>0</v>
      </c>
      <c r="AW501" s="13">
        <v>0</v>
      </c>
      <c r="AX501" s="13">
        <v>0</v>
      </c>
      <c r="AY501" s="13">
        <v>0</v>
      </c>
      <c r="AZ501" s="13">
        <v>0</v>
      </c>
      <c r="BA501" s="13">
        <v>0</v>
      </c>
      <c r="BB501" s="13">
        <v>0</v>
      </c>
      <c r="BC501" s="13">
        <v>0</v>
      </c>
      <c r="BD501" s="13">
        <v>0</v>
      </c>
      <c r="BE501" s="13">
        <v>0</v>
      </c>
      <c r="BF501" s="13">
        <v>0</v>
      </c>
      <c r="BG501" s="13">
        <v>9.8147394789292169E-3</v>
      </c>
      <c r="BH501" s="13">
        <v>9.8147394789292169E-3</v>
      </c>
      <c r="BI501" s="13">
        <v>9.8403632093434258E-3</v>
      </c>
      <c r="BJ501" s="13">
        <v>1.0471802426931459E-2</v>
      </c>
      <c r="BK501" s="13">
        <v>9.8147394789292169E-3</v>
      </c>
      <c r="BL501" s="13">
        <v>0</v>
      </c>
      <c r="BM501" s="16"/>
    </row>
    <row r="502" spans="1:65">
      <c r="A502" s="3" t="str">
        <f t="shared" si="392"/>
        <v>fmp</v>
      </c>
      <c r="B502" s="13">
        <v>0</v>
      </c>
      <c r="C502" s="13">
        <v>0</v>
      </c>
      <c r="D502" s="13">
        <v>0</v>
      </c>
      <c r="E502" s="13">
        <v>0</v>
      </c>
      <c r="F502" s="13">
        <v>0</v>
      </c>
      <c r="G502" s="13">
        <v>0</v>
      </c>
      <c r="H502" s="13">
        <v>0</v>
      </c>
      <c r="I502" s="13">
        <v>0</v>
      </c>
      <c r="J502" s="13">
        <v>0</v>
      </c>
      <c r="K502" s="13">
        <v>0</v>
      </c>
      <c r="L502" s="13">
        <v>0</v>
      </c>
      <c r="M502" s="13">
        <v>0</v>
      </c>
      <c r="N502" s="13">
        <v>0</v>
      </c>
      <c r="O502" s="13">
        <v>0</v>
      </c>
      <c r="P502" s="13">
        <v>0</v>
      </c>
      <c r="Q502" s="13">
        <v>0</v>
      </c>
      <c r="R502" s="13">
        <v>0</v>
      </c>
      <c r="S502" s="13">
        <v>0</v>
      </c>
      <c r="T502" s="13">
        <v>0</v>
      </c>
      <c r="U502" s="13">
        <v>0</v>
      </c>
      <c r="V502" s="13">
        <v>0</v>
      </c>
      <c r="W502" s="13">
        <v>0</v>
      </c>
      <c r="X502" s="13">
        <v>0</v>
      </c>
      <c r="Y502" s="13">
        <v>0</v>
      </c>
      <c r="Z502" s="13">
        <v>0</v>
      </c>
      <c r="AA502" s="13">
        <v>0</v>
      </c>
      <c r="AB502" s="13">
        <v>0</v>
      </c>
      <c r="AC502" s="13">
        <v>0</v>
      </c>
      <c r="AD502" s="13">
        <v>0</v>
      </c>
      <c r="AE502" s="13">
        <v>0</v>
      </c>
      <c r="AF502" s="13">
        <v>0</v>
      </c>
      <c r="AG502" s="13">
        <v>0</v>
      </c>
      <c r="AH502" s="13">
        <v>0</v>
      </c>
      <c r="AI502" s="13">
        <v>0</v>
      </c>
      <c r="AJ502" s="13">
        <v>0</v>
      </c>
      <c r="AK502" s="13">
        <v>0</v>
      </c>
      <c r="AL502" s="13">
        <v>0</v>
      </c>
      <c r="AM502" s="13">
        <v>0</v>
      </c>
      <c r="AN502" s="13">
        <v>0</v>
      </c>
      <c r="AO502" s="13">
        <v>0</v>
      </c>
      <c r="AP502" s="13">
        <v>0</v>
      </c>
      <c r="AQ502" s="13">
        <v>0</v>
      </c>
      <c r="AR502" s="13">
        <v>0</v>
      </c>
      <c r="AS502" s="13">
        <v>0</v>
      </c>
      <c r="AT502" s="13">
        <v>0</v>
      </c>
      <c r="AU502" s="13">
        <v>0</v>
      </c>
      <c r="AV502" s="13">
        <v>0</v>
      </c>
      <c r="AW502" s="13">
        <v>0</v>
      </c>
      <c r="AX502" s="13">
        <v>0</v>
      </c>
      <c r="AY502" s="13">
        <v>0</v>
      </c>
      <c r="AZ502" s="13">
        <v>0</v>
      </c>
      <c r="BA502" s="13">
        <v>0</v>
      </c>
      <c r="BB502" s="13">
        <v>0</v>
      </c>
      <c r="BC502" s="13">
        <v>0</v>
      </c>
      <c r="BD502" s="13">
        <v>0</v>
      </c>
      <c r="BE502" s="13">
        <v>0</v>
      </c>
      <c r="BF502" s="13">
        <v>0</v>
      </c>
      <c r="BG502" s="13">
        <v>8.6845535276841804E-3</v>
      </c>
      <c r="BH502" s="13">
        <v>8.6845535276841804E-3</v>
      </c>
      <c r="BI502" s="13">
        <v>8.7072266367197171E-3</v>
      </c>
      <c r="BJ502" s="13">
        <v>9.2659544253069874E-3</v>
      </c>
      <c r="BK502" s="13">
        <v>8.6845535276841804E-3</v>
      </c>
      <c r="BL502" s="13">
        <v>0</v>
      </c>
      <c r="BM502" s="16"/>
    </row>
    <row r="503" spans="1:65">
      <c r="A503" s="3" t="str">
        <f t="shared" si="392"/>
        <v>mvh</v>
      </c>
      <c r="B503" s="13">
        <v>0</v>
      </c>
      <c r="C503" s="13">
        <v>0</v>
      </c>
      <c r="D503" s="13">
        <v>0</v>
      </c>
      <c r="E503" s="13">
        <v>0</v>
      </c>
      <c r="F503" s="13">
        <v>0</v>
      </c>
      <c r="G503" s="13">
        <v>0</v>
      </c>
      <c r="H503" s="13">
        <v>0</v>
      </c>
      <c r="I503" s="13">
        <v>0</v>
      </c>
      <c r="J503" s="13">
        <v>0</v>
      </c>
      <c r="K503" s="13">
        <v>0</v>
      </c>
      <c r="L503" s="13">
        <v>0</v>
      </c>
      <c r="M503" s="13">
        <v>0</v>
      </c>
      <c r="N503" s="13">
        <v>0</v>
      </c>
      <c r="O503" s="13">
        <v>0</v>
      </c>
      <c r="P503" s="13">
        <v>0</v>
      </c>
      <c r="Q503" s="13">
        <v>0</v>
      </c>
      <c r="R503" s="13">
        <v>0</v>
      </c>
      <c r="S503" s="13">
        <v>0</v>
      </c>
      <c r="T503" s="13">
        <v>0</v>
      </c>
      <c r="U503" s="13">
        <v>0</v>
      </c>
      <c r="V503" s="13">
        <v>0</v>
      </c>
      <c r="W503" s="13">
        <v>0</v>
      </c>
      <c r="X503" s="13">
        <v>0</v>
      </c>
      <c r="Y503" s="13">
        <v>0</v>
      </c>
      <c r="Z503" s="13">
        <v>0</v>
      </c>
      <c r="AA503" s="13">
        <v>0</v>
      </c>
      <c r="AB503" s="13">
        <v>0</v>
      </c>
      <c r="AC503" s="13">
        <v>0</v>
      </c>
      <c r="AD503" s="13">
        <v>0</v>
      </c>
      <c r="AE503" s="13">
        <v>0</v>
      </c>
      <c r="AF503" s="13">
        <v>0</v>
      </c>
      <c r="AG503" s="13">
        <v>0</v>
      </c>
      <c r="AH503" s="13">
        <v>0</v>
      </c>
      <c r="AI503" s="13">
        <v>0</v>
      </c>
      <c r="AJ503" s="13">
        <v>0</v>
      </c>
      <c r="AK503" s="13">
        <v>0</v>
      </c>
      <c r="AL503" s="13">
        <v>0</v>
      </c>
      <c r="AM503" s="13">
        <v>0</v>
      </c>
      <c r="AN503" s="13">
        <v>0</v>
      </c>
      <c r="AO503" s="13">
        <v>0</v>
      </c>
      <c r="AP503" s="13">
        <v>0</v>
      </c>
      <c r="AQ503" s="13">
        <v>0</v>
      </c>
      <c r="AR503" s="13">
        <v>0</v>
      </c>
      <c r="AS503" s="13">
        <v>0</v>
      </c>
      <c r="AT503" s="13">
        <v>0</v>
      </c>
      <c r="AU503" s="13">
        <v>0</v>
      </c>
      <c r="AV503" s="13">
        <v>0</v>
      </c>
      <c r="AW503" s="13">
        <v>0</v>
      </c>
      <c r="AX503" s="13">
        <v>0</v>
      </c>
      <c r="AY503" s="13">
        <v>0</v>
      </c>
      <c r="AZ503" s="13">
        <v>0</v>
      </c>
      <c r="BA503" s="13">
        <v>0</v>
      </c>
      <c r="BB503" s="13">
        <v>0</v>
      </c>
      <c r="BC503" s="13">
        <v>0</v>
      </c>
      <c r="BD503" s="13">
        <v>0</v>
      </c>
      <c r="BE503" s="13">
        <v>0</v>
      </c>
      <c r="BF503" s="13">
        <v>0</v>
      </c>
      <c r="BG503" s="13">
        <v>1.7364301885664544E-2</v>
      </c>
      <c r="BH503" s="13">
        <v>1.7364301885664544E-2</v>
      </c>
      <c r="BI503" s="13">
        <v>1.7409635558688106E-2</v>
      </c>
      <c r="BJ503" s="13">
        <v>1.852678199137596E-2</v>
      </c>
      <c r="BK503" s="13">
        <v>1.7364301885664544E-2</v>
      </c>
      <c r="BL503" s="13">
        <v>0</v>
      </c>
      <c r="BM503" s="16"/>
    </row>
    <row r="504" spans="1:65">
      <c r="A504" s="3" t="str">
        <f t="shared" si="392"/>
        <v>otn</v>
      </c>
      <c r="B504" s="13">
        <v>0</v>
      </c>
      <c r="C504" s="13">
        <v>0</v>
      </c>
      <c r="D504" s="13">
        <v>0</v>
      </c>
      <c r="E504" s="13">
        <v>0</v>
      </c>
      <c r="F504" s="13">
        <v>0</v>
      </c>
      <c r="G504" s="13">
        <v>0</v>
      </c>
      <c r="H504" s="13">
        <v>0</v>
      </c>
      <c r="I504" s="13">
        <v>0</v>
      </c>
      <c r="J504" s="13">
        <v>0</v>
      </c>
      <c r="K504" s="13">
        <v>0</v>
      </c>
      <c r="L504" s="13">
        <v>0</v>
      </c>
      <c r="M504" s="13">
        <v>0</v>
      </c>
      <c r="N504" s="13">
        <v>0</v>
      </c>
      <c r="O504" s="13">
        <v>0</v>
      </c>
      <c r="P504" s="13">
        <v>0</v>
      </c>
      <c r="Q504" s="13">
        <v>0</v>
      </c>
      <c r="R504" s="13">
        <v>0</v>
      </c>
      <c r="S504" s="13">
        <v>0</v>
      </c>
      <c r="T504" s="13">
        <v>0</v>
      </c>
      <c r="U504" s="13">
        <v>0</v>
      </c>
      <c r="V504" s="13">
        <v>0</v>
      </c>
      <c r="W504" s="13">
        <v>0</v>
      </c>
      <c r="X504" s="13">
        <v>0</v>
      </c>
      <c r="Y504" s="13">
        <v>0</v>
      </c>
      <c r="Z504" s="13">
        <v>0</v>
      </c>
      <c r="AA504" s="13">
        <v>0</v>
      </c>
      <c r="AB504" s="13">
        <v>0</v>
      </c>
      <c r="AC504" s="13">
        <v>0</v>
      </c>
      <c r="AD504" s="13">
        <v>0</v>
      </c>
      <c r="AE504" s="13">
        <v>0</v>
      </c>
      <c r="AF504" s="13">
        <v>0</v>
      </c>
      <c r="AG504" s="13">
        <v>0</v>
      </c>
      <c r="AH504" s="13">
        <v>0</v>
      </c>
      <c r="AI504" s="13">
        <v>0</v>
      </c>
      <c r="AJ504" s="13">
        <v>0</v>
      </c>
      <c r="AK504" s="13">
        <v>0</v>
      </c>
      <c r="AL504" s="13">
        <v>0</v>
      </c>
      <c r="AM504" s="13">
        <v>0</v>
      </c>
      <c r="AN504" s="13">
        <v>0</v>
      </c>
      <c r="AO504" s="13">
        <v>0</v>
      </c>
      <c r="AP504" s="13">
        <v>0</v>
      </c>
      <c r="AQ504" s="13">
        <v>0</v>
      </c>
      <c r="AR504" s="13">
        <v>0</v>
      </c>
      <c r="AS504" s="13">
        <v>0</v>
      </c>
      <c r="AT504" s="13">
        <v>0</v>
      </c>
      <c r="AU504" s="13">
        <v>0</v>
      </c>
      <c r="AV504" s="13">
        <v>0</v>
      </c>
      <c r="AW504" s="13">
        <v>0</v>
      </c>
      <c r="AX504" s="13">
        <v>0</v>
      </c>
      <c r="AY504" s="13">
        <v>0</v>
      </c>
      <c r="AZ504" s="13">
        <v>0</v>
      </c>
      <c r="BA504" s="13">
        <v>0</v>
      </c>
      <c r="BB504" s="13">
        <v>0</v>
      </c>
      <c r="BC504" s="13">
        <v>0</v>
      </c>
      <c r="BD504" s="13">
        <v>0</v>
      </c>
      <c r="BE504" s="13">
        <v>0</v>
      </c>
      <c r="BF504" s="13">
        <v>0</v>
      </c>
      <c r="BG504" s="13">
        <v>5.7412220609344951E-3</v>
      </c>
      <c r="BH504" s="13">
        <v>5.7412220609344951E-3</v>
      </c>
      <c r="BI504" s="13">
        <v>5.7562108975361516E-3</v>
      </c>
      <c r="BJ504" s="13">
        <v>6.1255770711303127E-3</v>
      </c>
      <c r="BK504" s="13">
        <v>5.7412220609344951E-3</v>
      </c>
      <c r="BL504" s="13">
        <v>0</v>
      </c>
      <c r="BM504" s="16"/>
    </row>
    <row r="505" spans="1:65">
      <c r="A505" s="3" t="str">
        <f t="shared" si="392"/>
        <v>ele</v>
      </c>
      <c r="B505" s="13">
        <v>0</v>
      </c>
      <c r="C505" s="13">
        <v>0</v>
      </c>
      <c r="D505" s="13">
        <v>0</v>
      </c>
      <c r="E505" s="13">
        <v>0</v>
      </c>
      <c r="F505" s="13">
        <v>0</v>
      </c>
      <c r="G505" s="13">
        <v>0</v>
      </c>
      <c r="H505" s="13">
        <v>0</v>
      </c>
      <c r="I505" s="13">
        <v>0</v>
      </c>
      <c r="J505" s="13">
        <v>0</v>
      </c>
      <c r="K505" s="13">
        <v>0</v>
      </c>
      <c r="L505" s="13">
        <v>0</v>
      </c>
      <c r="M505" s="13">
        <v>0</v>
      </c>
      <c r="N505" s="13">
        <v>0</v>
      </c>
      <c r="O505" s="13">
        <v>0</v>
      </c>
      <c r="P505" s="13">
        <v>0</v>
      </c>
      <c r="Q505" s="13">
        <v>0</v>
      </c>
      <c r="R505" s="13">
        <v>0</v>
      </c>
      <c r="S505" s="13">
        <v>0</v>
      </c>
      <c r="T505" s="13">
        <v>0</v>
      </c>
      <c r="U505" s="13">
        <v>0</v>
      </c>
      <c r="V505" s="13">
        <v>0</v>
      </c>
      <c r="W505" s="13">
        <v>0</v>
      </c>
      <c r="X505" s="13">
        <v>0</v>
      </c>
      <c r="Y505" s="13">
        <v>0</v>
      </c>
      <c r="Z505" s="13">
        <v>0</v>
      </c>
      <c r="AA505" s="13">
        <v>0</v>
      </c>
      <c r="AB505" s="13">
        <v>0</v>
      </c>
      <c r="AC505" s="13">
        <v>0</v>
      </c>
      <c r="AD505" s="13">
        <v>0</v>
      </c>
      <c r="AE505" s="13">
        <v>0</v>
      </c>
      <c r="AF505" s="13">
        <v>0</v>
      </c>
      <c r="AG505" s="13">
        <v>0</v>
      </c>
      <c r="AH505" s="13">
        <v>0</v>
      </c>
      <c r="AI505" s="13">
        <v>0</v>
      </c>
      <c r="AJ505" s="13">
        <v>0</v>
      </c>
      <c r="AK505" s="13">
        <v>0</v>
      </c>
      <c r="AL505" s="13">
        <v>0</v>
      </c>
      <c r="AM505" s="13">
        <v>0</v>
      </c>
      <c r="AN505" s="13">
        <v>0</v>
      </c>
      <c r="AO505" s="13">
        <v>0</v>
      </c>
      <c r="AP505" s="13">
        <v>0</v>
      </c>
      <c r="AQ505" s="13">
        <v>0</v>
      </c>
      <c r="AR505" s="13">
        <v>0</v>
      </c>
      <c r="AS505" s="13">
        <v>0</v>
      </c>
      <c r="AT505" s="13">
        <v>0</v>
      </c>
      <c r="AU505" s="13">
        <v>0</v>
      </c>
      <c r="AV505" s="13">
        <v>0</v>
      </c>
      <c r="AW505" s="13">
        <v>0</v>
      </c>
      <c r="AX505" s="13">
        <v>0</v>
      </c>
      <c r="AY505" s="13">
        <v>0</v>
      </c>
      <c r="AZ505" s="13">
        <v>0</v>
      </c>
      <c r="BA505" s="13">
        <v>0</v>
      </c>
      <c r="BB505" s="13">
        <v>0</v>
      </c>
      <c r="BC505" s="13">
        <v>0</v>
      </c>
      <c r="BD505" s="13">
        <v>0</v>
      </c>
      <c r="BE505" s="13">
        <v>0</v>
      </c>
      <c r="BF505" s="13">
        <v>0</v>
      </c>
      <c r="BG505" s="13">
        <v>2.3889107225552778E-2</v>
      </c>
      <c r="BH505" s="13">
        <v>2.3889107225552778E-2</v>
      </c>
      <c r="BI505" s="13">
        <v>2.395147546718546E-2</v>
      </c>
      <c r="BJ505" s="13">
        <v>2.5488400538682662E-2</v>
      </c>
      <c r="BK505" s="13">
        <v>2.3889107225552778E-2</v>
      </c>
      <c r="BL505" s="13">
        <v>0</v>
      </c>
      <c r="BM505" s="16"/>
    </row>
    <row r="506" spans="1:65">
      <c r="A506" s="3" t="str">
        <f t="shared" si="392"/>
        <v>ome</v>
      </c>
      <c r="B506" s="13">
        <v>0</v>
      </c>
      <c r="C506" s="13">
        <v>0</v>
      </c>
      <c r="D506" s="13">
        <v>0</v>
      </c>
      <c r="E506" s="13">
        <v>0</v>
      </c>
      <c r="F506" s="13">
        <v>0</v>
      </c>
      <c r="G506" s="13">
        <v>0</v>
      </c>
      <c r="H506" s="13">
        <v>0</v>
      </c>
      <c r="I506" s="13">
        <v>0</v>
      </c>
      <c r="J506" s="13">
        <v>0</v>
      </c>
      <c r="K506" s="13">
        <v>0</v>
      </c>
      <c r="L506" s="13">
        <v>0</v>
      </c>
      <c r="M506" s="13">
        <v>0</v>
      </c>
      <c r="N506" s="13">
        <v>0</v>
      </c>
      <c r="O506" s="13">
        <v>0</v>
      </c>
      <c r="P506" s="13">
        <v>0</v>
      </c>
      <c r="Q506" s="13">
        <v>0</v>
      </c>
      <c r="R506" s="13">
        <v>0</v>
      </c>
      <c r="S506" s="13">
        <v>0</v>
      </c>
      <c r="T506" s="13">
        <v>0</v>
      </c>
      <c r="U506" s="13">
        <v>0</v>
      </c>
      <c r="V506" s="13">
        <v>0</v>
      </c>
      <c r="W506" s="13">
        <v>0</v>
      </c>
      <c r="X506" s="13">
        <v>0</v>
      </c>
      <c r="Y506" s="13">
        <v>0</v>
      </c>
      <c r="Z506" s="13">
        <v>0</v>
      </c>
      <c r="AA506" s="13">
        <v>0</v>
      </c>
      <c r="AB506" s="13">
        <v>0</v>
      </c>
      <c r="AC506" s="13">
        <v>0</v>
      </c>
      <c r="AD506" s="13">
        <v>0</v>
      </c>
      <c r="AE506" s="13">
        <v>0</v>
      </c>
      <c r="AF506" s="13">
        <v>0</v>
      </c>
      <c r="AG506" s="13">
        <v>0</v>
      </c>
      <c r="AH506" s="13">
        <v>0</v>
      </c>
      <c r="AI506" s="13">
        <v>0</v>
      </c>
      <c r="AJ506" s="13">
        <v>0</v>
      </c>
      <c r="AK506" s="13">
        <v>0</v>
      </c>
      <c r="AL506" s="13">
        <v>0</v>
      </c>
      <c r="AM506" s="13">
        <v>0</v>
      </c>
      <c r="AN506" s="13">
        <v>0</v>
      </c>
      <c r="AO506" s="13">
        <v>0</v>
      </c>
      <c r="AP506" s="13">
        <v>0</v>
      </c>
      <c r="AQ506" s="13">
        <v>0</v>
      </c>
      <c r="AR506" s="13">
        <v>0</v>
      </c>
      <c r="AS506" s="13">
        <v>0</v>
      </c>
      <c r="AT506" s="13">
        <v>0</v>
      </c>
      <c r="AU506" s="13">
        <v>0</v>
      </c>
      <c r="AV506" s="13">
        <v>0</v>
      </c>
      <c r="AW506" s="13">
        <v>0</v>
      </c>
      <c r="AX506" s="13">
        <v>0</v>
      </c>
      <c r="AY506" s="13">
        <v>0</v>
      </c>
      <c r="AZ506" s="13">
        <v>0</v>
      </c>
      <c r="BA506" s="13">
        <v>0</v>
      </c>
      <c r="BB506" s="13">
        <v>0</v>
      </c>
      <c r="BC506" s="13">
        <v>0</v>
      </c>
      <c r="BD506" s="13">
        <v>0</v>
      </c>
      <c r="BE506" s="13">
        <v>0</v>
      </c>
      <c r="BF506" s="13">
        <v>0</v>
      </c>
      <c r="BG506" s="13">
        <v>3.6528831920147074E-2</v>
      </c>
      <c r="BH506" s="13">
        <v>3.6528831920147074E-2</v>
      </c>
      <c r="BI506" s="13">
        <v>3.6624199193366833E-2</v>
      </c>
      <c r="BJ506" s="13">
        <v>3.8974311195481733E-2</v>
      </c>
      <c r="BK506" s="13">
        <v>3.6528831920147074E-2</v>
      </c>
      <c r="BL506" s="13">
        <v>0</v>
      </c>
      <c r="BM506" s="16"/>
    </row>
    <row r="507" spans="1:65">
      <c r="A507" s="3" t="str">
        <f t="shared" si="392"/>
        <v>omf</v>
      </c>
      <c r="B507" s="13">
        <v>0</v>
      </c>
      <c r="C507" s="13">
        <v>0</v>
      </c>
      <c r="D507" s="13">
        <v>0</v>
      </c>
      <c r="E507" s="13">
        <v>0</v>
      </c>
      <c r="F507" s="13">
        <v>0</v>
      </c>
      <c r="G507" s="13">
        <v>0</v>
      </c>
      <c r="H507" s="13">
        <v>0</v>
      </c>
      <c r="I507" s="13">
        <v>0</v>
      </c>
      <c r="J507" s="13">
        <v>0</v>
      </c>
      <c r="K507" s="13">
        <v>0</v>
      </c>
      <c r="L507" s="13">
        <v>0</v>
      </c>
      <c r="M507" s="13">
        <v>0</v>
      </c>
      <c r="N507" s="13">
        <v>0</v>
      </c>
      <c r="O507" s="13">
        <v>0</v>
      </c>
      <c r="P507" s="13">
        <v>0</v>
      </c>
      <c r="Q507" s="13">
        <v>0</v>
      </c>
      <c r="R507" s="13">
        <v>0</v>
      </c>
      <c r="S507" s="13">
        <v>0</v>
      </c>
      <c r="T507" s="13">
        <v>0</v>
      </c>
      <c r="U507" s="13">
        <v>0</v>
      </c>
      <c r="V507" s="13">
        <v>0</v>
      </c>
      <c r="W507" s="13">
        <v>0</v>
      </c>
      <c r="X507" s="13">
        <v>0</v>
      </c>
      <c r="Y507" s="13">
        <v>0</v>
      </c>
      <c r="Z507" s="13">
        <v>0</v>
      </c>
      <c r="AA507" s="13">
        <v>0</v>
      </c>
      <c r="AB507" s="13">
        <v>0</v>
      </c>
      <c r="AC507" s="13">
        <v>0</v>
      </c>
      <c r="AD507" s="13">
        <v>0</v>
      </c>
      <c r="AE507" s="13">
        <v>0</v>
      </c>
      <c r="AF507" s="13">
        <v>0</v>
      </c>
      <c r="AG507" s="13">
        <v>0</v>
      </c>
      <c r="AH507" s="13">
        <v>0</v>
      </c>
      <c r="AI507" s="13">
        <v>0</v>
      </c>
      <c r="AJ507" s="13">
        <v>0</v>
      </c>
      <c r="AK507" s="13">
        <v>0</v>
      </c>
      <c r="AL507" s="13">
        <v>0</v>
      </c>
      <c r="AM507" s="13">
        <v>0</v>
      </c>
      <c r="AN507" s="13">
        <v>0</v>
      </c>
      <c r="AO507" s="13">
        <v>0</v>
      </c>
      <c r="AP507" s="13">
        <v>0</v>
      </c>
      <c r="AQ507" s="13">
        <v>0</v>
      </c>
      <c r="AR507" s="13">
        <v>0</v>
      </c>
      <c r="AS507" s="13">
        <v>0</v>
      </c>
      <c r="AT507" s="13">
        <v>0</v>
      </c>
      <c r="AU507" s="13">
        <v>0</v>
      </c>
      <c r="AV507" s="13">
        <v>0</v>
      </c>
      <c r="AW507" s="13">
        <v>0</v>
      </c>
      <c r="AX507" s="13">
        <v>0</v>
      </c>
      <c r="AY507" s="13">
        <v>0</v>
      </c>
      <c r="AZ507" s="13">
        <v>0</v>
      </c>
      <c r="BA507" s="13">
        <v>0</v>
      </c>
      <c r="BB507" s="13">
        <v>0</v>
      </c>
      <c r="BC507" s="13">
        <v>0</v>
      </c>
      <c r="BD507" s="13">
        <v>0</v>
      </c>
      <c r="BE507" s="13">
        <v>0</v>
      </c>
      <c r="BF507" s="13">
        <v>0</v>
      </c>
      <c r="BG507" s="13">
        <v>1.2102073129520005E-2</v>
      </c>
      <c r="BH507" s="13">
        <v>1.2102073129520005E-2</v>
      </c>
      <c r="BI507" s="13">
        <v>1.2133668492798838E-2</v>
      </c>
      <c r="BJ507" s="13">
        <v>1.2912265174300464E-2</v>
      </c>
      <c r="BK507" s="13">
        <v>1.2102073129520005E-2</v>
      </c>
      <c r="BL507" s="13">
        <v>0</v>
      </c>
      <c r="BM507" s="16"/>
    </row>
    <row r="508" spans="1:65">
      <c r="A508" s="3" t="str">
        <f t="shared" si="392"/>
        <v>ely</v>
      </c>
      <c r="B508" s="13">
        <v>0</v>
      </c>
      <c r="C508" s="13">
        <v>0</v>
      </c>
      <c r="D508" s="13">
        <v>0</v>
      </c>
      <c r="E508" s="13">
        <v>0</v>
      </c>
      <c r="F508" s="13">
        <v>0</v>
      </c>
      <c r="G508" s="13">
        <v>0</v>
      </c>
      <c r="H508" s="13">
        <v>0</v>
      </c>
      <c r="I508" s="13">
        <v>0</v>
      </c>
      <c r="J508" s="13">
        <v>0</v>
      </c>
      <c r="K508" s="13">
        <v>0</v>
      </c>
      <c r="L508" s="13">
        <v>0</v>
      </c>
      <c r="M508" s="13">
        <v>0</v>
      </c>
      <c r="N508" s="13">
        <v>0</v>
      </c>
      <c r="O508" s="13">
        <v>0</v>
      </c>
      <c r="P508" s="13">
        <v>0</v>
      </c>
      <c r="Q508" s="13">
        <v>0</v>
      </c>
      <c r="R508" s="13">
        <v>0</v>
      </c>
      <c r="S508" s="13">
        <v>0</v>
      </c>
      <c r="T508" s="13">
        <v>0</v>
      </c>
      <c r="U508" s="13">
        <v>0</v>
      </c>
      <c r="V508" s="13">
        <v>0</v>
      </c>
      <c r="W508" s="13">
        <v>0</v>
      </c>
      <c r="X508" s="13">
        <v>0</v>
      </c>
      <c r="Y508" s="13">
        <v>0</v>
      </c>
      <c r="Z508" s="13">
        <v>0</v>
      </c>
      <c r="AA508" s="13">
        <v>0</v>
      </c>
      <c r="AB508" s="13">
        <v>0</v>
      </c>
      <c r="AC508" s="13">
        <v>0</v>
      </c>
      <c r="AD508" s="13">
        <v>0</v>
      </c>
      <c r="AE508" s="13">
        <v>0</v>
      </c>
      <c r="AF508" s="13">
        <v>0</v>
      </c>
      <c r="AG508" s="13">
        <v>0</v>
      </c>
      <c r="AH508" s="13">
        <v>0</v>
      </c>
      <c r="AI508" s="13">
        <v>0</v>
      </c>
      <c r="AJ508" s="13">
        <v>0</v>
      </c>
      <c r="AK508" s="13">
        <v>0</v>
      </c>
      <c r="AL508" s="13">
        <v>0</v>
      </c>
      <c r="AM508" s="13">
        <v>0</v>
      </c>
      <c r="AN508" s="13">
        <v>0</v>
      </c>
      <c r="AO508" s="13">
        <v>0</v>
      </c>
      <c r="AP508" s="13">
        <v>0</v>
      </c>
      <c r="AQ508" s="13">
        <v>0</v>
      </c>
      <c r="AR508" s="13">
        <v>0</v>
      </c>
      <c r="AS508" s="13">
        <v>0</v>
      </c>
      <c r="AT508" s="13">
        <v>0</v>
      </c>
      <c r="AU508" s="13">
        <v>0</v>
      </c>
      <c r="AV508" s="13">
        <v>0</v>
      </c>
      <c r="AW508" s="13">
        <v>0</v>
      </c>
      <c r="AX508" s="13">
        <v>0</v>
      </c>
      <c r="AY508" s="13">
        <v>0</v>
      </c>
      <c r="AZ508" s="13">
        <v>0</v>
      </c>
      <c r="BA508" s="13">
        <v>0</v>
      </c>
      <c r="BB508" s="13">
        <v>0</v>
      </c>
      <c r="BC508" s="13">
        <v>0</v>
      </c>
      <c r="BD508" s="13">
        <v>0</v>
      </c>
      <c r="BE508" s="13">
        <v>0</v>
      </c>
      <c r="BF508" s="13">
        <v>0</v>
      </c>
      <c r="BG508" s="13">
        <v>2.7574808616524147E-2</v>
      </c>
      <c r="BH508" s="13">
        <v>2.7574808616524147E-2</v>
      </c>
      <c r="BI508" s="13">
        <v>2.7646799265255081E-2</v>
      </c>
      <c r="BJ508" s="13">
        <v>2.942084692238733E-2</v>
      </c>
      <c r="BK508" s="13">
        <v>2.7574808616524147E-2</v>
      </c>
      <c r="BL508" s="13">
        <v>0</v>
      </c>
      <c r="BM508" s="16"/>
    </row>
    <row r="509" spans="1:65">
      <c r="A509" s="3" t="str">
        <f t="shared" si="392"/>
        <v>gdt</v>
      </c>
      <c r="B509" s="13">
        <v>0</v>
      </c>
      <c r="C509" s="13">
        <v>0</v>
      </c>
      <c r="D509" s="13">
        <v>0</v>
      </c>
      <c r="E509" s="13">
        <v>0</v>
      </c>
      <c r="F509" s="13">
        <v>0</v>
      </c>
      <c r="G509" s="13">
        <v>0</v>
      </c>
      <c r="H509" s="13">
        <v>0</v>
      </c>
      <c r="I509" s="13">
        <v>0</v>
      </c>
      <c r="J509" s="13">
        <v>0</v>
      </c>
      <c r="K509" s="13">
        <v>0</v>
      </c>
      <c r="L509" s="13">
        <v>0</v>
      </c>
      <c r="M509" s="13">
        <v>0</v>
      </c>
      <c r="N509" s="13">
        <v>0</v>
      </c>
      <c r="O509" s="13">
        <v>0</v>
      </c>
      <c r="P509" s="13">
        <v>0</v>
      </c>
      <c r="Q509" s="13">
        <v>0</v>
      </c>
      <c r="R509" s="13">
        <v>0</v>
      </c>
      <c r="S509" s="13">
        <v>0</v>
      </c>
      <c r="T509" s="13">
        <v>0</v>
      </c>
      <c r="U509" s="13">
        <v>0</v>
      </c>
      <c r="V509" s="13">
        <v>0</v>
      </c>
      <c r="W509" s="13">
        <v>0</v>
      </c>
      <c r="X509" s="13">
        <v>0</v>
      </c>
      <c r="Y509" s="13">
        <v>0</v>
      </c>
      <c r="Z509" s="13">
        <v>0</v>
      </c>
      <c r="AA509" s="13">
        <v>0</v>
      </c>
      <c r="AB509" s="13">
        <v>0</v>
      </c>
      <c r="AC509" s="13">
        <v>0</v>
      </c>
      <c r="AD509" s="13">
        <v>0</v>
      </c>
      <c r="AE509" s="13">
        <v>0</v>
      </c>
      <c r="AF509" s="13">
        <v>0</v>
      </c>
      <c r="AG509" s="13">
        <v>0</v>
      </c>
      <c r="AH509" s="13">
        <v>0</v>
      </c>
      <c r="AI509" s="13">
        <v>0</v>
      </c>
      <c r="AJ509" s="13">
        <v>0</v>
      </c>
      <c r="AK509" s="13">
        <v>0</v>
      </c>
      <c r="AL509" s="13">
        <v>0</v>
      </c>
      <c r="AM509" s="13">
        <v>0</v>
      </c>
      <c r="AN509" s="13">
        <v>0</v>
      </c>
      <c r="AO509" s="13">
        <v>0</v>
      </c>
      <c r="AP509" s="13">
        <v>0</v>
      </c>
      <c r="AQ509" s="13">
        <v>0</v>
      </c>
      <c r="AR509" s="13">
        <v>0</v>
      </c>
      <c r="AS509" s="13">
        <v>0</v>
      </c>
      <c r="AT509" s="13">
        <v>0</v>
      </c>
      <c r="AU509" s="13">
        <v>0</v>
      </c>
      <c r="AV509" s="13">
        <v>0</v>
      </c>
      <c r="AW509" s="13">
        <v>0</v>
      </c>
      <c r="AX509" s="13">
        <v>0</v>
      </c>
      <c r="AY509" s="13">
        <v>0</v>
      </c>
      <c r="AZ509" s="13">
        <v>0</v>
      </c>
      <c r="BA509" s="13">
        <v>0</v>
      </c>
      <c r="BB509" s="13">
        <v>0</v>
      </c>
      <c r="BC509" s="13">
        <v>0</v>
      </c>
      <c r="BD509" s="13">
        <v>0</v>
      </c>
      <c r="BE509" s="13">
        <v>0</v>
      </c>
      <c r="BF509" s="13">
        <v>0</v>
      </c>
      <c r="BG509" s="13">
        <v>6.7144868655427692E-4</v>
      </c>
      <c r="BH509" s="13">
        <v>6.7144868655427692E-4</v>
      </c>
      <c r="BI509" s="13">
        <v>6.7320166432492266E-4</v>
      </c>
      <c r="BJ509" s="13">
        <v>7.1639985967168296E-4</v>
      </c>
      <c r="BK509" s="13">
        <v>6.7144868655427692E-4</v>
      </c>
      <c r="BL509" s="13">
        <v>0</v>
      </c>
      <c r="BM509" s="16"/>
    </row>
    <row r="510" spans="1:65">
      <c r="A510" s="3" t="str">
        <f t="shared" si="392"/>
        <v>wtr</v>
      </c>
      <c r="B510" s="13">
        <v>0</v>
      </c>
      <c r="C510" s="13">
        <v>0</v>
      </c>
      <c r="D510" s="13">
        <v>0</v>
      </c>
      <c r="E510" s="13">
        <v>0</v>
      </c>
      <c r="F510" s="13">
        <v>0</v>
      </c>
      <c r="G510" s="13">
        <v>0</v>
      </c>
      <c r="H510" s="13">
        <v>0</v>
      </c>
      <c r="I510" s="13">
        <v>0</v>
      </c>
      <c r="J510" s="13">
        <v>0</v>
      </c>
      <c r="K510" s="13">
        <v>0</v>
      </c>
      <c r="L510" s="13">
        <v>0</v>
      </c>
      <c r="M510" s="13">
        <v>0</v>
      </c>
      <c r="N510" s="13">
        <v>0</v>
      </c>
      <c r="O510" s="13">
        <v>0</v>
      </c>
      <c r="P510" s="13">
        <v>0</v>
      </c>
      <c r="Q510" s="13">
        <v>0</v>
      </c>
      <c r="R510" s="13">
        <v>0</v>
      </c>
      <c r="S510" s="13">
        <v>0</v>
      </c>
      <c r="T510" s="13">
        <v>0</v>
      </c>
      <c r="U510" s="13">
        <v>0</v>
      </c>
      <c r="V510" s="13">
        <v>0</v>
      </c>
      <c r="W510" s="13">
        <v>0</v>
      </c>
      <c r="X510" s="13">
        <v>0</v>
      </c>
      <c r="Y510" s="13">
        <v>0</v>
      </c>
      <c r="Z510" s="13">
        <v>0</v>
      </c>
      <c r="AA510" s="13">
        <v>0</v>
      </c>
      <c r="AB510" s="13">
        <v>0</v>
      </c>
      <c r="AC510" s="13">
        <v>0</v>
      </c>
      <c r="AD510" s="13">
        <v>0</v>
      </c>
      <c r="AE510" s="13">
        <v>0</v>
      </c>
      <c r="AF510" s="13">
        <v>0</v>
      </c>
      <c r="AG510" s="13">
        <v>0</v>
      </c>
      <c r="AH510" s="13">
        <v>0</v>
      </c>
      <c r="AI510" s="13">
        <v>0</v>
      </c>
      <c r="AJ510" s="13">
        <v>0</v>
      </c>
      <c r="AK510" s="13">
        <v>0</v>
      </c>
      <c r="AL510" s="13">
        <v>0</v>
      </c>
      <c r="AM510" s="13">
        <v>0</v>
      </c>
      <c r="AN510" s="13">
        <v>0</v>
      </c>
      <c r="AO510" s="13">
        <v>0</v>
      </c>
      <c r="AP510" s="13">
        <v>0</v>
      </c>
      <c r="AQ510" s="13">
        <v>0</v>
      </c>
      <c r="AR510" s="13">
        <v>0</v>
      </c>
      <c r="AS510" s="13">
        <v>0</v>
      </c>
      <c r="AT510" s="13">
        <v>0</v>
      </c>
      <c r="AU510" s="13">
        <v>0</v>
      </c>
      <c r="AV510" s="13">
        <v>0</v>
      </c>
      <c r="AW510" s="13">
        <v>0</v>
      </c>
      <c r="AX510" s="13">
        <v>0</v>
      </c>
      <c r="AY510" s="13">
        <v>0</v>
      </c>
      <c r="AZ510" s="13">
        <v>0</v>
      </c>
      <c r="BA510" s="13">
        <v>0</v>
      </c>
      <c r="BB510" s="13">
        <v>0</v>
      </c>
      <c r="BC510" s="13">
        <v>0</v>
      </c>
      <c r="BD510" s="13">
        <v>0</v>
      </c>
      <c r="BE510" s="13">
        <v>0</v>
      </c>
      <c r="BF510" s="13">
        <v>0</v>
      </c>
      <c r="BG510" s="13">
        <v>2.2657688590474651E-3</v>
      </c>
      <c r="BH510" s="13">
        <v>2.2657688590474651E-3</v>
      </c>
      <c r="BI510" s="13">
        <v>2.2716841918537798E-3</v>
      </c>
      <c r="BJ510" s="13">
        <v>2.4174542674287609E-3</v>
      </c>
      <c r="BK510" s="13">
        <v>2.2657688590474651E-3</v>
      </c>
      <c r="BL510" s="13">
        <v>0</v>
      </c>
      <c r="BM510" s="16"/>
    </row>
    <row r="511" spans="1:65">
      <c r="A511" s="3" t="str">
        <f t="shared" si="392"/>
        <v>cns</v>
      </c>
      <c r="B511" s="13">
        <v>0</v>
      </c>
      <c r="C511" s="13">
        <v>0</v>
      </c>
      <c r="D511" s="13">
        <v>0</v>
      </c>
      <c r="E511" s="13">
        <v>0</v>
      </c>
      <c r="F511" s="13">
        <v>0</v>
      </c>
      <c r="G511" s="13">
        <v>0</v>
      </c>
      <c r="H511" s="13">
        <v>0</v>
      </c>
      <c r="I511" s="13">
        <v>0</v>
      </c>
      <c r="J511" s="13">
        <v>0</v>
      </c>
      <c r="K511" s="13">
        <v>0</v>
      </c>
      <c r="L511" s="13">
        <v>0</v>
      </c>
      <c r="M511" s="13">
        <v>0</v>
      </c>
      <c r="N511" s="13">
        <v>0</v>
      </c>
      <c r="O511" s="13">
        <v>0</v>
      </c>
      <c r="P511" s="13">
        <v>0</v>
      </c>
      <c r="Q511" s="13">
        <v>0</v>
      </c>
      <c r="R511" s="13">
        <v>0</v>
      </c>
      <c r="S511" s="13">
        <v>0</v>
      </c>
      <c r="T511" s="13">
        <v>0</v>
      </c>
      <c r="U511" s="13">
        <v>0</v>
      </c>
      <c r="V511" s="13">
        <v>0</v>
      </c>
      <c r="W511" s="13">
        <v>0</v>
      </c>
      <c r="X511" s="13">
        <v>0</v>
      </c>
      <c r="Y511" s="13">
        <v>0</v>
      </c>
      <c r="Z511" s="13">
        <v>0</v>
      </c>
      <c r="AA511" s="13">
        <v>0</v>
      </c>
      <c r="AB511" s="13">
        <v>0</v>
      </c>
      <c r="AC511" s="13">
        <v>0</v>
      </c>
      <c r="AD511" s="13">
        <v>0</v>
      </c>
      <c r="AE511" s="13">
        <v>0</v>
      </c>
      <c r="AF511" s="13">
        <v>0</v>
      </c>
      <c r="AG511" s="13">
        <v>0</v>
      </c>
      <c r="AH511" s="13">
        <v>0</v>
      </c>
      <c r="AI511" s="13">
        <v>0</v>
      </c>
      <c r="AJ511" s="13">
        <v>0</v>
      </c>
      <c r="AK511" s="13">
        <v>0</v>
      </c>
      <c r="AL511" s="13">
        <v>0</v>
      </c>
      <c r="AM511" s="13">
        <v>0</v>
      </c>
      <c r="AN511" s="13">
        <v>0</v>
      </c>
      <c r="AO511" s="13">
        <v>0</v>
      </c>
      <c r="AP511" s="13">
        <v>0</v>
      </c>
      <c r="AQ511" s="13">
        <v>0</v>
      </c>
      <c r="AR511" s="13">
        <v>0</v>
      </c>
      <c r="AS511" s="13">
        <v>0</v>
      </c>
      <c r="AT511" s="13">
        <v>0</v>
      </c>
      <c r="AU511" s="13">
        <v>0</v>
      </c>
      <c r="AV511" s="13">
        <v>0</v>
      </c>
      <c r="AW511" s="13">
        <v>0</v>
      </c>
      <c r="AX511" s="13">
        <v>0</v>
      </c>
      <c r="AY511" s="13">
        <v>0</v>
      </c>
      <c r="AZ511" s="13">
        <v>0</v>
      </c>
      <c r="BA511" s="13">
        <v>0</v>
      </c>
      <c r="BB511" s="13">
        <v>0</v>
      </c>
      <c r="BC511" s="13">
        <v>0</v>
      </c>
      <c r="BD511" s="13">
        <v>0</v>
      </c>
      <c r="BE511" s="13">
        <v>0</v>
      </c>
      <c r="BF511" s="13">
        <v>0</v>
      </c>
      <c r="BG511" s="13">
        <v>5.1203825312492856E-3</v>
      </c>
      <c r="BH511" s="13">
        <v>5.1203825312492856E-3</v>
      </c>
      <c r="BI511" s="13">
        <v>5.133750517417439E-3</v>
      </c>
      <c r="BJ511" s="13">
        <v>5.4631744767823015E-3</v>
      </c>
      <c r="BK511" s="13">
        <v>5.1203825312492856E-3</v>
      </c>
      <c r="BL511" s="13">
        <v>0</v>
      </c>
      <c r="BM511" s="16"/>
    </row>
    <row r="512" spans="1:65">
      <c r="A512" s="3" t="str">
        <f t="shared" si="392"/>
        <v>trd</v>
      </c>
      <c r="B512" s="13">
        <v>0</v>
      </c>
      <c r="C512" s="13">
        <v>0</v>
      </c>
      <c r="D512" s="13">
        <v>0</v>
      </c>
      <c r="E512" s="13">
        <v>0</v>
      </c>
      <c r="F512" s="13">
        <v>0</v>
      </c>
      <c r="G512" s="13">
        <v>0</v>
      </c>
      <c r="H512" s="13">
        <v>0</v>
      </c>
      <c r="I512" s="13">
        <v>0</v>
      </c>
      <c r="J512" s="13">
        <v>0</v>
      </c>
      <c r="K512" s="13">
        <v>0</v>
      </c>
      <c r="L512" s="13">
        <v>0</v>
      </c>
      <c r="M512" s="13">
        <v>0</v>
      </c>
      <c r="N512" s="13">
        <v>0</v>
      </c>
      <c r="O512" s="13">
        <v>0</v>
      </c>
      <c r="P512" s="13">
        <v>0</v>
      </c>
      <c r="Q512" s="13">
        <v>0</v>
      </c>
      <c r="R512" s="13">
        <v>0</v>
      </c>
      <c r="S512" s="13">
        <v>0</v>
      </c>
      <c r="T512" s="13">
        <v>0</v>
      </c>
      <c r="U512" s="13">
        <v>0</v>
      </c>
      <c r="V512" s="13">
        <v>0</v>
      </c>
      <c r="W512" s="13">
        <v>0</v>
      </c>
      <c r="X512" s="13">
        <v>0</v>
      </c>
      <c r="Y512" s="13">
        <v>0</v>
      </c>
      <c r="Z512" s="13">
        <v>0</v>
      </c>
      <c r="AA512" s="13">
        <v>0</v>
      </c>
      <c r="AB512" s="13">
        <v>0</v>
      </c>
      <c r="AC512" s="13">
        <v>0</v>
      </c>
      <c r="AD512" s="13">
        <v>0</v>
      </c>
      <c r="AE512" s="13">
        <v>0</v>
      </c>
      <c r="AF512" s="13">
        <v>0</v>
      </c>
      <c r="AG512" s="13">
        <v>0</v>
      </c>
      <c r="AH512" s="13">
        <v>0</v>
      </c>
      <c r="AI512" s="13">
        <v>0</v>
      </c>
      <c r="AJ512" s="13">
        <v>0</v>
      </c>
      <c r="AK512" s="13">
        <v>0</v>
      </c>
      <c r="AL512" s="13">
        <v>0</v>
      </c>
      <c r="AM512" s="13">
        <v>0</v>
      </c>
      <c r="AN512" s="13">
        <v>0</v>
      </c>
      <c r="AO512" s="13">
        <v>0</v>
      </c>
      <c r="AP512" s="13">
        <v>0</v>
      </c>
      <c r="AQ512" s="13">
        <v>0</v>
      </c>
      <c r="AR512" s="13">
        <v>0</v>
      </c>
      <c r="AS512" s="13">
        <v>0</v>
      </c>
      <c r="AT512" s="13">
        <v>0</v>
      </c>
      <c r="AU512" s="13">
        <v>0</v>
      </c>
      <c r="AV512" s="13">
        <v>0</v>
      </c>
      <c r="AW512" s="13">
        <v>0</v>
      </c>
      <c r="AX512" s="13">
        <v>0</v>
      </c>
      <c r="AY512" s="13">
        <v>0</v>
      </c>
      <c r="AZ512" s="13">
        <v>0</v>
      </c>
      <c r="BA512" s="13">
        <v>0</v>
      </c>
      <c r="BB512" s="13">
        <v>0</v>
      </c>
      <c r="BC512" s="13">
        <v>0</v>
      </c>
      <c r="BD512" s="13">
        <v>0</v>
      </c>
      <c r="BE512" s="13">
        <v>0</v>
      </c>
      <c r="BF512" s="13">
        <v>0</v>
      </c>
      <c r="BG512" s="13">
        <v>8.9017039422183017E-2</v>
      </c>
      <c r="BH512" s="13">
        <v>8.9017039422183017E-2</v>
      </c>
      <c r="BI512" s="13">
        <v>8.9249439744710363E-2</v>
      </c>
      <c r="BJ512" s="13">
        <v>9.4976423109415911E-2</v>
      </c>
      <c r="BK512" s="13">
        <v>8.9017039422183017E-2</v>
      </c>
      <c r="BL512" s="13">
        <v>0</v>
      </c>
      <c r="BM512" s="16"/>
    </row>
    <row r="513" spans="1:65">
      <c r="A513" s="3" t="str">
        <f t="shared" si="392"/>
        <v>otp</v>
      </c>
      <c r="B513" s="13">
        <v>0</v>
      </c>
      <c r="C513" s="13">
        <v>0</v>
      </c>
      <c r="D513" s="13">
        <v>0</v>
      </c>
      <c r="E513" s="13">
        <v>0</v>
      </c>
      <c r="F513" s="13">
        <v>0</v>
      </c>
      <c r="G513" s="13">
        <v>0</v>
      </c>
      <c r="H513" s="13">
        <v>0</v>
      </c>
      <c r="I513" s="13">
        <v>0</v>
      </c>
      <c r="J513" s="13">
        <v>0</v>
      </c>
      <c r="K513" s="13">
        <v>0</v>
      </c>
      <c r="L513" s="13">
        <v>0</v>
      </c>
      <c r="M513" s="13">
        <v>0</v>
      </c>
      <c r="N513" s="13">
        <v>0</v>
      </c>
      <c r="O513" s="13">
        <v>0</v>
      </c>
      <c r="P513" s="13">
        <v>0</v>
      </c>
      <c r="Q513" s="13">
        <v>0</v>
      </c>
      <c r="R513" s="13">
        <v>0</v>
      </c>
      <c r="S513" s="13">
        <v>0</v>
      </c>
      <c r="T513" s="13">
        <v>0</v>
      </c>
      <c r="U513" s="13">
        <v>0</v>
      </c>
      <c r="V513" s="13">
        <v>0</v>
      </c>
      <c r="W513" s="13">
        <v>0</v>
      </c>
      <c r="X513" s="13">
        <v>0</v>
      </c>
      <c r="Y513" s="13">
        <v>0</v>
      </c>
      <c r="Z513" s="13">
        <v>0</v>
      </c>
      <c r="AA513" s="13">
        <v>0</v>
      </c>
      <c r="AB513" s="13">
        <v>0</v>
      </c>
      <c r="AC513" s="13">
        <v>0</v>
      </c>
      <c r="AD513" s="13">
        <v>0</v>
      </c>
      <c r="AE513" s="13">
        <v>0</v>
      </c>
      <c r="AF513" s="13">
        <v>0</v>
      </c>
      <c r="AG513" s="13">
        <v>0</v>
      </c>
      <c r="AH513" s="13">
        <v>0</v>
      </c>
      <c r="AI513" s="13">
        <v>0</v>
      </c>
      <c r="AJ513" s="13">
        <v>0</v>
      </c>
      <c r="AK513" s="13">
        <v>0</v>
      </c>
      <c r="AL513" s="13">
        <v>0</v>
      </c>
      <c r="AM513" s="13">
        <v>0</v>
      </c>
      <c r="AN513" s="13">
        <v>0</v>
      </c>
      <c r="AO513" s="13">
        <v>0</v>
      </c>
      <c r="AP513" s="13">
        <v>0</v>
      </c>
      <c r="AQ513" s="13">
        <v>0</v>
      </c>
      <c r="AR513" s="13">
        <v>0</v>
      </c>
      <c r="AS513" s="13">
        <v>0</v>
      </c>
      <c r="AT513" s="13">
        <v>0</v>
      </c>
      <c r="AU513" s="13">
        <v>0</v>
      </c>
      <c r="AV513" s="13">
        <v>0</v>
      </c>
      <c r="AW513" s="13">
        <v>0</v>
      </c>
      <c r="AX513" s="13">
        <v>0</v>
      </c>
      <c r="AY513" s="13">
        <v>0</v>
      </c>
      <c r="AZ513" s="13">
        <v>0</v>
      </c>
      <c r="BA513" s="13">
        <v>0</v>
      </c>
      <c r="BB513" s="13">
        <v>0</v>
      </c>
      <c r="BC513" s="13">
        <v>0</v>
      </c>
      <c r="BD513" s="13">
        <v>0</v>
      </c>
      <c r="BE513" s="13">
        <v>0</v>
      </c>
      <c r="BF513" s="13">
        <v>0</v>
      </c>
      <c r="BG513" s="13">
        <v>3.3013781759697491E-2</v>
      </c>
      <c r="BH513" s="13">
        <v>3.3013781759697491E-2</v>
      </c>
      <c r="BI513" s="13">
        <v>3.3099972151768534E-2</v>
      </c>
      <c r="BJ513" s="13">
        <v>3.5223940553448387E-2</v>
      </c>
      <c r="BK513" s="13">
        <v>3.3013781759697491E-2</v>
      </c>
      <c r="BL513" s="13">
        <v>0</v>
      </c>
      <c r="BM513" s="16"/>
    </row>
    <row r="514" spans="1:65">
      <c r="A514" s="3" t="str">
        <f t="shared" si="392"/>
        <v>wtp</v>
      </c>
      <c r="B514" s="13">
        <v>0</v>
      </c>
      <c r="C514" s="13">
        <v>0</v>
      </c>
      <c r="D514" s="13">
        <v>0</v>
      </c>
      <c r="E514" s="13">
        <v>0</v>
      </c>
      <c r="F514" s="13">
        <v>0</v>
      </c>
      <c r="G514" s="13">
        <v>0</v>
      </c>
      <c r="H514" s="13">
        <v>0</v>
      </c>
      <c r="I514" s="13">
        <v>0</v>
      </c>
      <c r="J514" s="13">
        <v>0</v>
      </c>
      <c r="K514" s="13">
        <v>0</v>
      </c>
      <c r="L514" s="13">
        <v>0</v>
      </c>
      <c r="M514" s="13">
        <v>0</v>
      </c>
      <c r="N514" s="13">
        <v>0</v>
      </c>
      <c r="O514" s="13">
        <v>0</v>
      </c>
      <c r="P514" s="13">
        <v>0</v>
      </c>
      <c r="Q514" s="13">
        <v>0</v>
      </c>
      <c r="R514" s="13">
        <v>0</v>
      </c>
      <c r="S514" s="13">
        <v>0</v>
      </c>
      <c r="T514" s="13">
        <v>0</v>
      </c>
      <c r="U514" s="13">
        <v>0</v>
      </c>
      <c r="V514" s="13">
        <v>0</v>
      </c>
      <c r="W514" s="13">
        <v>0</v>
      </c>
      <c r="X514" s="13">
        <v>0</v>
      </c>
      <c r="Y514" s="13">
        <v>0</v>
      </c>
      <c r="Z514" s="13">
        <v>0</v>
      </c>
      <c r="AA514" s="13">
        <v>0</v>
      </c>
      <c r="AB514" s="13">
        <v>0</v>
      </c>
      <c r="AC514" s="13">
        <v>0</v>
      </c>
      <c r="AD514" s="13">
        <v>0</v>
      </c>
      <c r="AE514" s="13">
        <v>0</v>
      </c>
      <c r="AF514" s="13">
        <v>0</v>
      </c>
      <c r="AG514" s="13">
        <v>0</v>
      </c>
      <c r="AH514" s="13">
        <v>0</v>
      </c>
      <c r="AI514" s="13">
        <v>0</v>
      </c>
      <c r="AJ514" s="13">
        <v>0</v>
      </c>
      <c r="AK514" s="13">
        <v>0</v>
      </c>
      <c r="AL514" s="13">
        <v>0</v>
      </c>
      <c r="AM514" s="13">
        <v>0</v>
      </c>
      <c r="AN514" s="13">
        <v>0</v>
      </c>
      <c r="AO514" s="13">
        <v>0</v>
      </c>
      <c r="AP514" s="13">
        <v>0</v>
      </c>
      <c r="AQ514" s="13">
        <v>0</v>
      </c>
      <c r="AR514" s="13">
        <v>0</v>
      </c>
      <c r="AS514" s="13">
        <v>0</v>
      </c>
      <c r="AT514" s="13">
        <v>0</v>
      </c>
      <c r="AU514" s="13">
        <v>0</v>
      </c>
      <c r="AV514" s="13">
        <v>0</v>
      </c>
      <c r="AW514" s="13">
        <v>0</v>
      </c>
      <c r="AX514" s="13">
        <v>0</v>
      </c>
      <c r="AY514" s="13">
        <v>0</v>
      </c>
      <c r="AZ514" s="13">
        <v>0</v>
      </c>
      <c r="BA514" s="13">
        <v>0</v>
      </c>
      <c r="BB514" s="13">
        <v>0</v>
      </c>
      <c r="BC514" s="13">
        <v>0</v>
      </c>
      <c r="BD514" s="13">
        <v>0</v>
      </c>
      <c r="BE514" s="13">
        <v>0</v>
      </c>
      <c r="BF514" s="13">
        <v>0</v>
      </c>
      <c r="BG514" s="13">
        <v>5.4223404395457543E-3</v>
      </c>
      <c r="BH514" s="13">
        <v>5.4223404395457543E-3</v>
      </c>
      <c r="BI514" s="13">
        <v>5.4364967592254836E-3</v>
      </c>
      <c r="BJ514" s="13">
        <v>5.7853474253071746E-3</v>
      </c>
      <c r="BK514" s="13">
        <v>5.4223404395457543E-3</v>
      </c>
      <c r="BL514" s="13">
        <v>0</v>
      </c>
      <c r="BM514" s="16"/>
    </row>
    <row r="515" spans="1:65">
      <c r="A515" s="3" t="str">
        <f t="shared" si="392"/>
        <v>atp</v>
      </c>
      <c r="B515" s="13">
        <v>0</v>
      </c>
      <c r="C515" s="13">
        <v>0</v>
      </c>
      <c r="D515" s="13">
        <v>0</v>
      </c>
      <c r="E515" s="13">
        <v>0</v>
      </c>
      <c r="F515" s="13">
        <v>0</v>
      </c>
      <c r="G515" s="13">
        <v>0</v>
      </c>
      <c r="H515" s="13">
        <v>0</v>
      </c>
      <c r="I515" s="13">
        <v>0</v>
      </c>
      <c r="J515" s="13">
        <v>0</v>
      </c>
      <c r="K515" s="13">
        <v>0</v>
      </c>
      <c r="L515" s="13">
        <v>0</v>
      </c>
      <c r="M515" s="13">
        <v>0</v>
      </c>
      <c r="N515" s="13">
        <v>0</v>
      </c>
      <c r="O515" s="13">
        <v>0</v>
      </c>
      <c r="P515" s="13">
        <v>0</v>
      </c>
      <c r="Q515" s="13">
        <v>0</v>
      </c>
      <c r="R515" s="13">
        <v>0</v>
      </c>
      <c r="S515" s="13">
        <v>0</v>
      </c>
      <c r="T515" s="13">
        <v>0</v>
      </c>
      <c r="U515" s="13">
        <v>0</v>
      </c>
      <c r="V515" s="13">
        <v>0</v>
      </c>
      <c r="W515" s="13">
        <v>0</v>
      </c>
      <c r="X515" s="13">
        <v>0</v>
      </c>
      <c r="Y515" s="13">
        <v>0</v>
      </c>
      <c r="Z515" s="13">
        <v>0</v>
      </c>
      <c r="AA515" s="13">
        <v>0</v>
      </c>
      <c r="AB515" s="13">
        <v>0</v>
      </c>
      <c r="AC515" s="13">
        <v>0</v>
      </c>
      <c r="AD515" s="13">
        <v>0</v>
      </c>
      <c r="AE515" s="13">
        <v>0</v>
      </c>
      <c r="AF515" s="13">
        <v>0</v>
      </c>
      <c r="AG515" s="13">
        <v>0</v>
      </c>
      <c r="AH515" s="13">
        <v>0</v>
      </c>
      <c r="AI515" s="13">
        <v>0</v>
      </c>
      <c r="AJ515" s="13">
        <v>0</v>
      </c>
      <c r="AK515" s="13">
        <v>0</v>
      </c>
      <c r="AL515" s="13">
        <v>0</v>
      </c>
      <c r="AM515" s="13">
        <v>0</v>
      </c>
      <c r="AN515" s="13">
        <v>0</v>
      </c>
      <c r="AO515" s="13">
        <v>0</v>
      </c>
      <c r="AP515" s="13">
        <v>0</v>
      </c>
      <c r="AQ515" s="13">
        <v>0</v>
      </c>
      <c r="AR515" s="13">
        <v>0</v>
      </c>
      <c r="AS515" s="13">
        <v>0</v>
      </c>
      <c r="AT515" s="13">
        <v>0</v>
      </c>
      <c r="AU515" s="13">
        <v>0</v>
      </c>
      <c r="AV515" s="13">
        <v>0</v>
      </c>
      <c r="AW515" s="13">
        <v>0</v>
      </c>
      <c r="AX515" s="13">
        <v>0</v>
      </c>
      <c r="AY515" s="13">
        <v>0</v>
      </c>
      <c r="AZ515" s="13">
        <v>0</v>
      </c>
      <c r="BA515" s="13">
        <v>0</v>
      </c>
      <c r="BB515" s="13">
        <v>0</v>
      </c>
      <c r="BC515" s="13">
        <v>0</v>
      </c>
      <c r="BD515" s="13">
        <v>0</v>
      </c>
      <c r="BE515" s="13">
        <v>0</v>
      </c>
      <c r="BF515" s="13">
        <v>0</v>
      </c>
      <c r="BG515" s="13">
        <v>3.8474319433925721E-3</v>
      </c>
      <c r="BH515" s="13">
        <v>3.8474319433925721E-3</v>
      </c>
      <c r="BI515" s="13">
        <v>3.8574765868715109E-3</v>
      </c>
      <c r="BJ515" s="13">
        <v>4.1050042386522444E-3</v>
      </c>
      <c r="BK515" s="13">
        <v>3.8474319433925721E-3</v>
      </c>
      <c r="BL515" s="13">
        <v>0</v>
      </c>
      <c r="BM515" s="16"/>
    </row>
    <row r="516" spans="1:65">
      <c r="A516" s="3" t="str">
        <f t="shared" si="392"/>
        <v>cmn</v>
      </c>
      <c r="B516" s="13">
        <v>0</v>
      </c>
      <c r="C516" s="13">
        <v>0</v>
      </c>
      <c r="D516" s="13">
        <v>0</v>
      </c>
      <c r="E516" s="13">
        <v>0</v>
      </c>
      <c r="F516" s="13">
        <v>0</v>
      </c>
      <c r="G516" s="13">
        <v>0</v>
      </c>
      <c r="H516" s="13">
        <v>0</v>
      </c>
      <c r="I516" s="13">
        <v>0</v>
      </c>
      <c r="J516" s="13">
        <v>0</v>
      </c>
      <c r="K516" s="13">
        <v>0</v>
      </c>
      <c r="L516" s="13">
        <v>0</v>
      </c>
      <c r="M516" s="13">
        <v>0</v>
      </c>
      <c r="N516" s="13">
        <v>0</v>
      </c>
      <c r="O516" s="13">
        <v>0</v>
      </c>
      <c r="P516" s="13">
        <v>0</v>
      </c>
      <c r="Q516" s="13">
        <v>0</v>
      </c>
      <c r="R516" s="13">
        <v>0</v>
      </c>
      <c r="S516" s="13">
        <v>0</v>
      </c>
      <c r="T516" s="13">
        <v>0</v>
      </c>
      <c r="U516" s="13">
        <v>0</v>
      </c>
      <c r="V516" s="13">
        <v>0</v>
      </c>
      <c r="W516" s="13">
        <v>0</v>
      </c>
      <c r="X516" s="13">
        <v>0</v>
      </c>
      <c r="Y516" s="13">
        <v>0</v>
      </c>
      <c r="Z516" s="13">
        <v>0</v>
      </c>
      <c r="AA516" s="13">
        <v>0</v>
      </c>
      <c r="AB516" s="13">
        <v>0</v>
      </c>
      <c r="AC516" s="13">
        <v>0</v>
      </c>
      <c r="AD516" s="13">
        <v>0</v>
      </c>
      <c r="AE516" s="13">
        <v>0</v>
      </c>
      <c r="AF516" s="13">
        <v>0</v>
      </c>
      <c r="AG516" s="13">
        <v>0</v>
      </c>
      <c r="AH516" s="13">
        <v>0</v>
      </c>
      <c r="AI516" s="13">
        <v>0</v>
      </c>
      <c r="AJ516" s="13">
        <v>0</v>
      </c>
      <c r="AK516" s="13">
        <v>0</v>
      </c>
      <c r="AL516" s="13">
        <v>0</v>
      </c>
      <c r="AM516" s="13">
        <v>0</v>
      </c>
      <c r="AN516" s="13">
        <v>0</v>
      </c>
      <c r="AO516" s="13">
        <v>0</v>
      </c>
      <c r="AP516" s="13">
        <v>0</v>
      </c>
      <c r="AQ516" s="13">
        <v>0</v>
      </c>
      <c r="AR516" s="13">
        <v>0</v>
      </c>
      <c r="AS516" s="13">
        <v>0</v>
      </c>
      <c r="AT516" s="13">
        <v>0</v>
      </c>
      <c r="AU516" s="13">
        <v>0</v>
      </c>
      <c r="AV516" s="13">
        <v>0</v>
      </c>
      <c r="AW516" s="13">
        <v>0</v>
      </c>
      <c r="AX516" s="13">
        <v>0</v>
      </c>
      <c r="AY516" s="13">
        <v>0</v>
      </c>
      <c r="AZ516" s="13">
        <v>0</v>
      </c>
      <c r="BA516" s="13">
        <v>0</v>
      </c>
      <c r="BB516" s="13">
        <v>0</v>
      </c>
      <c r="BC516" s="13">
        <v>0</v>
      </c>
      <c r="BD516" s="13">
        <v>0</v>
      </c>
      <c r="BE516" s="13">
        <v>0</v>
      </c>
      <c r="BF516" s="13">
        <v>0</v>
      </c>
      <c r="BG516" s="13">
        <v>1.5169991317754429E-2</v>
      </c>
      <c r="BH516" s="13">
        <v>1.5169991317754429E-2</v>
      </c>
      <c r="BI516" s="13">
        <v>1.5209596216972238E-2</v>
      </c>
      <c r="BJ516" s="13">
        <v>1.6185569901150474E-2</v>
      </c>
      <c r="BK516" s="13">
        <v>1.5169991317754429E-2</v>
      </c>
      <c r="BL516" s="13">
        <v>0</v>
      </c>
      <c r="BM516" s="16"/>
    </row>
    <row r="517" spans="1:65">
      <c r="A517" s="3" t="str">
        <f t="shared" si="392"/>
        <v>ofi</v>
      </c>
      <c r="B517" s="13">
        <v>0</v>
      </c>
      <c r="C517" s="13">
        <v>0</v>
      </c>
      <c r="D517" s="13">
        <v>0</v>
      </c>
      <c r="E517" s="13">
        <v>0</v>
      </c>
      <c r="F517" s="13">
        <v>0</v>
      </c>
      <c r="G517" s="13">
        <v>0</v>
      </c>
      <c r="H517" s="13">
        <v>0</v>
      </c>
      <c r="I517" s="13">
        <v>0</v>
      </c>
      <c r="J517" s="13">
        <v>0</v>
      </c>
      <c r="K517" s="13">
        <v>0</v>
      </c>
      <c r="L517" s="13">
        <v>0</v>
      </c>
      <c r="M517" s="13">
        <v>0</v>
      </c>
      <c r="N517" s="13">
        <v>0</v>
      </c>
      <c r="O517" s="13">
        <v>0</v>
      </c>
      <c r="P517" s="13">
        <v>0</v>
      </c>
      <c r="Q517" s="13">
        <v>0</v>
      </c>
      <c r="R517" s="13">
        <v>0</v>
      </c>
      <c r="S517" s="13">
        <v>0</v>
      </c>
      <c r="T517" s="13">
        <v>0</v>
      </c>
      <c r="U517" s="13">
        <v>0</v>
      </c>
      <c r="V517" s="13">
        <v>0</v>
      </c>
      <c r="W517" s="13">
        <v>0</v>
      </c>
      <c r="X517" s="13">
        <v>0</v>
      </c>
      <c r="Y517" s="13">
        <v>0</v>
      </c>
      <c r="Z517" s="13">
        <v>0</v>
      </c>
      <c r="AA517" s="13">
        <v>0</v>
      </c>
      <c r="AB517" s="13">
        <v>0</v>
      </c>
      <c r="AC517" s="13">
        <v>0</v>
      </c>
      <c r="AD517" s="13">
        <v>0</v>
      </c>
      <c r="AE517" s="13">
        <v>0</v>
      </c>
      <c r="AF517" s="13">
        <v>0</v>
      </c>
      <c r="AG517" s="13">
        <v>0</v>
      </c>
      <c r="AH517" s="13">
        <v>0</v>
      </c>
      <c r="AI517" s="13">
        <v>0</v>
      </c>
      <c r="AJ517" s="13">
        <v>0</v>
      </c>
      <c r="AK517" s="13">
        <v>0</v>
      </c>
      <c r="AL517" s="13">
        <v>0</v>
      </c>
      <c r="AM517" s="13">
        <v>0</v>
      </c>
      <c r="AN517" s="13">
        <v>0</v>
      </c>
      <c r="AO517" s="13">
        <v>0</v>
      </c>
      <c r="AP517" s="13">
        <v>0</v>
      </c>
      <c r="AQ517" s="13">
        <v>0</v>
      </c>
      <c r="AR517" s="13">
        <v>0</v>
      </c>
      <c r="AS517" s="13">
        <v>0</v>
      </c>
      <c r="AT517" s="13">
        <v>0</v>
      </c>
      <c r="AU517" s="13">
        <v>0</v>
      </c>
      <c r="AV517" s="13">
        <v>0</v>
      </c>
      <c r="AW517" s="13">
        <v>0</v>
      </c>
      <c r="AX517" s="13">
        <v>0</v>
      </c>
      <c r="AY517" s="13">
        <v>0</v>
      </c>
      <c r="AZ517" s="13">
        <v>0</v>
      </c>
      <c r="BA517" s="13">
        <v>0</v>
      </c>
      <c r="BB517" s="13">
        <v>0</v>
      </c>
      <c r="BC517" s="13">
        <v>0</v>
      </c>
      <c r="BD517" s="13">
        <v>0</v>
      </c>
      <c r="BE517" s="13">
        <v>0</v>
      </c>
      <c r="BF517" s="13">
        <v>0</v>
      </c>
      <c r="BG517" s="13">
        <v>2.2979514035646249E-2</v>
      </c>
      <c r="BH517" s="13">
        <v>2.2979514035646249E-2</v>
      </c>
      <c r="BI517" s="13">
        <v>2.3039507566189069E-2</v>
      </c>
      <c r="BJ517" s="13">
        <v>2.4517913222739898E-2</v>
      </c>
      <c r="BK517" s="13">
        <v>2.2979514035646249E-2</v>
      </c>
      <c r="BL517" s="13">
        <v>0</v>
      </c>
      <c r="BM517" s="16"/>
    </row>
    <row r="518" spans="1:65">
      <c r="A518" s="3" t="str">
        <f t="shared" si="392"/>
        <v>isr</v>
      </c>
      <c r="B518" s="13">
        <v>0</v>
      </c>
      <c r="C518" s="13">
        <v>0</v>
      </c>
      <c r="D518" s="13">
        <v>0</v>
      </c>
      <c r="E518" s="13">
        <v>0</v>
      </c>
      <c r="F518" s="13">
        <v>0</v>
      </c>
      <c r="G518" s="13">
        <v>0</v>
      </c>
      <c r="H518" s="13">
        <v>0</v>
      </c>
      <c r="I518" s="13">
        <v>0</v>
      </c>
      <c r="J518" s="13">
        <v>0</v>
      </c>
      <c r="K518" s="13">
        <v>0</v>
      </c>
      <c r="L518" s="13">
        <v>0</v>
      </c>
      <c r="M518" s="13">
        <v>0</v>
      </c>
      <c r="N518" s="13">
        <v>0</v>
      </c>
      <c r="O518" s="13">
        <v>0</v>
      </c>
      <c r="P518" s="13">
        <v>0</v>
      </c>
      <c r="Q518" s="13">
        <v>0</v>
      </c>
      <c r="R518" s="13">
        <v>0</v>
      </c>
      <c r="S518" s="13">
        <v>0</v>
      </c>
      <c r="T518" s="13">
        <v>0</v>
      </c>
      <c r="U518" s="13">
        <v>0</v>
      </c>
      <c r="V518" s="13">
        <v>0</v>
      </c>
      <c r="W518" s="13">
        <v>0</v>
      </c>
      <c r="X518" s="13">
        <v>0</v>
      </c>
      <c r="Y518" s="13">
        <v>0</v>
      </c>
      <c r="Z518" s="13">
        <v>0</v>
      </c>
      <c r="AA518" s="13">
        <v>0</v>
      </c>
      <c r="AB518" s="13">
        <v>0</v>
      </c>
      <c r="AC518" s="13">
        <v>0</v>
      </c>
      <c r="AD518" s="13">
        <v>0</v>
      </c>
      <c r="AE518" s="13">
        <v>0</v>
      </c>
      <c r="AF518" s="13">
        <v>0</v>
      </c>
      <c r="AG518" s="13">
        <v>0</v>
      </c>
      <c r="AH518" s="13">
        <v>0</v>
      </c>
      <c r="AI518" s="13">
        <v>0</v>
      </c>
      <c r="AJ518" s="13">
        <v>0</v>
      </c>
      <c r="AK518" s="13">
        <v>0</v>
      </c>
      <c r="AL518" s="13">
        <v>0</v>
      </c>
      <c r="AM518" s="13">
        <v>0</v>
      </c>
      <c r="AN518" s="13">
        <v>0</v>
      </c>
      <c r="AO518" s="13">
        <v>0</v>
      </c>
      <c r="AP518" s="13">
        <v>0</v>
      </c>
      <c r="AQ518" s="13">
        <v>0</v>
      </c>
      <c r="AR518" s="13">
        <v>0</v>
      </c>
      <c r="AS518" s="13">
        <v>0</v>
      </c>
      <c r="AT518" s="13">
        <v>0</v>
      </c>
      <c r="AU518" s="13">
        <v>0</v>
      </c>
      <c r="AV518" s="13">
        <v>0</v>
      </c>
      <c r="AW518" s="13">
        <v>0</v>
      </c>
      <c r="AX518" s="13">
        <v>0</v>
      </c>
      <c r="AY518" s="13">
        <v>0</v>
      </c>
      <c r="AZ518" s="13">
        <v>0</v>
      </c>
      <c r="BA518" s="13">
        <v>0</v>
      </c>
      <c r="BB518" s="13">
        <v>0</v>
      </c>
      <c r="BC518" s="13">
        <v>0</v>
      </c>
      <c r="BD518" s="13">
        <v>0</v>
      </c>
      <c r="BE518" s="13">
        <v>0</v>
      </c>
      <c r="BF518" s="13">
        <v>0</v>
      </c>
      <c r="BG518" s="13">
        <v>9.7109517095674489E-3</v>
      </c>
      <c r="BH518" s="13">
        <v>9.7109517095674489E-3</v>
      </c>
      <c r="BI518" s="13">
        <v>9.7363044771274602E-3</v>
      </c>
      <c r="BJ518" s="13">
        <v>1.036106642447091E-2</v>
      </c>
      <c r="BK518" s="13">
        <v>9.7109517095674489E-3</v>
      </c>
      <c r="BL518" s="13">
        <v>0</v>
      </c>
      <c r="BM518" s="16"/>
    </row>
    <row r="519" spans="1:65">
      <c r="A519" s="3" t="str">
        <f t="shared" si="392"/>
        <v>obs</v>
      </c>
      <c r="B519" s="13">
        <v>0</v>
      </c>
      <c r="C519" s="13">
        <v>0</v>
      </c>
      <c r="D519" s="13">
        <v>0</v>
      </c>
      <c r="E519" s="13">
        <v>0</v>
      </c>
      <c r="F519" s="13">
        <v>0</v>
      </c>
      <c r="G519" s="13">
        <v>0</v>
      </c>
      <c r="H519" s="13">
        <v>0</v>
      </c>
      <c r="I519" s="13">
        <v>0</v>
      </c>
      <c r="J519" s="13">
        <v>0</v>
      </c>
      <c r="K519" s="13">
        <v>0</v>
      </c>
      <c r="L519" s="13">
        <v>0</v>
      </c>
      <c r="M519" s="13">
        <v>0</v>
      </c>
      <c r="N519" s="13">
        <v>0</v>
      </c>
      <c r="O519" s="13">
        <v>0</v>
      </c>
      <c r="P519" s="13">
        <v>0</v>
      </c>
      <c r="Q519" s="13">
        <v>0</v>
      </c>
      <c r="R519" s="13">
        <v>0</v>
      </c>
      <c r="S519" s="13">
        <v>0</v>
      </c>
      <c r="T519" s="13">
        <v>0</v>
      </c>
      <c r="U519" s="13">
        <v>0</v>
      </c>
      <c r="V519" s="13">
        <v>0</v>
      </c>
      <c r="W519" s="13">
        <v>0</v>
      </c>
      <c r="X519" s="13">
        <v>0</v>
      </c>
      <c r="Y519" s="13">
        <v>0</v>
      </c>
      <c r="Z519" s="13">
        <v>0</v>
      </c>
      <c r="AA519" s="13">
        <v>0</v>
      </c>
      <c r="AB519" s="13">
        <v>0</v>
      </c>
      <c r="AC519" s="13">
        <v>0</v>
      </c>
      <c r="AD519" s="13">
        <v>0</v>
      </c>
      <c r="AE519" s="13">
        <v>0</v>
      </c>
      <c r="AF519" s="13">
        <v>0</v>
      </c>
      <c r="AG519" s="13">
        <v>0</v>
      </c>
      <c r="AH519" s="13">
        <v>0</v>
      </c>
      <c r="AI519" s="13">
        <v>0</v>
      </c>
      <c r="AJ519" s="13">
        <v>0</v>
      </c>
      <c r="AK519" s="13">
        <v>0</v>
      </c>
      <c r="AL519" s="13">
        <v>0</v>
      </c>
      <c r="AM519" s="13">
        <v>0</v>
      </c>
      <c r="AN519" s="13">
        <v>0</v>
      </c>
      <c r="AO519" s="13">
        <v>0</v>
      </c>
      <c r="AP519" s="13">
        <v>0</v>
      </c>
      <c r="AQ519" s="13">
        <v>0</v>
      </c>
      <c r="AR519" s="13">
        <v>0</v>
      </c>
      <c r="AS519" s="13">
        <v>0</v>
      </c>
      <c r="AT519" s="13">
        <v>0</v>
      </c>
      <c r="AU519" s="13">
        <v>0</v>
      </c>
      <c r="AV519" s="13">
        <v>0</v>
      </c>
      <c r="AW519" s="13">
        <v>0</v>
      </c>
      <c r="AX519" s="13">
        <v>0</v>
      </c>
      <c r="AY519" s="13">
        <v>0</v>
      </c>
      <c r="AZ519" s="13">
        <v>0</v>
      </c>
      <c r="BA519" s="13">
        <v>0</v>
      </c>
      <c r="BB519" s="13">
        <v>0</v>
      </c>
      <c r="BC519" s="13">
        <v>0</v>
      </c>
      <c r="BD519" s="13">
        <v>0</v>
      </c>
      <c r="BE519" s="13">
        <v>0</v>
      </c>
      <c r="BF519" s="13">
        <v>0</v>
      </c>
      <c r="BG519" s="13">
        <v>2.816846967111564E-2</v>
      </c>
      <c r="BH519" s="13">
        <v>2.816846967111564E-2</v>
      </c>
      <c r="BI519" s="13">
        <v>2.8242010214355025E-2</v>
      </c>
      <c r="BJ519" s="13">
        <v>3.0054251536497795E-2</v>
      </c>
      <c r="BK519" s="13">
        <v>2.816846967111564E-2</v>
      </c>
      <c r="BL519" s="13">
        <v>0</v>
      </c>
      <c r="BM519" s="16"/>
    </row>
    <row r="520" spans="1:65">
      <c r="A520" s="3" t="str">
        <f t="shared" si="392"/>
        <v>ros</v>
      </c>
      <c r="B520" s="13">
        <v>0</v>
      </c>
      <c r="C520" s="13">
        <v>0</v>
      </c>
      <c r="D520" s="13">
        <v>0</v>
      </c>
      <c r="E520" s="13">
        <v>0</v>
      </c>
      <c r="F520" s="13">
        <v>0</v>
      </c>
      <c r="G520" s="13">
        <v>0</v>
      </c>
      <c r="H520" s="13">
        <v>0</v>
      </c>
      <c r="I520" s="13">
        <v>0</v>
      </c>
      <c r="J520" s="13">
        <v>0</v>
      </c>
      <c r="K520" s="13">
        <v>0</v>
      </c>
      <c r="L520" s="13">
        <v>0</v>
      </c>
      <c r="M520" s="13">
        <v>0</v>
      </c>
      <c r="N520" s="13">
        <v>0</v>
      </c>
      <c r="O520" s="13">
        <v>0</v>
      </c>
      <c r="P520" s="13">
        <v>0</v>
      </c>
      <c r="Q520" s="13">
        <v>0</v>
      </c>
      <c r="R520" s="13">
        <v>0</v>
      </c>
      <c r="S520" s="13">
        <v>0</v>
      </c>
      <c r="T520" s="13">
        <v>0</v>
      </c>
      <c r="U520" s="13">
        <v>0</v>
      </c>
      <c r="V520" s="13">
        <v>0</v>
      </c>
      <c r="W520" s="13">
        <v>0</v>
      </c>
      <c r="X520" s="13">
        <v>0</v>
      </c>
      <c r="Y520" s="13">
        <v>0</v>
      </c>
      <c r="Z520" s="13">
        <v>0</v>
      </c>
      <c r="AA520" s="13">
        <v>0</v>
      </c>
      <c r="AB520" s="13">
        <v>0</v>
      </c>
      <c r="AC520" s="13">
        <v>0</v>
      </c>
      <c r="AD520" s="13">
        <v>0</v>
      </c>
      <c r="AE520" s="13">
        <v>0</v>
      </c>
      <c r="AF520" s="13">
        <v>0</v>
      </c>
      <c r="AG520" s="13">
        <v>0</v>
      </c>
      <c r="AH520" s="13">
        <v>0</v>
      </c>
      <c r="AI520" s="13">
        <v>0</v>
      </c>
      <c r="AJ520" s="13">
        <v>0</v>
      </c>
      <c r="AK520" s="13">
        <v>0</v>
      </c>
      <c r="AL520" s="13">
        <v>0</v>
      </c>
      <c r="AM520" s="13">
        <v>0</v>
      </c>
      <c r="AN520" s="13">
        <v>0</v>
      </c>
      <c r="AO520" s="13">
        <v>0</v>
      </c>
      <c r="AP520" s="13">
        <v>0</v>
      </c>
      <c r="AQ520" s="13">
        <v>0</v>
      </c>
      <c r="AR520" s="13">
        <v>0</v>
      </c>
      <c r="AS520" s="13">
        <v>0</v>
      </c>
      <c r="AT520" s="13">
        <v>0</v>
      </c>
      <c r="AU520" s="13">
        <v>0</v>
      </c>
      <c r="AV520" s="13">
        <v>0</v>
      </c>
      <c r="AW520" s="13">
        <v>0</v>
      </c>
      <c r="AX520" s="13">
        <v>0</v>
      </c>
      <c r="AY520" s="13">
        <v>0</v>
      </c>
      <c r="AZ520" s="13">
        <v>0</v>
      </c>
      <c r="BA520" s="13">
        <v>0</v>
      </c>
      <c r="BB520" s="13">
        <v>0</v>
      </c>
      <c r="BC520" s="13">
        <v>0</v>
      </c>
      <c r="BD520" s="13">
        <v>0</v>
      </c>
      <c r="BE520" s="13">
        <v>0</v>
      </c>
      <c r="BF520" s="13">
        <v>0</v>
      </c>
      <c r="BG520" s="13">
        <v>2.5864132425359426E-2</v>
      </c>
      <c r="BH520" s="13">
        <v>2.5864132425359426E-2</v>
      </c>
      <c r="BI520" s="13">
        <v>2.5931656943772533E-2</v>
      </c>
      <c r="BJ520" s="13">
        <v>2.7595646861928162E-2</v>
      </c>
      <c r="BK520" s="13">
        <v>2.5864132425359426E-2</v>
      </c>
      <c r="BL520" s="13">
        <v>0</v>
      </c>
      <c r="BM520" s="16"/>
    </row>
    <row r="521" spans="1:65">
      <c r="A521" s="3" t="str">
        <f t="shared" si="392"/>
        <v>osg</v>
      </c>
      <c r="B521" s="13">
        <v>0</v>
      </c>
      <c r="C521" s="13">
        <v>0</v>
      </c>
      <c r="D521" s="13">
        <v>0</v>
      </c>
      <c r="E521" s="13">
        <v>0</v>
      </c>
      <c r="F521" s="13">
        <v>0</v>
      </c>
      <c r="G521" s="13">
        <v>0</v>
      </c>
      <c r="H521" s="13">
        <v>0</v>
      </c>
      <c r="I521" s="13">
        <v>0</v>
      </c>
      <c r="J521" s="13">
        <v>0</v>
      </c>
      <c r="K521" s="13">
        <v>0</v>
      </c>
      <c r="L521" s="13">
        <v>0</v>
      </c>
      <c r="M521" s="13">
        <v>0</v>
      </c>
      <c r="N521" s="13">
        <v>0</v>
      </c>
      <c r="O521" s="13">
        <v>0</v>
      </c>
      <c r="P521" s="13">
        <v>0</v>
      </c>
      <c r="Q521" s="13">
        <v>0</v>
      </c>
      <c r="R521" s="13">
        <v>0</v>
      </c>
      <c r="S521" s="13">
        <v>0</v>
      </c>
      <c r="T521" s="13">
        <v>0</v>
      </c>
      <c r="U521" s="13">
        <v>0</v>
      </c>
      <c r="V521" s="13">
        <v>0</v>
      </c>
      <c r="W521" s="13">
        <v>0</v>
      </c>
      <c r="X521" s="13">
        <v>0</v>
      </c>
      <c r="Y521" s="13">
        <v>0</v>
      </c>
      <c r="Z521" s="13">
        <v>0</v>
      </c>
      <c r="AA521" s="13">
        <v>0</v>
      </c>
      <c r="AB521" s="13">
        <v>0</v>
      </c>
      <c r="AC521" s="13">
        <v>0</v>
      </c>
      <c r="AD521" s="13">
        <v>0</v>
      </c>
      <c r="AE521" s="13">
        <v>0</v>
      </c>
      <c r="AF521" s="13">
        <v>0</v>
      </c>
      <c r="AG521" s="13">
        <v>0</v>
      </c>
      <c r="AH521" s="13">
        <v>0</v>
      </c>
      <c r="AI521" s="13">
        <v>0</v>
      </c>
      <c r="AJ521" s="13">
        <v>0</v>
      </c>
      <c r="AK521" s="13">
        <v>0</v>
      </c>
      <c r="AL521" s="13">
        <v>0</v>
      </c>
      <c r="AM521" s="13">
        <v>0</v>
      </c>
      <c r="AN521" s="13">
        <v>0</v>
      </c>
      <c r="AO521" s="13">
        <v>0</v>
      </c>
      <c r="AP521" s="13">
        <v>0</v>
      </c>
      <c r="AQ521" s="13">
        <v>0</v>
      </c>
      <c r="AR521" s="13">
        <v>0</v>
      </c>
      <c r="AS521" s="13">
        <v>0</v>
      </c>
      <c r="AT521" s="13">
        <v>0</v>
      </c>
      <c r="AU521" s="13">
        <v>0</v>
      </c>
      <c r="AV521" s="13">
        <v>0</v>
      </c>
      <c r="AW521" s="13">
        <v>0</v>
      </c>
      <c r="AX521" s="13">
        <v>0</v>
      </c>
      <c r="AY521" s="13">
        <v>0</v>
      </c>
      <c r="AZ521" s="13">
        <v>0</v>
      </c>
      <c r="BA521" s="13">
        <v>0</v>
      </c>
      <c r="BB521" s="13">
        <v>0</v>
      </c>
      <c r="BC521" s="13">
        <v>0</v>
      </c>
      <c r="BD521" s="13">
        <v>0</v>
      </c>
      <c r="BE521" s="13">
        <v>0</v>
      </c>
      <c r="BF521" s="13">
        <v>0</v>
      </c>
      <c r="BG521" s="13">
        <v>4.1300073578521099E-2</v>
      </c>
      <c r="BH521" s="13">
        <v>4.1300073578521099E-2</v>
      </c>
      <c r="BI521" s="13">
        <v>4.1407897321956669E-2</v>
      </c>
      <c r="BJ521" s="13">
        <v>4.4064971022459494E-2</v>
      </c>
      <c r="BK521" s="13">
        <v>4.1300073578521099E-2</v>
      </c>
      <c r="BL521" s="13">
        <v>0</v>
      </c>
      <c r="BM521" s="16"/>
    </row>
    <row r="522" spans="1:65">
      <c r="A522" s="3" t="str">
        <f t="shared" si="392"/>
        <v>dwe</v>
      </c>
      <c r="B522" s="13">
        <v>0</v>
      </c>
      <c r="C522" s="13">
        <v>0</v>
      </c>
      <c r="D522" s="13">
        <v>0</v>
      </c>
      <c r="E522" s="13">
        <v>0</v>
      </c>
      <c r="F522" s="13">
        <v>0</v>
      </c>
      <c r="G522" s="13">
        <v>0</v>
      </c>
      <c r="H522" s="13">
        <v>0</v>
      </c>
      <c r="I522" s="13">
        <v>0</v>
      </c>
      <c r="J522" s="13">
        <v>0</v>
      </c>
      <c r="K522" s="13">
        <v>0</v>
      </c>
      <c r="L522" s="13">
        <v>0</v>
      </c>
      <c r="M522" s="13">
        <v>0</v>
      </c>
      <c r="N522" s="13">
        <v>0</v>
      </c>
      <c r="O522" s="13">
        <v>0</v>
      </c>
      <c r="P522" s="13">
        <v>0</v>
      </c>
      <c r="Q522" s="13">
        <v>0</v>
      </c>
      <c r="R522" s="13">
        <v>0</v>
      </c>
      <c r="S522" s="13">
        <v>0</v>
      </c>
      <c r="T522" s="13">
        <v>0</v>
      </c>
      <c r="U522" s="13">
        <v>0</v>
      </c>
      <c r="V522" s="13">
        <v>0</v>
      </c>
      <c r="W522" s="13">
        <v>0</v>
      </c>
      <c r="X522" s="13">
        <v>0</v>
      </c>
      <c r="Y522" s="13">
        <v>0</v>
      </c>
      <c r="Z522" s="13">
        <v>0</v>
      </c>
      <c r="AA522" s="13">
        <v>0</v>
      </c>
      <c r="AB522" s="13">
        <v>0</v>
      </c>
      <c r="AC522" s="13">
        <v>0</v>
      </c>
      <c r="AD522" s="13">
        <v>0</v>
      </c>
      <c r="AE522" s="13">
        <v>0</v>
      </c>
      <c r="AF522" s="13">
        <v>0</v>
      </c>
      <c r="AG522" s="13">
        <v>0</v>
      </c>
      <c r="AH522" s="13">
        <v>0</v>
      </c>
      <c r="AI522" s="13">
        <v>0</v>
      </c>
      <c r="AJ522" s="13">
        <v>0</v>
      </c>
      <c r="AK522" s="13">
        <v>0</v>
      </c>
      <c r="AL522" s="13">
        <v>0</v>
      </c>
      <c r="AM522" s="13">
        <v>0</v>
      </c>
      <c r="AN522" s="13">
        <v>0</v>
      </c>
      <c r="AO522" s="13">
        <v>0</v>
      </c>
      <c r="AP522" s="13">
        <v>0</v>
      </c>
      <c r="AQ522" s="13">
        <v>0</v>
      </c>
      <c r="AR522" s="13">
        <v>0</v>
      </c>
      <c r="AS522" s="13">
        <v>0</v>
      </c>
      <c r="AT522" s="13">
        <v>0</v>
      </c>
      <c r="AU522" s="13">
        <v>0</v>
      </c>
      <c r="AV522" s="13">
        <v>0</v>
      </c>
      <c r="AW522" s="13">
        <v>0</v>
      </c>
      <c r="AX522" s="13">
        <v>0</v>
      </c>
      <c r="AY522" s="13">
        <v>0</v>
      </c>
      <c r="AZ522" s="13">
        <v>0</v>
      </c>
      <c r="BA522" s="13">
        <v>0</v>
      </c>
      <c r="BB522" s="13">
        <v>0</v>
      </c>
      <c r="BC522" s="13">
        <v>0</v>
      </c>
      <c r="BD522" s="13">
        <v>0</v>
      </c>
      <c r="BE522" s="13">
        <v>0</v>
      </c>
      <c r="BF522" s="13">
        <v>0</v>
      </c>
      <c r="BG522" s="13">
        <v>2.17003270776253E-2</v>
      </c>
      <c r="BH522" s="13">
        <v>2.17003270776253E-2</v>
      </c>
      <c r="BI522" s="13">
        <v>2.175698098393947E-2</v>
      </c>
      <c r="BJ522" s="13">
        <v>2.3153089110978117E-2</v>
      </c>
      <c r="BK522" s="13">
        <v>2.17003270776253E-2</v>
      </c>
      <c r="BL522" s="13">
        <v>0</v>
      </c>
      <c r="BM522" s="16"/>
    </row>
    <row r="523" spans="1:65">
      <c r="A523" s="3" t="str">
        <f t="shared" si="392"/>
        <v>UnSkil</v>
      </c>
      <c r="B523" s="13">
        <v>0</v>
      </c>
      <c r="C523" s="13">
        <v>0</v>
      </c>
      <c r="D523" s="13">
        <v>0</v>
      </c>
      <c r="E523" s="13">
        <v>0</v>
      </c>
      <c r="F523" s="13">
        <v>0</v>
      </c>
      <c r="G523" s="13">
        <v>0</v>
      </c>
      <c r="H523" s="13">
        <v>0</v>
      </c>
      <c r="I523" s="13">
        <v>0</v>
      </c>
      <c r="J523" s="13">
        <v>0</v>
      </c>
      <c r="K523" s="13">
        <v>0</v>
      </c>
      <c r="L523" s="13">
        <v>0</v>
      </c>
      <c r="M523" s="13">
        <v>0</v>
      </c>
      <c r="N523" s="13">
        <v>0</v>
      </c>
      <c r="O523" s="13">
        <v>0</v>
      </c>
      <c r="P523" s="13">
        <v>0</v>
      </c>
      <c r="Q523" s="13">
        <v>0</v>
      </c>
      <c r="R523" s="13">
        <v>0</v>
      </c>
      <c r="S523" s="13">
        <v>0</v>
      </c>
      <c r="T523" s="13">
        <v>0</v>
      </c>
      <c r="U523" s="13">
        <v>0</v>
      </c>
      <c r="V523" s="13">
        <v>0</v>
      </c>
      <c r="W523" s="13">
        <v>0</v>
      </c>
      <c r="X523" s="13">
        <v>0</v>
      </c>
      <c r="Y523" s="13">
        <v>0</v>
      </c>
      <c r="Z523" s="13">
        <v>0</v>
      </c>
      <c r="AA523" s="13">
        <v>0</v>
      </c>
      <c r="AB523" s="13">
        <v>0</v>
      </c>
      <c r="AC523" s="13">
        <v>0</v>
      </c>
      <c r="AD523" s="13">
        <v>0</v>
      </c>
      <c r="AE523" s="13">
        <v>0</v>
      </c>
      <c r="AF523" s="13">
        <v>0</v>
      </c>
      <c r="AG523" s="13">
        <v>0</v>
      </c>
      <c r="AH523" s="13">
        <v>0</v>
      </c>
      <c r="AI523" s="13">
        <v>0</v>
      </c>
      <c r="AJ523" s="13">
        <v>0</v>
      </c>
      <c r="AK523" s="13">
        <v>0</v>
      </c>
      <c r="AL523" s="13">
        <v>0</v>
      </c>
      <c r="AM523" s="13">
        <v>0</v>
      </c>
      <c r="AN523" s="13">
        <v>0</v>
      </c>
      <c r="AO523" s="13">
        <v>0</v>
      </c>
      <c r="AP523" s="13">
        <v>0</v>
      </c>
      <c r="AQ523" s="13">
        <v>0</v>
      </c>
      <c r="AR523" s="13">
        <v>0</v>
      </c>
      <c r="AS523" s="13">
        <v>0</v>
      </c>
      <c r="AT523" s="13">
        <v>0</v>
      </c>
      <c r="AU523" s="13">
        <v>0</v>
      </c>
      <c r="AV523" s="13">
        <v>0</v>
      </c>
      <c r="AW523" s="13">
        <v>0</v>
      </c>
      <c r="AX523" s="13">
        <v>0</v>
      </c>
      <c r="AY523" s="13">
        <v>0</v>
      </c>
      <c r="AZ523" s="13">
        <v>0</v>
      </c>
      <c r="BA523" s="13">
        <v>0</v>
      </c>
      <c r="BB523" s="13">
        <v>0</v>
      </c>
      <c r="BC523" s="13">
        <v>0</v>
      </c>
      <c r="BD523" s="13">
        <v>0</v>
      </c>
      <c r="BE523" s="13">
        <v>0</v>
      </c>
      <c r="BF523" s="13">
        <v>0</v>
      </c>
      <c r="BG523" s="13">
        <v>0</v>
      </c>
      <c r="BH523" s="13">
        <v>0</v>
      </c>
      <c r="BI523" s="13">
        <v>0</v>
      </c>
      <c r="BJ523" s="13">
        <v>0</v>
      </c>
      <c r="BK523" s="13">
        <v>0</v>
      </c>
      <c r="BL523" s="13">
        <v>0.11809079361786234</v>
      </c>
      <c r="BM523" s="16"/>
    </row>
    <row r="524" spans="1:65">
      <c r="A524" s="3" t="str">
        <f t="shared" si="392"/>
        <v>Skill</v>
      </c>
      <c r="B524" s="13">
        <v>0</v>
      </c>
      <c r="C524" s="13">
        <v>0</v>
      </c>
      <c r="D524" s="13">
        <v>0</v>
      </c>
      <c r="E524" s="13">
        <v>0</v>
      </c>
      <c r="F524" s="13">
        <v>0</v>
      </c>
      <c r="G524" s="13">
        <v>0</v>
      </c>
      <c r="H524" s="13">
        <v>0</v>
      </c>
      <c r="I524" s="13">
        <v>0</v>
      </c>
      <c r="J524" s="13">
        <v>0</v>
      </c>
      <c r="K524" s="13">
        <v>0</v>
      </c>
      <c r="L524" s="13">
        <v>0</v>
      </c>
      <c r="M524" s="13">
        <v>0</v>
      </c>
      <c r="N524" s="13">
        <v>0</v>
      </c>
      <c r="O524" s="13">
        <v>0</v>
      </c>
      <c r="P524" s="13">
        <v>0</v>
      </c>
      <c r="Q524" s="13">
        <v>0</v>
      </c>
      <c r="R524" s="13">
        <v>0</v>
      </c>
      <c r="S524" s="13">
        <v>0</v>
      </c>
      <c r="T524" s="13">
        <v>0</v>
      </c>
      <c r="U524" s="13">
        <v>0</v>
      </c>
      <c r="V524" s="13">
        <v>0</v>
      </c>
      <c r="W524" s="13">
        <v>0</v>
      </c>
      <c r="X524" s="13">
        <v>0</v>
      </c>
      <c r="Y524" s="13">
        <v>0</v>
      </c>
      <c r="Z524" s="13">
        <v>0</v>
      </c>
      <c r="AA524" s="13">
        <v>0</v>
      </c>
      <c r="AB524" s="13">
        <v>0</v>
      </c>
      <c r="AC524" s="13">
        <v>0</v>
      </c>
      <c r="AD524" s="13">
        <v>0</v>
      </c>
      <c r="AE524" s="13">
        <v>0</v>
      </c>
      <c r="AF524" s="13">
        <v>0</v>
      </c>
      <c r="AG524" s="13">
        <v>0</v>
      </c>
      <c r="AH524" s="13">
        <v>0</v>
      </c>
      <c r="AI524" s="13">
        <v>0</v>
      </c>
      <c r="AJ524" s="13">
        <v>0</v>
      </c>
      <c r="AK524" s="13">
        <v>0</v>
      </c>
      <c r="AL524" s="13">
        <v>0</v>
      </c>
      <c r="AM524" s="13">
        <v>0</v>
      </c>
      <c r="AN524" s="13">
        <v>0</v>
      </c>
      <c r="AO524" s="13">
        <v>0</v>
      </c>
      <c r="AP524" s="13">
        <v>0</v>
      </c>
      <c r="AQ524" s="13">
        <v>0</v>
      </c>
      <c r="AR524" s="13">
        <v>0</v>
      </c>
      <c r="AS524" s="13">
        <v>0</v>
      </c>
      <c r="AT524" s="13">
        <v>0</v>
      </c>
      <c r="AU524" s="13">
        <v>0</v>
      </c>
      <c r="AV524" s="13">
        <v>0</v>
      </c>
      <c r="AW524" s="13">
        <v>0</v>
      </c>
      <c r="AX524" s="13">
        <v>0</v>
      </c>
      <c r="AY524" s="13">
        <v>0</v>
      </c>
      <c r="AZ524" s="13">
        <v>0</v>
      </c>
      <c r="BA524" s="13">
        <v>0</v>
      </c>
      <c r="BB524" s="13">
        <v>0</v>
      </c>
      <c r="BC524" s="13">
        <v>0</v>
      </c>
      <c r="BD524" s="13">
        <v>0</v>
      </c>
      <c r="BE524" s="13">
        <v>0</v>
      </c>
      <c r="BF524" s="13">
        <v>0</v>
      </c>
      <c r="BG524" s="13">
        <v>0</v>
      </c>
      <c r="BH524" s="13">
        <v>0</v>
      </c>
      <c r="BI524" s="13">
        <v>0</v>
      </c>
      <c r="BJ524" s="13">
        <v>0</v>
      </c>
      <c r="BK524" s="13">
        <v>0</v>
      </c>
      <c r="BL524" s="13">
        <v>3.3263107922395389E-2</v>
      </c>
      <c r="BM524" s="16"/>
    </row>
    <row r="525" spans="1:65">
      <c r="A525" s="3" t="str">
        <f t="shared" si="392"/>
        <v>Captl</v>
      </c>
      <c r="B525" s="13">
        <v>0</v>
      </c>
      <c r="C525" s="13">
        <v>0</v>
      </c>
      <c r="D525" s="13">
        <v>0</v>
      </c>
      <c r="E525" s="13">
        <v>0</v>
      </c>
      <c r="F525" s="13">
        <v>0</v>
      </c>
      <c r="G525" s="13">
        <v>0</v>
      </c>
      <c r="H525" s="13">
        <v>0</v>
      </c>
      <c r="I525" s="13">
        <v>0</v>
      </c>
      <c r="J525" s="13">
        <v>0</v>
      </c>
      <c r="K525" s="13">
        <v>0</v>
      </c>
      <c r="L525" s="13">
        <v>0</v>
      </c>
      <c r="M525" s="13">
        <v>0</v>
      </c>
      <c r="N525" s="13">
        <v>0</v>
      </c>
      <c r="O525" s="13">
        <v>0</v>
      </c>
      <c r="P525" s="13">
        <v>0</v>
      </c>
      <c r="Q525" s="13">
        <v>0</v>
      </c>
      <c r="R525" s="13">
        <v>0</v>
      </c>
      <c r="S525" s="13">
        <v>0</v>
      </c>
      <c r="T525" s="13">
        <v>0</v>
      </c>
      <c r="U525" s="13">
        <v>0</v>
      </c>
      <c r="V525" s="13">
        <v>0</v>
      </c>
      <c r="W525" s="13">
        <v>0</v>
      </c>
      <c r="X525" s="13">
        <v>0</v>
      </c>
      <c r="Y525" s="13">
        <v>0</v>
      </c>
      <c r="Z525" s="13">
        <v>0</v>
      </c>
      <c r="AA525" s="13">
        <v>0</v>
      </c>
      <c r="AB525" s="13">
        <v>0</v>
      </c>
      <c r="AC525" s="13">
        <v>0</v>
      </c>
      <c r="AD525" s="13">
        <v>0</v>
      </c>
      <c r="AE525" s="13">
        <v>0</v>
      </c>
      <c r="AF525" s="13">
        <v>0</v>
      </c>
      <c r="AG525" s="13">
        <v>0</v>
      </c>
      <c r="AH525" s="13">
        <v>0</v>
      </c>
      <c r="AI525" s="13">
        <v>0</v>
      </c>
      <c r="AJ525" s="13">
        <v>0</v>
      </c>
      <c r="AK525" s="13">
        <v>0</v>
      </c>
      <c r="AL525" s="13">
        <v>0</v>
      </c>
      <c r="AM525" s="13">
        <v>0</v>
      </c>
      <c r="AN525" s="13">
        <v>0</v>
      </c>
      <c r="AO525" s="13">
        <v>0</v>
      </c>
      <c r="AP525" s="13">
        <v>0</v>
      </c>
      <c r="AQ525" s="13">
        <v>0</v>
      </c>
      <c r="AR525" s="13">
        <v>0</v>
      </c>
      <c r="AS525" s="13">
        <v>0</v>
      </c>
      <c r="AT525" s="13">
        <v>0</v>
      </c>
      <c r="AU525" s="13">
        <v>0</v>
      </c>
      <c r="AV525" s="13">
        <v>0</v>
      </c>
      <c r="AW525" s="13">
        <v>0</v>
      </c>
      <c r="AX525" s="13">
        <v>0</v>
      </c>
      <c r="AY525" s="13">
        <v>0</v>
      </c>
      <c r="AZ525" s="13">
        <v>0</v>
      </c>
      <c r="BA525" s="13">
        <v>0</v>
      </c>
      <c r="BB525" s="13">
        <v>0</v>
      </c>
      <c r="BC525" s="13">
        <v>0</v>
      </c>
      <c r="BD525" s="13">
        <v>0</v>
      </c>
      <c r="BE525" s="13">
        <v>0</v>
      </c>
      <c r="BF525" s="13">
        <v>0</v>
      </c>
      <c r="BG525" s="13">
        <v>0</v>
      </c>
      <c r="BH525" s="13">
        <v>0</v>
      </c>
      <c r="BI525" s="13">
        <v>0</v>
      </c>
      <c r="BJ525" s="13">
        <v>0</v>
      </c>
      <c r="BK525" s="13">
        <v>0</v>
      </c>
      <c r="BL525" s="13">
        <v>0.14500162542466941</v>
      </c>
      <c r="BM525" s="16"/>
    </row>
    <row r="526" spans="1:65">
      <c r="A526" s="3" t="str">
        <f t="shared" si="392"/>
        <v>LandR</v>
      </c>
      <c r="B526" s="13">
        <v>0</v>
      </c>
      <c r="C526" s="13">
        <v>0</v>
      </c>
      <c r="D526" s="13">
        <v>0</v>
      </c>
      <c r="E526" s="13">
        <v>0</v>
      </c>
      <c r="F526" s="13">
        <v>0</v>
      </c>
      <c r="G526" s="13">
        <v>0</v>
      </c>
      <c r="H526" s="13">
        <v>0</v>
      </c>
      <c r="I526" s="13">
        <v>0</v>
      </c>
      <c r="J526" s="13">
        <v>0</v>
      </c>
      <c r="K526" s="13">
        <v>0</v>
      </c>
      <c r="L526" s="13">
        <v>0</v>
      </c>
      <c r="M526" s="13">
        <v>0</v>
      </c>
      <c r="N526" s="13">
        <v>0</v>
      </c>
      <c r="O526" s="13">
        <v>0</v>
      </c>
      <c r="P526" s="13">
        <v>0</v>
      </c>
      <c r="Q526" s="13">
        <v>0</v>
      </c>
      <c r="R526" s="13">
        <v>0</v>
      </c>
      <c r="S526" s="13">
        <v>0</v>
      </c>
      <c r="T526" s="13">
        <v>0</v>
      </c>
      <c r="U526" s="13">
        <v>0</v>
      </c>
      <c r="V526" s="13">
        <v>0</v>
      </c>
      <c r="W526" s="13">
        <v>0</v>
      </c>
      <c r="X526" s="13">
        <v>0</v>
      </c>
      <c r="Y526" s="13">
        <v>0</v>
      </c>
      <c r="Z526" s="13">
        <v>0</v>
      </c>
      <c r="AA526" s="13">
        <v>0</v>
      </c>
      <c r="AB526" s="13">
        <v>0</v>
      </c>
      <c r="AC526" s="13">
        <v>0</v>
      </c>
      <c r="AD526" s="13">
        <v>0</v>
      </c>
      <c r="AE526" s="13">
        <v>0</v>
      </c>
      <c r="AF526" s="13">
        <v>0</v>
      </c>
      <c r="AG526" s="13">
        <v>0</v>
      </c>
      <c r="AH526" s="13">
        <v>0</v>
      </c>
      <c r="AI526" s="13">
        <v>0</v>
      </c>
      <c r="AJ526" s="13">
        <v>0</v>
      </c>
      <c r="AK526" s="13">
        <v>0</v>
      </c>
      <c r="AL526" s="13">
        <v>0</v>
      </c>
      <c r="AM526" s="13">
        <v>0</v>
      </c>
      <c r="AN526" s="13">
        <v>0</v>
      </c>
      <c r="AO526" s="13">
        <v>0</v>
      </c>
      <c r="AP526" s="13">
        <v>0</v>
      </c>
      <c r="AQ526" s="13">
        <v>0</v>
      </c>
      <c r="AR526" s="13">
        <v>0</v>
      </c>
      <c r="AS526" s="13">
        <v>0</v>
      </c>
      <c r="AT526" s="13">
        <v>0</v>
      </c>
      <c r="AU526" s="13">
        <v>0</v>
      </c>
      <c r="AV526" s="13">
        <v>0</v>
      </c>
      <c r="AW526" s="13">
        <v>0</v>
      </c>
      <c r="AX526" s="13">
        <v>0</v>
      </c>
      <c r="AY526" s="13">
        <v>0</v>
      </c>
      <c r="AZ526" s="13">
        <v>0</v>
      </c>
      <c r="BA526" s="13">
        <v>0</v>
      </c>
      <c r="BB526" s="13">
        <v>0</v>
      </c>
      <c r="BC526" s="13">
        <v>0</v>
      </c>
      <c r="BD526" s="13">
        <v>0</v>
      </c>
      <c r="BE526" s="13">
        <v>0</v>
      </c>
      <c r="BF526" s="13">
        <v>0</v>
      </c>
      <c r="BG526" s="13">
        <v>0</v>
      </c>
      <c r="BH526" s="13">
        <v>0</v>
      </c>
      <c r="BI526" s="13">
        <v>0</v>
      </c>
      <c r="BJ526" s="13">
        <v>0</v>
      </c>
      <c r="BK526" s="13">
        <v>0</v>
      </c>
      <c r="BL526" s="13">
        <v>1.8839801888325642E-2</v>
      </c>
      <c r="BM526" s="16"/>
    </row>
    <row r="527" spans="1:65">
      <c r="A527" s="3" t="str">
        <f t="shared" si="392"/>
        <v>natrs</v>
      </c>
      <c r="B527" s="13">
        <v>0</v>
      </c>
      <c r="C527" s="13">
        <v>0</v>
      </c>
      <c r="D527" s="13">
        <v>0</v>
      </c>
      <c r="E527" s="13">
        <v>0</v>
      </c>
      <c r="F527" s="13">
        <v>0</v>
      </c>
      <c r="G527" s="13">
        <v>0</v>
      </c>
      <c r="H527" s="13">
        <v>0</v>
      </c>
      <c r="I527" s="13">
        <v>0</v>
      </c>
      <c r="J527" s="13">
        <v>0</v>
      </c>
      <c r="K527" s="13">
        <v>0</v>
      </c>
      <c r="L527" s="13">
        <v>0</v>
      </c>
      <c r="M527" s="13">
        <v>0</v>
      </c>
      <c r="N527" s="13">
        <v>0</v>
      </c>
      <c r="O527" s="13">
        <v>0</v>
      </c>
      <c r="P527" s="13">
        <v>0</v>
      </c>
      <c r="Q527" s="13">
        <v>0</v>
      </c>
      <c r="R527" s="13">
        <v>0</v>
      </c>
      <c r="S527" s="13">
        <v>0</v>
      </c>
      <c r="T527" s="13">
        <v>0</v>
      </c>
      <c r="U527" s="13">
        <v>0</v>
      </c>
      <c r="V527" s="13">
        <v>0</v>
      </c>
      <c r="W527" s="13">
        <v>0</v>
      </c>
      <c r="X527" s="13">
        <v>0</v>
      </c>
      <c r="Y527" s="13">
        <v>0</v>
      </c>
      <c r="Z527" s="13">
        <v>0</v>
      </c>
      <c r="AA527" s="13">
        <v>0</v>
      </c>
      <c r="AB527" s="13">
        <v>0</v>
      </c>
      <c r="AC527" s="13">
        <v>0</v>
      </c>
      <c r="AD527" s="13">
        <v>0</v>
      </c>
      <c r="AE527" s="13">
        <v>0</v>
      </c>
      <c r="AF527" s="13">
        <v>0</v>
      </c>
      <c r="AG527" s="13">
        <v>0</v>
      </c>
      <c r="AH527" s="13">
        <v>0</v>
      </c>
      <c r="AI527" s="13">
        <v>0</v>
      </c>
      <c r="AJ527" s="13">
        <v>0</v>
      </c>
      <c r="AK527" s="13">
        <v>0</v>
      </c>
      <c r="AL527" s="13">
        <v>0</v>
      </c>
      <c r="AM527" s="13">
        <v>0</v>
      </c>
      <c r="AN527" s="13">
        <v>0</v>
      </c>
      <c r="AO527" s="13">
        <v>0</v>
      </c>
      <c r="AP527" s="13">
        <v>0</v>
      </c>
      <c r="AQ527" s="13">
        <v>0</v>
      </c>
      <c r="AR527" s="13">
        <v>0</v>
      </c>
      <c r="AS527" s="13">
        <v>0</v>
      </c>
      <c r="AT527" s="13">
        <v>0</v>
      </c>
      <c r="AU527" s="13">
        <v>0</v>
      </c>
      <c r="AV527" s="13">
        <v>0</v>
      </c>
      <c r="AW527" s="13">
        <v>0</v>
      </c>
      <c r="AX527" s="13">
        <v>0</v>
      </c>
      <c r="AY527" s="13">
        <v>0</v>
      </c>
      <c r="AZ527" s="13">
        <v>0</v>
      </c>
      <c r="BA527" s="13">
        <v>0</v>
      </c>
      <c r="BB527" s="13">
        <v>0</v>
      </c>
      <c r="BC527" s="13">
        <v>0</v>
      </c>
      <c r="BD527" s="13">
        <v>0</v>
      </c>
      <c r="BE527" s="13">
        <v>0</v>
      </c>
      <c r="BF527" s="13">
        <v>0</v>
      </c>
      <c r="BG527" s="13">
        <v>0</v>
      </c>
      <c r="BH527" s="13">
        <v>0</v>
      </c>
      <c r="BI527" s="13">
        <v>0</v>
      </c>
      <c r="BJ527" s="13">
        <v>0</v>
      </c>
      <c r="BK527" s="13">
        <v>0</v>
      </c>
      <c r="BL527" s="13">
        <v>3.4613641960647094E-3</v>
      </c>
      <c r="BM527" s="16"/>
    </row>
    <row r="528" spans="1:65">
      <c r="A528" s="3" t="str">
        <f t="shared" si="392"/>
        <v>hhsld</v>
      </c>
      <c r="B528" s="13">
        <v>0.68389372237537394</v>
      </c>
      <c r="C528" s="13">
        <v>0.45855109814465794</v>
      </c>
      <c r="D528" s="13">
        <v>0.51451420425074479</v>
      </c>
      <c r="E528" s="13">
        <v>0.71919942380779256</v>
      </c>
      <c r="F528" s="13">
        <v>0.37184884327929157</v>
      </c>
      <c r="G528" s="13">
        <v>0.68099676565155409</v>
      </c>
      <c r="H528" s="13">
        <v>0.28616549090195237</v>
      </c>
      <c r="I528" s="13">
        <v>0.66048095041098687</v>
      </c>
      <c r="J528" s="13">
        <v>0.71359361015856981</v>
      </c>
      <c r="K528" s="13">
        <v>0.49436752684666829</v>
      </c>
      <c r="L528" s="13">
        <v>0.62728819094901844</v>
      </c>
      <c r="M528" s="13">
        <v>0.4390504843157087</v>
      </c>
      <c r="N528" s="13">
        <v>0.60562427880314451</v>
      </c>
      <c r="O528" s="13">
        <v>0.61648128421338011</v>
      </c>
      <c r="P528" s="13">
        <v>0.48976652396072018</v>
      </c>
      <c r="Q528" s="13">
        <v>0.29514714906705858</v>
      </c>
      <c r="R528" s="13">
        <v>0.17072564661941741</v>
      </c>
      <c r="S528" s="13">
        <v>0.25680448452714272</v>
      </c>
      <c r="T528" s="13">
        <v>0.23680273853038891</v>
      </c>
      <c r="U528" s="13">
        <v>9.8377433240895817E-2</v>
      </c>
      <c r="V528" s="13">
        <v>0.1306730479640601</v>
      </c>
      <c r="W528" s="13">
        <v>0.14785623238281176</v>
      </c>
      <c r="X528" s="13">
        <v>0.14546178686297501</v>
      </c>
      <c r="Y528" s="13">
        <v>0.14790935630352045</v>
      </c>
      <c r="Z528" s="13">
        <v>0.15725260119458373</v>
      </c>
      <c r="AA528" s="13">
        <v>0.28826239462687125</v>
      </c>
      <c r="AB528" s="13">
        <v>0.1589800966789055</v>
      </c>
      <c r="AC528" s="13">
        <v>0.21433625574115928</v>
      </c>
      <c r="AD528" s="13">
        <v>0.1723670007499169</v>
      </c>
      <c r="AE528" s="13">
        <v>0.21836571542037114</v>
      </c>
      <c r="AF528" s="13">
        <v>0.20155744990789032</v>
      </c>
      <c r="AG528" s="13">
        <v>4.7450917696405331E-2</v>
      </c>
      <c r="AH528" s="13">
        <v>0.1525083525338177</v>
      </c>
      <c r="AI528" s="13">
        <v>0.26629879308029164</v>
      </c>
      <c r="AJ528" s="13">
        <v>0.16432661289820016</v>
      </c>
      <c r="AK528" s="13">
        <v>0.13116703289403941</v>
      </c>
      <c r="AL528" s="13">
        <v>0.19488823617786055</v>
      </c>
      <c r="AM528" s="13">
        <v>0.14735511223150394</v>
      </c>
      <c r="AN528" s="13">
        <v>0.1919749448872356</v>
      </c>
      <c r="AO528" s="13">
        <v>0.11112627986426515</v>
      </c>
      <c r="AP528" s="13">
        <v>0.16228588231545468</v>
      </c>
      <c r="AQ528" s="13">
        <v>0.39710589014535269</v>
      </c>
      <c r="AR528" s="13">
        <v>0.40366791282935566</v>
      </c>
      <c r="AS528" s="13">
        <v>7.3709828387355972E-2</v>
      </c>
      <c r="AT528" s="13">
        <v>0.51669558019413808</v>
      </c>
      <c r="AU528" s="13">
        <v>0.24837238014727853</v>
      </c>
      <c r="AV528" s="13">
        <v>0.4480631053478592</v>
      </c>
      <c r="AW528" s="13">
        <v>0.43490844695257463</v>
      </c>
      <c r="AX528" s="13">
        <v>0.41728871924799971</v>
      </c>
      <c r="AY528" s="13">
        <v>0.19633098296168894</v>
      </c>
      <c r="AZ528" s="13">
        <v>0.64461957214002186</v>
      </c>
      <c r="BA528" s="13">
        <v>0.75780637294890107</v>
      </c>
      <c r="BB528" s="13">
        <v>0.27755850492122858</v>
      </c>
      <c r="BC528" s="13">
        <v>0.46858740119672249</v>
      </c>
      <c r="BD528" s="13">
        <v>0.44302649943439187</v>
      </c>
      <c r="BE528" s="13">
        <v>0.54500855891259048</v>
      </c>
      <c r="BF528" s="13">
        <v>0.83390549450415541</v>
      </c>
      <c r="BG528" s="13">
        <v>0</v>
      </c>
      <c r="BH528" s="13">
        <v>0</v>
      </c>
      <c r="BI528" s="13">
        <v>0</v>
      </c>
      <c r="BJ528" s="13">
        <v>0</v>
      </c>
      <c r="BK528" s="13">
        <v>0</v>
      </c>
      <c r="BL528" s="13">
        <v>0</v>
      </c>
      <c r="BM528" s="16"/>
    </row>
    <row r="529" spans="1:65" s="14" customFormat="1"/>
    <row r="530" spans="1:65" s="14" customFormat="1" ht="16">
      <c r="A530" s="18" t="s">
        <v>70</v>
      </c>
    </row>
    <row r="531" spans="1:65">
      <c r="A531" s="3"/>
      <c r="B531" s="3" t="str">
        <f t="shared" ref="B531:AG531" si="393">B3</f>
        <v>pdr</v>
      </c>
      <c r="C531" s="3" t="str">
        <f t="shared" si="393"/>
        <v>wht</v>
      </c>
      <c r="D531" s="3" t="str">
        <f t="shared" si="393"/>
        <v>gro</v>
      </c>
      <c r="E531" s="3" t="str">
        <f t="shared" si="393"/>
        <v>v_f</v>
      </c>
      <c r="F531" s="3" t="str">
        <f t="shared" si="393"/>
        <v>osd</v>
      </c>
      <c r="G531" s="3" t="str">
        <f t="shared" si="393"/>
        <v>c_b</v>
      </c>
      <c r="H531" s="3" t="str">
        <f t="shared" si="393"/>
        <v>pfb</v>
      </c>
      <c r="I531" s="3" t="str">
        <f t="shared" si="393"/>
        <v>ocr</v>
      </c>
      <c r="J531" s="3" t="str">
        <f t="shared" si="393"/>
        <v>ctl</v>
      </c>
      <c r="K531" s="3" t="str">
        <f t="shared" si="393"/>
        <v>oap</v>
      </c>
      <c r="L531" s="3" t="str">
        <f t="shared" si="393"/>
        <v>rmk</v>
      </c>
      <c r="M531" s="3" t="str">
        <f t="shared" si="393"/>
        <v>wol</v>
      </c>
      <c r="N531" s="3" t="str">
        <f t="shared" si="393"/>
        <v>frs</v>
      </c>
      <c r="O531" s="3" t="str">
        <f t="shared" si="393"/>
        <v>fsh</v>
      </c>
      <c r="P531" s="3" t="str">
        <f t="shared" si="393"/>
        <v>coa</v>
      </c>
      <c r="Q531" s="3" t="str">
        <f t="shared" si="393"/>
        <v>oil</v>
      </c>
      <c r="R531" s="3" t="str">
        <f t="shared" si="393"/>
        <v>gas</v>
      </c>
      <c r="S531" s="3" t="str">
        <f t="shared" si="393"/>
        <v>omn</v>
      </c>
      <c r="T531" s="3" t="str">
        <f t="shared" si="393"/>
        <v>cmt</v>
      </c>
      <c r="U531" s="3" t="str">
        <f t="shared" si="393"/>
        <v>omt</v>
      </c>
      <c r="V531" s="3" t="str">
        <f t="shared" si="393"/>
        <v>vol</v>
      </c>
      <c r="W531" s="3" t="str">
        <f t="shared" si="393"/>
        <v>mil</v>
      </c>
      <c r="X531" s="3" t="str">
        <f t="shared" si="393"/>
        <v>pcr</v>
      </c>
      <c r="Y531" s="3" t="str">
        <f t="shared" si="393"/>
        <v>sgr</v>
      </c>
      <c r="Z531" s="3" t="str">
        <f t="shared" si="393"/>
        <v>ofd</v>
      </c>
      <c r="AA531" s="3" t="str">
        <f t="shared" si="393"/>
        <v>b_t</v>
      </c>
      <c r="AB531" s="3" t="str">
        <f t="shared" si="393"/>
        <v>tex</v>
      </c>
      <c r="AC531" s="3" t="str">
        <f t="shared" si="393"/>
        <v>wap</v>
      </c>
      <c r="AD531" s="3" t="str">
        <f t="shared" si="393"/>
        <v>lea</v>
      </c>
      <c r="AE531" s="3" t="str">
        <f t="shared" si="393"/>
        <v>lum</v>
      </c>
      <c r="AF531" s="3" t="str">
        <f t="shared" si="393"/>
        <v>ppp</v>
      </c>
      <c r="AG531" s="3" t="str">
        <f t="shared" si="393"/>
        <v>p_c</v>
      </c>
      <c r="AH531" s="3" t="str">
        <f t="shared" ref="AH531:BL531" si="394">AH3</f>
        <v>crp</v>
      </c>
      <c r="AI531" s="3" t="str">
        <f t="shared" si="394"/>
        <v>nmm</v>
      </c>
      <c r="AJ531" s="3" t="str">
        <f t="shared" si="394"/>
        <v>i_s</v>
      </c>
      <c r="AK531" s="3" t="str">
        <f t="shared" si="394"/>
        <v>nfm</v>
      </c>
      <c r="AL531" s="3" t="str">
        <f t="shared" si="394"/>
        <v>fmp</v>
      </c>
      <c r="AM531" s="3" t="str">
        <f t="shared" si="394"/>
        <v>mvh</v>
      </c>
      <c r="AN531" s="3" t="str">
        <f t="shared" si="394"/>
        <v>otn</v>
      </c>
      <c r="AO531" s="3" t="str">
        <f t="shared" si="394"/>
        <v>ele</v>
      </c>
      <c r="AP531" s="3" t="str">
        <f t="shared" si="394"/>
        <v>ome</v>
      </c>
      <c r="AQ531" s="3" t="str">
        <f t="shared" si="394"/>
        <v>omf</v>
      </c>
      <c r="AR531" s="3" t="str">
        <f t="shared" si="394"/>
        <v>ely</v>
      </c>
      <c r="AS531" s="3" t="str">
        <f t="shared" si="394"/>
        <v>gdt</v>
      </c>
      <c r="AT531" s="3" t="str">
        <f t="shared" si="394"/>
        <v>wtr</v>
      </c>
      <c r="AU531" s="3" t="str">
        <f t="shared" si="394"/>
        <v>cns</v>
      </c>
      <c r="AV531" s="3" t="str">
        <f t="shared" si="394"/>
        <v>trd</v>
      </c>
      <c r="AW531" s="3" t="str">
        <f t="shared" si="394"/>
        <v>otp</v>
      </c>
      <c r="AX531" s="3" t="str">
        <f t="shared" si="394"/>
        <v>wtp</v>
      </c>
      <c r="AY531" s="3" t="str">
        <f t="shared" si="394"/>
        <v>atp</v>
      </c>
      <c r="AZ531" s="3" t="str">
        <f t="shared" si="394"/>
        <v>cmn</v>
      </c>
      <c r="BA531" s="3" t="str">
        <f t="shared" si="394"/>
        <v>ofi</v>
      </c>
      <c r="BB531" s="3" t="str">
        <f t="shared" si="394"/>
        <v>isr</v>
      </c>
      <c r="BC531" s="3" t="str">
        <f t="shared" si="394"/>
        <v>obs</v>
      </c>
      <c r="BD531" s="3" t="str">
        <f t="shared" si="394"/>
        <v>ros</v>
      </c>
      <c r="BE531" s="3" t="str">
        <f t="shared" si="394"/>
        <v>osg</v>
      </c>
      <c r="BF531" s="3" t="str">
        <f t="shared" si="394"/>
        <v>dwe</v>
      </c>
      <c r="BG531" s="3" t="str">
        <f t="shared" si="394"/>
        <v>UnSkil</v>
      </c>
      <c r="BH531" s="3" t="str">
        <f t="shared" si="394"/>
        <v>Skill</v>
      </c>
      <c r="BI531" s="3" t="str">
        <f t="shared" si="394"/>
        <v>Captl</v>
      </c>
      <c r="BJ531" s="3" t="str">
        <f t="shared" si="394"/>
        <v>LandR</v>
      </c>
      <c r="BK531" s="3" t="str">
        <f t="shared" si="394"/>
        <v>natrs</v>
      </c>
      <c r="BL531" s="3" t="str">
        <f t="shared" si="394"/>
        <v>hhsld</v>
      </c>
      <c r="BM531" s="14"/>
    </row>
    <row r="532" spans="1:65">
      <c r="A532" s="3" t="str">
        <f t="shared" ref="A532:A563" si="395">A4</f>
        <v>pdr</v>
      </c>
      <c r="B532" s="13">
        <f t="array" ref="B532:BL594">MMULT(B466:BL528,B400:BL462)</f>
        <v>4.3022637485385321E-3</v>
      </c>
      <c r="C532" s="13">
        <v>2.8846700910605321E-3</v>
      </c>
      <c r="D532" s="13">
        <v>3.2367248545105776E-3</v>
      </c>
      <c r="E532" s="13">
        <v>4.5243661519088164E-3</v>
      </c>
      <c r="F532" s="13">
        <v>2.3392403615285595E-3</v>
      </c>
      <c r="G532" s="13">
        <v>4.2840394667733985E-3</v>
      </c>
      <c r="H532" s="13">
        <v>1.8002203811931571E-3</v>
      </c>
      <c r="I532" s="13">
        <v>4.154977822700052E-3</v>
      </c>
      <c r="J532" s="13">
        <v>4.4891008934994456E-3</v>
      </c>
      <c r="K532" s="13">
        <v>3.109985396297677E-3</v>
      </c>
      <c r="L532" s="13">
        <v>3.9461675922870809E-3</v>
      </c>
      <c r="M532" s="13">
        <v>2.7619949133163386E-3</v>
      </c>
      <c r="N532" s="13">
        <v>3.809883458031555E-3</v>
      </c>
      <c r="O532" s="13">
        <v>3.8781831064504738E-3</v>
      </c>
      <c r="P532" s="13">
        <v>3.0810412383452065E-3</v>
      </c>
      <c r="Q532" s="13">
        <v>1.8567225262798061E-3</v>
      </c>
      <c r="R532" s="13">
        <v>1.074007168607062E-3</v>
      </c>
      <c r="S532" s="13">
        <v>1.615515083843434E-3</v>
      </c>
      <c r="T532" s="13">
        <v>1.4896873654511355E-3</v>
      </c>
      <c r="U532" s="13">
        <v>6.1887637049293698E-4</v>
      </c>
      <c r="V532" s="13">
        <v>8.2204280983038357E-4</v>
      </c>
      <c r="W532" s="13">
        <v>9.3013941752035853E-4</v>
      </c>
      <c r="X532" s="13">
        <v>9.1507635169477413E-4</v>
      </c>
      <c r="Y532" s="13">
        <v>9.3047361143202569E-4</v>
      </c>
      <c r="Z532" s="13">
        <v>9.8925043957561842E-4</v>
      </c>
      <c r="AA532" s="13">
        <v>1.8134116601663869E-3</v>
      </c>
      <c r="AB532" s="13">
        <v>1.0001178316203173E-3</v>
      </c>
      <c r="AC532" s="13">
        <v>1.3483543903134944E-3</v>
      </c>
      <c r="AD532" s="13">
        <v>1.0843326594591131E-3</v>
      </c>
      <c r="AE532" s="13">
        <v>1.3737030632679091E-3</v>
      </c>
      <c r="AF532" s="13">
        <v>1.2679650092044955E-3</v>
      </c>
      <c r="AG532" s="13">
        <v>2.9850597594472257E-4</v>
      </c>
      <c r="AH532" s="13">
        <v>9.5940514584142193E-4</v>
      </c>
      <c r="AI532" s="13">
        <v>1.6752422288211328E-3</v>
      </c>
      <c r="AJ532" s="13">
        <v>1.0337518922333483E-3</v>
      </c>
      <c r="AK532" s="13">
        <v>8.2515038837225512E-4</v>
      </c>
      <c r="AL532" s="13">
        <v>1.2260100745074729E-3</v>
      </c>
      <c r="AM532" s="13">
        <v>9.2698695246607268E-4</v>
      </c>
      <c r="AN532" s="13">
        <v>1.2076830346495031E-3</v>
      </c>
      <c r="AO532" s="13">
        <v>6.9907728310387974E-4</v>
      </c>
      <c r="AP532" s="13">
        <v>1.0209139893261759E-3</v>
      </c>
      <c r="AQ532" s="13">
        <v>2.4981283196597957E-3</v>
      </c>
      <c r="AR532" s="13">
        <v>2.5394089329872824E-3</v>
      </c>
      <c r="AS532" s="13">
        <v>4.6369649582462234E-4</v>
      </c>
      <c r="AT532" s="13">
        <v>3.2504475344185E-3</v>
      </c>
      <c r="AU532" s="13">
        <v>1.5624700918944207E-3</v>
      </c>
      <c r="AV532" s="13">
        <v>2.8186918407442736E-3</v>
      </c>
      <c r="AW532" s="13">
        <v>2.7359380325328612E-3</v>
      </c>
      <c r="AX532" s="13">
        <v>2.6250952023059368E-3</v>
      </c>
      <c r="AY532" s="13">
        <v>1.2350861589681204E-3</v>
      </c>
      <c r="AZ532" s="13">
        <v>4.0551964816752922E-3</v>
      </c>
      <c r="BA532" s="13">
        <v>4.7672361656216989E-3</v>
      </c>
      <c r="BB532" s="13">
        <v>1.7460752376459517E-3</v>
      </c>
      <c r="BC532" s="13">
        <v>2.9478068349397873E-3</v>
      </c>
      <c r="BD532" s="13">
        <v>2.7870073752663295E-3</v>
      </c>
      <c r="BE532" s="13">
        <v>3.4285598608929371E-3</v>
      </c>
      <c r="BF532" s="13">
        <v>5.2459633146670825E-3</v>
      </c>
      <c r="BG532" s="13">
        <v>0</v>
      </c>
      <c r="BH532" s="13">
        <v>0</v>
      </c>
      <c r="BI532" s="13">
        <v>0</v>
      </c>
      <c r="BJ532" s="13">
        <v>0</v>
      </c>
      <c r="BK532" s="13">
        <v>0</v>
      </c>
      <c r="BL532" s="13">
        <v>0</v>
      </c>
      <c r="BM532" s="16"/>
    </row>
    <row r="533" spans="1:65">
      <c r="A533" s="3" t="str">
        <f t="shared" si="395"/>
        <v>wht</v>
      </c>
      <c r="B533" s="13">
        <v>2.0115960464253918E-3</v>
      </c>
      <c r="C533" s="13">
        <v>1.3487762000621499E-3</v>
      </c>
      <c r="D533" s="13">
        <v>1.5133853481000652E-3</v>
      </c>
      <c r="E533" s="13">
        <v>2.1154437746528881E-3</v>
      </c>
      <c r="F533" s="13">
        <v>1.0937513220773685E-3</v>
      </c>
      <c r="G533" s="13">
        <v>2.0030749758238649E-3</v>
      </c>
      <c r="H533" s="13">
        <v>8.4172343053879901E-4</v>
      </c>
      <c r="I533" s="13">
        <v>1.9427300253193084E-3</v>
      </c>
      <c r="J533" s="13">
        <v>2.0989549077356619E-3</v>
      </c>
      <c r="K533" s="13">
        <v>1.4541261747976913E-3</v>
      </c>
      <c r="L533" s="13">
        <v>1.8450972769564046E-3</v>
      </c>
      <c r="M533" s="13">
        <v>1.2914173497060831E-3</v>
      </c>
      <c r="N533" s="13">
        <v>1.7813753292371252E-3</v>
      </c>
      <c r="O533" s="13">
        <v>1.8133099828897309E-3</v>
      </c>
      <c r="P533" s="13">
        <v>1.4405928451118764E-3</v>
      </c>
      <c r="Q533" s="13">
        <v>8.6814196234300705E-4</v>
      </c>
      <c r="R533" s="13">
        <v>5.0217018306615926E-4</v>
      </c>
      <c r="S533" s="13">
        <v>7.5536135056898201E-4</v>
      </c>
      <c r="T533" s="13">
        <v>6.9652847661171762E-4</v>
      </c>
      <c r="U533" s="13">
        <v>2.8936609489192455E-4</v>
      </c>
      <c r="V533" s="13">
        <v>3.8435999345901321E-4</v>
      </c>
      <c r="W533" s="13">
        <v>4.3490238727087935E-4</v>
      </c>
      <c r="X533" s="13">
        <v>4.2785939654952157E-4</v>
      </c>
      <c r="Y533" s="13">
        <v>4.3505864527613937E-4</v>
      </c>
      <c r="Z533" s="13">
        <v>4.6254074354481014E-4</v>
      </c>
      <c r="AA533" s="13">
        <v>8.4789123571784165E-4</v>
      </c>
      <c r="AB533" s="13">
        <v>4.6762197615857009E-4</v>
      </c>
      <c r="AC533" s="13">
        <v>6.3044585810349742E-4</v>
      </c>
      <c r="AD533" s="13">
        <v>5.0699804062892323E-4</v>
      </c>
      <c r="AE533" s="13">
        <v>6.4229805807951073E-4</v>
      </c>
      <c r="AF533" s="13">
        <v>5.9285844583283444E-4</v>
      </c>
      <c r="AG533" s="13">
        <v>1.3957150842942539E-4</v>
      </c>
      <c r="AH533" s="13">
        <v>4.485860726112793E-4</v>
      </c>
      <c r="AI533" s="13">
        <v>7.8328778551668341E-4</v>
      </c>
      <c r="AJ533" s="13">
        <v>4.8334814900824453E-4</v>
      </c>
      <c r="AK533" s="13">
        <v>3.8581299426839139E-4</v>
      </c>
      <c r="AL533" s="13">
        <v>5.7324170783223287E-4</v>
      </c>
      <c r="AM533" s="13">
        <v>4.3342839901484788E-4</v>
      </c>
      <c r="AN533" s="13">
        <v>5.6467259094963916E-4</v>
      </c>
      <c r="AO533" s="13">
        <v>3.2686538553459727E-4</v>
      </c>
      <c r="AP533" s="13">
        <v>4.7734557077458006E-4</v>
      </c>
      <c r="AQ533" s="13">
        <v>1.1680420692473836E-3</v>
      </c>
      <c r="AR533" s="13">
        <v>1.1873435169077683E-3</v>
      </c>
      <c r="AS533" s="13">
        <v>2.1680912474484579E-4</v>
      </c>
      <c r="AT533" s="13">
        <v>1.5198016187572315E-3</v>
      </c>
      <c r="AU533" s="13">
        <v>7.3055926907791824E-4</v>
      </c>
      <c r="AV533" s="13">
        <v>1.3179269552822739E-3</v>
      </c>
      <c r="AW533" s="13">
        <v>1.2792340152036302E-3</v>
      </c>
      <c r="AX533" s="13">
        <v>1.2274075786828976E-3</v>
      </c>
      <c r="AY533" s="13">
        <v>5.7748538434422342E-4</v>
      </c>
      <c r="AZ533" s="13">
        <v>1.8960755748150561E-3</v>
      </c>
      <c r="BA533" s="13">
        <v>2.2290017496947663E-3</v>
      </c>
      <c r="BB533" s="13">
        <v>8.1640695459524659E-4</v>
      </c>
      <c r="BC533" s="13">
        <v>1.378296850537106E-3</v>
      </c>
      <c r="BD533" s="13">
        <v>1.3031123485510653E-3</v>
      </c>
      <c r="BE533" s="13">
        <v>1.6030810438918057E-3</v>
      </c>
      <c r="BF533" s="13">
        <v>2.4528387101003957E-3</v>
      </c>
      <c r="BG533" s="13">
        <v>0</v>
      </c>
      <c r="BH533" s="13">
        <v>0</v>
      </c>
      <c r="BI533" s="13">
        <v>0</v>
      </c>
      <c r="BJ533" s="13">
        <v>0</v>
      </c>
      <c r="BK533" s="13">
        <v>0</v>
      </c>
      <c r="BL533" s="13">
        <v>0</v>
      </c>
      <c r="BM533" s="16"/>
    </row>
    <row r="534" spans="1:65">
      <c r="A534" s="3" t="str">
        <f t="shared" si="395"/>
        <v>gro</v>
      </c>
      <c r="B534" s="13">
        <v>1.7439267947987492E-3</v>
      </c>
      <c r="C534" s="13">
        <v>1.1693038270059364E-3</v>
      </c>
      <c r="D534" s="13">
        <v>1.3120095677745323E-3</v>
      </c>
      <c r="E534" s="13">
        <v>1.8339562200189517E-3</v>
      </c>
      <c r="F534" s="13">
        <v>9.4821335566192368E-4</v>
      </c>
      <c r="G534" s="13">
        <v>1.7365395644605404E-3</v>
      </c>
      <c r="H534" s="13">
        <v>7.2972108238878396E-4</v>
      </c>
      <c r="I534" s="13">
        <v>1.6842243015116462E-3</v>
      </c>
      <c r="J534" s="13">
        <v>1.8196614132241578E-3</v>
      </c>
      <c r="K534" s="13">
        <v>1.2606356051226993E-3</v>
      </c>
      <c r="L534" s="13">
        <v>1.5995828715274943E-3</v>
      </c>
      <c r="M534" s="13">
        <v>1.1195773243949624E-3</v>
      </c>
      <c r="N534" s="13">
        <v>1.5443399651587488E-3</v>
      </c>
      <c r="O534" s="13">
        <v>1.5720252940727528E-3</v>
      </c>
      <c r="P534" s="13">
        <v>1.2489030625459346E-3</v>
      </c>
      <c r="Q534" s="13">
        <v>7.5262428185294639E-4</v>
      </c>
      <c r="R534" s="13">
        <v>4.3534985036099735E-4</v>
      </c>
      <c r="S534" s="13">
        <v>6.5485061046597986E-4</v>
      </c>
      <c r="T534" s="13">
        <v>6.038462224371747E-4</v>
      </c>
      <c r="U534" s="13">
        <v>2.5086213869083629E-4</v>
      </c>
      <c r="V534" s="13">
        <v>3.3321585247344328E-4</v>
      </c>
      <c r="W534" s="13">
        <v>3.7703291753400192E-4</v>
      </c>
      <c r="X534" s="13">
        <v>3.7092708915144931E-4</v>
      </c>
      <c r="Y534" s="13">
        <v>3.7716838336112907E-4</v>
      </c>
      <c r="Z534" s="13">
        <v>4.0099362781475243E-4</v>
      </c>
      <c r="AA534" s="13">
        <v>7.3506818015025785E-4</v>
      </c>
      <c r="AB534" s="13">
        <v>4.0539873574956258E-4</v>
      </c>
      <c r="AC534" s="13">
        <v>5.4655676350642357E-4</v>
      </c>
      <c r="AD534" s="13">
        <v>4.3953529812032119E-4</v>
      </c>
      <c r="AE534" s="13">
        <v>5.5683187274230229E-4</v>
      </c>
      <c r="AF534" s="13">
        <v>5.139708496881704E-4</v>
      </c>
      <c r="AG534" s="13">
        <v>1.2099968767242356E-4</v>
      </c>
      <c r="AH534" s="13">
        <v>3.8889580897243136E-4</v>
      </c>
      <c r="AI534" s="13">
        <v>6.7906106677257457E-4</v>
      </c>
      <c r="AJ534" s="13">
        <v>4.1903233493112728E-4</v>
      </c>
      <c r="AK534" s="13">
        <v>3.3447551245778344E-4</v>
      </c>
      <c r="AL534" s="13">
        <v>4.9696437610388027E-4</v>
      </c>
      <c r="AM534" s="13">
        <v>3.7575506275819846E-4</v>
      </c>
      <c r="AN534" s="13">
        <v>4.8953549267279929E-4</v>
      </c>
      <c r="AO534" s="13">
        <v>2.833716566201004E-4</v>
      </c>
      <c r="AP534" s="13">
        <v>4.1382847850171886E-4</v>
      </c>
      <c r="AQ534" s="13">
        <v>1.0126187440228885E-3</v>
      </c>
      <c r="AR534" s="13">
        <v>1.0293518807842007E-3</v>
      </c>
      <c r="AS534" s="13">
        <v>1.8795982556800301E-4</v>
      </c>
      <c r="AT534" s="13">
        <v>1.3175720694217179E-3</v>
      </c>
      <c r="AU534" s="13">
        <v>6.3334877138854228E-4</v>
      </c>
      <c r="AV534" s="13">
        <v>1.1425594790706083E-3</v>
      </c>
      <c r="AW534" s="13">
        <v>1.109015142426779E-3</v>
      </c>
      <c r="AX534" s="13">
        <v>1.0640848933899257E-3</v>
      </c>
      <c r="AY534" s="13">
        <v>5.0064337576729147E-4</v>
      </c>
      <c r="AZ534" s="13">
        <v>1.6437778378811585E-3</v>
      </c>
      <c r="BA534" s="13">
        <v>1.9324038162898483E-3</v>
      </c>
      <c r="BB534" s="13">
        <v>7.0777329579102554E-4</v>
      </c>
      <c r="BC534" s="13">
        <v>1.1948963675434102E-3</v>
      </c>
      <c r="BD534" s="13">
        <v>1.1297161501732033E-3</v>
      </c>
      <c r="BE534" s="13">
        <v>1.3897700741879828E-3</v>
      </c>
      <c r="BF534" s="13">
        <v>2.1264563317595149E-3</v>
      </c>
      <c r="BG534" s="13">
        <v>0</v>
      </c>
      <c r="BH534" s="13">
        <v>0</v>
      </c>
      <c r="BI534" s="13">
        <v>0</v>
      </c>
      <c r="BJ534" s="13">
        <v>0</v>
      </c>
      <c r="BK534" s="13">
        <v>0</v>
      </c>
      <c r="BL534" s="13">
        <v>0</v>
      </c>
      <c r="BM534" s="16"/>
    </row>
    <row r="535" spans="1:65">
      <c r="A535" s="3" t="str">
        <f t="shared" si="395"/>
        <v>v_f</v>
      </c>
      <c r="B535" s="13">
        <v>3.3425670429816534E-2</v>
      </c>
      <c r="C535" s="13">
        <v>2.2411929486027566E-2</v>
      </c>
      <c r="D535" s="13">
        <v>2.514715614439449E-2</v>
      </c>
      <c r="E535" s="13">
        <v>3.5151255417312288E-2</v>
      </c>
      <c r="F535" s="13">
        <v>1.8174310537595398E-2</v>
      </c>
      <c r="G535" s="13">
        <v>3.3284080124873376E-2</v>
      </c>
      <c r="H535" s="13">
        <v>1.3986490991688263E-2</v>
      </c>
      <c r="I535" s="13">
        <v>3.2281358713060482E-2</v>
      </c>
      <c r="J535" s="13">
        <v>3.4877268285394961E-2</v>
      </c>
      <c r="K535" s="13">
        <v>2.4162476541216515E-2</v>
      </c>
      <c r="L535" s="13">
        <v>3.0659044891289573E-2</v>
      </c>
      <c r="M535" s="13">
        <v>2.1458826584656279E-2</v>
      </c>
      <c r="N535" s="13">
        <v>2.9600209630902399E-2</v>
      </c>
      <c r="O535" s="13">
        <v>3.0130851560816296E-2</v>
      </c>
      <c r="P535" s="13">
        <v>2.3937600071261257E-2</v>
      </c>
      <c r="Q535" s="13">
        <v>1.4425474324796458E-2</v>
      </c>
      <c r="R535" s="13">
        <v>8.3443070335506506E-3</v>
      </c>
      <c r="S535" s="13">
        <v>1.2551456145684143E-2</v>
      </c>
      <c r="T535" s="13">
        <v>1.1573860142336958E-2</v>
      </c>
      <c r="U535" s="13">
        <v>4.8082495183901838E-3</v>
      </c>
      <c r="V535" s="13">
        <v>6.3867149125677678E-3</v>
      </c>
      <c r="W535" s="13">
        <v>7.226552215534995E-3</v>
      </c>
      <c r="X535" s="13">
        <v>7.1095224136964522E-3</v>
      </c>
      <c r="Y535" s="13">
        <v>7.2291486754928087E-3</v>
      </c>
      <c r="Z535" s="13">
        <v>7.6858047526812637E-3</v>
      </c>
      <c r="AA535" s="13">
        <v>1.408897827960889E-2</v>
      </c>
      <c r="AB535" s="13">
        <v>7.7702370158220591E-3</v>
      </c>
      <c r="AC535" s="13">
        <v>1.0475798813711761E-2</v>
      </c>
      <c r="AD535" s="13">
        <v>8.4245290920806452E-3</v>
      </c>
      <c r="AE535" s="13">
        <v>1.0672740804610227E-2</v>
      </c>
      <c r="AF535" s="13">
        <v>9.8512278631467005E-3</v>
      </c>
      <c r="AG535" s="13">
        <v>2.3191889099426922E-3</v>
      </c>
      <c r="AH535" s="13">
        <v>7.4539270690829008E-3</v>
      </c>
      <c r="AI535" s="13">
        <v>1.3015495539925512E-2</v>
      </c>
      <c r="AJ535" s="13">
        <v>8.0315508475576319E-3</v>
      </c>
      <c r="AK535" s="13">
        <v>6.4108586894830377E-3</v>
      </c>
      <c r="AL535" s="13">
        <v>9.5252664851248302E-3</v>
      </c>
      <c r="AM535" s="13">
        <v>7.2020597008717862E-3</v>
      </c>
      <c r="AN535" s="13">
        <v>9.3828778195171707E-3</v>
      </c>
      <c r="AO535" s="13">
        <v>5.4313561965929191E-3</v>
      </c>
      <c r="AP535" s="13">
        <v>7.9318090519201832E-3</v>
      </c>
      <c r="AQ535" s="13">
        <v>1.9408762173798614E-2</v>
      </c>
      <c r="AR535" s="13">
        <v>1.972948453227652E-2</v>
      </c>
      <c r="AS535" s="13">
        <v>3.6026071749226717E-3</v>
      </c>
      <c r="AT535" s="13">
        <v>2.525377205704557E-2</v>
      </c>
      <c r="AU535" s="13">
        <v>1.2139332546929347E-2</v>
      </c>
      <c r="AV535" s="13">
        <v>2.1899323244405033E-2</v>
      </c>
      <c r="AW535" s="13">
        <v>2.125638229941379E-2</v>
      </c>
      <c r="AX535" s="13">
        <v>2.0395208710525418E-2</v>
      </c>
      <c r="AY535" s="13">
        <v>9.5957815036607913E-3</v>
      </c>
      <c r="AZ535" s="13">
        <v>3.1506125390540048E-2</v>
      </c>
      <c r="BA535" s="13">
        <v>3.7038190647261757E-2</v>
      </c>
      <c r="BB535" s="13">
        <v>1.3565819961419888E-2</v>
      </c>
      <c r="BC535" s="13">
        <v>2.2902459150471448E-2</v>
      </c>
      <c r="BD535" s="13">
        <v>2.1653156444154716E-2</v>
      </c>
      <c r="BE535" s="13">
        <v>2.6637583992388872E-2</v>
      </c>
      <c r="BF535" s="13">
        <v>4.0757575800074025E-2</v>
      </c>
      <c r="BG535" s="13">
        <v>0</v>
      </c>
      <c r="BH535" s="13">
        <v>0</v>
      </c>
      <c r="BI535" s="13">
        <v>0</v>
      </c>
      <c r="BJ535" s="13">
        <v>0</v>
      </c>
      <c r="BK535" s="13">
        <v>0</v>
      </c>
      <c r="BL535" s="13">
        <v>0</v>
      </c>
      <c r="BM535" s="16"/>
    </row>
    <row r="536" spans="1:65">
      <c r="A536" s="3" t="str">
        <f t="shared" si="395"/>
        <v>osd</v>
      </c>
      <c r="B536" s="13">
        <v>3.1913436905967162E-3</v>
      </c>
      <c r="C536" s="13">
        <v>2.1397976118238526E-3</v>
      </c>
      <c r="D536" s="13">
        <v>2.4009456524251467E-3</v>
      </c>
      <c r="E536" s="13">
        <v>3.3560953527659405E-3</v>
      </c>
      <c r="F536" s="13">
        <v>1.7352074175111419E-3</v>
      </c>
      <c r="G536" s="13">
        <v>3.1778252384454331E-3</v>
      </c>
      <c r="H536" s="13">
        <v>1.3353718625818791E-3</v>
      </c>
      <c r="I536" s="13">
        <v>3.0820895775038118E-3</v>
      </c>
      <c r="J536" s="13">
        <v>3.3299362034203807E-3</v>
      </c>
      <c r="K536" s="13">
        <v>2.3069325481716516E-3</v>
      </c>
      <c r="L536" s="13">
        <v>2.9271978157918879E-3</v>
      </c>
      <c r="M536" s="13">
        <v>2.0487993194435315E-3</v>
      </c>
      <c r="N536" s="13">
        <v>2.8261046384773741E-3</v>
      </c>
      <c r="O536" s="13">
        <v>2.8767681181689044E-3</v>
      </c>
      <c r="P536" s="13">
        <v>2.2854622801313372E-3</v>
      </c>
      <c r="Q536" s="13">
        <v>1.3772841614939834E-3</v>
      </c>
      <c r="R536" s="13">
        <v>7.9667965553114055E-4</v>
      </c>
      <c r="S536" s="13">
        <v>1.1983607168758385E-3</v>
      </c>
      <c r="T536" s="13">
        <v>1.105023925208928E-3</v>
      </c>
      <c r="U536" s="13">
        <v>4.5907162267839769E-4</v>
      </c>
      <c r="V536" s="13">
        <v>6.0977691928900454E-4</v>
      </c>
      <c r="W536" s="13">
        <v>6.8996108443775822E-4</v>
      </c>
      <c r="X536" s="13">
        <v>6.7878756675190011E-4</v>
      </c>
      <c r="Y536" s="13">
        <v>6.9020898361218637E-4</v>
      </c>
      <c r="Z536" s="13">
        <v>7.3380860246704204E-4</v>
      </c>
      <c r="AA536" s="13">
        <v>1.3451569216537266E-3</v>
      </c>
      <c r="AB536" s="13">
        <v>7.4186984302833294E-4</v>
      </c>
      <c r="AC536" s="13">
        <v>1.0001856063978159E-3</v>
      </c>
      <c r="AD536" s="13">
        <v>8.0433892330480971E-4</v>
      </c>
      <c r="AE536" s="13">
        <v>1.0189888068119122E-3</v>
      </c>
      <c r="AF536" s="13">
        <v>9.4055417532148359E-4</v>
      </c>
      <c r="AG536" s="13">
        <v>2.2142649047497687E-4</v>
      </c>
      <c r="AH536" s="13">
        <v>7.1166988772994842E-4</v>
      </c>
      <c r="AI536" s="13">
        <v>1.2426652640683913E-3</v>
      </c>
      <c r="AJ536" s="13">
        <v>7.6681899849631347E-4</v>
      </c>
      <c r="AK536" s="13">
        <v>6.1208206647483303E-4</v>
      </c>
      <c r="AL536" s="13">
        <v>9.0943274159250242E-4</v>
      </c>
      <c r="AM536" s="13">
        <v>6.8762264122533567E-4</v>
      </c>
      <c r="AN536" s="13">
        <v>8.9583806529263245E-4</v>
      </c>
      <c r="AO536" s="13">
        <v>5.1856325113283077E-4</v>
      </c>
      <c r="AP536" s="13">
        <v>7.5729606758413595E-4</v>
      </c>
      <c r="AQ536" s="13">
        <v>1.8530677143993005E-3</v>
      </c>
      <c r="AR536" s="13">
        <v>1.8836889483790605E-3</v>
      </c>
      <c r="AS536" s="13">
        <v>3.4396191698019544E-4</v>
      </c>
      <c r="AT536" s="13">
        <v>2.4111248953776745E-3</v>
      </c>
      <c r="AU536" s="13">
        <v>1.1590128734453322E-3</v>
      </c>
      <c r="AV536" s="13">
        <v>2.0908561044755566E-3</v>
      </c>
      <c r="AW536" s="13">
        <v>2.0294707828996642E-3</v>
      </c>
      <c r="AX536" s="13">
        <v>1.9472495181032552E-3</v>
      </c>
      <c r="AY536" s="13">
        <v>9.1616522164760113E-4</v>
      </c>
      <c r="AZ536" s="13">
        <v>3.0080735311312904E-3</v>
      </c>
      <c r="BA536" s="13">
        <v>3.5362520635582621E-3</v>
      </c>
      <c r="BB536" s="13">
        <v>1.2952079460171345E-3</v>
      </c>
      <c r="BC536" s="13">
        <v>2.1866313396008454E-3</v>
      </c>
      <c r="BD536" s="13">
        <v>2.0673531244392177E-3</v>
      </c>
      <c r="BE536" s="13">
        <v>2.5432454910768085E-3</v>
      </c>
      <c r="BF536" s="13">
        <v>3.8913634551233007E-3</v>
      </c>
      <c r="BG536" s="13">
        <v>0</v>
      </c>
      <c r="BH536" s="13">
        <v>0</v>
      </c>
      <c r="BI536" s="13">
        <v>0</v>
      </c>
      <c r="BJ536" s="13">
        <v>0</v>
      </c>
      <c r="BK536" s="13">
        <v>0</v>
      </c>
      <c r="BL536" s="13">
        <v>0</v>
      </c>
      <c r="BM536" s="16"/>
    </row>
    <row r="537" spans="1:65">
      <c r="A537" s="3" t="str">
        <f t="shared" si="395"/>
        <v>c_b</v>
      </c>
      <c r="B537" s="13">
        <v>2.4402567035382782E-4</v>
      </c>
      <c r="C537" s="13">
        <v>1.6361933946048947E-4</v>
      </c>
      <c r="D537" s="13">
        <v>1.835879896115498E-4</v>
      </c>
      <c r="E537" s="13">
        <v>2.5662338426386897E-4</v>
      </c>
      <c r="F537" s="13">
        <v>1.3268240412611808E-4</v>
      </c>
      <c r="G537" s="13">
        <v>2.4299198371014757E-4</v>
      </c>
      <c r="H537" s="13">
        <v>1.0210903165909171E-4</v>
      </c>
      <c r="I537" s="13">
        <v>2.3567156914405688E-4</v>
      </c>
      <c r="J537" s="13">
        <v>2.5462312839241735E-4</v>
      </c>
      <c r="K537" s="13">
        <v>1.763992901132473E-4</v>
      </c>
      <c r="L537" s="13">
        <v>2.2382779120957486E-4</v>
      </c>
      <c r="M537" s="13">
        <v>1.5666116715062792E-4</v>
      </c>
      <c r="N537" s="13">
        <v>2.1609771486741825E-4</v>
      </c>
      <c r="O537" s="13">
        <v>2.199716910958675E-4</v>
      </c>
      <c r="P537" s="13">
        <v>1.7475756892644702E-4</v>
      </c>
      <c r="Q537" s="13">
        <v>1.0531385001451738E-4</v>
      </c>
      <c r="R537" s="13">
        <v>6.0918003777240431E-5</v>
      </c>
      <c r="S537" s="13">
        <v>9.1632492646582213E-5</v>
      </c>
      <c r="T537" s="13">
        <v>8.4495507300157607E-5</v>
      </c>
      <c r="U537" s="13">
        <v>3.5102850499805948E-5</v>
      </c>
      <c r="V537" s="13">
        <v>4.662651093777007E-5</v>
      </c>
      <c r="W537" s="13">
        <v>5.2757782448839454E-5</v>
      </c>
      <c r="X537" s="13">
        <v>5.190340090681505E-5</v>
      </c>
      <c r="Y537" s="13">
        <v>5.277673802620275E-5</v>
      </c>
      <c r="Z537" s="13">
        <v>5.6110577076373547E-5</v>
      </c>
      <c r="AA537" s="13">
        <v>1.0285724489807786E-4</v>
      </c>
      <c r="AB537" s="13">
        <v>5.6726978762487357E-5</v>
      </c>
      <c r="AC537" s="13">
        <v>7.6479059212152878E-5</v>
      </c>
      <c r="AD537" s="13">
        <v>6.1503668667673976E-5</v>
      </c>
      <c r="AE537" s="13">
        <v>7.791684342805139E-5</v>
      </c>
      <c r="AF537" s="13">
        <v>7.1919349775204338E-5</v>
      </c>
      <c r="AG537" s="13">
        <v>1.6931347109827736E-5</v>
      </c>
      <c r="AH537" s="13">
        <v>5.4417743201911936E-5</v>
      </c>
      <c r="AI537" s="13">
        <v>9.5020233948229355E-5</v>
      </c>
      <c r="AJ537" s="13">
        <v>5.8634712613208231E-5</v>
      </c>
      <c r="AK537" s="13">
        <v>4.6802773710389475E-5</v>
      </c>
      <c r="AL537" s="13">
        <v>6.9539653489134035E-5</v>
      </c>
      <c r="AM537" s="13">
        <v>5.2578973699980098E-5</v>
      </c>
      <c r="AN537" s="13">
        <v>6.8500138376081845E-5</v>
      </c>
      <c r="AO537" s="13">
        <v>3.9651869947886586E-5</v>
      </c>
      <c r="AP537" s="13">
        <v>5.7906542969047217E-5</v>
      </c>
      <c r="AQ537" s="13">
        <v>1.4169457603382523E-4</v>
      </c>
      <c r="AR537" s="13">
        <v>1.440360246126761E-4</v>
      </c>
      <c r="AS537" s="13">
        <v>2.6301002181180188E-5</v>
      </c>
      <c r="AT537" s="13">
        <v>1.8436634406848409E-4</v>
      </c>
      <c r="AU537" s="13">
        <v>8.8623765038083416E-5</v>
      </c>
      <c r="AV537" s="13">
        <v>1.598770336179741E-4</v>
      </c>
      <c r="AW537" s="13">
        <v>1.5518321317751832E-4</v>
      </c>
      <c r="AX537" s="13">
        <v>1.4889617511314372E-4</v>
      </c>
      <c r="AY537" s="13">
        <v>7.0054451680074748E-5</v>
      </c>
      <c r="AZ537" s="13">
        <v>2.3001194201388792E-4</v>
      </c>
      <c r="BA537" s="13">
        <v>2.7039904316559539E-4</v>
      </c>
      <c r="BB537" s="13">
        <v>9.9037903127048685E-5</v>
      </c>
      <c r="BC537" s="13">
        <v>1.6720047421874939E-4</v>
      </c>
      <c r="BD537" s="13">
        <v>1.5807988137906629E-4</v>
      </c>
      <c r="BE537" s="13">
        <v>1.9446892782592318E-4</v>
      </c>
      <c r="BF537" s="13">
        <v>2.9755258843628237E-4</v>
      </c>
      <c r="BG537" s="13">
        <v>0</v>
      </c>
      <c r="BH537" s="13">
        <v>0</v>
      </c>
      <c r="BI537" s="13">
        <v>0</v>
      </c>
      <c r="BJ537" s="13">
        <v>0</v>
      </c>
      <c r="BK537" s="13">
        <v>0</v>
      </c>
      <c r="BL537" s="13">
        <v>0</v>
      </c>
      <c r="BM537" s="16"/>
    </row>
    <row r="538" spans="1:65">
      <c r="A538" s="3" t="str">
        <f t="shared" si="395"/>
        <v>pfb</v>
      </c>
      <c r="B538" s="13">
        <v>9.3879533978797215E-4</v>
      </c>
      <c r="C538" s="13">
        <v>6.2946276579005952E-4</v>
      </c>
      <c r="D538" s="13">
        <v>7.0628450211185768E-4</v>
      </c>
      <c r="E538" s="13">
        <v>9.872602209358471E-4</v>
      </c>
      <c r="F538" s="13">
        <v>5.1044475150853821E-4</v>
      </c>
      <c r="G538" s="13">
        <v>9.3481862618042025E-4</v>
      </c>
      <c r="H538" s="13">
        <v>3.9282540616659409E-4</v>
      </c>
      <c r="I538" s="13">
        <v>9.0665613380821477E-4</v>
      </c>
      <c r="J538" s="13">
        <v>9.7956500228209005E-4</v>
      </c>
      <c r="K538" s="13">
        <v>6.7862873303495231E-4</v>
      </c>
      <c r="L538" s="13">
        <v>8.6109173267675458E-4</v>
      </c>
      <c r="M538" s="13">
        <v>6.026938618117685E-4</v>
      </c>
      <c r="N538" s="13">
        <v>8.31353223462951E-4</v>
      </c>
      <c r="O538" s="13">
        <v>8.4625686382359109E-4</v>
      </c>
      <c r="P538" s="13">
        <v>6.7231283931293295E-4</v>
      </c>
      <c r="Q538" s="13">
        <v>4.0515471780244825E-4</v>
      </c>
      <c r="R538" s="13">
        <v>2.3435869665817036E-4</v>
      </c>
      <c r="S538" s="13">
        <v>3.525209333306422E-4</v>
      </c>
      <c r="T538" s="13">
        <v>3.2506411465396982E-4</v>
      </c>
      <c r="U538" s="13">
        <v>1.3504477793139187E-4</v>
      </c>
      <c r="V538" s="13">
        <v>1.7937764955417457E-4</v>
      </c>
      <c r="W538" s="13">
        <v>2.029653692937442E-4</v>
      </c>
      <c r="X538" s="13">
        <v>1.9967846341662735E-4</v>
      </c>
      <c r="Y538" s="13">
        <v>2.0303829362037693E-4</v>
      </c>
      <c r="Z538" s="13">
        <v>2.1586396298280683E-4</v>
      </c>
      <c r="AA538" s="13">
        <v>3.9570387014503287E-4</v>
      </c>
      <c r="AB538" s="13">
        <v>2.1823533247652461E-4</v>
      </c>
      <c r="AC538" s="13">
        <v>2.9422389978739908E-4</v>
      </c>
      <c r="AD538" s="13">
        <v>2.3661181809830092E-4</v>
      </c>
      <c r="AE538" s="13">
        <v>2.9975522409253909E-4</v>
      </c>
      <c r="AF538" s="13">
        <v>2.766821634447111E-4</v>
      </c>
      <c r="AG538" s="13">
        <v>6.513687572291715E-5</v>
      </c>
      <c r="AH538" s="13">
        <v>2.0935143276385297E-4</v>
      </c>
      <c r="AI538" s="13">
        <v>3.6555397096878141E-4</v>
      </c>
      <c r="AJ538" s="13">
        <v>2.2557460807820894E-4</v>
      </c>
      <c r="AK538" s="13">
        <v>1.8005575308841865E-4</v>
      </c>
      <c r="AL538" s="13">
        <v>2.6752719306706899E-4</v>
      </c>
      <c r="AM538" s="13">
        <v>2.0227747109066138E-4</v>
      </c>
      <c r="AN538" s="13">
        <v>2.6352805665507778E-4</v>
      </c>
      <c r="AO538" s="13">
        <v>1.5254538863464597E-4</v>
      </c>
      <c r="AP538" s="13">
        <v>2.2277325415703239E-4</v>
      </c>
      <c r="AQ538" s="13">
        <v>5.4511563255173342E-4</v>
      </c>
      <c r="AR538" s="13">
        <v>5.5412345951924525E-4</v>
      </c>
      <c r="AS538" s="13">
        <v>1.0118303637336136E-4</v>
      </c>
      <c r="AT538" s="13">
        <v>7.0927892288658023E-4</v>
      </c>
      <c r="AU538" s="13">
        <v>3.4094600576890435E-4</v>
      </c>
      <c r="AV538" s="13">
        <v>6.1506567682839144E-4</v>
      </c>
      <c r="AW538" s="13">
        <v>5.9700799974502525E-4</v>
      </c>
      <c r="AX538" s="13">
        <v>5.7282102782790496E-4</v>
      </c>
      <c r="AY538" s="13">
        <v>2.6950768201270195E-4</v>
      </c>
      <c r="AZ538" s="13">
        <v>8.8488288525187986E-4</v>
      </c>
      <c r="BA538" s="13">
        <v>1.040256794454927E-3</v>
      </c>
      <c r="BB538" s="13">
        <v>3.8101041494214053E-4</v>
      </c>
      <c r="BC538" s="13">
        <v>6.432398107105075E-4</v>
      </c>
      <c r="BD538" s="13">
        <v>6.0815182164123066E-4</v>
      </c>
      <c r="BE538" s="13">
        <v>7.4814474604997826E-4</v>
      </c>
      <c r="BF538" s="13">
        <v>1.144719663963208E-3</v>
      </c>
      <c r="BG538" s="13">
        <v>0</v>
      </c>
      <c r="BH538" s="13">
        <v>0</v>
      </c>
      <c r="BI538" s="13">
        <v>0</v>
      </c>
      <c r="BJ538" s="13">
        <v>0</v>
      </c>
      <c r="BK538" s="13">
        <v>0</v>
      </c>
      <c r="BL538" s="13">
        <v>0</v>
      </c>
      <c r="BM538" s="16"/>
    </row>
    <row r="539" spans="1:65">
      <c r="A539" s="3" t="str">
        <f t="shared" si="395"/>
        <v>ocr</v>
      </c>
      <c r="B539" s="13">
        <v>2.9345215543119031E-4</v>
      </c>
      <c r="C539" s="13">
        <v>1.9675982352712788E-4</v>
      </c>
      <c r="D539" s="13">
        <v>2.2077304893650172E-4</v>
      </c>
      <c r="E539" s="13">
        <v>3.0860148908550141E-4</v>
      </c>
      <c r="F539" s="13">
        <v>1.5955672787271112E-4</v>
      </c>
      <c r="G539" s="13">
        <v>2.9220909943143193E-4</v>
      </c>
      <c r="H539" s="13">
        <v>1.2279083338201797E-4</v>
      </c>
      <c r="I539" s="13">
        <v>2.8340596232723128E-4</v>
      </c>
      <c r="J539" s="13">
        <v>3.0619608888297244E-4</v>
      </c>
      <c r="K539" s="13">
        <v>2.1212830529348568E-4</v>
      </c>
      <c r="L539" s="13">
        <v>2.6916327155505703E-4</v>
      </c>
      <c r="M539" s="13">
        <v>1.8839229949070243E-4</v>
      </c>
      <c r="N539" s="13">
        <v>2.5986749721719981E-4</v>
      </c>
      <c r="O539" s="13">
        <v>2.645261328135257E-4</v>
      </c>
      <c r="P539" s="13">
        <v>2.1015405963242445E-4</v>
      </c>
      <c r="Q539" s="13">
        <v>1.2664477568571689E-4</v>
      </c>
      <c r="R539" s="13">
        <v>7.3256717160437811E-5</v>
      </c>
      <c r="S539" s="13">
        <v>1.1019231065192095E-4</v>
      </c>
      <c r="T539" s="13">
        <v>1.0160975566845393E-4</v>
      </c>
      <c r="U539" s="13">
        <v>4.2212801325413138E-5</v>
      </c>
      <c r="V539" s="13">
        <v>5.6070536001746389E-5</v>
      </c>
      <c r="W539" s="13">
        <v>6.3443673581281933E-5</v>
      </c>
      <c r="X539" s="13">
        <v>6.2416240259598397E-5</v>
      </c>
      <c r="Y539" s="13">
        <v>6.346646853980673E-5</v>
      </c>
      <c r="Z539" s="13">
        <v>6.747556419648402E-5</v>
      </c>
      <c r="AA539" s="13">
        <v>1.2369059440873407E-4</v>
      </c>
      <c r="AB539" s="13">
        <v>6.8216815734239216E-5</v>
      </c>
      <c r="AC539" s="13">
        <v>9.1969606060766026E-5</v>
      </c>
      <c r="AD539" s="13">
        <v>7.3961006279729631E-5</v>
      </c>
      <c r="AE539" s="13">
        <v>9.3698608081695182E-5</v>
      </c>
      <c r="AF539" s="13">
        <v>8.6486344564250679E-5</v>
      </c>
      <c r="AG539" s="13">
        <v>2.0360728019017068E-5</v>
      </c>
      <c r="AH539" s="13">
        <v>6.5439853164413501E-5</v>
      </c>
      <c r="AI539" s="13">
        <v>1.1426622625911978E-4</v>
      </c>
      <c r="AJ539" s="13">
        <v>7.0510953927452059E-5</v>
      </c>
      <c r="AK539" s="13">
        <v>5.6282500138439236E-5</v>
      </c>
      <c r="AL539" s="13">
        <v>8.3624649713023017E-5</v>
      </c>
      <c r="AM539" s="13">
        <v>6.3228647790402427E-5</v>
      </c>
      <c r="AN539" s="13">
        <v>8.2374584709262746E-5</v>
      </c>
      <c r="AO539" s="13">
        <v>4.7683207615874651E-5</v>
      </c>
      <c r="AP539" s="13">
        <v>6.9635296250582327E-5</v>
      </c>
      <c r="AQ539" s="13">
        <v>1.7039428142844344E-4</v>
      </c>
      <c r="AR539" s="13">
        <v>1.7320998164268241E-4</v>
      </c>
      <c r="AS539" s="13">
        <v>3.1628171613571792E-5</v>
      </c>
      <c r="AT539" s="13">
        <v>2.2170905617191125E-4</v>
      </c>
      <c r="AU539" s="13">
        <v>1.065741765411157E-4</v>
      </c>
      <c r="AV539" s="13">
        <v>1.9225952765999007E-4</v>
      </c>
      <c r="AW539" s="13">
        <v>1.8661499147876973E-4</v>
      </c>
      <c r="AX539" s="13">
        <v>1.7905453741427085E-4</v>
      </c>
      <c r="AY539" s="13">
        <v>8.4243718348403005E-5</v>
      </c>
      <c r="AZ539" s="13">
        <v>2.7659999893052487E-4</v>
      </c>
      <c r="BA539" s="13">
        <v>3.251673560753759E-4</v>
      </c>
      <c r="BB539" s="13">
        <v>1.1909765927444354E-4</v>
      </c>
      <c r="BC539" s="13">
        <v>2.0106630371086092E-4</v>
      </c>
      <c r="BD539" s="13">
        <v>1.9009836896967353E-4</v>
      </c>
      <c r="BE539" s="13">
        <v>2.3385788041136953E-4</v>
      </c>
      <c r="BF539" s="13">
        <v>3.5782075018644553E-4</v>
      </c>
      <c r="BG539" s="13">
        <v>0</v>
      </c>
      <c r="BH539" s="13">
        <v>0</v>
      </c>
      <c r="BI539" s="13">
        <v>0</v>
      </c>
      <c r="BJ539" s="13">
        <v>0</v>
      </c>
      <c r="BK539" s="13">
        <v>0</v>
      </c>
      <c r="BL539" s="13">
        <v>0</v>
      </c>
      <c r="BM539" s="16"/>
    </row>
    <row r="540" spans="1:65">
      <c r="A540" s="3" t="str">
        <f t="shared" si="395"/>
        <v>ctl</v>
      </c>
      <c r="B540" s="13">
        <v>1.4682504786237207E-3</v>
      </c>
      <c r="C540" s="13">
        <v>9.844627129868362E-4</v>
      </c>
      <c r="D540" s="13">
        <v>1.1046098274246434E-3</v>
      </c>
      <c r="E540" s="13">
        <v>1.5440482397820583E-3</v>
      </c>
      <c r="F540" s="13">
        <v>7.9832176295489897E-4</v>
      </c>
      <c r="G540" s="13">
        <v>1.4620310062742347E-3</v>
      </c>
      <c r="H540" s="13">
        <v>6.1436829325326912E-4</v>
      </c>
      <c r="I540" s="13">
        <v>1.4179856311511902E-3</v>
      </c>
      <c r="J540" s="13">
        <v>1.5320131262779322E-3</v>
      </c>
      <c r="K540" s="13">
        <v>1.0613569538078609E-3</v>
      </c>
      <c r="L540" s="13">
        <v>1.3467241421619295E-3</v>
      </c>
      <c r="M540" s="13">
        <v>9.4259687235831858E-4</v>
      </c>
      <c r="N540" s="13">
        <v>1.3002139193943299E-3</v>
      </c>
      <c r="O540" s="13">
        <v>1.3235228091654353E-3</v>
      </c>
      <c r="P540" s="13">
        <v>1.0514790671298274E-3</v>
      </c>
      <c r="Q540" s="13">
        <v>6.3365100263967531E-4</v>
      </c>
      <c r="R540" s="13">
        <v>3.6653065258686172E-4</v>
      </c>
      <c r="S540" s="13">
        <v>5.5133318962202586E-4</v>
      </c>
      <c r="T540" s="13">
        <v>5.0839146904146373E-4</v>
      </c>
      <c r="U540" s="13">
        <v>2.1120637420098595E-4</v>
      </c>
      <c r="V540" s="13">
        <v>2.8054178440190973E-4</v>
      </c>
      <c r="W540" s="13">
        <v>3.1743233906219074E-4</v>
      </c>
      <c r="X540" s="13">
        <v>3.1229170731559745E-4</v>
      </c>
      <c r="Y540" s="13">
        <v>3.1754639073345919E-4</v>
      </c>
      <c r="Z540" s="13">
        <v>3.3760539015745543E-4</v>
      </c>
      <c r="AA540" s="13">
        <v>6.1887013293538589E-4</v>
      </c>
      <c r="AB540" s="13">
        <v>3.4131414780311134E-4</v>
      </c>
      <c r="AC540" s="13">
        <v>4.6015820847912677E-4</v>
      </c>
      <c r="AD540" s="13">
        <v>3.7005447348015269E-4</v>
      </c>
      <c r="AE540" s="13">
        <v>4.6880904984384752E-4</v>
      </c>
      <c r="AF540" s="13">
        <v>4.3272340806047569E-4</v>
      </c>
      <c r="AG540" s="13">
        <v>1.0187230901447241E-4</v>
      </c>
      <c r="AH540" s="13">
        <v>3.274199693252749E-4</v>
      </c>
      <c r="AI540" s="13">
        <v>5.7171650741143936E-4</v>
      </c>
      <c r="AJ540" s="13">
        <v>3.5279257601661125E-4</v>
      </c>
      <c r="AK540" s="13">
        <v>2.8160231995903674E-4</v>
      </c>
      <c r="AL540" s="13">
        <v>4.1840528240617196E-4</v>
      </c>
      <c r="AM540" s="13">
        <v>3.1635648490834628E-4</v>
      </c>
      <c r="AN540" s="13">
        <v>4.1215074139799672E-4</v>
      </c>
      <c r="AO540" s="13">
        <v>2.3857685523369278E-4</v>
      </c>
      <c r="AP540" s="13">
        <v>3.4841133437507214E-4</v>
      </c>
      <c r="AQ540" s="13">
        <v>8.5254608164130681E-4</v>
      </c>
      <c r="AR540" s="13">
        <v>8.6663407898841338E-4</v>
      </c>
      <c r="AS540" s="13">
        <v>1.582475277490641E-4</v>
      </c>
      <c r="AT540" s="13">
        <v>1.109293020394775E-3</v>
      </c>
      <c r="AU540" s="13">
        <v>5.3323031649059891E-4</v>
      </c>
      <c r="AV540" s="13">
        <v>9.6194605588079281E-4</v>
      </c>
      <c r="AW540" s="13">
        <v>9.3370433812101669E-4</v>
      </c>
      <c r="AX540" s="13">
        <v>8.9587656928932346E-4</v>
      </c>
      <c r="AY540" s="13">
        <v>4.2150271346392653E-4</v>
      </c>
      <c r="AZ540" s="13">
        <v>1.3839328602658425E-3</v>
      </c>
      <c r="BA540" s="13">
        <v>1.626933445041365E-3</v>
      </c>
      <c r="BB540" s="13">
        <v>5.9588996705689404E-4</v>
      </c>
      <c r="BC540" s="13">
        <v>1.0060096380099589E-3</v>
      </c>
      <c r="BD540" s="13">
        <v>9.5113297367058875E-4</v>
      </c>
      <c r="BE540" s="13">
        <v>1.1700781149124491E-3</v>
      </c>
      <c r="BF540" s="13">
        <v>1.7903105429598325E-3</v>
      </c>
      <c r="BG540" s="13">
        <v>0</v>
      </c>
      <c r="BH540" s="13">
        <v>0</v>
      </c>
      <c r="BI540" s="13">
        <v>0</v>
      </c>
      <c r="BJ540" s="13">
        <v>0</v>
      </c>
      <c r="BK540" s="13">
        <v>0</v>
      </c>
      <c r="BL540" s="13">
        <v>0</v>
      </c>
      <c r="BM540" s="16"/>
    </row>
    <row r="541" spans="1:65">
      <c r="A541" s="3" t="str">
        <f t="shared" si="395"/>
        <v>oap</v>
      </c>
      <c r="B541" s="13">
        <v>2.5912650455350537E-2</v>
      </c>
      <c r="C541" s="13">
        <v>1.7374445668062073E-2</v>
      </c>
      <c r="D541" s="13">
        <v>1.949488099226112E-2</v>
      </c>
      <c r="E541" s="13">
        <v>2.7250379214026128E-2</v>
      </c>
      <c r="F541" s="13">
        <v>1.4089307713858419E-2</v>
      </c>
      <c r="G541" s="13">
        <v>2.5802885115338514E-2</v>
      </c>
      <c r="H541" s="13">
        <v>1.0842775851736786E-2</v>
      </c>
      <c r="I541" s="13">
        <v>2.5025543356316522E-2</v>
      </c>
      <c r="J541" s="13">
        <v>2.7037975612622084E-2</v>
      </c>
      <c r="K541" s="13">
        <v>1.8731525821233538E-2</v>
      </c>
      <c r="L541" s="13">
        <v>2.3767873713438269E-2</v>
      </c>
      <c r="M541" s="13">
        <v>1.6635569767784422E-2</v>
      </c>
      <c r="N541" s="13">
        <v>2.2947030701483656E-2</v>
      </c>
      <c r="O541" s="13">
        <v>2.3358401323822643E-2</v>
      </c>
      <c r="P541" s="13">
        <v>1.8557194378164388E-2</v>
      </c>
      <c r="Q541" s="13">
        <v>1.1183089793694711E-2</v>
      </c>
      <c r="R541" s="13">
        <v>6.4687741090046916E-3</v>
      </c>
      <c r="S541" s="13">
        <v>9.7302908700568937E-3</v>
      </c>
      <c r="T541" s="13">
        <v>8.9724271325299903E-3</v>
      </c>
      <c r="U541" s="13">
        <v>3.7275090512772779E-3</v>
      </c>
      <c r="V541" s="13">
        <v>4.9511859884705869E-3</v>
      </c>
      <c r="W541" s="13">
        <v>5.6022547685822179E-3</v>
      </c>
      <c r="X541" s="13">
        <v>5.5115295173335244E-3</v>
      </c>
      <c r="Y541" s="13">
        <v>5.6042676275149788E-3</v>
      </c>
      <c r="Z541" s="13">
        <v>5.9582820468021529E-3</v>
      </c>
      <c r="AA541" s="13">
        <v>1.0922227280350021E-2</v>
      </c>
      <c r="AB541" s="13">
        <v>6.0237366418420778E-3</v>
      </c>
      <c r="AC541" s="13">
        <v>8.121174815932589E-3</v>
      </c>
      <c r="AD541" s="13">
        <v>6.5309648185631194E-3</v>
      </c>
      <c r="AE541" s="13">
        <v>8.2738505560003336E-3</v>
      </c>
      <c r="AF541" s="13">
        <v>7.6369874079181294E-3</v>
      </c>
      <c r="AG541" s="13">
        <v>1.7979095345134195E-3</v>
      </c>
      <c r="AH541" s="13">
        <v>5.7785230386441311E-3</v>
      </c>
      <c r="AI541" s="13">
        <v>1.0090029073236299E-2</v>
      </c>
      <c r="AJ541" s="13">
        <v>6.2263154949762237E-3</v>
      </c>
      <c r="AK541" s="13">
        <v>4.9699030177427737E-3</v>
      </c>
      <c r="AL541" s="13">
        <v>7.3842917060215844E-3</v>
      </c>
      <c r="AM541" s="13">
        <v>5.5832673866365694E-3</v>
      </c>
      <c r="AN541" s="13">
        <v>7.2739074512482285E-3</v>
      </c>
      <c r="AO541" s="13">
        <v>4.2105613084508281E-3</v>
      </c>
      <c r="AP541" s="13">
        <v>6.148992459928386E-3</v>
      </c>
      <c r="AQ541" s="13">
        <v>1.5046294165936747E-2</v>
      </c>
      <c r="AR541" s="13">
        <v>1.5294928412059157E-2</v>
      </c>
      <c r="AS541" s="13">
        <v>2.7928564857875159E-3</v>
      </c>
      <c r="AT541" s="13">
        <v>1.9577533063019324E-2</v>
      </c>
      <c r="AU541" s="13">
        <v>9.410799454578565E-3</v>
      </c>
      <c r="AV541" s="13">
        <v>1.6977056889031124E-2</v>
      </c>
      <c r="AW541" s="13">
        <v>1.6478628472883953E-2</v>
      </c>
      <c r="AX541" s="13">
        <v>1.5811019120452283E-2</v>
      </c>
      <c r="AY541" s="13">
        <v>7.4389572072270562E-3</v>
      </c>
      <c r="AZ541" s="13">
        <v>2.4424557651332942E-2</v>
      </c>
      <c r="BA541" s="13">
        <v>2.8713191849250076E-2</v>
      </c>
      <c r="BB541" s="13">
        <v>1.0516658193545763E-2</v>
      </c>
      <c r="BC541" s="13">
        <v>1.7754719977276113E-2</v>
      </c>
      <c r="BD541" s="13">
        <v>1.6786220499915398E-2</v>
      </c>
      <c r="BE541" s="13">
        <v>2.0650308403510526E-2</v>
      </c>
      <c r="BF541" s="13">
        <v>3.1596578364294275E-2</v>
      </c>
      <c r="BG541" s="13">
        <v>0</v>
      </c>
      <c r="BH541" s="13">
        <v>0</v>
      </c>
      <c r="BI541" s="13">
        <v>0</v>
      </c>
      <c r="BJ541" s="13">
        <v>0</v>
      </c>
      <c r="BK541" s="13">
        <v>0</v>
      </c>
      <c r="BL541" s="13">
        <v>0</v>
      </c>
      <c r="BM541" s="16"/>
    </row>
    <row r="542" spans="1:65">
      <c r="A542" s="3" t="str">
        <f t="shared" si="395"/>
        <v>rmk</v>
      </c>
      <c r="B542" s="13">
        <v>8.7874103406436011E-4</v>
      </c>
      <c r="C542" s="13">
        <v>5.8919632242773496E-4</v>
      </c>
      <c r="D542" s="13">
        <v>6.6110380764094763E-4</v>
      </c>
      <c r="E542" s="13">
        <v>9.2410563907540386E-4</v>
      </c>
      <c r="F542" s="13">
        <v>4.7779183573135693E-4</v>
      </c>
      <c r="G542" s="13">
        <v>8.7501870899565318E-4</v>
      </c>
      <c r="H542" s="13">
        <v>3.6769654576635104E-4</v>
      </c>
      <c r="I542" s="13">
        <v>8.4865775829624888E-4</v>
      </c>
      <c r="J542" s="13">
        <v>9.1690268001653065E-4</v>
      </c>
      <c r="K542" s="13">
        <v>6.3521716538090644E-4</v>
      </c>
      <c r="L542" s="13">
        <v>8.060080909301692E-4</v>
      </c>
      <c r="M542" s="13">
        <v>5.6413981291420694E-4</v>
      </c>
      <c r="N542" s="13">
        <v>7.7817194046102408E-4</v>
      </c>
      <c r="O542" s="13">
        <v>7.9212220180849735E-4</v>
      </c>
      <c r="P542" s="13">
        <v>6.2930529647284251E-4</v>
      </c>
      <c r="Q542" s="13">
        <v>3.7923715701250314E-4</v>
      </c>
      <c r="R542" s="13">
        <v>2.1936687871702495E-4</v>
      </c>
      <c r="S542" s="13">
        <v>3.29970331504058E-4</v>
      </c>
      <c r="T542" s="13">
        <v>3.0426991287873129E-4</v>
      </c>
      <c r="U542" s="13">
        <v>1.2640602565328537E-4</v>
      </c>
      <c r="V542" s="13">
        <v>1.6790294388643846E-4</v>
      </c>
      <c r="W542" s="13">
        <v>1.8998176805257785E-4</v>
      </c>
      <c r="X542" s="13">
        <v>1.8690512403133437E-4</v>
      </c>
      <c r="Y542" s="13">
        <v>1.9005002744360564E-4</v>
      </c>
      <c r="Z542" s="13">
        <v>2.0205524464105647E-4</v>
      </c>
      <c r="AA542" s="13">
        <v>3.7039087572915375E-4</v>
      </c>
      <c r="AB542" s="13">
        <v>2.0427491871989124E-4</v>
      </c>
      <c r="AC542" s="13">
        <v>2.7540253236027007E-4</v>
      </c>
      <c r="AD542" s="13">
        <v>2.2147586901582648E-4</v>
      </c>
      <c r="AE542" s="13">
        <v>2.8058002039588588E-4</v>
      </c>
      <c r="AF542" s="13">
        <v>2.5898293281630618E-4</v>
      </c>
      <c r="AG542" s="13">
        <v>6.0970099767863459E-5</v>
      </c>
      <c r="AH542" s="13">
        <v>1.9595931798224774E-4</v>
      </c>
      <c r="AI542" s="13">
        <v>3.4216965172408033E-4</v>
      </c>
      <c r="AJ542" s="13">
        <v>2.11144704239879E-4</v>
      </c>
      <c r="AK542" s="13">
        <v>1.685376694497533E-4</v>
      </c>
      <c r="AL542" s="13">
        <v>2.5041360167934643E-4</v>
      </c>
      <c r="AM542" s="13">
        <v>1.8933787438088094E-4</v>
      </c>
      <c r="AN542" s="13">
        <v>2.4667028818267813E-4</v>
      </c>
      <c r="AO542" s="13">
        <v>1.4278713034603828E-4</v>
      </c>
      <c r="AP542" s="13">
        <v>2.0852255163947211E-4</v>
      </c>
      <c r="AQ542" s="13">
        <v>5.1024483647452287E-4</v>
      </c>
      <c r="AR542" s="13">
        <v>5.1867643689756287E-4</v>
      </c>
      <c r="AS542" s="13">
        <v>9.4710404114895348E-5</v>
      </c>
      <c r="AT542" s="13">
        <v>6.6390667669715504E-4</v>
      </c>
      <c r="AU542" s="13">
        <v>3.1913584673007219E-4</v>
      </c>
      <c r="AV542" s="13">
        <v>5.7572020861942604E-4</v>
      </c>
      <c r="AW542" s="13">
        <v>5.5881767282645826E-4</v>
      </c>
      <c r="AX542" s="13">
        <v>5.3617793036870795E-4</v>
      </c>
      <c r="AY542" s="13">
        <v>2.5226739965882039E-4</v>
      </c>
      <c r="AZ542" s="13">
        <v>8.2827733442702154E-4</v>
      </c>
      <c r="BA542" s="13">
        <v>9.7371204618277424E-4</v>
      </c>
      <c r="BB542" s="13">
        <v>3.5663735409164325E-4</v>
      </c>
      <c r="BC542" s="13">
        <v>6.0209205612671117E-4</v>
      </c>
      <c r="BD542" s="13">
        <v>5.6924862956588169E-4</v>
      </c>
      <c r="BE542" s="13">
        <v>7.0028627104418324E-4</v>
      </c>
      <c r="BF542" s="13">
        <v>1.0714924740167781E-3</v>
      </c>
      <c r="BG542" s="13">
        <v>0</v>
      </c>
      <c r="BH542" s="13">
        <v>0</v>
      </c>
      <c r="BI542" s="13">
        <v>0</v>
      </c>
      <c r="BJ542" s="13">
        <v>0</v>
      </c>
      <c r="BK542" s="13">
        <v>0</v>
      </c>
      <c r="BL542" s="13">
        <v>0</v>
      </c>
      <c r="BM542" s="16"/>
    </row>
    <row r="543" spans="1:65">
      <c r="A543" s="3" t="str">
        <f t="shared" si="395"/>
        <v>wol</v>
      </c>
      <c r="B543" s="13">
        <v>4.9821835589498268E-4</v>
      </c>
      <c r="C543" s="13">
        <v>3.3405566791571529E-4</v>
      </c>
      <c r="D543" s="13">
        <v>3.7482493630161128E-4</v>
      </c>
      <c r="E543" s="13">
        <v>5.2393865123602414E-4</v>
      </c>
      <c r="F543" s="13">
        <v>2.7089284969101325E-4</v>
      </c>
      <c r="G543" s="13">
        <v>4.961079153852681E-4</v>
      </c>
      <c r="H543" s="13">
        <v>2.0847230457950633E-4</v>
      </c>
      <c r="I543" s="13">
        <v>4.8116209061077142E-4</v>
      </c>
      <c r="J543" s="13">
        <v>5.1985480140908193E-4</v>
      </c>
      <c r="K543" s="13">
        <v>3.6014802940130747E-4</v>
      </c>
      <c r="L543" s="13">
        <v>4.5698107899200615E-4</v>
      </c>
      <c r="M543" s="13">
        <v>3.1984942001062142E-4</v>
      </c>
      <c r="N543" s="13">
        <v>4.4119886263522786E-4</v>
      </c>
      <c r="O543" s="13">
        <v>4.4910821932100475E-4</v>
      </c>
      <c r="P543" s="13">
        <v>3.5679618682941884E-4</v>
      </c>
      <c r="Q543" s="13">
        <v>2.1501546591850434E-4</v>
      </c>
      <c r="R543" s="13">
        <v>1.2437407770376807E-4</v>
      </c>
      <c r="S543" s="13">
        <v>1.8708273505301393E-4</v>
      </c>
      <c r="T543" s="13">
        <v>1.7251141105998271E-4</v>
      </c>
      <c r="U543" s="13">
        <v>7.1668216044166503E-5</v>
      </c>
      <c r="V543" s="13">
        <v>9.5195655386797471E-5</v>
      </c>
      <c r="W543" s="13">
        <v>1.0771364993778679E-4</v>
      </c>
      <c r="X543" s="13">
        <v>1.0596929014745318E-4</v>
      </c>
      <c r="Y543" s="13">
        <v>1.0775235085222455E-4</v>
      </c>
      <c r="Z543" s="13">
        <v>1.1455892906174747E-4</v>
      </c>
      <c r="AA543" s="13">
        <v>2.0999990439818952E-4</v>
      </c>
      <c r="AB543" s="13">
        <v>1.1581741401614279E-4</v>
      </c>
      <c r="AC543" s="13">
        <v>1.5614451990163806E-4</v>
      </c>
      <c r="AD543" s="13">
        <v>1.2556980845780772E-4</v>
      </c>
      <c r="AE543" s="13">
        <v>1.5907999176055382E-4</v>
      </c>
      <c r="AF543" s="13">
        <v>1.4683512660813161E-4</v>
      </c>
      <c r="AG543" s="13">
        <v>3.4568116985047028E-5</v>
      </c>
      <c r="AH543" s="13">
        <v>1.111027315702512E-4</v>
      </c>
      <c r="AI543" s="13">
        <v>1.9399936353335726E-4</v>
      </c>
      <c r="AJ543" s="13">
        <v>1.1971236499082184E-4</v>
      </c>
      <c r="AK543" s="13">
        <v>9.5555524693385571E-5</v>
      </c>
      <c r="AL543" s="13">
        <v>1.4197658705589411E-4</v>
      </c>
      <c r="AM543" s="13">
        <v>1.0734858260389861E-4</v>
      </c>
      <c r="AN543" s="13">
        <v>1.3985424677176783E-4</v>
      </c>
      <c r="AO543" s="13">
        <v>8.0955783975322418E-5</v>
      </c>
      <c r="AP543" s="13">
        <v>1.1822568745234604E-4</v>
      </c>
      <c r="AQ543" s="13">
        <v>2.8929267403896166E-4</v>
      </c>
      <c r="AR543" s="13">
        <v>2.9407312463531189E-4</v>
      </c>
      <c r="AS543" s="13">
        <v>5.3697801735768904E-5</v>
      </c>
      <c r="AT543" s="13">
        <v>3.7641407435120682E-4</v>
      </c>
      <c r="AU543" s="13">
        <v>1.8093992507622493E-4</v>
      </c>
      <c r="AV543" s="13">
        <v>3.2641513787881078E-4</v>
      </c>
      <c r="AW543" s="13">
        <v>3.1683193501609824E-4</v>
      </c>
      <c r="AX543" s="13">
        <v>3.039959175457225E-4</v>
      </c>
      <c r="AY543" s="13">
        <v>1.4302763184120831E-4</v>
      </c>
      <c r="AZ543" s="13">
        <v>4.6960703527711367E-4</v>
      </c>
      <c r="BA543" s="13">
        <v>5.5206391412101769E-4</v>
      </c>
      <c r="BB543" s="13">
        <v>2.0220209290153793E-4</v>
      </c>
      <c r="BC543" s="13">
        <v>3.4136714079851339E-4</v>
      </c>
      <c r="BD543" s="13">
        <v>3.2274595736815636E-4</v>
      </c>
      <c r="BE543" s="13">
        <v>3.9704015300360678E-4</v>
      </c>
      <c r="BF543" s="13">
        <v>6.0750232214532918E-4</v>
      </c>
      <c r="BG543" s="13">
        <v>0</v>
      </c>
      <c r="BH543" s="13">
        <v>0</v>
      </c>
      <c r="BI543" s="13">
        <v>0</v>
      </c>
      <c r="BJ543" s="13">
        <v>0</v>
      </c>
      <c r="BK543" s="13">
        <v>0</v>
      </c>
      <c r="BL543" s="13">
        <v>0</v>
      </c>
      <c r="BM543" s="16"/>
    </row>
    <row r="544" spans="1:65">
      <c r="A544" s="3" t="str">
        <f t="shared" si="395"/>
        <v>frs</v>
      </c>
      <c r="B544" s="13">
        <v>1.5914676582303962E-3</v>
      </c>
      <c r="C544" s="13">
        <v>1.0670798962864312E-3</v>
      </c>
      <c r="D544" s="13">
        <v>1.1973098874502749E-3</v>
      </c>
      <c r="E544" s="13">
        <v>1.6736264500755316E-3</v>
      </c>
      <c r="F544" s="13">
        <v>8.6531779495492729E-4</v>
      </c>
      <c r="G544" s="13">
        <v>1.5847262409861512E-3</v>
      </c>
      <c r="H544" s="13">
        <v>6.6592674968598458E-4</v>
      </c>
      <c r="I544" s="13">
        <v>1.5369845300018939E-3</v>
      </c>
      <c r="J544" s="13">
        <v>1.6605813367356727E-3</v>
      </c>
      <c r="K544" s="13">
        <v>1.1504271855619979E-3</v>
      </c>
      <c r="L544" s="13">
        <v>1.4597426992278588E-3</v>
      </c>
      <c r="M544" s="13">
        <v>1.0217006287057604E-3</v>
      </c>
      <c r="N544" s="13">
        <v>1.4093292878996303E-3</v>
      </c>
      <c r="O544" s="13">
        <v>1.4345942850918965E-3</v>
      </c>
      <c r="P544" s="13">
        <v>1.1397203358734552E-3</v>
      </c>
      <c r="Q544" s="13">
        <v>6.8682768504974262E-4</v>
      </c>
      <c r="R544" s="13">
        <v>3.9729030423259535E-4</v>
      </c>
      <c r="S544" s="13">
        <v>5.9760167149063514E-4</v>
      </c>
      <c r="T544" s="13">
        <v>5.5105623494033299E-4</v>
      </c>
      <c r="U544" s="13">
        <v>2.2893104320187175E-4</v>
      </c>
      <c r="V544" s="13">
        <v>3.0408515655747656E-4</v>
      </c>
      <c r="W544" s="13">
        <v>3.4407160675162219E-4</v>
      </c>
      <c r="X544" s="13">
        <v>3.3849956758890082E-4</v>
      </c>
      <c r="Y544" s="13">
        <v>3.4419522976338577E-4</v>
      </c>
      <c r="Z544" s="13">
        <v>3.6593760227034096E-4</v>
      </c>
      <c r="AA544" s="13">
        <v>6.7080638865830967E-4</v>
      </c>
      <c r="AB544" s="13">
        <v>3.6995760289776033E-4</v>
      </c>
      <c r="AC544" s="13">
        <v>4.9877518660863937E-4</v>
      </c>
      <c r="AD544" s="13">
        <v>4.0110984801393015E-4</v>
      </c>
      <c r="AE544" s="13">
        <v>5.0815201600449287E-4</v>
      </c>
      <c r="AF544" s="13">
        <v>4.6903802785271944E-4</v>
      </c>
      <c r="AG544" s="13">
        <v>1.1042154416169957E-4</v>
      </c>
      <c r="AH544" s="13">
        <v>3.5489740982642232E-4</v>
      </c>
      <c r="AI544" s="13">
        <v>6.1969557951353001E-4</v>
      </c>
      <c r="AJ544" s="13">
        <v>3.8239931331097781E-4</v>
      </c>
      <c r="AK544" s="13">
        <v>3.0523469341385345E-4</v>
      </c>
      <c r="AL544" s="13">
        <v>4.5351830949603772E-4</v>
      </c>
      <c r="AM544" s="13">
        <v>3.4290546574520392E-4</v>
      </c>
      <c r="AN544" s="13">
        <v>4.4673888059306398E-4</v>
      </c>
      <c r="AO544" s="13">
        <v>2.5859848481891252E-4</v>
      </c>
      <c r="AP544" s="13">
        <v>3.7765039309816946E-4</v>
      </c>
      <c r="AQ544" s="13">
        <v>9.240926775348307E-4</v>
      </c>
      <c r="AR544" s="13">
        <v>9.3936295496608473E-4</v>
      </c>
      <c r="AS544" s="13">
        <v>1.715278326649162E-4</v>
      </c>
      <c r="AT544" s="13">
        <v>1.2023860990761023E-3</v>
      </c>
      <c r="AU544" s="13">
        <v>5.7797958552563032E-4</v>
      </c>
      <c r="AV544" s="13">
        <v>1.0426736167874989E-3</v>
      </c>
      <c r="AW544" s="13">
        <v>1.0120618233081702E-3</v>
      </c>
      <c r="AX544" s="13">
        <v>9.7105950690839213E-4</v>
      </c>
      <c r="AY544" s="13">
        <v>4.5687568034234966E-4</v>
      </c>
      <c r="AZ544" s="13">
        <v>1.5000740134884171E-3</v>
      </c>
      <c r="BA544" s="13">
        <v>1.7634674720513055E-3</v>
      </c>
      <c r="BB544" s="13">
        <v>6.4589770222582099E-4</v>
      </c>
      <c r="BC544" s="13">
        <v>1.0904350627296653E-3</v>
      </c>
      <c r="BD544" s="13">
        <v>1.0309530889389693E-3</v>
      </c>
      <c r="BE544" s="13">
        <v>1.2682723449420218E-3</v>
      </c>
      <c r="BF544" s="13">
        <v>1.9405553540021456E-3</v>
      </c>
      <c r="BG544" s="13">
        <v>0</v>
      </c>
      <c r="BH544" s="13">
        <v>0</v>
      </c>
      <c r="BI544" s="13">
        <v>0</v>
      </c>
      <c r="BJ544" s="13">
        <v>0</v>
      </c>
      <c r="BK544" s="13">
        <v>0</v>
      </c>
      <c r="BL544" s="13">
        <v>0</v>
      </c>
      <c r="BM544" s="16"/>
    </row>
    <row r="545" spans="1:65">
      <c r="A545" s="3" t="str">
        <f t="shared" si="395"/>
        <v>fsh</v>
      </c>
      <c r="B545" s="13">
        <v>9.2633680918590422E-3</v>
      </c>
      <c r="C545" s="13">
        <v>6.2110931451256485E-3</v>
      </c>
      <c r="D545" s="13">
        <v>6.9691156776674878E-3</v>
      </c>
      <c r="E545" s="13">
        <v>9.7415852437489955E-3</v>
      </c>
      <c r="F545" s="13">
        <v>5.0367076010933674E-3</v>
      </c>
      <c r="G545" s="13">
        <v>9.2241286960275948E-3</v>
      </c>
      <c r="H545" s="13">
        <v>3.8761231324146127E-3</v>
      </c>
      <c r="I545" s="13">
        <v>8.9462411499658199E-3</v>
      </c>
      <c r="J545" s="13">
        <v>9.6656542714529566E-3</v>
      </c>
      <c r="K545" s="13">
        <v>6.696228118510358E-3</v>
      </c>
      <c r="L545" s="13">
        <v>8.496643882406776E-3</v>
      </c>
      <c r="M545" s="13">
        <v>5.9469565431879527E-3</v>
      </c>
      <c r="N545" s="13">
        <v>8.2032053173912954E-3</v>
      </c>
      <c r="O545" s="13">
        <v>8.3502638941844818E-3</v>
      </c>
      <c r="P545" s="13">
        <v>6.6339073485869151E-3</v>
      </c>
      <c r="Q545" s="13">
        <v>3.9977800550277491E-3</v>
      </c>
      <c r="R545" s="13">
        <v>2.3124857790232309E-3</v>
      </c>
      <c r="S545" s="13">
        <v>3.4784271151846189E-3</v>
      </c>
      <c r="T545" s="13">
        <v>3.2075026577934162E-3</v>
      </c>
      <c r="U545" s="13">
        <v>1.3325263066861605E-3</v>
      </c>
      <c r="V545" s="13">
        <v>1.769971712522665E-3</v>
      </c>
      <c r="W545" s="13">
        <v>2.0027186394988806E-3</v>
      </c>
      <c r="X545" s="13">
        <v>1.9702857782216776E-3</v>
      </c>
      <c r="Y545" s="13">
        <v>2.0034382051505404E-3</v>
      </c>
      <c r="Z545" s="13">
        <v>2.1299928345711559E-3</v>
      </c>
      <c r="AA545" s="13">
        <v>3.9045257780620209E-3</v>
      </c>
      <c r="AB545" s="13">
        <v>2.1533918306793753E-3</v>
      </c>
      <c r="AC545" s="13">
        <v>2.9031932409980671E-3</v>
      </c>
      <c r="AD545" s="13">
        <v>2.3347179870147009E-3</v>
      </c>
      <c r="AE545" s="13">
        <v>2.9577724351017905E-3</v>
      </c>
      <c r="AF545" s="13">
        <v>2.7301037998538882E-3</v>
      </c>
      <c r="AG545" s="13">
        <v>6.4272459672768951E-4</v>
      </c>
      <c r="AH545" s="13">
        <v>2.0657317948421451E-3</v>
      </c>
      <c r="AI545" s="13">
        <v>3.6070279080096055E-3</v>
      </c>
      <c r="AJ545" s="13">
        <v>2.2258106088140824E-3</v>
      </c>
      <c r="AK545" s="13">
        <v>1.776662758351154E-3</v>
      </c>
      <c r="AL545" s="13">
        <v>2.6397690305128754E-3</v>
      </c>
      <c r="AM545" s="13">
        <v>1.9959309468093071E-3</v>
      </c>
      <c r="AN545" s="13">
        <v>2.6003083823143043E-3</v>
      </c>
      <c r="AO545" s="13">
        <v>1.5052099491222048E-3</v>
      </c>
      <c r="AP545" s="13">
        <v>2.1981688306462318E-3</v>
      </c>
      <c r="AQ545" s="13">
        <v>5.3788153210195359E-3</v>
      </c>
      <c r="AR545" s="13">
        <v>5.4676981833126975E-3</v>
      </c>
      <c r="AS545" s="13">
        <v>9.9840260262699823E-4</v>
      </c>
      <c r="AT545" s="13">
        <v>6.9986625029259397E-3</v>
      </c>
      <c r="AU545" s="13">
        <v>3.3642139207889169E-3</v>
      </c>
      <c r="AV545" s="13">
        <v>6.0690328590857845E-3</v>
      </c>
      <c r="AW545" s="13">
        <v>5.8908524798085195E-3</v>
      </c>
      <c r="AX545" s="13">
        <v>5.6521925563939607E-3</v>
      </c>
      <c r="AY545" s="13">
        <v>2.6593110939719879E-3</v>
      </c>
      <c r="AZ545" s="13">
        <v>8.73139814064877E-3</v>
      </c>
      <c r="BA545" s="13">
        <v>1.0264517929189662E-2</v>
      </c>
      <c r="BB545" s="13">
        <v>3.7595411596718473E-3</v>
      </c>
      <c r="BC545" s="13">
        <v>6.3470352753294598E-3</v>
      </c>
      <c r="BD545" s="13">
        <v>6.0008118285607027E-3</v>
      </c>
      <c r="BE545" s="13">
        <v>7.3821629432210198E-3</v>
      </c>
      <c r="BF545" s="13">
        <v>1.1295283604278755E-2</v>
      </c>
      <c r="BG545" s="13">
        <v>0</v>
      </c>
      <c r="BH545" s="13">
        <v>0</v>
      </c>
      <c r="BI545" s="13">
        <v>0</v>
      </c>
      <c r="BJ545" s="13">
        <v>0</v>
      </c>
      <c r="BK545" s="13">
        <v>0</v>
      </c>
      <c r="BL545" s="13">
        <v>0</v>
      </c>
      <c r="BM545" s="16"/>
    </row>
    <row r="546" spans="1:65">
      <c r="A546" s="3" t="str">
        <f t="shared" si="395"/>
        <v>coa</v>
      </c>
      <c r="B546" s="13">
        <v>5.300108255873604E-3</v>
      </c>
      <c r="C546" s="13">
        <v>3.5537253545404428E-3</v>
      </c>
      <c r="D546" s="13">
        <v>3.9874338548421887E-3</v>
      </c>
      <c r="E546" s="13">
        <v>5.5737239267287658E-3</v>
      </c>
      <c r="F546" s="13">
        <v>2.8817915119271611E-3</v>
      </c>
      <c r="G546" s="13">
        <v>5.27765712970228E-3</v>
      </c>
      <c r="H546" s="13">
        <v>2.217754062148085E-3</v>
      </c>
      <c r="I546" s="13">
        <v>5.1186616042647399E-3</v>
      </c>
      <c r="J546" s="13">
        <v>5.5302794290955099E-3</v>
      </c>
      <c r="K546" s="13">
        <v>3.831299110883887E-3</v>
      </c>
      <c r="L546" s="13">
        <v>4.8614210233034715E-3</v>
      </c>
      <c r="M546" s="13">
        <v>3.4025975389634384E-3</v>
      </c>
      <c r="N546" s="13">
        <v>4.6935278611611765E-3</v>
      </c>
      <c r="O546" s="13">
        <v>4.777668572102327E-3</v>
      </c>
      <c r="P546" s="13">
        <v>3.7956417966210623E-3</v>
      </c>
      <c r="Q546" s="13">
        <v>2.2873610186602339E-3</v>
      </c>
      <c r="R546" s="13">
        <v>1.3231067628374485E-3</v>
      </c>
      <c r="S546" s="13">
        <v>1.9902091861001199E-3</v>
      </c>
      <c r="T546" s="13">
        <v>1.8351976461183357E-3</v>
      </c>
      <c r="U546" s="13">
        <v>7.6241531257328237E-4</v>
      </c>
      <c r="V546" s="13">
        <v>1.0127031111338966E-3</v>
      </c>
      <c r="W546" s="13">
        <v>1.145871079518956E-3</v>
      </c>
      <c r="X546" s="13">
        <v>1.1273143651454897E-3</v>
      </c>
      <c r="Y546" s="13">
        <v>1.146282784615114E-3</v>
      </c>
      <c r="Z546" s="13">
        <v>1.2186920022516996E-3</v>
      </c>
      <c r="AA546" s="13">
        <v>2.2340048572359727E-3</v>
      </c>
      <c r="AB546" s="13">
        <v>1.2320799202554459E-3</v>
      </c>
      <c r="AC546" s="13">
        <v>1.6610846413987503E-3</v>
      </c>
      <c r="AD546" s="13">
        <v>1.3358270939258184E-3</v>
      </c>
      <c r="AE546" s="13">
        <v>1.6923125527156177E-3</v>
      </c>
      <c r="AF546" s="13">
        <v>1.5620501685249964E-3</v>
      </c>
      <c r="AG546" s="13">
        <v>3.6773988765093069E-4</v>
      </c>
      <c r="AH546" s="13">
        <v>1.1819245474964392E-3</v>
      </c>
      <c r="AI546" s="13">
        <v>2.0637891320770714E-3</v>
      </c>
      <c r="AJ546" s="13">
        <v>1.2735148886239556E-3</v>
      </c>
      <c r="AK546" s="13">
        <v>1.016531445157152E-3</v>
      </c>
      <c r="AL546" s="13">
        <v>1.5103644261439384E-3</v>
      </c>
      <c r="AM546" s="13">
        <v>1.1419874482408296E-3</v>
      </c>
      <c r="AN546" s="13">
        <v>1.4877867087062413E-3</v>
      </c>
      <c r="AO546" s="13">
        <v>8.6121760455323175E-4</v>
      </c>
      <c r="AP546" s="13">
        <v>1.257699429794979E-3</v>
      </c>
      <c r="AQ546" s="13">
        <v>3.0775311103969972E-3</v>
      </c>
      <c r="AR546" s="13">
        <v>3.1283861328439272E-3</v>
      </c>
      <c r="AS546" s="13">
        <v>5.7124383101212601E-4</v>
      </c>
      <c r="AT546" s="13">
        <v>4.0043393012126937E-3</v>
      </c>
      <c r="AU546" s="13">
        <v>1.9248612167067462E-3</v>
      </c>
      <c r="AV546" s="13">
        <v>3.4724444546123325E-3</v>
      </c>
      <c r="AW546" s="13">
        <v>3.370497161805079E-3</v>
      </c>
      <c r="AX546" s="13">
        <v>3.2339460264197407E-3</v>
      </c>
      <c r="AY546" s="13">
        <v>1.5215455700701387E-3</v>
      </c>
      <c r="AZ546" s="13">
        <v>4.9957375019181278E-3</v>
      </c>
      <c r="BA546" s="13">
        <v>5.8729239386343711E-3</v>
      </c>
      <c r="BB546" s="13">
        <v>2.1510507777603048E-3</v>
      </c>
      <c r="BC546" s="13">
        <v>3.6315057039197872E-3</v>
      </c>
      <c r="BD546" s="13">
        <v>3.4334112602574674E-3</v>
      </c>
      <c r="BE546" s="13">
        <v>4.2237620672717713E-3</v>
      </c>
      <c r="BF546" s="13">
        <v>6.4626845538054397E-3</v>
      </c>
      <c r="BG546" s="13">
        <v>0</v>
      </c>
      <c r="BH546" s="13">
        <v>0</v>
      </c>
      <c r="BI546" s="13">
        <v>0</v>
      </c>
      <c r="BJ546" s="13">
        <v>0</v>
      </c>
      <c r="BK546" s="13">
        <v>0</v>
      </c>
      <c r="BL546" s="13">
        <v>0</v>
      </c>
      <c r="BM546" s="16"/>
    </row>
    <row r="547" spans="1:65">
      <c r="A547" s="3" t="str">
        <f t="shared" si="395"/>
        <v>oil</v>
      </c>
      <c r="B547" s="13">
        <v>1.0046982758937411E-2</v>
      </c>
      <c r="C547" s="13">
        <v>6.7365071887916603E-3</v>
      </c>
      <c r="D547" s="13">
        <v>7.5586530044185916E-3</v>
      </c>
      <c r="E547" s="13">
        <v>1.0565653660538415E-2</v>
      </c>
      <c r="F547" s="13">
        <v>5.462777029714096E-3</v>
      </c>
      <c r="G547" s="13">
        <v>1.0004423990951482E-2</v>
      </c>
      <c r="H547" s="13">
        <v>4.2040154182270703E-3</v>
      </c>
      <c r="I547" s="13">
        <v>9.7030291466011064E-3</v>
      </c>
      <c r="J547" s="13">
        <v>1.0483299471223831E-2</v>
      </c>
      <c r="K547" s="13">
        <v>7.2626811100932765E-3</v>
      </c>
      <c r="L547" s="13">
        <v>9.2153991667883826E-3</v>
      </c>
      <c r="M547" s="13">
        <v>6.450026520059023E-3</v>
      </c>
      <c r="N547" s="13">
        <v>8.8971377985384448E-3</v>
      </c>
      <c r="O547" s="13">
        <v>9.0566364788179747E-3</v>
      </c>
      <c r="P547" s="13">
        <v>7.1950884488996862E-3</v>
      </c>
      <c r="Q547" s="13">
        <v>4.3359636461155577E-3</v>
      </c>
      <c r="R547" s="13">
        <v>2.5081055315671549E-3</v>
      </c>
      <c r="S547" s="13">
        <v>3.7726771632008733E-3</v>
      </c>
      <c r="T547" s="13">
        <v>3.4788344350061414E-3</v>
      </c>
      <c r="U547" s="13">
        <v>1.4452484988556273E-3</v>
      </c>
      <c r="V547" s="13">
        <v>1.9196986563829112E-3</v>
      </c>
      <c r="W547" s="13">
        <v>2.1721343082254387E-3</v>
      </c>
      <c r="X547" s="13">
        <v>2.1369578589206292E-3</v>
      </c>
      <c r="Y547" s="13">
        <v>2.172914743983196E-3</v>
      </c>
      <c r="Z547" s="13">
        <v>2.3101749896351047E-3</v>
      </c>
      <c r="AA547" s="13">
        <v>4.2348207244934264E-3</v>
      </c>
      <c r="AB547" s="13">
        <v>2.3355533734091801E-3</v>
      </c>
      <c r="AC547" s="13">
        <v>3.1487826186897732E-3</v>
      </c>
      <c r="AD547" s="13">
        <v>2.5322184252974294E-3</v>
      </c>
      <c r="AE547" s="13">
        <v>3.2079788221353349E-3</v>
      </c>
      <c r="AF547" s="13">
        <v>2.9610510491693961E-3</v>
      </c>
      <c r="AG547" s="13">
        <v>6.9709449932612666E-4</v>
      </c>
      <c r="AH547" s="13">
        <v>2.24047792569179E-3</v>
      </c>
      <c r="AI547" s="13">
        <v>3.9121566630421697E-3</v>
      </c>
      <c r="AJ547" s="13">
        <v>2.4140982620638966E-3</v>
      </c>
      <c r="AK547" s="13">
        <v>1.9269557168183234E-3</v>
      </c>
      <c r="AL547" s="13">
        <v>2.863074604629816E-3</v>
      </c>
      <c r="AM547" s="13">
        <v>2.1647724252959405E-3</v>
      </c>
      <c r="AN547" s="13">
        <v>2.8202758679094259E-3</v>
      </c>
      <c r="AO547" s="13">
        <v>1.6325399420003925E-3</v>
      </c>
      <c r="AP547" s="13">
        <v>2.3841181872223454E-3</v>
      </c>
      <c r="AQ547" s="13">
        <v>5.8338246151833891E-3</v>
      </c>
      <c r="AR547" s="13">
        <v>5.9302263317263394E-3</v>
      </c>
      <c r="AS547" s="13">
        <v>1.0828603198751445E-3</v>
      </c>
      <c r="AT547" s="13">
        <v>7.5906992797052106E-3</v>
      </c>
      <c r="AU547" s="13">
        <v>3.6488023496818855E-3</v>
      </c>
      <c r="AV547" s="13">
        <v>6.582429618903601E-3</v>
      </c>
      <c r="AW547" s="13">
        <v>6.3891764543064951E-3</v>
      </c>
      <c r="AX547" s="13">
        <v>6.1303276088306609E-3</v>
      </c>
      <c r="AY547" s="13">
        <v>2.8842697868465645E-3</v>
      </c>
      <c r="AZ547" s="13">
        <v>9.4700119557605961E-3</v>
      </c>
      <c r="BA547" s="13">
        <v>1.1132822709917389E-2</v>
      </c>
      <c r="BB547" s="13">
        <v>4.077571444659955E-3</v>
      </c>
      <c r="BC547" s="13">
        <v>6.8839490506314412E-3</v>
      </c>
      <c r="BD547" s="13">
        <v>6.5084375772740781E-3</v>
      </c>
      <c r="BE547" s="13">
        <v>8.0066411135481016E-3</v>
      </c>
      <c r="BF547" s="13">
        <v>1.2250783786647772E-2</v>
      </c>
      <c r="BG547" s="13">
        <v>0</v>
      </c>
      <c r="BH547" s="13">
        <v>0</v>
      </c>
      <c r="BI547" s="13">
        <v>0</v>
      </c>
      <c r="BJ547" s="13">
        <v>0</v>
      </c>
      <c r="BK547" s="13">
        <v>0</v>
      </c>
      <c r="BL547" s="13">
        <v>0</v>
      </c>
      <c r="BM547" s="16"/>
    </row>
    <row r="548" spans="1:65">
      <c r="A548" s="3" t="str">
        <f t="shared" si="395"/>
        <v>gas</v>
      </c>
      <c r="B548" s="13">
        <v>2.5305936968621071E-4</v>
      </c>
      <c r="C548" s="13">
        <v>1.696764395823987E-4</v>
      </c>
      <c r="D548" s="13">
        <v>1.9038431844360524E-4</v>
      </c>
      <c r="E548" s="13">
        <v>2.6612344420320639E-4</v>
      </c>
      <c r="F548" s="13">
        <v>1.3759423550777203E-4</v>
      </c>
      <c r="G548" s="13">
        <v>2.5198741651782691E-4</v>
      </c>
      <c r="H548" s="13">
        <v>1.058890532026921E-4</v>
      </c>
      <c r="I548" s="13">
        <v>2.4439600413383213E-4</v>
      </c>
      <c r="J548" s="13">
        <v>2.6404913993305828E-4</v>
      </c>
      <c r="K548" s="13">
        <v>1.8292949714850834E-4</v>
      </c>
      <c r="L548" s="13">
        <v>2.3211377589752537E-4</v>
      </c>
      <c r="M548" s="13">
        <v>1.6246067946852025E-4</v>
      </c>
      <c r="N548" s="13">
        <v>2.2409753627840632E-4</v>
      </c>
      <c r="O548" s="13">
        <v>2.2811492502742306E-4</v>
      </c>
      <c r="P548" s="13">
        <v>1.8122700032458899E-4</v>
      </c>
      <c r="Q548" s="13">
        <v>1.0921251221340556E-4</v>
      </c>
      <c r="R548" s="13">
        <v>6.3173155578502243E-5</v>
      </c>
      <c r="S548" s="13">
        <v>9.5024678339365124E-5</v>
      </c>
      <c r="T548" s="13">
        <v>8.7623485626290359E-5</v>
      </c>
      <c r="U548" s="13">
        <v>3.6402339183373704E-5</v>
      </c>
      <c r="V548" s="13">
        <v>4.8352599345268918E-5</v>
      </c>
      <c r="W548" s="13">
        <v>5.471084723663426E-5</v>
      </c>
      <c r="X548" s="13">
        <v>5.3824836948525084E-5</v>
      </c>
      <c r="Y548" s="13">
        <v>5.4730504539296884E-5</v>
      </c>
      <c r="Z548" s="13">
        <v>5.8187760521621296E-5</v>
      </c>
      <c r="AA548" s="13">
        <v>1.0666496489417185E-4</v>
      </c>
      <c r="AB548" s="13">
        <v>5.8826981067293006E-5</v>
      </c>
      <c r="AC548" s="13">
        <v>7.9310272933005838E-5</v>
      </c>
      <c r="AD548" s="13">
        <v>6.3780501468815992E-5</v>
      </c>
      <c r="AE548" s="13">
        <v>8.0801283148826571E-5</v>
      </c>
      <c r="AF548" s="13">
        <v>7.4581765500187865E-5</v>
      </c>
      <c r="AG548" s="13">
        <v>1.7558136491701449E-5</v>
      </c>
      <c r="AH548" s="13">
        <v>5.6432258845778854E-5</v>
      </c>
      <c r="AI548" s="13">
        <v>9.8537832005582751E-5</v>
      </c>
      <c r="AJ548" s="13">
        <v>6.0805338201165327E-5</v>
      </c>
      <c r="AK548" s="13">
        <v>4.8535387271119242E-5</v>
      </c>
      <c r="AL548" s="13">
        <v>7.2113974134941771E-5</v>
      </c>
      <c r="AM548" s="13">
        <v>5.452541908387017E-5</v>
      </c>
      <c r="AN548" s="13">
        <v>7.1035976730378326E-5</v>
      </c>
      <c r="AO548" s="13">
        <v>4.1119760889673883E-5</v>
      </c>
      <c r="AP548" s="13">
        <v>6.0050212107632493E-5</v>
      </c>
      <c r="AQ548" s="13">
        <v>1.4694003318209599E-4</v>
      </c>
      <c r="AR548" s="13">
        <v>1.4936816093053136E-4</v>
      </c>
      <c r="AS548" s="13">
        <v>2.7274651164504872E-5</v>
      </c>
      <c r="AT548" s="13">
        <v>1.9119148716474285E-4</v>
      </c>
      <c r="AU548" s="13">
        <v>9.1904569249775389E-5</v>
      </c>
      <c r="AV548" s="13">
        <v>1.6579559558632727E-4</v>
      </c>
      <c r="AW548" s="13">
        <v>1.6092801243263813E-4</v>
      </c>
      <c r="AX548" s="13">
        <v>1.5440823159377405E-4</v>
      </c>
      <c r="AY548" s="13">
        <v>7.2647829878586136E-5</v>
      </c>
      <c r="AZ548" s="13">
        <v>2.385268606451866E-4</v>
      </c>
      <c r="BA548" s="13">
        <v>2.8040907060320136E-4</v>
      </c>
      <c r="BB548" s="13">
        <v>1.027042331408631E-4</v>
      </c>
      <c r="BC548" s="13">
        <v>1.7339014602718637E-4</v>
      </c>
      <c r="BD548" s="13">
        <v>1.6393191373618112E-4</v>
      </c>
      <c r="BE548" s="13">
        <v>2.0166806315018233E-4</v>
      </c>
      <c r="BF548" s="13">
        <v>3.0856782554477245E-4</v>
      </c>
      <c r="BG548" s="13">
        <v>0</v>
      </c>
      <c r="BH548" s="13">
        <v>0</v>
      </c>
      <c r="BI548" s="13">
        <v>0</v>
      </c>
      <c r="BJ548" s="13">
        <v>0</v>
      </c>
      <c r="BK548" s="13">
        <v>0</v>
      </c>
      <c r="BL548" s="13">
        <v>0</v>
      </c>
      <c r="BM548" s="16"/>
    </row>
    <row r="549" spans="1:65">
      <c r="A549" s="3" t="str">
        <f t="shared" si="395"/>
        <v>omn</v>
      </c>
      <c r="B549" s="13">
        <v>4.5125662104372162E-3</v>
      </c>
      <c r="C549" s="13">
        <v>3.0256780016335669E-3</v>
      </c>
      <c r="D549" s="13">
        <v>3.3949418410036672E-3</v>
      </c>
      <c r="E549" s="13">
        <v>4.7455253824652214E-3</v>
      </c>
      <c r="F549" s="13">
        <v>2.4535866768071934E-3</v>
      </c>
      <c r="G549" s="13">
        <v>4.4934510926969871E-3</v>
      </c>
      <c r="H549" s="13">
        <v>1.8882184213536918E-3</v>
      </c>
      <c r="I549" s="13">
        <v>4.3580806811766111E-3</v>
      </c>
      <c r="J549" s="13">
        <v>4.7085362942080175E-3</v>
      </c>
      <c r="K549" s="13">
        <v>3.2620071280040444E-3</v>
      </c>
      <c r="L549" s="13">
        <v>4.1390634276492633E-3</v>
      </c>
      <c r="M549" s="13">
        <v>2.8970062385098214E-3</v>
      </c>
      <c r="N549" s="13">
        <v>3.9961174775156646E-3</v>
      </c>
      <c r="O549" s="13">
        <v>4.0677557367331876E-3</v>
      </c>
      <c r="P549" s="13">
        <v>3.2316481270687238E-3</v>
      </c>
      <c r="Q549" s="13">
        <v>1.9474824938601361E-3</v>
      </c>
      <c r="R549" s="13">
        <v>1.1265065886464833E-3</v>
      </c>
      <c r="S549" s="13">
        <v>1.6944843937752446E-3</v>
      </c>
      <c r="T549" s="13">
        <v>1.5625059880937291E-3</v>
      </c>
      <c r="U549" s="13">
        <v>6.4912817092469769E-4</v>
      </c>
      <c r="V549" s="13">
        <v>8.6222575462361413E-4</v>
      </c>
      <c r="W549" s="13">
        <v>9.7560632072451179E-4</v>
      </c>
      <c r="X549" s="13">
        <v>9.5980694489749196E-4</v>
      </c>
      <c r="Y549" s="13">
        <v>9.7595685064124119E-4</v>
      </c>
      <c r="Z549" s="13">
        <v>1.037606796841669E-3</v>
      </c>
      <c r="AA549" s="13">
        <v>1.9020545139891722E-3</v>
      </c>
      <c r="AB549" s="13">
        <v>1.0490054067370156E-3</v>
      </c>
      <c r="AC549" s="13">
        <v>1.4142644005705717E-3</v>
      </c>
      <c r="AD549" s="13">
        <v>1.1373368082351759E-3</v>
      </c>
      <c r="AE549" s="13">
        <v>1.4408521626742719E-3</v>
      </c>
      <c r="AF549" s="13">
        <v>1.3299454405826684E-3</v>
      </c>
      <c r="AG549" s="13">
        <v>3.1309748992476843E-4</v>
      </c>
      <c r="AH549" s="13">
        <v>1.0063026109717863E-3</v>
      </c>
      <c r="AI549" s="13">
        <v>1.7571311100217334E-3</v>
      </c>
      <c r="AJ549" s="13">
        <v>1.0842835612884932E-3</v>
      </c>
      <c r="AK549" s="13">
        <v>8.6548523724577851E-4</v>
      </c>
      <c r="AL549" s="13">
        <v>1.2859396725171477E-3</v>
      </c>
      <c r="AM549" s="13">
        <v>9.7229975745572405E-4</v>
      </c>
      <c r="AN549" s="13">
        <v>1.2667167736819694E-3</v>
      </c>
      <c r="AO549" s="13">
        <v>7.3324944973223458E-4</v>
      </c>
      <c r="AP549" s="13">
        <v>1.0708181183826603E-3</v>
      </c>
      <c r="AQ549" s="13">
        <v>2.6202413667601137E-3</v>
      </c>
      <c r="AR549" s="13">
        <v>2.663539851403465E-3</v>
      </c>
      <c r="AS549" s="13">
        <v>4.8636282228562485E-4</v>
      </c>
      <c r="AT549" s="13">
        <v>3.4093353104161766E-3</v>
      </c>
      <c r="AU549" s="13">
        <v>1.6388464663275502E-3</v>
      </c>
      <c r="AV549" s="13">
        <v>2.9564746146719806E-3</v>
      </c>
      <c r="AW549" s="13">
        <v>2.869675650092769E-3</v>
      </c>
      <c r="AX549" s="13">
        <v>2.7534146211121166E-3</v>
      </c>
      <c r="AY549" s="13">
        <v>1.2954594124619857E-3</v>
      </c>
      <c r="AZ549" s="13">
        <v>4.2534218470701712E-3</v>
      </c>
      <c r="BA549" s="13">
        <v>5.0002673233286738E-3</v>
      </c>
      <c r="BB549" s="13">
        <v>1.8314265649005885E-3</v>
      </c>
      <c r="BC549" s="13">
        <v>3.0919009841653411E-3</v>
      </c>
      <c r="BD549" s="13">
        <v>2.9232413550048797E-3</v>
      </c>
      <c r="BE549" s="13">
        <v>3.5961540907347798E-3</v>
      </c>
      <c r="BF549" s="13">
        <v>5.5023955244495326E-3</v>
      </c>
      <c r="BG549" s="13">
        <v>0</v>
      </c>
      <c r="BH549" s="13">
        <v>0</v>
      </c>
      <c r="BI549" s="13">
        <v>0</v>
      </c>
      <c r="BJ549" s="13">
        <v>0</v>
      </c>
      <c r="BK549" s="13">
        <v>0</v>
      </c>
      <c r="BL549" s="13">
        <v>0</v>
      </c>
      <c r="BM549" s="16"/>
    </row>
    <row r="550" spans="1:65">
      <c r="A550" s="3" t="str">
        <f t="shared" si="395"/>
        <v>cmt</v>
      </c>
      <c r="B550" s="13">
        <v>9.5388932383196762E-4</v>
      </c>
      <c r="C550" s="13">
        <v>6.3958328997722701E-4</v>
      </c>
      <c r="D550" s="13">
        <v>7.1764016884088655E-4</v>
      </c>
      <c r="E550" s="13">
        <v>1.003133425020395E-3</v>
      </c>
      <c r="F550" s="13">
        <v>5.1865169993283594E-4</v>
      </c>
      <c r="G550" s="13">
        <v>9.4984867248506383E-4</v>
      </c>
      <c r="H550" s="13">
        <v>3.9914126667575862E-4</v>
      </c>
      <c r="I550" s="13">
        <v>9.2123338258341919E-4</v>
      </c>
      <c r="J550" s="13">
        <v>9.9531448237414255E-4</v>
      </c>
      <c r="K550" s="13">
        <v>6.8953974934926393E-4</v>
      </c>
      <c r="L550" s="13">
        <v>8.7493639542974059E-4</v>
      </c>
      <c r="M550" s="13">
        <v>6.1238399463204348E-4</v>
      </c>
      <c r="N550" s="13">
        <v>8.4471974943303946E-4</v>
      </c>
      <c r="O550" s="13">
        <v>8.5986301104046985E-4</v>
      </c>
      <c r="P550" s="13">
        <v>6.8312230846885634E-4</v>
      </c>
      <c r="Q550" s="13">
        <v>4.1166880941185142E-4</v>
      </c>
      <c r="R550" s="13">
        <v>2.3812672391396061E-4</v>
      </c>
      <c r="S550" s="13">
        <v>3.5818877712721334E-4</v>
      </c>
      <c r="T550" s="13">
        <v>3.3029050676726119E-4</v>
      </c>
      <c r="U550" s="13">
        <v>1.3721603255626219E-4</v>
      </c>
      <c r="V550" s="13">
        <v>1.8226168962709571E-4</v>
      </c>
      <c r="W550" s="13">
        <v>2.0622865354299848E-4</v>
      </c>
      <c r="X550" s="13">
        <v>2.0288890067915233E-4</v>
      </c>
      <c r="Y550" s="13">
        <v>2.0630275034948486E-4</v>
      </c>
      <c r="Z550" s="13">
        <v>2.1933463126890204E-4</v>
      </c>
      <c r="AA550" s="13">
        <v>4.0206601069790922E-4</v>
      </c>
      <c r="AB550" s="13">
        <v>2.2174412772361292E-4</v>
      </c>
      <c r="AC550" s="13">
        <v>2.9895444185608475E-4</v>
      </c>
      <c r="AD550" s="13">
        <v>2.4041607111877615E-4</v>
      </c>
      <c r="AE550" s="13">
        <v>3.0457469898530849E-4</v>
      </c>
      <c r="AF550" s="13">
        <v>2.8113066886788012E-4</v>
      </c>
      <c r="AG550" s="13">
        <v>6.6184148670671099E-5</v>
      </c>
      <c r="AH550" s="13">
        <v>2.1271739236313991E-4</v>
      </c>
      <c r="AI550" s="13">
        <v>3.7143136039667109E-4</v>
      </c>
      <c r="AJ550" s="13">
        <v>2.2920140445305243E-4</v>
      </c>
      <c r="AK550" s="13">
        <v>1.8295069573348967E-4</v>
      </c>
      <c r="AL550" s="13">
        <v>2.7182850455888068E-4</v>
      </c>
      <c r="AM550" s="13">
        <v>2.0552969528874032E-4</v>
      </c>
      <c r="AN550" s="13">
        <v>2.6776506989291003E-4</v>
      </c>
      <c r="AO550" s="13">
        <v>1.5499801868557533E-4</v>
      </c>
      <c r="AP550" s="13">
        <v>2.263550102663401E-4</v>
      </c>
      <c r="AQ550" s="13">
        <v>5.5388002060432703E-4</v>
      </c>
      <c r="AR550" s="13">
        <v>5.6303267572634314E-4</v>
      </c>
      <c r="AS550" s="13">
        <v>1.0280986074265091E-4</v>
      </c>
      <c r="AT550" s="13">
        <v>7.2068273401671465E-4</v>
      </c>
      <c r="AU550" s="13">
        <v>3.4642774747855335E-4</v>
      </c>
      <c r="AV550" s="13">
        <v>6.249547241197359E-4</v>
      </c>
      <c r="AW550" s="13">
        <v>6.0660671507772402E-4</v>
      </c>
      <c r="AX550" s="13">
        <v>5.8203086418696936E-4</v>
      </c>
      <c r="AY550" s="13">
        <v>2.7384083587449323E-4</v>
      </c>
      <c r="AZ550" s="13">
        <v>8.9911006298138687E-4</v>
      </c>
      <c r="BA550" s="13">
        <v>1.0569820792871959E-3</v>
      </c>
      <c r="BB550" s="13">
        <v>3.8713631361248505E-4</v>
      </c>
      <c r="BC550" s="13">
        <v>6.5358184270389156E-4</v>
      </c>
      <c r="BD550" s="13">
        <v>6.1792970772900422E-4</v>
      </c>
      <c r="BE550" s="13">
        <v>7.6017344323335762E-4</v>
      </c>
      <c r="BF550" s="13">
        <v>1.1631245064357013E-3</v>
      </c>
      <c r="BG550" s="13">
        <v>0</v>
      </c>
      <c r="BH550" s="13">
        <v>0</v>
      </c>
      <c r="BI550" s="13">
        <v>0</v>
      </c>
      <c r="BJ550" s="13">
        <v>0</v>
      </c>
      <c r="BK550" s="13">
        <v>0</v>
      </c>
      <c r="BL550" s="13">
        <v>0</v>
      </c>
      <c r="BM550" s="16"/>
    </row>
    <row r="551" spans="1:65">
      <c r="A551" s="3" t="str">
        <f t="shared" si="395"/>
        <v>omt</v>
      </c>
      <c r="B551" s="13">
        <v>8.7144900637288799E-3</v>
      </c>
      <c r="C551" s="13">
        <v>5.8430701405097147E-3</v>
      </c>
      <c r="D551" s="13">
        <v>6.5561779175529085E-3</v>
      </c>
      <c r="E551" s="13">
        <v>9.1643716378090653E-3</v>
      </c>
      <c r="F551" s="13">
        <v>4.7382699152600802E-3</v>
      </c>
      <c r="G551" s="13">
        <v>8.6775757015132189E-3</v>
      </c>
      <c r="H551" s="13">
        <v>3.6464530166843341E-3</v>
      </c>
      <c r="I551" s="13">
        <v>8.4161536965820342E-3</v>
      </c>
      <c r="J551" s="13">
        <v>9.0929397679922318E-3</v>
      </c>
      <c r="K551" s="13">
        <v>6.2994596376348341E-3</v>
      </c>
      <c r="L551" s="13">
        <v>7.9931962061778484E-3</v>
      </c>
      <c r="M551" s="13">
        <v>5.5945843014253236E-3</v>
      </c>
      <c r="N551" s="13">
        <v>7.7171446195643794E-3</v>
      </c>
      <c r="O551" s="13">
        <v>7.8554896031105461E-3</v>
      </c>
      <c r="P551" s="13">
        <v>6.2408315312186512E-3</v>
      </c>
      <c r="Q551" s="13">
        <v>3.7609014584155578E-3</v>
      </c>
      <c r="R551" s="13">
        <v>2.1754651379472497E-3</v>
      </c>
      <c r="S551" s="13">
        <v>3.2723214960356916E-3</v>
      </c>
      <c r="T551" s="13">
        <v>3.0174499991304058E-3</v>
      </c>
      <c r="U551" s="13">
        <v>1.2535707470675977E-3</v>
      </c>
      <c r="V551" s="13">
        <v>1.6650964043429767E-3</v>
      </c>
      <c r="W551" s="13">
        <v>1.8840524862329079E-3</v>
      </c>
      <c r="X551" s="13">
        <v>1.8535413541548385E-3</v>
      </c>
      <c r="Y551" s="13">
        <v>1.8847294157966917E-3</v>
      </c>
      <c r="Z551" s="13">
        <v>2.0037853627987408E-3</v>
      </c>
      <c r="AA551" s="13">
        <v>3.6731727336192003E-3</v>
      </c>
      <c r="AB551" s="13">
        <v>2.0257979091063316E-3</v>
      </c>
      <c r="AC551" s="13">
        <v>2.7311716862462644E-3</v>
      </c>
      <c r="AD551" s="13">
        <v>2.1963800312900595E-3</v>
      </c>
      <c r="AE551" s="13">
        <v>2.782516924823281E-3</v>
      </c>
      <c r="AF551" s="13">
        <v>2.568338233010939E-3</v>
      </c>
      <c r="AG551" s="13">
        <v>6.04641536032662E-4</v>
      </c>
      <c r="AH551" s="13">
        <v>1.9433319524786328E-3</v>
      </c>
      <c r="AI551" s="13">
        <v>3.3933023660764603E-3</v>
      </c>
      <c r="AJ551" s="13">
        <v>2.0939256911640175E-3</v>
      </c>
      <c r="AK551" s="13">
        <v>1.671390988754403E-3</v>
      </c>
      <c r="AL551" s="13">
        <v>2.483356027615978E-3</v>
      </c>
      <c r="AM551" s="13">
        <v>1.8776669815317702E-3</v>
      </c>
      <c r="AN551" s="13">
        <v>2.446233522796487E-3</v>
      </c>
      <c r="AO551" s="13">
        <v>1.4160224461963336E-3</v>
      </c>
      <c r="AP551" s="13">
        <v>2.0679217583828916E-3</v>
      </c>
      <c r="AQ551" s="13">
        <v>5.0601068860527659E-3</v>
      </c>
      <c r="AR551" s="13">
        <v>5.1437232135708583E-3</v>
      </c>
      <c r="AS551" s="13">
        <v>9.3924471897434165E-4</v>
      </c>
      <c r="AT551" s="13">
        <v>6.5839740185580937E-3</v>
      </c>
      <c r="AU551" s="13">
        <v>3.1648757227663782E-3</v>
      </c>
      <c r="AV551" s="13">
        <v>5.7094272863265957E-3</v>
      </c>
      <c r="AW551" s="13">
        <v>5.5418045459404309E-3</v>
      </c>
      <c r="AX551" s="13">
        <v>5.3172858276316695E-3</v>
      </c>
      <c r="AY551" s="13">
        <v>2.501740174305437E-3</v>
      </c>
      <c r="AZ551" s="13">
        <v>8.2140406798704973E-3</v>
      </c>
      <c r="BA551" s="13">
        <v>9.6563192367905507E-3</v>
      </c>
      <c r="BB551" s="13">
        <v>3.5367788211863056E-3</v>
      </c>
      <c r="BC551" s="13">
        <v>5.9709573550903779E-3</v>
      </c>
      <c r="BD551" s="13">
        <v>5.645248524697697E-3</v>
      </c>
      <c r="BE551" s="13">
        <v>6.9447510861696243E-3</v>
      </c>
      <c r="BF551" s="13">
        <v>1.0626009434191959E-2</v>
      </c>
      <c r="BG551" s="13">
        <v>0</v>
      </c>
      <c r="BH551" s="13">
        <v>0</v>
      </c>
      <c r="BI551" s="13">
        <v>0</v>
      </c>
      <c r="BJ551" s="13">
        <v>0</v>
      </c>
      <c r="BK551" s="13">
        <v>0</v>
      </c>
      <c r="BL551" s="13">
        <v>0</v>
      </c>
      <c r="BM551" s="16"/>
    </row>
    <row r="552" spans="1:65">
      <c r="A552" s="3" t="str">
        <f t="shared" si="395"/>
        <v>vol</v>
      </c>
      <c r="B552" s="13">
        <v>8.2320685846447028E-3</v>
      </c>
      <c r="C552" s="13">
        <v>5.519606286748531E-3</v>
      </c>
      <c r="D552" s="13">
        <v>6.1932374557479028E-3</v>
      </c>
      <c r="E552" s="13">
        <v>8.6570453699428337E-3</v>
      </c>
      <c r="F552" s="13">
        <v>4.4759661930567716E-3</v>
      </c>
      <c r="G552" s="13">
        <v>8.1971977477632036E-3</v>
      </c>
      <c r="H552" s="13">
        <v>3.4445906879817527E-3</v>
      </c>
      <c r="I552" s="13">
        <v>7.9502476843181843E-3</v>
      </c>
      <c r="J552" s="13">
        <v>8.589567864413384E-3</v>
      </c>
      <c r="K552" s="13">
        <v>5.9507307259492647E-3</v>
      </c>
      <c r="L552" s="13">
        <v>7.5507045046330819E-3</v>
      </c>
      <c r="M552" s="13">
        <v>5.2848762618478637E-3</v>
      </c>
      <c r="N552" s="13">
        <v>7.2899347318427631E-3</v>
      </c>
      <c r="O552" s="13">
        <v>7.420621138570534E-3</v>
      </c>
      <c r="P552" s="13">
        <v>5.8953481861246295E-3</v>
      </c>
      <c r="Q552" s="13">
        <v>3.5527034306491083E-3</v>
      </c>
      <c r="R552" s="13">
        <v>2.0550345560233882E-3</v>
      </c>
      <c r="S552" s="13">
        <v>3.0911705434714066E-3</v>
      </c>
      <c r="T552" s="13">
        <v>2.8504083614674259E-3</v>
      </c>
      <c r="U552" s="13">
        <v>1.1841748960752289E-3</v>
      </c>
      <c r="V552" s="13">
        <v>1.5729190922654452E-3</v>
      </c>
      <c r="W552" s="13">
        <v>1.7797540843259825E-3</v>
      </c>
      <c r="X552" s="13">
        <v>1.7509320040866318E-3</v>
      </c>
      <c r="Y552" s="13">
        <v>1.7803935400549226E-3</v>
      </c>
      <c r="Z552" s="13">
        <v>1.8928587232111842E-3</v>
      </c>
      <c r="AA552" s="13">
        <v>3.4698312402988199E-3</v>
      </c>
      <c r="AB552" s="13">
        <v>1.9136526870118862E-3</v>
      </c>
      <c r="AC552" s="13">
        <v>2.5799779990796782E-3</v>
      </c>
      <c r="AD552" s="13">
        <v>2.0747916313289361E-3</v>
      </c>
      <c r="AE552" s="13">
        <v>2.6284808400227413E-3</v>
      </c>
      <c r="AF552" s="13">
        <v>2.4261587686823733E-3</v>
      </c>
      <c r="AG552" s="13">
        <v>5.7116946113264287E-4</v>
      </c>
      <c r="AH552" s="13">
        <v>1.835751925648568E-3</v>
      </c>
      <c r="AI552" s="13">
        <v>3.205454088730215E-3</v>
      </c>
      <c r="AJ552" s="13">
        <v>1.9780090142688155E-3</v>
      </c>
      <c r="AK552" s="13">
        <v>1.5788652176506092E-3</v>
      </c>
      <c r="AL552" s="13">
        <v>2.3458810544191551E-3</v>
      </c>
      <c r="AM552" s="13">
        <v>1.7737220718659391E-3</v>
      </c>
      <c r="AN552" s="13">
        <v>2.3108135974052573E-3</v>
      </c>
      <c r="AO552" s="13">
        <v>1.3376335057173395E-3</v>
      </c>
      <c r="AP552" s="13">
        <v>1.9534446213371288E-3</v>
      </c>
      <c r="AQ552" s="13">
        <v>4.7799867378350422E-3</v>
      </c>
      <c r="AR552" s="13">
        <v>4.8589741872315396E-3</v>
      </c>
      <c r="AS552" s="13">
        <v>8.8724949914667441E-4</v>
      </c>
      <c r="AT552" s="13">
        <v>6.2194948050806852E-3</v>
      </c>
      <c r="AU552" s="13">
        <v>2.9896728117378415E-3</v>
      </c>
      <c r="AV552" s="13">
        <v>5.3933617063499431E-3</v>
      </c>
      <c r="AW552" s="13">
        <v>5.2350183167638687E-3</v>
      </c>
      <c r="AX552" s="13">
        <v>5.0229286277358228E-3</v>
      </c>
      <c r="AY552" s="13">
        <v>2.3632474815205749E-3</v>
      </c>
      <c r="AZ552" s="13">
        <v>7.759323349876189E-3</v>
      </c>
      <c r="BA552" s="13">
        <v>9.1217594662641524E-3</v>
      </c>
      <c r="BB552" s="13">
        <v>3.3409878962288204E-3</v>
      </c>
      <c r="BC552" s="13">
        <v>5.6404138513711614E-3</v>
      </c>
      <c r="BD552" s="13">
        <v>5.3327357875017911E-3</v>
      </c>
      <c r="BE552" s="13">
        <v>6.5602997796260689E-3</v>
      </c>
      <c r="BF552" s="13">
        <v>1.0037769026489682E-2</v>
      </c>
      <c r="BG552" s="13">
        <v>0</v>
      </c>
      <c r="BH552" s="13">
        <v>0</v>
      </c>
      <c r="BI552" s="13">
        <v>0</v>
      </c>
      <c r="BJ552" s="13">
        <v>0</v>
      </c>
      <c r="BK552" s="13">
        <v>0</v>
      </c>
      <c r="BL552" s="13">
        <v>0</v>
      </c>
      <c r="BM552" s="16"/>
    </row>
    <row r="553" spans="1:65">
      <c r="A553" s="3" t="str">
        <f t="shared" si="395"/>
        <v>mil</v>
      </c>
      <c r="B553" s="13">
        <v>3.9627033608383294E-3</v>
      </c>
      <c r="C553" s="13">
        <v>2.6569946737083463E-3</v>
      </c>
      <c r="D553" s="13">
        <v>2.9812631695197759E-3</v>
      </c>
      <c r="E553" s="13">
        <v>4.1672761140975111E-3</v>
      </c>
      <c r="F553" s="13">
        <v>2.154613520750975E-3</v>
      </c>
      <c r="G553" s="13">
        <v>3.9459174483930286E-3</v>
      </c>
      <c r="H553" s="13">
        <v>1.6581362212456396E-3</v>
      </c>
      <c r="I553" s="13">
        <v>3.8270421212124243E-3</v>
      </c>
      <c r="J553" s="13">
        <v>4.1347942008100897E-3</v>
      </c>
      <c r="K553" s="13">
        <v>2.8645267474020726E-3</v>
      </c>
      <c r="L553" s="13">
        <v>3.6347124431177266E-3</v>
      </c>
      <c r="M553" s="13">
        <v>2.5440017547355164E-3</v>
      </c>
      <c r="N553" s="13">
        <v>3.5091846678792201E-3</v>
      </c>
      <c r="O553" s="13">
        <v>3.5720936995316064E-3</v>
      </c>
      <c r="P553" s="13">
        <v>2.8378670355157769E-3</v>
      </c>
      <c r="Q553" s="13">
        <v>1.7101788790918715E-3</v>
      </c>
      <c r="R553" s="13">
        <v>9.8924009901750118E-4</v>
      </c>
      <c r="S553" s="13">
        <v>1.4880089707206049E-3</v>
      </c>
      <c r="T553" s="13">
        <v>1.3721123284635697E-3</v>
      </c>
      <c r="U553" s="13">
        <v>5.7003094571523422E-4</v>
      </c>
      <c r="V553" s="13">
        <v>7.5716227448268682E-4</v>
      </c>
      <c r="W553" s="13">
        <v>8.5672725134720309E-4</v>
      </c>
      <c r="X553" s="13">
        <v>8.4285305277166265E-4</v>
      </c>
      <c r="Y553" s="13">
        <v>8.5703506867648347E-4</v>
      </c>
      <c r="Z553" s="13">
        <v>9.1117287798748916E-4</v>
      </c>
      <c r="AA553" s="13">
        <v>1.6702863655827294E-3</v>
      </c>
      <c r="AB553" s="13">
        <v>9.2118255045206196E-4</v>
      </c>
      <c r="AC553" s="13">
        <v>1.2419341970634525E-3</v>
      </c>
      <c r="AD553" s="13">
        <v>9.9875064037276487E-4</v>
      </c>
      <c r="AE553" s="13">
        <v>1.2652822011330247E-3</v>
      </c>
      <c r="AF553" s="13">
        <v>1.1678896267358994E-3</v>
      </c>
      <c r="AG553" s="13">
        <v>2.7494609890160791E-4</v>
      </c>
      <c r="AH553" s="13">
        <v>8.836831533452277E-4</v>
      </c>
      <c r="AI553" s="13">
        <v>1.5430220921771416E-3</v>
      </c>
      <c r="AJ553" s="13">
        <v>9.5216200982973826E-4</v>
      </c>
      <c r="AK553" s="13">
        <v>7.6002458433900967E-4</v>
      </c>
      <c r="AL553" s="13">
        <v>1.1292460264256858E-3</v>
      </c>
      <c r="AM553" s="13">
        <v>8.5382359769050015E-4</v>
      </c>
      <c r="AN553" s="13">
        <v>1.1123654661708514E-3</v>
      </c>
      <c r="AO553" s="13">
        <v>6.4390192260586421E-4</v>
      </c>
      <c r="AP553" s="13">
        <v>9.40337351005962E-4</v>
      </c>
      <c r="AQ553" s="13">
        <v>2.3009610908871084E-3</v>
      </c>
      <c r="AR553" s="13">
        <v>2.3389835913035155E-3</v>
      </c>
      <c r="AS553" s="13">
        <v>4.27098794916369E-4</v>
      </c>
      <c r="AT553" s="13">
        <v>2.9939027734513816E-3</v>
      </c>
      <c r="AU553" s="13">
        <v>1.4391506068084892E-3</v>
      </c>
      <c r="AV553" s="13">
        <v>2.5962238215356294E-3</v>
      </c>
      <c r="AW553" s="13">
        <v>2.5200014388346778E-3</v>
      </c>
      <c r="AX553" s="13">
        <v>2.4179069877415128E-3</v>
      </c>
      <c r="AY553" s="13">
        <v>1.137605772014895E-3</v>
      </c>
      <c r="AZ553" s="13">
        <v>3.7351361204326977E-3</v>
      </c>
      <c r="BA553" s="13">
        <v>4.3909773736759885E-3</v>
      </c>
      <c r="BB553" s="13">
        <v>1.6082645362796794E-3</v>
      </c>
      <c r="BC553" s="13">
        <v>2.715148288127662E-3</v>
      </c>
      <c r="BD553" s="13">
        <v>2.5670400835840768E-3</v>
      </c>
      <c r="BE553" s="13">
        <v>3.1579574097964332E-3</v>
      </c>
      <c r="BF553" s="13">
        <v>4.8319205127597131E-3</v>
      </c>
      <c r="BG553" s="13">
        <v>0</v>
      </c>
      <c r="BH553" s="13">
        <v>0</v>
      </c>
      <c r="BI553" s="13">
        <v>0</v>
      </c>
      <c r="BJ553" s="13">
        <v>0</v>
      </c>
      <c r="BK553" s="13">
        <v>0</v>
      </c>
      <c r="BL553" s="13">
        <v>0</v>
      </c>
      <c r="BM553" s="16"/>
    </row>
    <row r="554" spans="1:65">
      <c r="A554" s="3" t="str">
        <f t="shared" si="395"/>
        <v>pcr</v>
      </c>
      <c r="B554" s="13">
        <v>2.4098963620968043E-3</v>
      </c>
      <c r="C554" s="13">
        <v>1.6158367698069949E-3</v>
      </c>
      <c r="D554" s="13">
        <v>1.8130388809014894E-3</v>
      </c>
      <c r="E554" s="13">
        <v>2.5343061624203723E-3</v>
      </c>
      <c r="F554" s="13">
        <v>1.3103164210312942E-3</v>
      </c>
      <c r="G554" s="13">
        <v>2.3996881013079252E-3</v>
      </c>
      <c r="H554" s="13">
        <v>1.0083864684222663E-3</v>
      </c>
      <c r="I554" s="13">
        <v>2.3273947216553535E-3</v>
      </c>
      <c r="J554" s="13">
        <v>2.5145524646192981E-3</v>
      </c>
      <c r="K554" s="13">
        <v>1.7420462646572758E-3</v>
      </c>
      <c r="L554" s="13">
        <v>2.2104304804900473E-3</v>
      </c>
      <c r="M554" s="13">
        <v>1.5471207445131624E-3</v>
      </c>
      <c r="N554" s="13">
        <v>2.1340914509581019E-3</v>
      </c>
      <c r="O554" s="13">
        <v>2.1723492342734909E-3</v>
      </c>
      <c r="P554" s="13">
        <v>1.725833306774973E-3</v>
      </c>
      <c r="Q554" s="13">
        <v>1.0400359259761494E-3</v>
      </c>
      <c r="R554" s="13">
        <v>6.0160095237565771E-4</v>
      </c>
      <c r="S554" s="13">
        <v>9.0492451207560749E-4</v>
      </c>
      <c r="T554" s="13">
        <v>8.3444260335777294E-4</v>
      </c>
      <c r="U554" s="13">
        <v>3.4666120001249041E-4</v>
      </c>
      <c r="V554" s="13">
        <v>4.6046409348358291E-4</v>
      </c>
      <c r="W554" s="13">
        <v>5.2101398927171714E-4</v>
      </c>
      <c r="X554" s="13">
        <v>5.1257647133771522E-4</v>
      </c>
      <c r="Y554" s="13">
        <v>5.2120118669591849E-4</v>
      </c>
      <c r="Z554" s="13">
        <v>5.5412479914691013E-4</v>
      </c>
      <c r="AA554" s="13">
        <v>1.0157755122064344E-3</v>
      </c>
      <c r="AB554" s="13">
        <v>5.6021212667602691E-4</v>
      </c>
      <c r="AC554" s="13">
        <v>7.5527548517627624E-4</v>
      </c>
      <c r="AD554" s="13">
        <v>6.0738473605225678E-4</v>
      </c>
      <c r="AE554" s="13">
        <v>7.6947444607391459E-4</v>
      </c>
      <c r="AF554" s="13">
        <v>7.1024568495735665E-4</v>
      </c>
      <c r="AG554" s="13">
        <v>1.6720696534184144E-4</v>
      </c>
      <c r="AH554" s="13">
        <v>5.3740707354950042E-4</v>
      </c>
      <c r="AI554" s="13">
        <v>9.3838044081755861E-4</v>
      </c>
      <c r="AJ554" s="13">
        <v>5.7905211535441085E-4</v>
      </c>
      <c r="AK554" s="13">
        <v>4.6220479155806288E-4</v>
      </c>
      <c r="AL554" s="13">
        <v>6.8674479091460777E-4</v>
      </c>
      <c r="AM554" s="13">
        <v>5.1924814819129955E-4</v>
      </c>
      <c r="AN554" s="13">
        <v>6.764789705783423E-4</v>
      </c>
      <c r="AO554" s="13">
        <v>3.9158543033277469E-4</v>
      </c>
      <c r="AP554" s="13">
        <v>5.7186101380387092E-4</v>
      </c>
      <c r="AQ554" s="13">
        <v>1.3993168948891617E-3</v>
      </c>
      <c r="AR554" s="13">
        <v>1.422440070430603E-3</v>
      </c>
      <c r="AS554" s="13">
        <v>2.5973779473292217E-4</v>
      </c>
      <c r="AT554" s="13">
        <v>1.8207255868593832E-3</v>
      </c>
      <c r="AU554" s="13">
        <v>8.7521156545098311E-4</v>
      </c>
      <c r="AV554" s="13">
        <v>1.5788793086404921E-3</v>
      </c>
      <c r="AW554" s="13">
        <v>1.5325250837452647E-3</v>
      </c>
      <c r="AX554" s="13">
        <v>1.4704369020481015E-3</v>
      </c>
      <c r="AY554" s="13">
        <v>6.9182872444407289E-4</v>
      </c>
      <c r="AZ554" s="13">
        <v>2.2715025902576924E-3</v>
      </c>
      <c r="BA554" s="13">
        <v>2.6703488591769109E-3</v>
      </c>
      <c r="BB554" s="13">
        <v>9.7805727614437674E-4</v>
      </c>
      <c r="BC554" s="13">
        <v>1.6512025721571967E-3</v>
      </c>
      <c r="BD554" s="13">
        <v>1.5611313781199103E-3</v>
      </c>
      <c r="BE554" s="13">
        <v>1.92049451612625E-3</v>
      </c>
      <c r="BF554" s="13">
        <v>2.9385060160488823E-3</v>
      </c>
      <c r="BG554" s="13">
        <v>0</v>
      </c>
      <c r="BH554" s="13">
        <v>0</v>
      </c>
      <c r="BI554" s="13">
        <v>0</v>
      </c>
      <c r="BJ554" s="13">
        <v>0</v>
      </c>
      <c r="BK554" s="13">
        <v>0</v>
      </c>
      <c r="BL554" s="13">
        <v>0</v>
      </c>
      <c r="BM554" s="16"/>
    </row>
    <row r="555" spans="1:65">
      <c r="A555" s="3" t="str">
        <f t="shared" si="395"/>
        <v>sgr</v>
      </c>
      <c r="B555" s="13">
        <v>1.0644467104952598E-3</v>
      </c>
      <c r="C555" s="13">
        <v>7.1371207549432848E-4</v>
      </c>
      <c r="D555" s="13">
        <v>8.0081587869465206E-4</v>
      </c>
      <c r="E555" s="13">
        <v>1.1193982863350487E-3</v>
      </c>
      <c r="F555" s="13">
        <v>5.7876430954114863E-4</v>
      </c>
      <c r="G555" s="13">
        <v>1.0599377408202545E-3</v>
      </c>
      <c r="H555" s="13">
        <v>4.4540241485160453E-4</v>
      </c>
      <c r="I555" s="13">
        <v>1.0280058904004257E-3</v>
      </c>
      <c r="J555" s="13">
        <v>1.1106731150060313E-3</v>
      </c>
      <c r="K555" s="13">
        <v>7.6945857303655505E-4</v>
      </c>
      <c r="L555" s="13">
        <v>9.7634300409868576E-4</v>
      </c>
      <c r="M555" s="13">
        <v>6.8336033579599262E-4</v>
      </c>
      <c r="N555" s="13">
        <v>9.4262419770280441E-4</v>
      </c>
      <c r="O555" s="13">
        <v>9.5952258895373537E-4</v>
      </c>
      <c r="P555" s="13">
        <v>7.6229733989945873E-4</v>
      </c>
      <c r="Q555" s="13">
        <v>4.5938192098807511E-4</v>
      </c>
      <c r="R555" s="13">
        <v>2.6572601413859512E-4</v>
      </c>
      <c r="S555" s="13">
        <v>3.9970346247060538E-4</v>
      </c>
      <c r="T555" s="13">
        <v>3.6857173537058641E-4</v>
      </c>
      <c r="U555" s="13">
        <v>1.5311960290631456E-4</v>
      </c>
      <c r="V555" s="13">
        <v>2.0338612785129098E-4</v>
      </c>
      <c r="W555" s="13">
        <v>2.3013090343841695E-4</v>
      </c>
      <c r="X555" s="13">
        <v>2.2640406756661261E-4</v>
      </c>
      <c r="Y555" s="13">
        <v>2.3021358819015083E-4</v>
      </c>
      <c r="Z555" s="13">
        <v>2.4475588615875991E-4</v>
      </c>
      <c r="AA555" s="13">
        <v>4.4866614165474383E-4</v>
      </c>
      <c r="AB555" s="13">
        <v>2.4744464732956721E-4</v>
      </c>
      <c r="AC555" s="13">
        <v>3.3360376751392608E-4</v>
      </c>
      <c r="AD555" s="13">
        <v>2.6828070055814527E-4</v>
      </c>
      <c r="AE555" s="13">
        <v>3.3987542195419902E-4</v>
      </c>
      <c r="AF555" s="13">
        <v>3.1371418907762225E-4</v>
      </c>
      <c r="AG555" s="13">
        <v>7.3855003488680539E-5</v>
      </c>
      <c r="AH555" s="13">
        <v>2.373716980671019E-4</v>
      </c>
      <c r="AI555" s="13">
        <v>4.1448088354814432E-4</v>
      </c>
      <c r="AJ555" s="13">
        <v>2.5576623505005526E-4</v>
      </c>
      <c r="AK555" s="13">
        <v>2.0415499093125078E-4</v>
      </c>
      <c r="AL555" s="13">
        <v>3.0333388818545599E-4</v>
      </c>
      <c r="AM555" s="13">
        <v>2.2935093473981595E-4</v>
      </c>
      <c r="AN555" s="13">
        <v>2.987994945661531E-4</v>
      </c>
      <c r="AO555" s="13">
        <v>1.7296255131607577E-4</v>
      </c>
      <c r="AP555" s="13">
        <v>2.5258993896085352E-4</v>
      </c>
      <c r="AQ555" s="13">
        <v>6.1807565218664664E-4</v>
      </c>
      <c r="AR555" s="13">
        <v>6.2828911552408073E-4</v>
      </c>
      <c r="AS555" s="13">
        <v>1.14725697562444E-4</v>
      </c>
      <c r="AT555" s="13">
        <v>8.0421108232253972E-4</v>
      </c>
      <c r="AU555" s="13">
        <v>3.8657930958538176E-4</v>
      </c>
      <c r="AV555" s="13">
        <v>6.9738803410164735E-4</v>
      </c>
      <c r="AW555" s="13">
        <v>6.7691345976586504E-4</v>
      </c>
      <c r="AX555" s="13">
        <v>6.4948922617323276E-4</v>
      </c>
      <c r="AY555" s="13">
        <v>3.0557945210551903E-4</v>
      </c>
      <c r="AZ555" s="13">
        <v>1.0033184406226915E-3</v>
      </c>
      <c r="BA555" s="13">
        <v>1.179488090746142E-3</v>
      </c>
      <c r="BB555" s="13">
        <v>4.3200606741528231E-4</v>
      </c>
      <c r="BC555" s="13">
        <v>7.2933308416830468E-4</v>
      </c>
      <c r="BD555" s="13">
        <v>6.8954880642453078E-4</v>
      </c>
      <c r="BE555" s="13">
        <v>8.4827883155775955E-4</v>
      </c>
      <c r="BF555" s="13">
        <v>1.2979326047997575E-3</v>
      </c>
      <c r="BG555" s="13">
        <v>0</v>
      </c>
      <c r="BH555" s="13">
        <v>0</v>
      </c>
      <c r="BI555" s="13">
        <v>0</v>
      </c>
      <c r="BJ555" s="13">
        <v>0</v>
      </c>
      <c r="BK555" s="13">
        <v>0</v>
      </c>
      <c r="BL555" s="13">
        <v>0</v>
      </c>
      <c r="BM555" s="16"/>
    </row>
    <row r="556" spans="1:65">
      <c r="A556" s="3" t="str">
        <f t="shared" si="395"/>
        <v>ofd</v>
      </c>
      <c r="B556" s="13">
        <v>3.7794632121847659E-2</v>
      </c>
      <c r="C556" s="13">
        <v>2.5341320583045411E-2</v>
      </c>
      <c r="D556" s="13">
        <v>2.8434059905654001E-2</v>
      </c>
      <c r="E556" s="13">
        <v>3.9745762763619588E-2</v>
      </c>
      <c r="F556" s="13">
        <v>2.0549816114500821E-2</v>
      </c>
      <c r="G556" s="13">
        <v>3.7634535004316898E-2</v>
      </c>
      <c r="H556" s="13">
        <v>1.5814620167943046E-2</v>
      </c>
      <c r="I556" s="13">
        <v>3.6500751107304538E-2</v>
      </c>
      <c r="J556" s="13">
        <v>3.9435963656413109E-2</v>
      </c>
      <c r="K556" s="13">
        <v>2.7320676003956657E-2</v>
      </c>
      <c r="L556" s="13">
        <v>3.4666389872613314E-2</v>
      </c>
      <c r="M556" s="13">
        <v>2.4263640672115016E-2</v>
      </c>
      <c r="N556" s="13">
        <v>3.3469157666665493E-2</v>
      </c>
      <c r="O556" s="13">
        <v>3.4069158093631743E-2</v>
      </c>
      <c r="P556" s="13">
        <v>2.7066406655114002E-2</v>
      </c>
      <c r="Q556" s="13">
        <v>1.6310981598218113E-2</v>
      </c>
      <c r="R556" s="13">
        <v>9.4349645224610004E-3</v>
      </c>
      <c r="S556" s="13">
        <v>1.4192016540571145E-2</v>
      </c>
      <c r="T556" s="13">
        <v>1.3086642113216748E-2</v>
      </c>
      <c r="U556" s="13">
        <v>5.4367203218608903E-3</v>
      </c>
      <c r="V556" s="13">
        <v>7.2215018422576525E-3</v>
      </c>
      <c r="W556" s="13">
        <v>8.1711115733323954E-3</v>
      </c>
      <c r="X556" s="13">
        <v>8.0387851831387382E-3</v>
      </c>
      <c r="Y556" s="13">
        <v>8.1740474082060977E-3</v>
      </c>
      <c r="Z556" s="13">
        <v>8.6903915300026204E-3</v>
      </c>
      <c r="AA556" s="13">
        <v>1.5930503239077225E-2</v>
      </c>
      <c r="AB556" s="13">
        <v>8.7858596622371471E-3</v>
      </c>
      <c r="AC556" s="13">
        <v>1.1845056726028914E-2</v>
      </c>
      <c r="AD556" s="13">
        <v>9.5256721478043632E-3</v>
      </c>
      <c r="AE556" s="13">
        <v>1.2067740370055756E-2</v>
      </c>
      <c r="AF556" s="13">
        <v>1.1138850118739968E-2</v>
      </c>
      <c r="AG556" s="13">
        <v>2.6223226204661063E-3</v>
      </c>
      <c r="AH556" s="13">
        <v>8.4282058614378753E-3</v>
      </c>
      <c r="AI556" s="13">
        <v>1.471670902900522E-2</v>
      </c>
      <c r="AJ556" s="13">
        <v>9.0813289830255946E-3</v>
      </c>
      <c r="AK556" s="13">
        <v>7.2488013744678005E-3</v>
      </c>
      <c r="AL556" s="13">
        <v>1.0770283379169722E-2</v>
      </c>
      <c r="AM556" s="13">
        <v>8.1434177209868275E-3</v>
      </c>
      <c r="AN556" s="13">
        <v>1.0609283549824135E-2</v>
      </c>
      <c r="AO556" s="13">
        <v>6.1412712664645798E-3</v>
      </c>
      <c r="AP556" s="13">
        <v>8.9685502586255832E-3</v>
      </c>
      <c r="AQ556" s="13">
        <v>2.1945618946951882E-2</v>
      </c>
      <c r="AR556" s="13">
        <v>2.2308261891612492E-2</v>
      </c>
      <c r="AS556" s="13">
        <v>4.0734923519820821E-3</v>
      </c>
      <c r="AT556" s="13">
        <v>2.8554611240755659E-2</v>
      </c>
      <c r="AU556" s="13">
        <v>1.3726025593990901E-2</v>
      </c>
      <c r="AV556" s="13">
        <v>2.4761713231080239E-2</v>
      </c>
      <c r="AW556" s="13">
        <v>2.403473554657758E-2</v>
      </c>
      <c r="AX556" s="13">
        <v>2.306100073238956E-2</v>
      </c>
      <c r="AY556" s="13">
        <v>1.0850015188595286E-2</v>
      </c>
      <c r="AZ556" s="13">
        <v>3.5624189534821576E-2</v>
      </c>
      <c r="BA556" s="13">
        <v>4.1879333218202863E-2</v>
      </c>
      <c r="BB556" s="13">
        <v>1.5338964582613948E-2</v>
      </c>
      <c r="BC556" s="13">
        <v>2.5895965799554589E-2</v>
      </c>
      <c r="BD556" s="13">
        <v>2.4483370761462224E-2</v>
      </c>
      <c r="BE556" s="13">
        <v>3.0119296775842751E-2</v>
      </c>
      <c r="BF556" s="13">
        <v>4.6084867221332607E-2</v>
      </c>
      <c r="BG556" s="13">
        <v>0</v>
      </c>
      <c r="BH556" s="13">
        <v>0</v>
      </c>
      <c r="BI556" s="13">
        <v>0</v>
      </c>
      <c r="BJ556" s="13">
        <v>0</v>
      </c>
      <c r="BK556" s="13">
        <v>0</v>
      </c>
      <c r="BL556" s="13">
        <v>0</v>
      </c>
      <c r="BM556" s="16"/>
    </row>
    <row r="557" spans="1:65">
      <c r="A557" s="3" t="str">
        <f t="shared" si="395"/>
        <v>b_t</v>
      </c>
      <c r="B557" s="13">
        <v>1.0996001580076006E-2</v>
      </c>
      <c r="C557" s="13">
        <v>7.3728248041684472E-3</v>
      </c>
      <c r="D557" s="13">
        <v>8.2726289448339305E-3</v>
      </c>
      <c r="E557" s="13">
        <v>1.1563665145385768E-2</v>
      </c>
      <c r="F557" s="13">
        <v>5.9787805246211152E-3</v>
      </c>
      <c r="G557" s="13">
        <v>1.0949422792070916E-2</v>
      </c>
      <c r="H557" s="13">
        <v>4.6011186931088008E-3</v>
      </c>
      <c r="I557" s="13">
        <v>1.0619558765803394E-2</v>
      </c>
      <c r="J557" s="13">
        <v>1.1473531936485464E-2</v>
      </c>
      <c r="K557" s="13">
        <v>7.9487001101035074E-3</v>
      </c>
      <c r="L557" s="13">
        <v>1.0085868188526016E-2</v>
      </c>
      <c r="M557" s="13">
        <v>7.059283718090335E-3</v>
      </c>
      <c r="N557" s="13">
        <v>9.7375444586937591E-3</v>
      </c>
      <c r="O557" s="13">
        <v>9.9121090799790482E-3</v>
      </c>
      <c r="P557" s="13">
        <v>7.8747227751045906E-3</v>
      </c>
      <c r="Q557" s="13">
        <v>4.745530498838176E-3</v>
      </c>
      <c r="R557" s="13">
        <v>2.74501639445698E-3</v>
      </c>
      <c r="S557" s="13">
        <v>4.1290370495331626E-3</v>
      </c>
      <c r="T557" s="13">
        <v>3.8074384979034344E-3</v>
      </c>
      <c r="U557" s="13">
        <v>1.5817639144331251E-3</v>
      </c>
      <c r="V557" s="13">
        <v>2.1010297285599016E-3</v>
      </c>
      <c r="W557" s="13">
        <v>2.3773099704124841E-3</v>
      </c>
      <c r="X557" s="13">
        <v>2.338810820825204E-3</v>
      </c>
      <c r="Y557" s="13">
        <v>2.3781641246427981E-3</v>
      </c>
      <c r="Z557" s="13">
        <v>2.5283897111978652E-3</v>
      </c>
      <c r="AA557" s="13">
        <v>4.6348338098266299E-3</v>
      </c>
      <c r="AB557" s="13">
        <v>2.5561652886796982E-3</v>
      </c>
      <c r="AC557" s="13">
        <v>3.4462106167773027E-3</v>
      </c>
      <c r="AD557" s="13">
        <v>2.7714069461201082E-3</v>
      </c>
      <c r="AE557" s="13">
        <v>3.5109983806502782E-3</v>
      </c>
      <c r="AF557" s="13">
        <v>3.2407462814035906E-3</v>
      </c>
      <c r="AG557" s="13">
        <v>7.6294071563262796E-4</v>
      </c>
      <c r="AH557" s="13">
        <v>2.4521091955808164E-3</v>
      </c>
      <c r="AI557" s="13">
        <v>4.2816915167938696E-3</v>
      </c>
      <c r="AJ557" s="13">
        <v>2.6421293776481853E-3</v>
      </c>
      <c r="AK557" s="13">
        <v>2.108972277077118E-3</v>
      </c>
      <c r="AL557" s="13">
        <v>3.1335151688579779E-3</v>
      </c>
      <c r="AM557" s="13">
        <v>2.3692526980683979E-3</v>
      </c>
      <c r="AN557" s="13">
        <v>3.0866737451296419E-3</v>
      </c>
      <c r="AO557" s="13">
        <v>1.7867465499335732E-3</v>
      </c>
      <c r="AP557" s="13">
        <v>2.6093174421409574E-3</v>
      </c>
      <c r="AQ557" s="13">
        <v>6.3848765570318697E-3</v>
      </c>
      <c r="AR557" s="13">
        <v>6.4903841957789712E-3</v>
      </c>
      <c r="AS557" s="13">
        <v>1.1851452395254258E-3</v>
      </c>
      <c r="AT557" s="13">
        <v>8.3077022501378307E-3</v>
      </c>
      <c r="AU557" s="13">
        <v>3.9934612574900521E-3</v>
      </c>
      <c r="AV557" s="13">
        <v>7.2041933610183899E-3</v>
      </c>
      <c r="AW557" s="13">
        <v>6.9926858712325499E-3</v>
      </c>
      <c r="AX557" s="13">
        <v>6.7093866577128333E-3</v>
      </c>
      <c r="AY557" s="13">
        <v>3.1567124075451885E-3</v>
      </c>
      <c r="AZ557" s="13">
        <v>1.0364531215727443E-2</v>
      </c>
      <c r="BA557" s="13">
        <v>1.2184407900975108E-2</v>
      </c>
      <c r="BB557" s="13">
        <v>4.4627310630615362E-3</v>
      </c>
      <c r="BC557" s="13">
        <v>7.5341937429493321E-3</v>
      </c>
      <c r="BD557" s="13">
        <v>7.1232121723179779E-3</v>
      </c>
      <c r="BE557" s="13">
        <v>8.7629331559625229E-3</v>
      </c>
      <c r="BF557" s="13">
        <v>1.3407969447873883E-2</v>
      </c>
      <c r="BG557" s="13">
        <v>0</v>
      </c>
      <c r="BH557" s="13">
        <v>0</v>
      </c>
      <c r="BI557" s="13">
        <v>0</v>
      </c>
      <c r="BJ557" s="13">
        <v>0</v>
      </c>
      <c r="BK557" s="13">
        <v>0</v>
      </c>
      <c r="BL557" s="13">
        <v>0</v>
      </c>
      <c r="BM557" s="16"/>
    </row>
    <row r="558" spans="1:65">
      <c r="A558" s="3" t="str">
        <f t="shared" si="395"/>
        <v>tex</v>
      </c>
      <c r="B558" s="13">
        <v>1.8871743277529343E-2</v>
      </c>
      <c r="C558" s="13">
        <v>1.2653513726896515E-2</v>
      </c>
      <c r="D558" s="13">
        <v>1.4197790764239351E-2</v>
      </c>
      <c r="E558" s="13">
        <v>1.9845988415138606E-2</v>
      </c>
      <c r="F558" s="13">
        <v>1.0261003543122626E-2</v>
      </c>
      <c r="G558" s="13">
        <v>1.8791803044435593E-2</v>
      </c>
      <c r="H558" s="13">
        <v>7.8966095206027091E-3</v>
      </c>
      <c r="I558" s="13">
        <v>1.8225678242171799E-2</v>
      </c>
      <c r="J558" s="13">
        <v>1.9691298479277874E-2</v>
      </c>
      <c r="K558" s="13">
        <v>1.3641852156491392E-2</v>
      </c>
      <c r="L558" s="13">
        <v>1.730973879903237E-2</v>
      </c>
      <c r="M558" s="13">
        <v>1.2115402956328311E-2</v>
      </c>
      <c r="N558" s="13">
        <v>1.6711932772996818E-2</v>
      </c>
      <c r="O558" s="13">
        <v>1.7011527011342897E-2</v>
      </c>
      <c r="P558" s="13">
        <v>1.3514889527003873E-2</v>
      </c>
      <c r="Q558" s="13">
        <v>8.1444543853130998E-3</v>
      </c>
      <c r="R558" s="13">
        <v>4.7110983307482642E-3</v>
      </c>
      <c r="S558" s="13">
        <v>7.0864056006854845E-3</v>
      </c>
      <c r="T558" s="13">
        <v>6.5344663107004489E-3</v>
      </c>
      <c r="U558" s="13">
        <v>2.7146815414185758E-3</v>
      </c>
      <c r="V558" s="13">
        <v>3.6058646742724056E-3</v>
      </c>
      <c r="W558" s="13">
        <v>4.0800270103658141E-3</v>
      </c>
      <c r="X558" s="13">
        <v>4.0139533505792607E-3</v>
      </c>
      <c r="Y558" s="13">
        <v>4.0814929413441354E-3</v>
      </c>
      <c r="Z558" s="13">
        <v>4.3393156310316625E-3</v>
      </c>
      <c r="AA558" s="13">
        <v>7.9544726468161187E-3</v>
      </c>
      <c r="AB558" s="13">
        <v>4.3869851010481138E-3</v>
      </c>
      <c r="AC558" s="13">
        <v>5.9145137045049211E-3</v>
      </c>
      <c r="AD558" s="13">
        <v>4.7563907683959034E-3</v>
      </c>
      <c r="AE558" s="13">
        <v>6.0257048532540592E-3</v>
      </c>
      <c r="AF558" s="13">
        <v>5.5618882377273804E-3</v>
      </c>
      <c r="AG558" s="13">
        <v>1.3093869818536301E-3</v>
      </c>
      <c r="AH558" s="13">
        <v>4.2084001980609289E-3</v>
      </c>
      <c r="AI558" s="13">
        <v>7.348396824980322E-3</v>
      </c>
      <c r="AJ558" s="13">
        <v>4.5345198395879346E-3</v>
      </c>
      <c r="AK558" s="13">
        <v>3.6194959688384074E-3</v>
      </c>
      <c r="AL558" s="13">
        <v>5.3778542493191431E-3</v>
      </c>
      <c r="AM558" s="13">
        <v>4.0661988225388634E-3</v>
      </c>
      <c r="AN558" s="13">
        <v>5.2974632711151361E-3</v>
      </c>
      <c r="AO558" s="13">
        <v>3.0664802971158344E-3</v>
      </c>
      <c r="AP558" s="13">
        <v>4.4782067862637852E-3</v>
      </c>
      <c r="AQ558" s="13">
        <v>1.0957960524609895E-2</v>
      </c>
      <c r="AR558" s="13">
        <v>1.1139036623749545E-2</v>
      </c>
      <c r="AS558" s="13">
        <v>2.0339899502592887E-3</v>
      </c>
      <c r="AT558" s="13">
        <v>1.4257984863773575E-2</v>
      </c>
      <c r="AU558" s="13">
        <v>6.8537254284016611E-3</v>
      </c>
      <c r="AV558" s="13">
        <v>1.2364102227591765E-2</v>
      </c>
      <c r="AW558" s="13">
        <v>1.2001105276432229E-2</v>
      </c>
      <c r="AX558" s="13">
        <v>1.1514896722410439E-2</v>
      </c>
      <c r="AY558" s="13">
        <v>5.4176662055165515E-3</v>
      </c>
      <c r="AZ558" s="13">
        <v>1.7787990559182457E-2</v>
      </c>
      <c r="BA558" s="13">
        <v>2.091133001586137E-2</v>
      </c>
      <c r="BB558" s="13">
        <v>7.6591035682782053E-3</v>
      </c>
      <c r="BC558" s="13">
        <v>1.2930461048471849E-2</v>
      </c>
      <c r="BD558" s="13">
        <v>1.2225119326185818E-2</v>
      </c>
      <c r="BE558" s="13">
        <v>1.5039268926362927E-2</v>
      </c>
      <c r="BF558" s="13">
        <v>2.3011251449045696E-2</v>
      </c>
      <c r="BG558" s="13">
        <v>0</v>
      </c>
      <c r="BH558" s="13">
        <v>0</v>
      </c>
      <c r="BI558" s="13">
        <v>0</v>
      </c>
      <c r="BJ558" s="13">
        <v>0</v>
      </c>
      <c r="BK558" s="13">
        <v>0</v>
      </c>
      <c r="BL558" s="13">
        <v>0</v>
      </c>
      <c r="BM558" s="16"/>
    </row>
    <row r="559" spans="1:65">
      <c r="A559" s="3" t="str">
        <f t="shared" si="395"/>
        <v>wap</v>
      </c>
      <c r="B559" s="13">
        <v>1.3036891039992827E-2</v>
      </c>
      <c r="C559" s="13">
        <v>8.7412422532805872E-3</v>
      </c>
      <c r="D559" s="13">
        <v>9.8080526255567603E-3</v>
      </c>
      <c r="E559" s="13">
        <v>1.3709914592638227E-2</v>
      </c>
      <c r="F559" s="13">
        <v>7.088459353511465E-3</v>
      </c>
      <c r="G559" s="13">
        <v>1.2981667095218429E-2</v>
      </c>
      <c r="H559" s="13">
        <v>5.4550995311624002E-3</v>
      </c>
      <c r="I559" s="13">
        <v>1.2590579358722005E-2</v>
      </c>
      <c r="J559" s="13">
        <v>1.3603052401417074E-2</v>
      </c>
      <c r="K559" s="13">
        <v>9.4240016691851114E-3</v>
      </c>
      <c r="L559" s="13">
        <v>1.1957834278215392E-2</v>
      </c>
      <c r="M559" s="13">
        <v>8.3695070415316358E-3</v>
      </c>
      <c r="N559" s="13">
        <v>1.154486066417962E-2</v>
      </c>
      <c r="O559" s="13">
        <v>1.1751824980304991E-2</v>
      </c>
      <c r="P559" s="13">
        <v>9.3362939284407469E-3</v>
      </c>
      <c r="Q559" s="13">
        <v>5.6263145826038023E-3</v>
      </c>
      <c r="R559" s="13">
        <v>3.2544993174948461E-3</v>
      </c>
      <c r="S559" s="13">
        <v>4.8953981793157589E-3</v>
      </c>
      <c r="T559" s="13">
        <v>4.5141100132779282E-3</v>
      </c>
      <c r="U559" s="13">
        <v>1.8753438377838653E-3</v>
      </c>
      <c r="V559" s="13">
        <v>2.4909868776893909E-3</v>
      </c>
      <c r="W559" s="13">
        <v>2.8185455255583811E-3</v>
      </c>
      <c r="X559" s="13">
        <v>2.7729008232866776E-3</v>
      </c>
      <c r="Y559" s="13">
        <v>2.819558213265896E-3</v>
      </c>
      <c r="Z559" s="13">
        <v>2.9976660999440899E-3</v>
      </c>
      <c r="AA559" s="13">
        <v>5.4950722703303694E-3</v>
      </c>
      <c r="AB559" s="13">
        <v>3.0305969043429954E-3</v>
      </c>
      <c r="AC559" s="13">
        <v>4.0858372004236847E-3</v>
      </c>
      <c r="AD559" s="13">
        <v>3.2857880313070468E-3</v>
      </c>
      <c r="AE559" s="13">
        <v>4.1626497592602684E-3</v>
      </c>
      <c r="AF559" s="13">
        <v>3.8422380945700536E-3</v>
      </c>
      <c r="AG559" s="13">
        <v>9.0454470265799729E-4</v>
      </c>
      <c r="AH559" s="13">
        <v>2.9072277016470366E-3</v>
      </c>
      <c r="AI559" s="13">
        <v>5.0763857539312439E-3</v>
      </c>
      <c r="AJ559" s="13">
        <v>3.1325161750045288E-3</v>
      </c>
      <c r="AK559" s="13">
        <v>2.5004035860123897E-3</v>
      </c>
      <c r="AL559" s="13">
        <v>3.7151045797033976E-3</v>
      </c>
      <c r="AM559" s="13">
        <v>2.8089928003369037E-3</v>
      </c>
      <c r="AN559" s="13">
        <v>3.6595692532615633E-3</v>
      </c>
      <c r="AO559" s="13">
        <v>2.1183718388849198E-3</v>
      </c>
      <c r="AP559" s="13">
        <v>3.0936142500726438E-3</v>
      </c>
      <c r="AQ559" s="13">
        <v>7.5699279753335263E-3</v>
      </c>
      <c r="AR559" s="13">
        <v>7.6950181347170228E-3</v>
      </c>
      <c r="AS559" s="13">
        <v>1.4051115982244497E-3</v>
      </c>
      <c r="AT559" s="13">
        <v>9.8496356370113836E-3</v>
      </c>
      <c r="AU559" s="13">
        <v>4.7346591310666822E-3</v>
      </c>
      <c r="AV559" s="13">
        <v>8.5413123301849529E-3</v>
      </c>
      <c r="AW559" s="13">
        <v>8.2905484431119829E-3</v>
      </c>
      <c r="AX559" s="13">
        <v>7.9546680822847986E-3</v>
      </c>
      <c r="AY559" s="13">
        <v>3.7426072924841812E-3</v>
      </c>
      <c r="AZ559" s="13">
        <v>1.2288217963234326E-2</v>
      </c>
      <c r="BA559" s="13">
        <v>1.444586898565562E-2</v>
      </c>
      <c r="BB559" s="13">
        <v>5.291026759703543E-3</v>
      </c>
      <c r="BC559" s="13">
        <v>8.9325617303473714E-3</v>
      </c>
      <c r="BD559" s="13">
        <v>8.4453008003858594E-3</v>
      </c>
      <c r="BE559" s="13">
        <v>1.0389358705806425E-2</v>
      </c>
      <c r="BF559" s="13">
        <v>1.5896527068185114E-2</v>
      </c>
      <c r="BG559" s="13">
        <v>0</v>
      </c>
      <c r="BH559" s="13">
        <v>0</v>
      </c>
      <c r="BI559" s="13">
        <v>0</v>
      </c>
      <c r="BJ559" s="13">
        <v>0</v>
      </c>
      <c r="BK559" s="13">
        <v>0</v>
      </c>
      <c r="BL559" s="13">
        <v>0</v>
      </c>
      <c r="BM559" s="16"/>
    </row>
    <row r="560" spans="1:65">
      <c r="A560" s="3" t="str">
        <f t="shared" si="395"/>
        <v>lea</v>
      </c>
      <c r="B560" s="13">
        <v>7.7998261596837013E-3</v>
      </c>
      <c r="C560" s="13">
        <v>5.2297875149923748E-3</v>
      </c>
      <c r="D560" s="13">
        <v>5.868048234022376E-3</v>
      </c>
      <c r="E560" s="13">
        <v>8.202488626977724E-3</v>
      </c>
      <c r="F560" s="13">
        <v>4.2409459838059502E-3</v>
      </c>
      <c r="G560" s="13">
        <v>7.766786290916608E-3</v>
      </c>
      <c r="H560" s="13">
        <v>3.2637250626942572E-3</v>
      </c>
      <c r="I560" s="13">
        <v>7.5328028704447604E-3</v>
      </c>
      <c r="J560" s="13">
        <v>8.1385541726656536E-3</v>
      </c>
      <c r="K560" s="13">
        <v>5.6382748404295441E-3</v>
      </c>
      <c r="L560" s="13">
        <v>7.1542385627270076E-3</v>
      </c>
      <c r="M560" s="13">
        <v>5.0073824937200157E-3</v>
      </c>
      <c r="N560" s="13">
        <v>6.9071610664026154E-3</v>
      </c>
      <c r="O560" s="13">
        <v>7.0309855029253741E-3</v>
      </c>
      <c r="P560" s="13">
        <v>5.5858002796952359E-3</v>
      </c>
      <c r="Q560" s="13">
        <v>3.3661611138254303E-3</v>
      </c>
      <c r="R560" s="13">
        <v>1.9471305570782022E-3</v>
      </c>
      <c r="S560" s="13">
        <v>2.928862001221116E-3</v>
      </c>
      <c r="T560" s="13">
        <v>2.7007415541976257E-3</v>
      </c>
      <c r="U560" s="13">
        <v>1.121997252218829E-3</v>
      </c>
      <c r="V560" s="13">
        <v>1.490329600241963E-3</v>
      </c>
      <c r="W560" s="13">
        <v>1.6863042772291058E-3</v>
      </c>
      <c r="X560" s="13">
        <v>1.6589955621575713E-3</v>
      </c>
      <c r="Y560" s="13">
        <v>1.6869101569628887E-3</v>
      </c>
      <c r="Z560" s="13">
        <v>1.7934701143558684E-3</v>
      </c>
      <c r="AA560" s="13">
        <v>3.2876403056521148E-3</v>
      </c>
      <c r="AB560" s="13">
        <v>1.8131722464686602E-3</v>
      </c>
      <c r="AC560" s="13">
        <v>2.4445107182617834E-3</v>
      </c>
      <c r="AD560" s="13">
        <v>1.9658502447511767E-3</v>
      </c>
      <c r="AE560" s="13">
        <v>2.4904668134663778E-3</v>
      </c>
      <c r="AF560" s="13">
        <v>2.2987680966134131E-3</v>
      </c>
      <c r="AG560" s="13">
        <v>5.411789829915649E-4</v>
      </c>
      <c r="AH560" s="13">
        <v>1.7393618317359319E-3</v>
      </c>
      <c r="AI560" s="13">
        <v>3.0371448437127059E-3</v>
      </c>
      <c r="AJ560" s="13">
        <v>1.874149406670664E-3</v>
      </c>
      <c r="AK560" s="13">
        <v>1.4959635115549073E-3</v>
      </c>
      <c r="AL560" s="13">
        <v>2.2227055359931298E-3</v>
      </c>
      <c r="AM560" s="13">
        <v>1.6805889885264406E-3</v>
      </c>
      <c r="AN560" s="13">
        <v>2.1894793710555858E-3</v>
      </c>
      <c r="AO560" s="13">
        <v>1.2673981882785571E-3</v>
      </c>
      <c r="AP560" s="13">
        <v>1.850874819898791E-3</v>
      </c>
      <c r="AQ560" s="13">
        <v>4.5290032775299176E-3</v>
      </c>
      <c r="AR560" s="13">
        <v>4.6038433214088863E-3</v>
      </c>
      <c r="AS560" s="13">
        <v>8.4066256038234637E-4</v>
      </c>
      <c r="AT560" s="13">
        <v>5.892926884886851E-3</v>
      </c>
      <c r="AU560" s="13">
        <v>2.8326936256805242E-3</v>
      </c>
      <c r="AV560" s="13">
        <v>5.1101716771763568E-3</v>
      </c>
      <c r="AW560" s="13">
        <v>4.9601424470251173E-3</v>
      </c>
      <c r="AX560" s="13">
        <v>4.759188982209988E-3</v>
      </c>
      <c r="AY560" s="13">
        <v>2.2391601015756572E-3</v>
      </c>
      <c r="AZ560" s="13">
        <v>7.3519034278576754E-3</v>
      </c>
      <c r="BA560" s="13">
        <v>8.6428019125135043E-3</v>
      </c>
      <c r="BB560" s="13">
        <v>3.1655621578275377E-3</v>
      </c>
      <c r="BC560" s="13">
        <v>5.3442518192122037E-3</v>
      </c>
      <c r="BD560" s="13">
        <v>5.0527290522851204E-3</v>
      </c>
      <c r="BE560" s="13">
        <v>6.2158371629629844E-3</v>
      </c>
      <c r="BF560" s="13">
        <v>9.5107144252559901E-3</v>
      </c>
      <c r="BG560" s="13">
        <v>0</v>
      </c>
      <c r="BH560" s="13">
        <v>0</v>
      </c>
      <c r="BI560" s="13">
        <v>0</v>
      </c>
      <c r="BJ560" s="13">
        <v>0</v>
      </c>
      <c r="BK560" s="13">
        <v>0</v>
      </c>
      <c r="BL560" s="13">
        <v>0</v>
      </c>
      <c r="BM560" s="16"/>
    </row>
    <row r="561" spans="1:65">
      <c r="A561" s="3" t="str">
        <f t="shared" si="395"/>
        <v>lum</v>
      </c>
      <c r="B561" s="13">
        <v>4.6259944484144631E-3</v>
      </c>
      <c r="C561" s="13">
        <v>3.1017316944565165E-3</v>
      </c>
      <c r="D561" s="13">
        <v>3.4802773802738969E-3</v>
      </c>
      <c r="E561" s="13">
        <v>4.8648093014832597E-3</v>
      </c>
      <c r="F561" s="13">
        <v>2.5152602347111169E-3</v>
      </c>
      <c r="G561" s="13">
        <v>4.606398851491683E-3</v>
      </c>
      <c r="H561" s="13">
        <v>1.9356808359671223E-3</v>
      </c>
      <c r="I561" s="13">
        <v>4.4676257580965224E-3</v>
      </c>
      <c r="J561" s="13">
        <v>4.8268904524403416E-3</v>
      </c>
      <c r="K561" s="13">
        <v>3.3440012093192226E-3</v>
      </c>
      <c r="L561" s="13">
        <v>4.2431032687464277E-3</v>
      </c>
      <c r="M561" s="13">
        <v>2.9698256272388396E-3</v>
      </c>
      <c r="N561" s="13">
        <v>4.0965642173720904E-3</v>
      </c>
      <c r="O561" s="13">
        <v>4.1700031818060826E-3</v>
      </c>
      <c r="P561" s="13">
        <v>3.3128791020221879E-3</v>
      </c>
      <c r="Q561" s="13">
        <v>1.9964345751080888E-3</v>
      </c>
      <c r="R561" s="13">
        <v>1.1548225515512248E-3</v>
      </c>
      <c r="S561" s="13">
        <v>1.7370770938272282E-3</v>
      </c>
      <c r="T561" s="13">
        <v>1.6017812680106072E-3</v>
      </c>
      <c r="U561" s="13">
        <v>6.6544471038711757E-4</v>
      </c>
      <c r="V561" s="13">
        <v>8.8389873259773284E-4</v>
      </c>
      <c r="W561" s="13">
        <v>1.000129241997843E-3</v>
      </c>
      <c r="X561" s="13">
        <v>9.8393273175159733E-4</v>
      </c>
      <c r="Y561" s="13">
        <v>1.0004885828635885E-3</v>
      </c>
      <c r="Z561" s="13">
        <v>1.0636881672172987E-3</v>
      </c>
      <c r="AA561" s="13">
        <v>1.9498647137729348E-3</v>
      </c>
      <c r="AB561" s="13">
        <v>1.0753732935149596E-3</v>
      </c>
      <c r="AC561" s="13">
        <v>1.4498134676667249E-3</v>
      </c>
      <c r="AD561" s="13">
        <v>1.1659250004364117E-3</v>
      </c>
      <c r="AE561" s="13">
        <v>1.4770695419605501E-3</v>
      </c>
      <c r="AF561" s="13">
        <v>1.363375059317625E-3</v>
      </c>
      <c r="AG561" s="13">
        <v>3.2096753436093069E-4</v>
      </c>
      <c r="AH561" s="13">
        <v>1.0315971167389102E-3</v>
      </c>
      <c r="AI561" s="13">
        <v>1.8012985031214254E-3</v>
      </c>
      <c r="AJ561" s="13">
        <v>1.1115382026808311E-3</v>
      </c>
      <c r="AK561" s="13">
        <v>8.872401458450245E-4</v>
      </c>
      <c r="AL561" s="13">
        <v>1.3182631586216372E-3</v>
      </c>
      <c r="AM561" s="13">
        <v>9.967395646808951E-4</v>
      </c>
      <c r="AN561" s="13">
        <v>1.2985570714093785E-3</v>
      </c>
      <c r="AO561" s="13">
        <v>7.5168046862533018E-4</v>
      </c>
      <c r="AP561" s="13">
        <v>1.0977342912869659E-3</v>
      </c>
      <c r="AQ561" s="13">
        <v>2.6861039707523318E-3</v>
      </c>
      <c r="AR561" s="13">
        <v>2.7304908096914761E-3</v>
      </c>
      <c r="AS561" s="13">
        <v>4.9858807846511343E-4</v>
      </c>
      <c r="AT561" s="13">
        <v>3.4950326451255653E-3</v>
      </c>
      <c r="AU561" s="13">
        <v>1.6800406468275102E-3</v>
      </c>
      <c r="AV561" s="13">
        <v>3.0307888054291309E-3</v>
      </c>
      <c r="AW561" s="13">
        <v>2.9418080548879321E-3</v>
      </c>
      <c r="AX561" s="13">
        <v>2.822624679054574E-3</v>
      </c>
      <c r="AY561" s="13">
        <v>1.3280221875381136E-3</v>
      </c>
      <c r="AZ561" s="13">
        <v>4.3603362108685807E-3</v>
      </c>
      <c r="BA561" s="13">
        <v>5.1259544568689084E-3</v>
      </c>
      <c r="BB561" s="13">
        <v>1.8774614547069515E-3</v>
      </c>
      <c r="BC561" s="13">
        <v>3.1696192633615169E-3</v>
      </c>
      <c r="BD561" s="13">
        <v>2.9967201917947993E-3</v>
      </c>
      <c r="BE561" s="13">
        <v>3.6865473177778003E-3</v>
      </c>
      <c r="BF561" s="13">
        <v>5.6407041940372809E-3</v>
      </c>
      <c r="BG561" s="13">
        <v>0</v>
      </c>
      <c r="BH561" s="13">
        <v>0</v>
      </c>
      <c r="BI561" s="13">
        <v>0</v>
      </c>
      <c r="BJ561" s="13">
        <v>0</v>
      </c>
      <c r="BK561" s="13">
        <v>0</v>
      </c>
      <c r="BL561" s="13">
        <v>0</v>
      </c>
      <c r="BM561" s="16"/>
    </row>
    <row r="562" spans="1:65">
      <c r="A562" s="3" t="str">
        <f t="shared" si="395"/>
        <v>ppp</v>
      </c>
      <c r="B562" s="13">
        <v>1.0150916327252043E-2</v>
      </c>
      <c r="C562" s="13">
        <v>6.806194700645452E-3</v>
      </c>
      <c r="D562" s="13">
        <v>7.6368454127515801E-3</v>
      </c>
      <c r="E562" s="13">
        <v>1.0674952751903876E-2</v>
      </c>
      <c r="F562" s="13">
        <v>5.5192881160002075E-3</v>
      </c>
      <c r="G562" s="13">
        <v>1.0107917299267069E-2</v>
      </c>
      <c r="H562" s="13">
        <v>4.2475049248928785E-3</v>
      </c>
      <c r="I562" s="13">
        <v>9.803404599298092E-3</v>
      </c>
      <c r="J562" s="13">
        <v>1.0591746628733476E-2</v>
      </c>
      <c r="K562" s="13">
        <v>7.3378117618933692E-3</v>
      </c>
      <c r="L562" s="13">
        <v>9.3107302071443535E-3</v>
      </c>
      <c r="M562" s="13">
        <v>6.5167504597768858E-3</v>
      </c>
      <c r="N562" s="13">
        <v>8.98917650322981E-3</v>
      </c>
      <c r="O562" s="13">
        <v>9.1503251581714524E-3</v>
      </c>
      <c r="P562" s="13">
        <v>7.269519871225788E-3</v>
      </c>
      <c r="Q562" s="13">
        <v>4.3808181247820439E-3</v>
      </c>
      <c r="R562" s="13">
        <v>2.5340512671038814E-3</v>
      </c>
      <c r="S562" s="13">
        <v>3.811704581588925E-3</v>
      </c>
      <c r="T562" s="13">
        <v>3.5148221225618278E-3</v>
      </c>
      <c r="U562" s="13">
        <v>1.4601992395099606E-3</v>
      </c>
      <c r="V562" s="13">
        <v>1.9395574673547122E-3</v>
      </c>
      <c r="W562" s="13">
        <v>2.1946045039975652E-3</v>
      </c>
      <c r="X562" s="13">
        <v>2.1590641629667911E-3</v>
      </c>
      <c r="Y562" s="13">
        <v>2.1953930131714998E-3</v>
      </c>
      <c r="Z562" s="13">
        <v>2.3340731823428022E-3</v>
      </c>
      <c r="AA562" s="13">
        <v>4.278628904484362E-3</v>
      </c>
      <c r="AB562" s="13">
        <v>2.3597140992620996E-3</v>
      </c>
      <c r="AC562" s="13">
        <v>3.1813560012922664E-3</v>
      </c>
      <c r="AD562" s="13">
        <v>2.5584136027957784E-3</v>
      </c>
      <c r="AE562" s="13">
        <v>3.2411645749192437E-3</v>
      </c>
      <c r="AF562" s="13">
        <v>2.9916823948067913E-3</v>
      </c>
      <c r="AG562" s="13">
        <v>7.0430577066059926E-4</v>
      </c>
      <c r="AH562" s="13">
        <v>2.2636551193960562E-3</v>
      </c>
      <c r="AI562" s="13">
        <v>3.9526269625889798E-3</v>
      </c>
      <c r="AJ562" s="13">
        <v>2.4390715154931665E-3</v>
      </c>
      <c r="AK562" s="13">
        <v>1.9468896002974255E-3</v>
      </c>
      <c r="AL562" s="13">
        <v>2.892692408019145E-3</v>
      </c>
      <c r="AM562" s="13">
        <v>2.1871664641978173E-3</v>
      </c>
      <c r="AN562" s="13">
        <v>2.8494509288821065E-3</v>
      </c>
      <c r="AO562" s="13">
        <v>1.6494281666205976E-3</v>
      </c>
      <c r="AP562" s="13">
        <v>2.4087813041428364E-3</v>
      </c>
      <c r="AQ562" s="13">
        <v>5.8941740975828067E-3</v>
      </c>
      <c r="AR562" s="13">
        <v>5.9915730661995754E-3</v>
      </c>
      <c r="AS562" s="13">
        <v>1.0940622438488699E-3</v>
      </c>
      <c r="AT562" s="13">
        <v>7.6692231988829632E-3</v>
      </c>
      <c r="AU562" s="13">
        <v>3.6865483135574478E-3</v>
      </c>
      <c r="AV562" s="13">
        <v>6.6505232361504301E-3</v>
      </c>
      <c r="AW562" s="13">
        <v>6.4552709150436944E-3</v>
      </c>
      <c r="AX562" s="13">
        <v>6.1937443418549811E-3</v>
      </c>
      <c r="AY562" s="13">
        <v>2.9141068491887268E-3</v>
      </c>
      <c r="AZ562" s="13">
        <v>9.5679769028656249E-3</v>
      </c>
      <c r="BA562" s="13">
        <v>1.1247989025757497E-2</v>
      </c>
      <c r="BB562" s="13">
        <v>4.1197529194837634E-3</v>
      </c>
      <c r="BC562" s="13">
        <v>6.9551618123226853E-3</v>
      </c>
      <c r="BD562" s="13">
        <v>6.5757657650284953E-3</v>
      </c>
      <c r="BE562" s="13">
        <v>8.0894678488090382E-3</v>
      </c>
      <c r="BF562" s="13">
        <v>1.2377515135167775E-2</v>
      </c>
      <c r="BG562" s="13">
        <v>0</v>
      </c>
      <c r="BH562" s="13">
        <v>0</v>
      </c>
      <c r="BI562" s="13">
        <v>0</v>
      </c>
      <c r="BJ562" s="13">
        <v>0</v>
      </c>
      <c r="BK562" s="13">
        <v>0</v>
      </c>
      <c r="BL562" s="13">
        <v>0</v>
      </c>
      <c r="BM562" s="16"/>
    </row>
    <row r="563" spans="1:65">
      <c r="A563" s="3" t="str">
        <f t="shared" si="395"/>
        <v>p_c</v>
      </c>
      <c r="B563" s="13">
        <v>1.985467593066664E-2</v>
      </c>
      <c r="C563" s="13">
        <v>1.3312570584346296E-2</v>
      </c>
      <c r="D563" s="13">
        <v>1.4937281119706339E-2</v>
      </c>
      <c r="E563" s="13">
        <v>2.0879664518090452E-2</v>
      </c>
      <c r="F563" s="13">
        <v>1.0795446773309103E-2</v>
      </c>
      <c r="G563" s="13">
        <v>1.9770572019408572E-2</v>
      </c>
      <c r="H563" s="13">
        <v>8.3079035506628401E-3</v>
      </c>
      <c r="I563" s="13">
        <v>1.9174960669679997E-2</v>
      </c>
      <c r="J563" s="13">
        <v>2.071691757409681E-2</v>
      </c>
      <c r="K563" s="13">
        <v>1.4352386511303911E-2</v>
      </c>
      <c r="L563" s="13">
        <v>1.821131462234836E-2</v>
      </c>
      <c r="M563" s="13">
        <v>1.2746432374043572E-2</v>
      </c>
      <c r="N563" s="13">
        <v>1.7582371935825684E-2</v>
      </c>
      <c r="O563" s="13">
        <v>1.7897570506809794E-2</v>
      </c>
      <c r="P563" s="13">
        <v>1.4218811047357158E-2</v>
      </c>
      <c r="Q563" s="13">
        <v>8.5686573876315782E-3</v>
      </c>
      <c r="R563" s="13">
        <v>4.9564753641963E-3</v>
      </c>
      <c r="S563" s="13">
        <v>7.4555002495398153E-3</v>
      </c>
      <c r="T563" s="13">
        <v>6.8748132629219156E-3</v>
      </c>
      <c r="U563" s="13">
        <v>2.8560754280716767E-3</v>
      </c>
      <c r="V563" s="13">
        <v>3.7936757354453746E-3</v>
      </c>
      <c r="W563" s="13">
        <v>4.2925347641643661E-3</v>
      </c>
      <c r="X563" s="13">
        <v>4.2230196651444904E-3</v>
      </c>
      <c r="Y563" s="13">
        <v>4.2940770479949208E-3</v>
      </c>
      <c r="Z563" s="13">
        <v>4.5653284038468123E-3</v>
      </c>
      <c r="AA563" s="13">
        <v>8.368780471380094E-3</v>
      </c>
      <c r="AB563" s="13">
        <v>4.6154807329159674E-3</v>
      </c>
      <c r="AC563" s="13">
        <v>6.222570494070735E-3</v>
      </c>
      <c r="AD563" s="13">
        <v>5.0041268534296544E-3</v>
      </c>
      <c r="AE563" s="13">
        <v>6.3395530214560743E-3</v>
      </c>
      <c r="AF563" s="13">
        <v>5.851578569010767E-3</v>
      </c>
      <c r="AG563" s="13">
        <v>1.3775862574123068E-3</v>
      </c>
      <c r="AH563" s="13">
        <v>4.4275942550863322E-3</v>
      </c>
      <c r="AI563" s="13">
        <v>7.7311372576611762E-3</v>
      </c>
      <c r="AJ563" s="13">
        <v>4.7706998019307351E-3</v>
      </c>
      <c r="AK563" s="13">
        <v>3.8080170144752599E-3</v>
      </c>
      <c r="AL563" s="13">
        <v>5.6579591907509764E-3</v>
      </c>
      <c r="AM563" s="13">
        <v>4.2779863367098988E-3</v>
      </c>
      <c r="AN563" s="13">
        <v>5.5733810573736324E-3</v>
      </c>
      <c r="AO563" s="13">
        <v>3.2261975828965419E-3</v>
      </c>
      <c r="AP563" s="13">
        <v>4.7114536894770614E-3</v>
      </c>
      <c r="AQ563" s="13">
        <v>1.1528704681788715E-2</v>
      </c>
      <c r="AR563" s="13">
        <v>1.1719212109445801E-2</v>
      </c>
      <c r="AS563" s="13">
        <v>2.1399300909692096E-3</v>
      </c>
      <c r="AT563" s="13">
        <v>1.5000610422230998E-2</v>
      </c>
      <c r="AU563" s="13">
        <v>7.2107009563188336E-3</v>
      </c>
      <c r="AV563" s="13">
        <v>1.3008085119235813E-2</v>
      </c>
      <c r="AW563" s="13">
        <v>1.262618151218144E-2</v>
      </c>
      <c r="AX563" s="13">
        <v>1.211464883961085E-2</v>
      </c>
      <c r="AY563" s="13">
        <v>5.6998447482663021E-3</v>
      </c>
      <c r="AZ563" s="13">
        <v>1.8714476072321941E-2</v>
      </c>
      <c r="BA563" s="13">
        <v>2.2000494317793898E-2</v>
      </c>
      <c r="BB563" s="13">
        <v>8.0580271271836028E-3</v>
      </c>
      <c r="BC563" s="13">
        <v>1.3603942676414321E-2</v>
      </c>
      <c r="BD563" s="13">
        <v>1.2861863308842467E-2</v>
      </c>
      <c r="BE563" s="13">
        <v>1.5822587578468418E-2</v>
      </c>
      <c r="BF563" s="13">
        <v>2.4209789925655423E-2</v>
      </c>
      <c r="BG563" s="13">
        <v>0</v>
      </c>
      <c r="BH563" s="13">
        <v>0</v>
      </c>
      <c r="BI563" s="13">
        <v>0</v>
      </c>
      <c r="BJ563" s="13">
        <v>0</v>
      </c>
      <c r="BK563" s="13">
        <v>0</v>
      </c>
      <c r="BL563" s="13">
        <v>0</v>
      </c>
      <c r="BM563" s="16"/>
    </row>
    <row r="564" spans="1:65">
      <c r="A564" s="3" t="str">
        <f t="shared" ref="A564:A594" si="396">A36</f>
        <v>crp</v>
      </c>
      <c r="B564" s="13">
        <v>4.5579090223302421E-2</v>
      </c>
      <c r="C564" s="13">
        <v>3.0560803806966425E-2</v>
      </c>
      <c r="D564" s="13">
        <v>3.4290546278539412E-2</v>
      </c>
      <c r="E564" s="13">
        <v>4.7932089963373052E-2</v>
      </c>
      <c r="F564" s="13">
        <v>2.478240612940559E-2</v>
      </c>
      <c r="G564" s="13">
        <v>4.5386018335715317E-2</v>
      </c>
      <c r="H564" s="13">
        <v>1.9071914687727773E-2</v>
      </c>
      <c r="I564" s="13">
        <v>4.4018712037586775E-2</v>
      </c>
      <c r="J564" s="13">
        <v>4.7558482372407757E-2</v>
      </c>
      <c r="K564" s="13">
        <v>3.2947841707556151E-2</v>
      </c>
      <c r="L564" s="13">
        <v>4.1806532383381619E-2</v>
      </c>
      <c r="M564" s="13">
        <v>2.9261157081109216E-2</v>
      </c>
      <c r="N564" s="13">
        <v>4.0362709499824706E-2</v>
      </c>
      <c r="O564" s="13">
        <v>4.1086290391062069E-2</v>
      </c>
      <c r="P564" s="13">
        <v>3.2641201189014882E-2</v>
      </c>
      <c r="Q564" s="13">
        <v>1.9670510338584676E-2</v>
      </c>
      <c r="R564" s="13">
        <v>1.1378258633037971E-2</v>
      </c>
      <c r="S564" s="13">
        <v>1.7115107782180727E-2</v>
      </c>
      <c r="T564" s="13">
        <v>1.5782062375296252E-2</v>
      </c>
      <c r="U564" s="13">
        <v>6.5565068941553454E-3</v>
      </c>
      <c r="V564" s="13">
        <v>8.7088950344812906E-3</v>
      </c>
      <c r="W564" s="13">
        <v>9.8540933121108211E-3</v>
      </c>
      <c r="X564" s="13">
        <v>9.6945120134196219E-3</v>
      </c>
      <c r="Y564" s="13">
        <v>9.8576338329487475E-3</v>
      </c>
      <c r="Z564" s="13">
        <v>1.0480327956224292E-2</v>
      </c>
      <c r="AA564" s="13">
        <v>1.9211665881430352E-2</v>
      </c>
      <c r="AB564" s="13">
        <v>1.0595459401307263E-2</v>
      </c>
      <c r="AC564" s="13">
        <v>1.4284751005784198E-2</v>
      </c>
      <c r="AD564" s="13">
        <v>1.1487649062507894E-2</v>
      </c>
      <c r="AE564" s="13">
        <v>1.4553300197363337E-2</v>
      </c>
      <c r="AF564" s="13">
        <v>1.3433088934669383E-2</v>
      </c>
      <c r="AG564" s="13">
        <v>3.162435314292679E-3</v>
      </c>
      <c r="AH564" s="13">
        <v>1.016414061501026E-2</v>
      </c>
      <c r="AI564" s="13">
        <v>1.77478697625785E-2</v>
      </c>
      <c r="AJ564" s="13">
        <v>1.0951785738524067E-2</v>
      </c>
      <c r="AK564" s="13">
        <v>8.7418173774650443E-3</v>
      </c>
      <c r="AL564" s="13">
        <v>1.2988609501134434E-2</v>
      </c>
      <c r="AM564" s="13">
        <v>9.8206954319404304E-3</v>
      </c>
      <c r="AN564" s="13">
        <v>1.2794448972622854E-2</v>
      </c>
      <c r="AO564" s="13">
        <v>7.4061722902220364E-3</v>
      </c>
      <c r="AP564" s="13">
        <v>1.0815778285451768E-2</v>
      </c>
      <c r="AQ564" s="13">
        <v>2.646569869405135E-2</v>
      </c>
      <c r="AR564" s="13">
        <v>2.6903034224669609E-2</v>
      </c>
      <c r="AS564" s="13">
        <v>4.9124985483744686E-3</v>
      </c>
      <c r="AT564" s="13">
        <v>3.4435927245905995E-2</v>
      </c>
      <c r="AU564" s="13">
        <v>1.6553137941359194E-2</v>
      </c>
      <c r="AV564" s="13">
        <v>2.9861816297202075E-2</v>
      </c>
      <c r="AW564" s="13">
        <v>2.89851049863088E-2</v>
      </c>
      <c r="AX564" s="13">
        <v>2.7810812647482436E-2</v>
      </c>
      <c r="AY564" s="13">
        <v>1.3084763455583808E-2</v>
      </c>
      <c r="AZ564" s="13">
        <v>4.2961607450097333E-2</v>
      </c>
      <c r="BA564" s="13">
        <v>5.0505106150796376E-2</v>
      </c>
      <c r="BB564" s="13">
        <v>1.8498289608667923E-2</v>
      </c>
      <c r="BC564" s="13">
        <v>3.1229687797785358E-2</v>
      </c>
      <c r="BD564" s="13">
        <v>2.9526144382344018E-2</v>
      </c>
      <c r="BE564" s="13">
        <v>3.6322886826433434E-2</v>
      </c>
      <c r="BF564" s="13">
        <v>5.557684261188528E-2</v>
      </c>
      <c r="BG564" s="13">
        <v>0</v>
      </c>
      <c r="BH564" s="13">
        <v>0</v>
      </c>
      <c r="BI564" s="13">
        <v>0</v>
      </c>
      <c r="BJ564" s="13">
        <v>0</v>
      </c>
      <c r="BK564" s="13">
        <v>0</v>
      </c>
      <c r="BL564" s="13">
        <v>0</v>
      </c>
      <c r="BM564" s="16"/>
    </row>
    <row r="565" spans="1:65">
      <c r="A565" s="3" t="str">
        <f t="shared" si="396"/>
        <v>nmm</v>
      </c>
      <c r="B565" s="13">
        <v>4.3489370830569777E-3</v>
      </c>
      <c r="C565" s="13">
        <v>2.9159645862390669E-3</v>
      </c>
      <c r="D565" s="13">
        <v>3.2718386343038443E-3</v>
      </c>
      <c r="E565" s="13">
        <v>4.5734489760298853E-3</v>
      </c>
      <c r="F565" s="13">
        <v>2.3646177336038442E-3</v>
      </c>
      <c r="G565" s="13">
        <v>4.3305150942127574E-3</v>
      </c>
      <c r="H565" s="13">
        <v>1.8197501666664191E-3</v>
      </c>
      <c r="I565" s="13">
        <v>4.2000533181067376E-3</v>
      </c>
      <c r="J565" s="13">
        <v>4.537801140610173E-3</v>
      </c>
      <c r="K565" s="13">
        <v>3.1437242364136947E-3</v>
      </c>
      <c r="L565" s="13">
        <v>3.9889777989284628E-3</v>
      </c>
      <c r="M565" s="13">
        <v>2.7919585603780159E-3</v>
      </c>
      <c r="N565" s="13">
        <v>3.851215179075715E-3</v>
      </c>
      <c r="O565" s="13">
        <v>3.9202557798221679E-3</v>
      </c>
      <c r="P565" s="13">
        <v>3.1144660762415953E-3</v>
      </c>
      <c r="Q565" s="13">
        <v>1.8768652782453095E-3</v>
      </c>
      <c r="R565" s="13">
        <v>1.0856585918543314E-3</v>
      </c>
      <c r="S565" s="13">
        <v>1.6330410841853315E-3</v>
      </c>
      <c r="T565" s="13">
        <v>1.5058483171731724E-3</v>
      </c>
      <c r="U565" s="13">
        <v>6.2559028334297786E-4</v>
      </c>
      <c r="V565" s="13">
        <v>8.309607844814563E-4</v>
      </c>
      <c r="W565" s="13">
        <v>9.4023008390441425E-4</v>
      </c>
      <c r="X565" s="13">
        <v>9.2500360561710202E-4</v>
      </c>
      <c r="Y565" s="13">
        <v>9.4056790333630616E-4</v>
      </c>
      <c r="Z565" s="13">
        <v>9.99982374990902E-4</v>
      </c>
      <c r="AA565" s="13">
        <v>1.8330845519232777E-3</v>
      </c>
      <c r="AB565" s="13">
        <v>1.0109676625096797E-3</v>
      </c>
      <c r="AC565" s="13">
        <v>1.3629820838224973E-3</v>
      </c>
      <c r="AD565" s="13">
        <v>1.0960960993368755E-3</v>
      </c>
      <c r="AE565" s="13">
        <v>1.3886057531884645E-3</v>
      </c>
      <c r="AF565" s="13">
        <v>1.2817205942851145E-3</v>
      </c>
      <c r="AG565" s="13">
        <v>3.0174433372224277E-4</v>
      </c>
      <c r="AH565" s="13">
        <v>9.6981330301816062E-4</v>
      </c>
      <c r="AI565" s="13">
        <v>1.693416182236182E-3</v>
      </c>
      <c r="AJ565" s="13">
        <v>1.0449666039979799E-3</v>
      </c>
      <c r="AK565" s="13">
        <v>8.3410207575255698E-4</v>
      </c>
      <c r="AL565" s="13">
        <v>1.2393105092727542E-3</v>
      </c>
      <c r="AM565" s="13">
        <v>9.3704341916720879E-4</v>
      </c>
      <c r="AN565" s="13">
        <v>1.2207846475591243E-3</v>
      </c>
      <c r="AO565" s="13">
        <v>7.066612597718925E-4</v>
      </c>
      <c r="AP565" s="13">
        <v>1.0319894284260144E-3</v>
      </c>
      <c r="AQ565" s="13">
        <v>2.5252293961042812E-3</v>
      </c>
      <c r="AR565" s="13">
        <v>2.5669578443362684E-3</v>
      </c>
      <c r="AS565" s="13">
        <v>4.6872693164390589E-4</v>
      </c>
      <c r="AT565" s="13">
        <v>3.2857101854263798E-3</v>
      </c>
      <c r="AU565" s="13">
        <v>1.5794206308516908E-3</v>
      </c>
      <c r="AV565" s="13">
        <v>2.8492705674046646E-3</v>
      </c>
      <c r="AW565" s="13">
        <v>2.7656190001531097E-3</v>
      </c>
      <c r="AX565" s="13">
        <v>2.6535736856535953E-3</v>
      </c>
      <c r="AY565" s="13">
        <v>1.2484850561129553E-3</v>
      </c>
      <c r="AZ565" s="13">
        <v>4.0991894939566859E-3</v>
      </c>
      <c r="BA565" s="13">
        <v>4.8189537778582968E-3</v>
      </c>
      <c r="BB565" s="13">
        <v>1.7650176266821205E-3</v>
      </c>
      <c r="BC565" s="13">
        <v>2.9797862724044565E-3</v>
      </c>
      <c r="BD565" s="13">
        <v>2.8172423713367974E-3</v>
      </c>
      <c r="BE565" s="13">
        <v>3.465754772840939E-3</v>
      </c>
      <c r="BF565" s="13">
        <v>5.3028744235548448E-3</v>
      </c>
      <c r="BG565" s="13">
        <v>0</v>
      </c>
      <c r="BH565" s="13">
        <v>0</v>
      </c>
      <c r="BI565" s="13">
        <v>0</v>
      </c>
      <c r="BJ565" s="13">
        <v>0</v>
      </c>
      <c r="BK565" s="13">
        <v>0</v>
      </c>
      <c r="BL565" s="13">
        <v>0</v>
      </c>
      <c r="BM565" s="16"/>
    </row>
    <row r="566" spans="1:65">
      <c r="A566" s="3" t="str">
        <f t="shared" si="396"/>
        <v>i_s</v>
      </c>
      <c r="B566" s="13">
        <v>9.158741293279201E-3</v>
      </c>
      <c r="C566" s="13">
        <v>6.1409408220168635E-3</v>
      </c>
      <c r="D566" s="13">
        <v>6.8904017309629681E-3</v>
      </c>
      <c r="E566" s="13">
        <v>9.6315571344221269E-3</v>
      </c>
      <c r="F566" s="13">
        <v>4.9798195894695738E-3</v>
      </c>
      <c r="G566" s="13">
        <v>9.1199450939528828E-3</v>
      </c>
      <c r="H566" s="13">
        <v>3.8323435535158523E-3</v>
      </c>
      <c r="I566" s="13">
        <v>8.8451961994076324E-3</v>
      </c>
      <c r="J566" s="13">
        <v>9.5564837783263315E-3</v>
      </c>
      <c r="K566" s="13">
        <v>6.6205963500593368E-3</v>
      </c>
      <c r="L566" s="13">
        <v>8.4006769900978676E-3</v>
      </c>
      <c r="M566" s="13">
        <v>5.8797875590520399E-3</v>
      </c>
      <c r="N566" s="13">
        <v>8.1105527204156785E-3</v>
      </c>
      <c r="O566" s="13">
        <v>8.255950317321098E-3</v>
      </c>
      <c r="P566" s="13">
        <v>6.5589794734258362E-3</v>
      </c>
      <c r="Q566" s="13">
        <v>3.9526263998522094E-3</v>
      </c>
      <c r="R566" s="13">
        <v>2.2863669870869319E-3</v>
      </c>
      <c r="S566" s="13">
        <v>3.4391393864075534E-3</v>
      </c>
      <c r="T566" s="13">
        <v>3.1712749346593013E-3</v>
      </c>
      <c r="U566" s="13">
        <v>1.3174758455461654E-3</v>
      </c>
      <c r="V566" s="13">
        <v>1.7499804445495315E-3</v>
      </c>
      <c r="W566" s="13">
        <v>1.9800985689555225E-3</v>
      </c>
      <c r="X566" s="13">
        <v>1.9480320265388641E-3</v>
      </c>
      <c r="Y566" s="13">
        <v>1.9808100073418341E-3</v>
      </c>
      <c r="Z566" s="13">
        <v>2.1059352424438347E-3</v>
      </c>
      <c r="AA566" s="13">
        <v>3.860425400307399E-3</v>
      </c>
      <c r="AB566" s="13">
        <v>2.1290699543275141E-3</v>
      </c>
      <c r="AC566" s="13">
        <v>2.8704025960132034E-3</v>
      </c>
      <c r="AD566" s="13">
        <v>2.3083480893548204E-3</v>
      </c>
      <c r="AE566" s="13">
        <v>2.9243653354654965E-3</v>
      </c>
      <c r="AF566" s="13">
        <v>2.6992681450966937E-3</v>
      </c>
      <c r="AG566" s="13">
        <v>6.3546522667380623E-4</v>
      </c>
      <c r="AH566" s="13">
        <v>2.0424000107355771E-3</v>
      </c>
      <c r="AI566" s="13">
        <v>3.5662876741485699E-3</v>
      </c>
      <c r="AJ566" s="13">
        <v>2.2006707853788107E-3</v>
      </c>
      <c r="AK566" s="13">
        <v>1.7565959171418882E-3</v>
      </c>
      <c r="AL566" s="13">
        <v>2.6099536782658349E-3</v>
      </c>
      <c r="AM566" s="13">
        <v>1.9733875410976615E-3</v>
      </c>
      <c r="AN566" s="13">
        <v>2.5709387255475639E-3</v>
      </c>
      <c r="AO566" s="13">
        <v>1.4882090811219805E-3</v>
      </c>
      <c r="AP566" s="13">
        <v>2.1733412123104527E-3</v>
      </c>
      <c r="AQ566" s="13">
        <v>5.3180633114254163E-3</v>
      </c>
      <c r="AR566" s="13">
        <v>5.4059422700370955E-3</v>
      </c>
      <c r="AS566" s="13">
        <v>9.8712596253553429E-4</v>
      </c>
      <c r="AT566" s="13">
        <v>6.9196148342204888E-3</v>
      </c>
      <c r="AU566" s="13">
        <v>3.3262161937441265E-3</v>
      </c>
      <c r="AV566" s="13">
        <v>6.0004850617592313E-3</v>
      </c>
      <c r="AW566" s="13">
        <v>5.8243171732378831E-3</v>
      </c>
      <c r="AX566" s="13">
        <v>5.5883528378090942E-3</v>
      </c>
      <c r="AY566" s="13">
        <v>2.629275020328896E-3</v>
      </c>
      <c r="AZ566" s="13">
        <v>8.6327797736009439E-3</v>
      </c>
      <c r="BA566" s="13">
        <v>1.0148583461375486E-2</v>
      </c>
      <c r="BB566" s="13">
        <v>3.7170783371039623E-3</v>
      </c>
      <c r="BC566" s="13">
        <v>6.2753475290641837E-3</v>
      </c>
      <c r="BD566" s="13">
        <v>5.9330345660924093E-3</v>
      </c>
      <c r="BE566" s="13">
        <v>7.2987837589238158E-3</v>
      </c>
      <c r="BF566" s="13">
        <v>1.1167706965755057E-2</v>
      </c>
      <c r="BG566" s="13">
        <v>0</v>
      </c>
      <c r="BH566" s="13">
        <v>0</v>
      </c>
      <c r="BI566" s="13">
        <v>0</v>
      </c>
      <c r="BJ566" s="13">
        <v>0</v>
      </c>
      <c r="BK566" s="13">
        <v>0</v>
      </c>
      <c r="BL566" s="13">
        <v>0</v>
      </c>
      <c r="BM566" s="16"/>
    </row>
    <row r="567" spans="1:65">
      <c r="A567" s="3" t="str">
        <f t="shared" si="396"/>
        <v>nfm</v>
      </c>
      <c r="B567" s="13">
        <v>6.7122387163894397E-3</v>
      </c>
      <c r="C567" s="13">
        <v>4.5005595660667207E-3</v>
      </c>
      <c r="D567" s="13">
        <v>5.0498228729296355E-3</v>
      </c>
      <c r="E567" s="13">
        <v>7.0587549780694887E-3</v>
      </c>
      <c r="F567" s="13">
        <v>3.649599522327426E-3</v>
      </c>
      <c r="G567" s="13">
        <v>6.6838058408634155E-3</v>
      </c>
      <c r="H567" s="13">
        <v>2.8086397410625511E-3</v>
      </c>
      <c r="I567" s="13">
        <v>6.482448459079403E-3</v>
      </c>
      <c r="J567" s="13">
        <v>7.0037353775349413E-3</v>
      </c>
      <c r="K567" s="13">
        <v>4.852088482842595E-3</v>
      </c>
      <c r="L567" s="13">
        <v>6.1566701723734197E-3</v>
      </c>
      <c r="M567" s="13">
        <v>4.3091661216563791E-3</v>
      </c>
      <c r="N567" s="13">
        <v>5.9440445185672576E-3</v>
      </c>
      <c r="O567" s="13">
        <v>6.050603198190045E-3</v>
      </c>
      <c r="P567" s="13">
        <v>4.8069308381752125E-3</v>
      </c>
      <c r="Q567" s="13">
        <v>2.8967923760418665E-3</v>
      </c>
      <c r="R567" s="13">
        <v>1.6756277439413146E-3</v>
      </c>
      <c r="S567" s="13">
        <v>2.5204691126546148E-3</v>
      </c>
      <c r="T567" s="13">
        <v>2.324157186572761E-3</v>
      </c>
      <c r="U567" s="13">
        <v>9.6554887786514374E-4</v>
      </c>
      <c r="V567" s="13">
        <v>1.2825219226848721E-3</v>
      </c>
      <c r="W567" s="13">
        <v>1.4511704011733152E-3</v>
      </c>
      <c r="X567" s="13">
        <v>1.4276695421996282E-3</v>
      </c>
      <c r="Y567" s="13">
        <v>1.4516917986151703E-3</v>
      </c>
      <c r="Z567" s="13">
        <v>1.5433933131087925E-3</v>
      </c>
      <c r="AA567" s="13">
        <v>2.8292203048350265E-3</v>
      </c>
      <c r="AB567" s="13">
        <v>1.5603482312384373E-3</v>
      </c>
      <c r="AC567" s="13">
        <v>2.1036545109886251E-3</v>
      </c>
      <c r="AD567" s="13">
        <v>1.6917372071248312E-3</v>
      </c>
      <c r="AE567" s="13">
        <v>2.1432026079809389E-3</v>
      </c>
      <c r="AF567" s="13">
        <v>1.9782338608832694E-3</v>
      </c>
      <c r="AG567" s="13">
        <v>4.6571839522633034E-4</v>
      </c>
      <c r="AH567" s="13">
        <v>1.4968297484801152E-3</v>
      </c>
      <c r="AI567" s="13">
        <v>2.6136532776363406E-3</v>
      </c>
      <c r="AJ567" s="13">
        <v>1.6128228950506845E-3</v>
      </c>
      <c r="AK567" s="13">
        <v>1.2873702560791357E-3</v>
      </c>
      <c r="AL567" s="13">
        <v>1.9127772655937294E-3</v>
      </c>
      <c r="AM567" s="13">
        <v>1.446252037440587E-3</v>
      </c>
      <c r="AN567" s="13">
        <v>1.8841840705500117E-3</v>
      </c>
      <c r="AO567" s="13">
        <v>1.0906754861303401E-3</v>
      </c>
      <c r="AP567" s="13">
        <v>1.5927936560343539E-3</v>
      </c>
      <c r="AQ567" s="13">
        <v>3.8974908573249215E-3</v>
      </c>
      <c r="AR567" s="13">
        <v>3.9618954004232345E-3</v>
      </c>
      <c r="AS567" s="13">
        <v>7.2344276265848013E-4</v>
      </c>
      <c r="AT567" s="13">
        <v>5.0712325095196437E-3</v>
      </c>
      <c r="AU567" s="13">
        <v>2.4377102049071096E-3</v>
      </c>
      <c r="AV567" s="13">
        <v>4.3976226491092545E-3</v>
      </c>
      <c r="AW567" s="13">
        <v>4.2685131040252275E-3</v>
      </c>
      <c r="AX567" s="13">
        <v>4.0955800669151528E-3</v>
      </c>
      <c r="AY567" s="13">
        <v>1.9269374494110679E-3</v>
      </c>
      <c r="AZ567" s="13">
        <v>6.3267731635731324E-3</v>
      </c>
      <c r="BA567" s="13">
        <v>7.4376721259657372E-3</v>
      </c>
      <c r="BB567" s="13">
        <v>2.7241644159629514E-3</v>
      </c>
      <c r="BC567" s="13">
        <v>4.5990632658543164E-3</v>
      </c>
      <c r="BD567" s="13">
        <v>4.3481896742105387E-3</v>
      </c>
      <c r="BE567" s="13">
        <v>5.3491170195137218E-3</v>
      </c>
      <c r="BF567" s="13">
        <v>8.1845651786059247E-3</v>
      </c>
      <c r="BG567" s="13">
        <v>0</v>
      </c>
      <c r="BH567" s="13">
        <v>0</v>
      </c>
      <c r="BI567" s="13">
        <v>0</v>
      </c>
      <c r="BJ567" s="13">
        <v>0</v>
      </c>
      <c r="BK567" s="13">
        <v>0</v>
      </c>
      <c r="BL567" s="13">
        <v>0</v>
      </c>
      <c r="BM567" s="16"/>
    </row>
    <row r="568" spans="1:65">
      <c r="A568" s="3" t="str">
        <f t="shared" si="396"/>
        <v>fmp</v>
      </c>
      <c r="B568" s="13">
        <v>5.9393116392161185E-3</v>
      </c>
      <c r="C568" s="13">
        <v>3.9823115570156442E-3</v>
      </c>
      <c r="D568" s="13">
        <v>4.4683261475694245E-3</v>
      </c>
      <c r="E568" s="13">
        <v>6.245925893138396E-3</v>
      </c>
      <c r="F568" s="13">
        <v>3.2293411836664537E-3</v>
      </c>
      <c r="G568" s="13">
        <v>5.9141528634807207E-3</v>
      </c>
      <c r="H568" s="13">
        <v>2.4852195235140254E-3</v>
      </c>
      <c r="I568" s="13">
        <v>5.7359821678599366E-3</v>
      </c>
      <c r="J568" s="13">
        <v>6.197241904435497E-3</v>
      </c>
      <c r="K568" s="13">
        <v>4.293361249248737E-3</v>
      </c>
      <c r="L568" s="13">
        <v>5.4477178715809258E-3</v>
      </c>
      <c r="M568" s="13">
        <v>3.8129574323954364E-3</v>
      </c>
      <c r="N568" s="13">
        <v>5.2595764669310357E-3</v>
      </c>
      <c r="O568" s="13">
        <v>5.353864711566585E-3</v>
      </c>
      <c r="P568" s="13">
        <v>4.2534035934046911E-3</v>
      </c>
      <c r="Q568" s="13">
        <v>2.5632212146162519E-3</v>
      </c>
      <c r="R568" s="13">
        <v>1.4826760166148241E-3</v>
      </c>
      <c r="S568" s="13">
        <v>2.2302322920253149E-3</v>
      </c>
      <c r="T568" s="13">
        <v>2.0565260582693637E-3</v>
      </c>
      <c r="U568" s="13">
        <v>8.5436408489673681E-4</v>
      </c>
      <c r="V568" s="13">
        <v>1.1348370796695224E-3</v>
      </c>
      <c r="W568" s="13">
        <v>1.2840653645302398E-3</v>
      </c>
      <c r="X568" s="13">
        <v>1.2632706742440941E-3</v>
      </c>
      <c r="Y568" s="13">
        <v>1.284526722063235E-3</v>
      </c>
      <c r="Z568" s="13">
        <v>1.3656686324419356E-3</v>
      </c>
      <c r="AA568" s="13">
        <v>2.5034301961554843E-3</v>
      </c>
      <c r="AB568" s="13">
        <v>1.3806711594443609E-3</v>
      </c>
      <c r="AC568" s="13">
        <v>1.8614146859075036E-3</v>
      </c>
      <c r="AD568" s="13">
        <v>1.4969304444190324E-3</v>
      </c>
      <c r="AE568" s="13">
        <v>1.8964087441792638E-3</v>
      </c>
      <c r="AF568" s="13">
        <v>1.7504364626285964E-3</v>
      </c>
      <c r="AG568" s="13">
        <v>4.1209003467216856E-4</v>
      </c>
      <c r="AH568" s="13">
        <v>1.3244669509988691E-3</v>
      </c>
      <c r="AI568" s="13">
        <v>2.3126861228634863E-3</v>
      </c>
      <c r="AJ568" s="13">
        <v>1.4271032657374571E-3</v>
      </c>
      <c r="AK568" s="13">
        <v>1.1391271182357968E-3</v>
      </c>
      <c r="AL568" s="13">
        <v>1.6925173190025867E-3</v>
      </c>
      <c r="AM568" s="13">
        <v>1.2797133597524058E-3</v>
      </c>
      <c r="AN568" s="13">
        <v>1.6672166848474179E-3</v>
      </c>
      <c r="AO568" s="13">
        <v>9.6508212581362354E-4</v>
      </c>
      <c r="AP568" s="13">
        <v>1.4093804317560216E-3</v>
      </c>
      <c r="AQ568" s="13">
        <v>3.4486873591259891E-3</v>
      </c>
      <c r="AR568" s="13">
        <v>3.505675596375091E-3</v>
      </c>
      <c r="AS568" s="13">
        <v>6.4013695014640787E-4</v>
      </c>
      <c r="AT568" s="13">
        <v>4.487270423713826E-3</v>
      </c>
      <c r="AU568" s="13">
        <v>2.1570032301873642E-3</v>
      </c>
      <c r="AV568" s="13">
        <v>3.8912280221738791E-3</v>
      </c>
      <c r="AW568" s="13">
        <v>3.7769856872016303E-3</v>
      </c>
      <c r="AX568" s="13">
        <v>3.6239662188080292E-3</v>
      </c>
      <c r="AY568" s="13">
        <v>1.7050469306736384E-3</v>
      </c>
      <c r="AZ568" s="13">
        <v>5.5982331792428942E-3</v>
      </c>
      <c r="BA568" s="13">
        <v>6.5812100094949323E-3</v>
      </c>
      <c r="BB568" s="13">
        <v>2.4104716930524028E-3</v>
      </c>
      <c r="BC568" s="13">
        <v>4.0694723680913588E-3</v>
      </c>
      <c r="BD568" s="13">
        <v>3.8474873485205216E-3</v>
      </c>
      <c r="BE568" s="13">
        <v>4.7331560029224094E-3</v>
      </c>
      <c r="BF568" s="13">
        <v>7.2420969040512834E-3</v>
      </c>
      <c r="BG568" s="13">
        <v>0</v>
      </c>
      <c r="BH568" s="13">
        <v>0</v>
      </c>
      <c r="BI568" s="13">
        <v>0</v>
      </c>
      <c r="BJ568" s="13">
        <v>0</v>
      </c>
      <c r="BK568" s="13">
        <v>0</v>
      </c>
      <c r="BL568" s="13">
        <v>0</v>
      </c>
      <c r="BM568" s="16"/>
    </row>
    <row r="569" spans="1:65">
      <c r="A569" s="3" t="str">
        <f t="shared" si="396"/>
        <v>mvh</v>
      </c>
      <c r="B569" s="13">
        <v>1.1875337053036849E-2</v>
      </c>
      <c r="C569" s="13">
        <v>7.9624196981868314E-3</v>
      </c>
      <c r="D569" s="13">
        <v>8.9341799670724E-3</v>
      </c>
      <c r="E569" s="13">
        <v>1.2488395910994508E-2</v>
      </c>
      <c r="F569" s="13">
        <v>6.4568955705367817E-3</v>
      </c>
      <c r="G569" s="13">
        <v>1.1825033421934736E-2</v>
      </c>
      <c r="H569" s="13">
        <v>4.9690639732808909E-3</v>
      </c>
      <c r="I569" s="13">
        <v>1.146879061266701E-2</v>
      </c>
      <c r="J569" s="13">
        <v>1.2391054870474623E-2</v>
      </c>
      <c r="K569" s="13">
        <v>8.5843469786349193E-3</v>
      </c>
      <c r="L569" s="13">
        <v>1.0892421516951141E-2</v>
      </c>
      <c r="M569" s="13">
        <v>7.6238051527051931E-3</v>
      </c>
      <c r="N569" s="13">
        <v>1.0516242806425673E-2</v>
      </c>
      <c r="O569" s="13">
        <v>1.0704767125943298E-2</v>
      </c>
      <c r="P569" s="13">
        <v>8.5044537755465041E-3</v>
      </c>
      <c r="Q569" s="13">
        <v>5.1250241970936389E-3</v>
      </c>
      <c r="R569" s="13">
        <v>2.9645316675248482E-3</v>
      </c>
      <c r="S569" s="13">
        <v>4.4592305949217757E-3</v>
      </c>
      <c r="T569" s="13">
        <v>4.1119142391937607E-3</v>
      </c>
      <c r="U569" s="13">
        <v>1.7082554495317253E-3</v>
      </c>
      <c r="V569" s="13">
        <v>2.2690462531678624E-3</v>
      </c>
      <c r="W569" s="13">
        <v>2.5674202547721135E-3</v>
      </c>
      <c r="X569" s="13">
        <v>2.5258423799168908E-3</v>
      </c>
      <c r="Y569" s="13">
        <v>2.568342714568649E-3</v>
      </c>
      <c r="Z569" s="13">
        <v>2.7305816394487645E-3</v>
      </c>
      <c r="AA569" s="13">
        <v>5.0054752425855581E-3</v>
      </c>
      <c r="AB569" s="13">
        <v>2.7605783925446501E-3</v>
      </c>
      <c r="AC569" s="13">
        <v>3.72179944973249E-3</v>
      </c>
      <c r="AD569" s="13">
        <v>2.9930326361481238E-3</v>
      </c>
      <c r="AE569" s="13">
        <v>3.7917682040384372E-3</v>
      </c>
      <c r="AF569" s="13">
        <v>3.4999044075053167E-3</v>
      </c>
      <c r="AG569" s="13">
        <v>8.239520596322041E-4</v>
      </c>
      <c r="AH569" s="13">
        <v>2.648201073482564E-3</v>
      </c>
      <c r="AI569" s="13">
        <v>4.6240926348343004E-3</v>
      </c>
      <c r="AJ569" s="13">
        <v>2.8534169142130851E-3</v>
      </c>
      <c r="AK569" s="13">
        <v>2.2776239566189918E-3</v>
      </c>
      <c r="AL569" s="13">
        <v>3.3840981669570613E-3</v>
      </c>
      <c r="AM569" s="13">
        <v>2.5587186531838141E-3</v>
      </c>
      <c r="AN569" s="13">
        <v>3.3335108975057724E-3</v>
      </c>
      <c r="AO569" s="13">
        <v>1.9296302709939453E-3</v>
      </c>
      <c r="AP569" s="13">
        <v>2.817981052306984E-3</v>
      </c>
      <c r="AQ569" s="13">
        <v>6.8954665570594448E-3</v>
      </c>
      <c r="AR569" s="13">
        <v>7.0094114999250511E-3</v>
      </c>
      <c r="AS569" s="13">
        <v>1.2799197120585753E-3</v>
      </c>
      <c r="AT569" s="13">
        <v>8.972058037479606E-3</v>
      </c>
      <c r="AU569" s="13">
        <v>4.31281298893838E-3</v>
      </c>
      <c r="AV569" s="13">
        <v>7.7803030250885429E-3</v>
      </c>
      <c r="AW569" s="13">
        <v>7.551881565510031E-3</v>
      </c>
      <c r="AX569" s="13">
        <v>7.245927294504584E-3</v>
      </c>
      <c r="AY569" s="13">
        <v>3.4091504576560291E-3</v>
      </c>
      <c r="AZ569" s="13">
        <v>1.1193368852047254E-2</v>
      </c>
      <c r="BA569" s="13">
        <v>1.3158778630765212E-2</v>
      </c>
      <c r="BB569" s="13">
        <v>4.8196096703859211E-3</v>
      </c>
      <c r="BC569" s="13">
        <v>8.1366930941988973E-3</v>
      </c>
      <c r="BD569" s="13">
        <v>7.6928458795279733E-3</v>
      </c>
      <c r="BE569" s="13">
        <v>9.4636931472292102E-3</v>
      </c>
      <c r="BF569" s="13">
        <v>1.4480186750684529E-2</v>
      </c>
      <c r="BG569" s="13">
        <v>0</v>
      </c>
      <c r="BH569" s="13">
        <v>0</v>
      </c>
      <c r="BI569" s="13">
        <v>0</v>
      </c>
      <c r="BJ569" s="13">
        <v>0</v>
      </c>
      <c r="BK569" s="13">
        <v>0</v>
      </c>
      <c r="BL569" s="13">
        <v>0</v>
      </c>
      <c r="BM569" s="16"/>
    </row>
    <row r="570" spans="1:65">
      <c r="A570" s="3" t="str">
        <f t="shared" si="396"/>
        <v>otn</v>
      </c>
      <c r="B570" s="13">
        <v>3.926385726236107E-3</v>
      </c>
      <c r="C570" s="13">
        <v>2.6326436807338491E-3</v>
      </c>
      <c r="D570" s="13">
        <v>2.9539403001085326E-3</v>
      </c>
      <c r="E570" s="13">
        <v>4.129083598176677E-3</v>
      </c>
      <c r="F570" s="13">
        <v>2.1348667823680428E-3</v>
      </c>
      <c r="G570" s="13">
        <v>3.909753654383741E-3</v>
      </c>
      <c r="H570" s="13">
        <v>1.6429396294444384E-3</v>
      </c>
      <c r="I570" s="13">
        <v>3.7919678033265401E-3</v>
      </c>
      <c r="J570" s="13">
        <v>4.096899377184271E-3</v>
      </c>
      <c r="K570" s="13">
        <v>2.8382737513417185E-3</v>
      </c>
      <c r="L570" s="13">
        <v>3.6014008004401949E-3</v>
      </c>
      <c r="M570" s="13">
        <v>2.5206863264173214E-3</v>
      </c>
      <c r="N570" s="13">
        <v>3.4770234701021569E-3</v>
      </c>
      <c r="O570" s="13">
        <v>3.5393559490790871E-3</v>
      </c>
      <c r="P570" s="13">
        <v>2.8118583720704898E-3</v>
      </c>
      <c r="Q570" s="13">
        <v>1.6945053234457188E-3</v>
      </c>
      <c r="R570" s="13">
        <v>9.8017384873870603E-4</v>
      </c>
      <c r="S570" s="13">
        <v>1.4743715719141427E-3</v>
      </c>
      <c r="T570" s="13">
        <v>1.3595371065403719E-3</v>
      </c>
      <c r="U570" s="13">
        <v>5.6480669002074166E-4</v>
      </c>
      <c r="V570" s="13">
        <v>7.5022298574081324E-4</v>
      </c>
      <c r="W570" s="13">
        <v>8.488754632028563E-4</v>
      </c>
      <c r="X570" s="13">
        <v>8.3512841976066371E-4</v>
      </c>
      <c r="Y570" s="13">
        <v>8.4918045942839219E-4</v>
      </c>
      <c r="Z570" s="13">
        <v>9.028221031176782E-4</v>
      </c>
      <c r="AA570" s="13">
        <v>1.6549784193695986E-3</v>
      </c>
      <c r="AB570" s="13">
        <v>9.127400383024311E-4</v>
      </c>
      <c r="AC570" s="13">
        <v>1.2305520399192415E-3</v>
      </c>
      <c r="AD570" s="13">
        <v>9.895972272825355E-4</v>
      </c>
      <c r="AE570" s="13">
        <v>1.2536860627231786E-3</v>
      </c>
      <c r="AF570" s="13">
        <v>1.1571860779568794E-3</v>
      </c>
      <c r="AG570" s="13">
        <v>2.7242625549018932E-4</v>
      </c>
      <c r="AH570" s="13">
        <v>8.7558431804392941E-4</v>
      </c>
      <c r="AI570" s="13">
        <v>1.5288805056328006E-3</v>
      </c>
      <c r="AJ570" s="13">
        <v>9.434355751697899E-4</v>
      </c>
      <c r="AK570" s="13">
        <v>7.5305906291857968E-4</v>
      </c>
      <c r="AL570" s="13">
        <v>1.1188966409609452E-3</v>
      </c>
      <c r="AM570" s="13">
        <v>8.4599842113498879E-4</v>
      </c>
      <c r="AN570" s="13">
        <v>1.1021707887332809E-3</v>
      </c>
      <c r="AO570" s="13">
        <v>6.3800064950629998E-4</v>
      </c>
      <c r="AP570" s="13">
        <v>9.3171928772770767E-4</v>
      </c>
      <c r="AQ570" s="13">
        <v>2.2798730970295289E-3</v>
      </c>
      <c r="AR570" s="13">
        <v>2.3175471264272798E-3</v>
      </c>
      <c r="AS570" s="13">
        <v>4.2318449284518378E-4</v>
      </c>
      <c r="AT570" s="13">
        <v>2.9664640637979338E-3</v>
      </c>
      <c r="AU570" s="13">
        <v>1.4259609882283641E-3</v>
      </c>
      <c r="AV570" s="13">
        <v>2.5724297851139463E-3</v>
      </c>
      <c r="AW570" s="13">
        <v>2.4969059701308812E-3</v>
      </c>
      <c r="AX570" s="13">
        <v>2.3957472007257166E-3</v>
      </c>
      <c r="AY570" s="13">
        <v>1.127179770624603E-3</v>
      </c>
      <c r="AZ570" s="13">
        <v>3.7009041084804487E-3</v>
      </c>
      <c r="BA570" s="13">
        <v>4.3507346662909844E-3</v>
      </c>
      <c r="BB570" s="13">
        <v>1.5935250116537532E-3</v>
      </c>
      <c r="BC570" s="13">
        <v>2.6902643252265865E-3</v>
      </c>
      <c r="BD570" s="13">
        <v>2.5435135121313142E-3</v>
      </c>
      <c r="BE570" s="13">
        <v>3.1290151618270819E-3</v>
      </c>
      <c r="BF570" s="13">
        <v>4.7876366217817455E-3</v>
      </c>
      <c r="BG570" s="13">
        <v>0</v>
      </c>
      <c r="BH570" s="13">
        <v>0</v>
      </c>
      <c r="BI570" s="13">
        <v>0</v>
      </c>
      <c r="BJ570" s="13">
        <v>0</v>
      </c>
      <c r="BK570" s="13">
        <v>0</v>
      </c>
      <c r="BL570" s="13">
        <v>0</v>
      </c>
      <c r="BM570" s="16"/>
    </row>
    <row r="571" spans="1:65">
      <c r="A571" s="3" t="str">
        <f t="shared" si="396"/>
        <v>ele</v>
      </c>
      <c r="B571" s="13">
        <v>1.633761046470773E-2</v>
      </c>
      <c r="C571" s="13">
        <v>1.095437635197271E-2</v>
      </c>
      <c r="D571" s="13">
        <v>1.2291284994416004E-2</v>
      </c>
      <c r="E571" s="13">
        <v>1.7181032151900134E-2</v>
      </c>
      <c r="F571" s="13">
        <v>8.8831368887967669E-3</v>
      </c>
      <c r="G571" s="13">
        <v>1.6268404754904611E-2</v>
      </c>
      <c r="H571" s="13">
        <v>6.8362380964096872E-3</v>
      </c>
      <c r="I571" s="13">
        <v>1.5778300244803072E-2</v>
      </c>
      <c r="J571" s="13">
        <v>1.7047114268547381E-2</v>
      </c>
      <c r="K571" s="13">
        <v>1.18099988576714E-2</v>
      </c>
      <c r="L571" s="13">
        <v>1.4985354854904128E-2</v>
      </c>
      <c r="M571" s="13">
        <v>1.0488524097248843E-2</v>
      </c>
      <c r="N571" s="13">
        <v>1.4467823334726392E-2</v>
      </c>
      <c r="O571" s="13">
        <v>1.4727187501119914E-2</v>
      </c>
      <c r="P571" s="13">
        <v>1.1700085006383908E-2</v>
      </c>
      <c r="Q571" s="13">
        <v>7.0508018913791716E-3</v>
      </c>
      <c r="R571" s="13">
        <v>4.0784832782430943E-3</v>
      </c>
      <c r="S571" s="13">
        <v>6.1348298668717207E-3</v>
      </c>
      <c r="T571" s="13">
        <v>5.6570060120569986E-3</v>
      </c>
      <c r="U571" s="13">
        <v>2.3501490512664205E-3</v>
      </c>
      <c r="V571" s="13">
        <v>3.1216624543032329E-3</v>
      </c>
      <c r="W571" s="13">
        <v>3.5321533893592394E-3</v>
      </c>
      <c r="X571" s="13">
        <v>3.4749522235901146E-3</v>
      </c>
      <c r="Y571" s="13">
        <v>3.5334224723972906E-3</v>
      </c>
      <c r="Z571" s="13">
        <v>3.7566242514344992E-3</v>
      </c>
      <c r="AA571" s="13">
        <v>6.8863312543359367E-3</v>
      </c>
      <c r="AB571" s="13">
        <v>3.7978925762911205E-3</v>
      </c>
      <c r="AC571" s="13">
        <v>5.1203017957240568E-3</v>
      </c>
      <c r="AD571" s="13">
        <v>4.117693763061701E-3</v>
      </c>
      <c r="AE571" s="13">
        <v>5.2165619900617893E-3</v>
      </c>
      <c r="AF571" s="13">
        <v>4.8150275329585743E-3</v>
      </c>
      <c r="AG571" s="13">
        <v>1.1335600608003067E-3</v>
      </c>
      <c r="AH571" s="13">
        <v>3.6432883864727745E-3</v>
      </c>
      <c r="AI571" s="13">
        <v>6.3616404219303787E-3</v>
      </c>
      <c r="AJ571" s="13">
        <v>3.9256160755370088E-3</v>
      </c>
      <c r="AK571" s="13">
        <v>3.1334633132633159E-3</v>
      </c>
      <c r="AL571" s="13">
        <v>4.6557059710517646E-3</v>
      </c>
      <c r="AM571" s="13">
        <v>3.5201820763317614E-3</v>
      </c>
      <c r="AN571" s="13">
        <v>4.5861100430307561E-3</v>
      </c>
      <c r="AO571" s="13">
        <v>2.6547076152542166E-3</v>
      </c>
      <c r="AP571" s="13">
        <v>3.876864843827336E-3</v>
      </c>
      <c r="AQ571" s="13">
        <v>9.486505189580911E-3</v>
      </c>
      <c r="AR571" s="13">
        <v>9.6432660530955689E-3</v>
      </c>
      <c r="AS571" s="13">
        <v>1.7608619939226407E-3</v>
      </c>
      <c r="AT571" s="13">
        <v>1.2343396118226966E-2</v>
      </c>
      <c r="AU571" s="13">
        <v>5.9333944212040923E-3</v>
      </c>
      <c r="AV571" s="13">
        <v>1.0703827567469158E-2</v>
      </c>
      <c r="AW571" s="13">
        <v>1.0389574522548687E-2</v>
      </c>
      <c r="AX571" s="13">
        <v>9.9686549581290522E-3</v>
      </c>
      <c r="AY571" s="13">
        <v>4.6901719036699626E-3</v>
      </c>
      <c r="AZ571" s="13">
        <v>1.5399386078542935E-2</v>
      </c>
      <c r="BA571" s="13">
        <v>1.8103317699583534E-2</v>
      </c>
      <c r="BB571" s="13">
        <v>6.6306248854273477E-3</v>
      </c>
      <c r="BC571" s="13">
        <v>1.1194134671731621E-2</v>
      </c>
      <c r="BD571" s="13">
        <v>1.0583507548749486E-2</v>
      </c>
      <c r="BE571" s="13">
        <v>1.3019767902706873E-2</v>
      </c>
      <c r="BF571" s="13">
        <v>1.9921257774187379E-2</v>
      </c>
      <c r="BG571" s="13">
        <v>0</v>
      </c>
      <c r="BH571" s="13">
        <v>0</v>
      </c>
      <c r="BI571" s="13">
        <v>0</v>
      </c>
      <c r="BJ571" s="13">
        <v>0</v>
      </c>
      <c r="BK571" s="13">
        <v>0</v>
      </c>
      <c r="BL571" s="13">
        <v>0</v>
      </c>
      <c r="BM571" s="16"/>
    </row>
    <row r="572" spans="1:65">
      <c r="A572" s="3" t="str">
        <f t="shared" si="396"/>
        <v>ome</v>
      </c>
      <c r="B572" s="13">
        <v>2.498183883589376E-2</v>
      </c>
      <c r="C572" s="13">
        <v>1.6750335990925076E-2</v>
      </c>
      <c r="D572" s="13">
        <v>1.8794602887603679E-2</v>
      </c>
      <c r="E572" s="13">
        <v>2.6271514869341484E-2</v>
      </c>
      <c r="F572" s="13">
        <v>1.3583203895850353E-2</v>
      </c>
      <c r="G572" s="13">
        <v>2.4876016390649403E-2</v>
      </c>
      <c r="H572" s="13">
        <v>1.0453291118503794E-2</v>
      </c>
      <c r="I572" s="13">
        <v>2.4126597624021934E-2</v>
      </c>
      <c r="J572" s="13">
        <v>2.6066741044773356E-2</v>
      </c>
      <c r="K572" s="13">
        <v>1.8058668294960743E-2</v>
      </c>
      <c r="L572" s="13">
        <v>2.2914104892669821E-2</v>
      </c>
      <c r="M572" s="13">
        <v>1.6038001346027696E-2</v>
      </c>
      <c r="N572" s="13">
        <v>2.2122747487160355E-2</v>
      </c>
      <c r="O572" s="13">
        <v>2.2519341212946981E-2</v>
      </c>
      <c r="P572" s="13">
        <v>1.7890599033875833E-2</v>
      </c>
      <c r="Q572" s="13">
        <v>1.0781380599981176E-2</v>
      </c>
      <c r="R572" s="13">
        <v>6.2364084498191244E-3</v>
      </c>
      <c r="S572" s="13">
        <v>9.3807678516320044E-3</v>
      </c>
      <c r="T572" s="13">
        <v>8.650127434007112E-3</v>
      </c>
      <c r="U572" s="13">
        <v>3.5936127235921735E-3</v>
      </c>
      <c r="V572" s="13">
        <v>4.7733338055724692E-3</v>
      </c>
      <c r="W572" s="13">
        <v>5.4010154610579378E-3</v>
      </c>
      <c r="X572" s="13">
        <v>5.3135491631218727E-3</v>
      </c>
      <c r="Y572" s="13">
        <v>5.4029560158284449E-3</v>
      </c>
      <c r="Z572" s="13">
        <v>5.7442538380428673E-3</v>
      </c>
      <c r="AA572" s="13">
        <v>1.0529888562224088E-2</v>
      </c>
      <c r="AB572" s="13">
        <v>5.8073572302324711E-3</v>
      </c>
      <c r="AC572" s="13">
        <v>7.8294530603624651E-3</v>
      </c>
      <c r="AD572" s="13">
        <v>6.2963651989735789E-3</v>
      </c>
      <c r="AE572" s="13">
        <v>7.976644515713404E-3</v>
      </c>
      <c r="AF572" s="13">
        <v>7.3626582099387879E-3</v>
      </c>
      <c r="AG572" s="13">
        <v>1.7333265969887224E-3</v>
      </c>
      <c r="AH572" s="13">
        <v>5.5709519761263631E-3</v>
      </c>
      <c r="AI572" s="13">
        <v>9.727583852967998E-3</v>
      </c>
      <c r="AJ572" s="13">
        <v>6.0026592225654266E-3</v>
      </c>
      <c r="AK572" s="13">
        <v>4.7913784980507679E-3</v>
      </c>
      <c r="AL572" s="13">
        <v>7.1190396225549943E-3</v>
      </c>
      <c r="AM572" s="13">
        <v>5.3827101272790143E-3</v>
      </c>
      <c r="AN572" s="13">
        <v>7.0126204946653276E-3</v>
      </c>
      <c r="AO572" s="13">
        <v>4.0593131990729666E-3</v>
      </c>
      <c r="AP572" s="13">
        <v>5.9281137181140132E-3</v>
      </c>
      <c r="AQ572" s="13">
        <v>1.4505814315619975E-2</v>
      </c>
      <c r="AR572" s="13">
        <v>1.4745517339300114E-2</v>
      </c>
      <c r="AS572" s="13">
        <v>2.6925339320246116E-3</v>
      </c>
      <c r="AT572" s="13">
        <v>1.8874286002794539E-2</v>
      </c>
      <c r="AU572" s="13">
        <v>9.0727529280068102E-3</v>
      </c>
      <c r="AV572" s="13">
        <v>1.63672218648711E-2</v>
      </c>
      <c r="AW572" s="13">
        <v>1.5886697559382799E-2</v>
      </c>
      <c r="AX572" s="13">
        <v>1.5243069487583621E-2</v>
      </c>
      <c r="AY572" s="13">
        <v>7.171741477324794E-3</v>
      </c>
      <c r="AZ572" s="13">
        <v>2.3547200003139979E-2</v>
      </c>
      <c r="BA572" s="13">
        <v>2.7681781625466695E-2</v>
      </c>
      <c r="BB572" s="13">
        <v>1.0138887974274874E-2</v>
      </c>
      <c r="BC572" s="13">
        <v>1.7116950418213601E-2</v>
      </c>
      <c r="BD572" s="13">
        <v>1.6183240534010032E-2</v>
      </c>
      <c r="BE572" s="13">
        <v>1.9908526043559589E-2</v>
      </c>
      <c r="BF572" s="13">
        <v>3.046159364602942E-2</v>
      </c>
      <c r="BG572" s="13">
        <v>0</v>
      </c>
      <c r="BH572" s="13">
        <v>0</v>
      </c>
      <c r="BI572" s="13">
        <v>0</v>
      </c>
      <c r="BJ572" s="13">
        <v>0</v>
      </c>
      <c r="BK572" s="13">
        <v>0</v>
      </c>
      <c r="BL572" s="13">
        <v>0</v>
      </c>
      <c r="BM572" s="16"/>
    </row>
    <row r="573" spans="1:65">
      <c r="A573" s="3" t="str">
        <f t="shared" si="396"/>
        <v>omf</v>
      </c>
      <c r="B573" s="13">
        <v>8.2765318410064279E-3</v>
      </c>
      <c r="C573" s="13">
        <v>5.5494189233683561E-3</v>
      </c>
      <c r="D573" s="13">
        <v>6.2266885260193056E-3</v>
      </c>
      <c r="E573" s="13">
        <v>8.7038040216305592E-3</v>
      </c>
      <c r="F573" s="13">
        <v>4.5001418944934099E-3</v>
      </c>
      <c r="G573" s="13">
        <v>8.2414726588817058E-3</v>
      </c>
      <c r="H573" s="13">
        <v>3.4631956980404185E-3</v>
      </c>
      <c r="I573" s="13">
        <v>7.9931887625286392E-3</v>
      </c>
      <c r="J573" s="13">
        <v>8.6359620548972019E-3</v>
      </c>
      <c r="K573" s="13">
        <v>5.9828719627583243E-3</v>
      </c>
      <c r="L573" s="13">
        <v>7.5914875601493306E-3</v>
      </c>
      <c r="M573" s="13">
        <v>5.313421068739884E-3</v>
      </c>
      <c r="N573" s="13">
        <v>7.3293093110884675E-3</v>
      </c>
      <c r="O573" s="13">
        <v>7.460701584530733E-3</v>
      </c>
      <c r="P573" s="13">
        <v>5.9271902893634478E-3</v>
      </c>
      <c r="Q573" s="13">
        <v>3.5718923819788857E-3</v>
      </c>
      <c r="R573" s="13">
        <v>2.0661342604727795E-3</v>
      </c>
      <c r="S573" s="13">
        <v>3.1078666517361697E-3</v>
      </c>
      <c r="T573" s="13">
        <v>2.8658040589653717E-3</v>
      </c>
      <c r="U573" s="13">
        <v>1.1905708913757937E-3</v>
      </c>
      <c r="V573" s="13">
        <v>1.5814147825183307E-3</v>
      </c>
      <c r="W573" s="13">
        <v>1.789366936952092E-3</v>
      </c>
      <c r="X573" s="13">
        <v>1.760389182166376E-3</v>
      </c>
      <c r="Y573" s="13">
        <v>1.7900098465254352E-3</v>
      </c>
      <c r="Z573" s="13">
        <v>1.9030824794640973E-3</v>
      </c>
      <c r="AA573" s="13">
        <v>3.4885725802649508E-3</v>
      </c>
      <c r="AB573" s="13">
        <v>1.9239887561462751E-3</v>
      </c>
      <c r="AC573" s="13">
        <v>2.5939130412870118E-3</v>
      </c>
      <c r="AD573" s="13">
        <v>2.0859980481915241E-3</v>
      </c>
      <c r="AE573" s="13">
        <v>2.642677856997286E-3</v>
      </c>
      <c r="AF573" s="13">
        <v>2.4392629985848539E-3</v>
      </c>
      <c r="AG573" s="13">
        <v>5.7425447602473217E-4</v>
      </c>
      <c r="AH573" s="13">
        <v>1.8456672352268795E-3</v>
      </c>
      <c r="AI573" s="13">
        <v>3.2227674681606054E-3</v>
      </c>
      <c r="AJ573" s="13">
        <v>1.988692686420344E-3</v>
      </c>
      <c r="AK573" s="13">
        <v>1.5873930242658212E-3</v>
      </c>
      <c r="AL573" s="13">
        <v>2.3585516863076353E-3</v>
      </c>
      <c r="AM573" s="13">
        <v>1.7833023442342883E-3</v>
      </c>
      <c r="AN573" s="13">
        <v>2.3232948220608977E-3</v>
      </c>
      <c r="AO573" s="13">
        <v>1.3448583655288435E-3</v>
      </c>
      <c r="AP573" s="13">
        <v>1.9639956156703099E-3</v>
      </c>
      <c r="AQ573" s="13">
        <v>4.8058045227021961E-3</v>
      </c>
      <c r="AR573" s="13">
        <v>4.8852186011015689E-3</v>
      </c>
      <c r="AS573" s="13">
        <v>8.9204173350815167E-4</v>
      </c>
      <c r="AT573" s="13">
        <v>6.253087697209227E-3</v>
      </c>
      <c r="AU573" s="13">
        <v>3.0058207078953077E-3</v>
      </c>
      <c r="AV573" s="13">
        <v>5.4224924675596187E-3</v>
      </c>
      <c r="AW573" s="13">
        <v>5.2632938296660308E-3</v>
      </c>
      <c r="AX573" s="13">
        <v>5.0500585964630348E-3</v>
      </c>
      <c r="AY573" s="13">
        <v>2.3760119133929059E-3</v>
      </c>
      <c r="AZ573" s="13">
        <v>7.8012332027584414E-3</v>
      </c>
      <c r="BA573" s="13">
        <v>9.1710281434439107E-3</v>
      </c>
      <c r="BB573" s="13">
        <v>3.3590333242769464E-3</v>
      </c>
      <c r="BC573" s="13">
        <v>5.670878996854466E-3</v>
      </c>
      <c r="BD573" s="13">
        <v>5.3615390944702634E-3</v>
      </c>
      <c r="BE573" s="13">
        <v>6.5957334361744823E-3</v>
      </c>
      <c r="BF573" s="13">
        <v>1.0091985277597831E-2</v>
      </c>
      <c r="BG573" s="13">
        <v>0</v>
      </c>
      <c r="BH573" s="13">
        <v>0</v>
      </c>
      <c r="BI573" s="13">
        <v>0</v>
      </c>
      <c r="BJ573" s="13">
        <v>0</v>
      </c>
      <c r="BK573" s="13">
        <v>0</v>
      </c>
      <c r="BL573" s="13">
        <v>0</v>
      </c>
      <c r="BM573" s="16"/>
    </row>
    <row r="574" spans="1:65">
      <c r="A574" s="3" t="str">
        <f t="shared" si="396"/>
        <v>ely</v>
      </c>
      <c r="B574" s="13">
        <v>1.8858238508543235E-2</v>
      </c>
      <c r="C574" s="13">
        <v>1.2644458772235924E-2</v>
      </c>
      <c r="D574" s="13">
        <v>1.4187630712697501E-2</v>
      </c>
      <c r="E574" s="13">
        <v>1.9831786468614322E-2</v>
      </c>
      <c r="F574" s="13">
        <v>1.0253660687702346E-2</v>
      </c>
      <c r="G574" s="13">
        <v>1.8778355481313548E-2</v>
      </c>
      <c r="H574" s="13">
        <v>7.8909586442750188E-3</v>
      </c>
      <c r="I574" s="13">
        <v>1.821263580244294E-2</v>
      </c>
      <c r="J574" s="13">
        <v>1.9677207230097103E-2</v>
      </c>
      <c r="K574" s="13">
        <v>1.3632089939021239E-2</v>
      </c>
      <c r="L574" s="13">
        <v>1.7297351812824838E-2</v>
      </c>
      <c r="M574" s="13">
        <v>1.2106733077997905E-2</v>
      </c>
      <c r="N574" s="13">
        <v>1.6699973581517171E-2</v>
      </c>
      <c r="O574" s="13">
        <v>1.6999353427852984E-2</v>
      </c>
      <c r="P574" s="13">
        <v>1.3505218164997147E-2</v>
      </c>
      <c r="Q574" s="13">
        <v>8.1386261492368637E-3</v>
      </c>
      <c r="R574" s="13">
        <v>4.7077270314627682E-3</v>
      </c>
      <c r="S574" s="13">
        <v>7.0813345127010967E-3</v>
      </c>
      <c r="T574" s="13">
        <v>6.5297901948442837E-3</v>
      </c>
      <c r="U574" s="13">
        <v>2.7127388938025833E-3</v>
      </c>
      <c r="V574" s="13">
        <v>3.6032842889468378E-3</v>
      </c>
      <c r="W574" s="13">
        <v>4.0771073107163545E-3</v>
      </c>
      <c r="X574" s="13">
        <v>4.0110809337641625E-3</v>
      </c>
      <c r="Y574" s="13">
        <v>4.0785721926628561E-3</v>
      </c>
      <c r="Z574" s="13">
        <v>4.336210382391242E-3</v>
      </c>
      <c r="AA574" s="13">
        <v>7.9487803631769337E-3</v>
      </c>
      <c r="AB574" s="13">
        <v>4.3838457397573256E-3</v>
      </c>
      <c r="AC574" s="13">
        <v>5.9102812316448421E-3</v>
      </c>
      <c r="AD574" s="13">
        <v>4.7529870574832319E-3</v>
      </c>
      <c r="AE574" s="13">
        <v>6.0213928111271086E-3</v>
      </c>
      <c r="AF574" s="13">
        <v>5.5579081064447283E-3</v>
      </c>
      <c r="AG574" s="13">
        <v>1.3084499741568157E-3</v>
      </c>
      <c r="AH574" s="13">
        <v>4.2053886335414181E-3</v>
      </c>
      <c r="AI574" s="13">
        <v>7.3431382540004066E-3</v>
      </c>
      <c r="AJ574" s="13">
        <v>4.5312749012695183E-3</v>
      </c>
      <c r="AK574" s="13">
        <v>3.6169058288504641E-3</v>
      </c>
      <c r="AL574" s="13">
        <v>5.3740058142164628E-3</v>
      </c>
      <c r="AM574" s="13">
        <v>4.0632890184501575E-3</v>
      </c>
      <c r="AN574" s="13">
        <v>5.2936723644332927E-3</v>
      </c>
      <c r="AO574" s="13">
        <v>3.0642858995234123E-3</v>
      </c>
      <c r="AP574" s="13">
        <v>4.4750021460124231E-3</v>
      </c>
      <c r="AQ574" s="13">
        <v>1.0950118921252562E-2</v>
      </c>
      <c r="AR574" s="13">
        <v>1.1131065440901235E-2</v>
      </c>
      <c r="AS574" s="13">
        <v>2.0325344109381801E-3</v>
      </c>
      <c r="AT574" s="13">
        <v>1.424778173685726E-2</v>
      </c>
      <c r="AU574" s="13">
        <v>6.8488208481917862E-3</v>
      </c>
      <c r="AV574" s="13">
        <v>1.2355254378092713E-2</v>
      </c>
      <c r="AW574" s="13">
        <v>1.1992517190426991E-2</v>
      </c>
      <c r="AX574" s="13">
        <v>1.1506656571098069E-2</v>
      </c>
      <c r="AY574" s="13">
        <v>5.4137892806626359E-3</v>
      </c>
      <c r="AZ574" s="13">
        <v>1.7775261332226781E-2</v>
      </c>
      <c r="BA574" s="13">
        <v>2.0896365702448266E-2</v>
      </c>
      <c r="BB574" s="13">
        <v>7.653622653091453E-3</v>
      </c>
      <c r="BC574" s="13">
        <v>1.2921207908114039E-2</v>
      </c>
      <c r="BD574" s="13">
        <v>1.2216370933952E-2</v>
      </c>
      <c r="BE574" s="13">
        <v>1.5028506706382309E-2</v>
      </c>
      <c r="BF574" s="13">
        <v>2.2994784415220012E-2</v>
      </c>
      <c r="BG574" s="13">
        <v>0</v>
      </c>
      <c r="BH574" s="13">
        <v>0</v>
      </c>
      <c r="BI574" s="13">
        <v>0</v>
      </c>
      <c r="BJ574" s="13">
        <v>0</v>
      </c>
      <c r="BK574" s="13">
        <v>0</v>
      </c>
      <c r="BL574" s="13">
        <v>0</v>
      </c>
      <c r="BM574" s="16"/>
    </row>
    <row r="575" spans="1:65">
      <c r="A575" s="3" t="str">
        <f t="shared" si="396"/>
        <v>gdt</v>
      </c>
      <c r="B575" s="13">
        <v>4.5919954163166018E-4</v>
      </c>
      <c r="C575" s="13">
        <v>3.0789353256725191E-4</v>
      </c>
      <c r="D575" s="13">
        <v>3.4546988665768157E-4</v>
      </c>
      <c r="E575" s="13">
        <v>4.8290550848633512E-4</v>
      </c>
      <c r="F575" s="13">
        <v>2.4967741741660748E-4</v>
      </c>
      <c r="G575" s="13">
        <v>4.5725438384444677E-4</v>
      </c>
      <c r="H575" s="13">
        <v>1.9214544300327576E-4</v>
      </c>
      <c r="I575" s="13">
        <v>4.4347906664757758E-4</v>
      </c>
      <c r="J575" s="13">
        <v>4.7914149227449643E-4</v>
      </c>
      <c r="K575" s="13">
        <v>3.3194242657628168E-4</v>
      </c>
      <c r="L575" s="13">
        <v>4.2119183190372691E-4</v>
      </c>
      <c r="M575" s="13">
        <v>2.9479987102480176E-4</v>
      </c>
      <c r="N575" s="13">
        <v>4.0664562654775267E-4</v>
      </c>
      <c r="O575" s="13">
        <v>4.1393554857036799E-4</v>
      </c>
      <c r="P575" s="13">
        <v>3.2885308923167938E-4</v>
      </c>
      <c r="Q575" s="13">
        <v>1.9817616558131585E-4</v>
      </c>
      <c r="R575" s="13">
        <v>1.1463351118373745E-4</v>
      </c>
      <c r="S575" s="13">
        <v>1.7243103383699811E-4</v>
      </c>
      <c r="T575" s="13">
        <v>1.5900088775868551E-4</v>
      </c>
      <c r="U575" s="13">
        <v>6.6055398336180559E-5</v>
      </c>
      <c r="V575" s="13">
        <v>8.7740246423512181E-5</v>
      </c>
      <c r="W575" s="13">
        <v>9.9277873032302909E-5</v>
      </c>
      <c r="X575" s="13">
        <v>9.767012573298276E-5</v>
      </c>
      <c r="Y575" s="13">
        <v>9.9313543019087367E-5</v>
      </c>
      <c r="Z575" s="13">
        <v>1.0558705252934676E-4</v>
      </c>
      <c r="AA575" s="13">
        <v>1.9355340625520337E-4</v>
      </c>
      <c r="AB575" s="13">
        <v>1.0674697710332307E-4</v>
      </c>
      <c r="AC575" s="13">
        <v>1.4391579739836299E-4</v>
      </c>
      <c r="AD575" s="13">
        <v>1.1573559625883175E-4</v>
      </c>
      <c r="AE575" s="13">
        <v>1.466213728074932E-4</v>
      </c>
      <c r="AF575" s="13">
        <v>1.3533548500588242E-4</v>
      </c>
      <c r="AG575" s="13">
        <v>3.1860856363046451E-5</v>
      </c>
      <c r="AH575" s="13">
        <v>1.0240153299738853E-4</v>
      </c>
      <c r="AI575" s="13">
        <v>1.7880597484475102E-4</v>
      </c>
      <c r="AJ575" s="13">
        <v>1.1033688839640963E-4</v>
      </c>
      <c r="AK575" s="13">
        <v>8.8071931955924411E-5</v>
      </c>
      <c r="AL575" s="13">
        <v>1.3085745020650419E-4</v>
      </c>
      <c r="AM575" s="13">
        <v>9.8941396564901374E-5</v>
      </c>
      <c r="AN575" s="13">
        <v>1.2890132459586403E-4</v>
      </c>
      <c r="AO575" s="13">
        <v>7.4615594656523827E-5</v>
      </c>
      <c r="AP575" s="13">
        <v>1.0896664252701402E-4</v>
      </c>
      <c r="AQ575" s="13">
        <v>2.6663622836106405E-4</v>
      </c>
      <c r="AR575" s="13">
        <v>2.7104228987337718E-4</v>
      </c>
      <c r="AS575" s="13">
        <v>4.9492367456831327E-5</v>
      </c>
      <c r="AT575" s="13">
        <v>3.46934568669754E-4</v>
      </c>
      <c r="AU575" s="13">
        <v>1.6676930842624972E-4</v>
      </c>
      <c r="AV575" s="13">
        <v>3.008513835792507E-4</v>
      </c>
      <c r="AW575" s="13">
        <v>2.9201870547766669E-4</v>
      </c>
      <c r="AX575" s="13">
        <v>2.8018796245298585E-4</v>
      </c>
      <c r="AY575" s="13">
        <v>1.3182618063953616E-4</v>
      </c>
      <c r="AZ575" s="13">
        <v>4.3282896504059763E-4</v>
      </c>
      <c r="BA575" s="13">
        <v>5.0882809377900021E-4</v>
      </c>
      <c r="BB575" s="13">
        <v>1.8636629357132774E-4</v>
      </c>
      <c r="BC575" s="13">
        <v>3.1463239506942132E-4</v>
      </c>
      <c r="BD575" s="13">
        <v>2.9746956115396159E-4</v>
      </c>
      <c r="BE575" s="13">
        <v>3.6594528104269813E-4</v>
      </c>
      <c r="BF575" s="13">
        <v>5.5992474899520998E-4</v>
      </c>
      <c r="BG575" s="13">
        <v>0</v>
      </c>
      <c r="BH575" s="13">
        <v>0</v>
      </c>
      <c r="BI575" s="13">
        <v>0</v>
      </c>
      <c r="BJ575" s="13">
        <v>0</v>
      </c>
      <c r="BK575" s="13">
        <v>0</v>
      </c>
      <c r="BL575" s="13">
        <v>0</v>
      </c>
      <c r="BM575" s="16"/>
    </row>
    <row r="576" spans="1:65">
      <c r="A576" s="3" t="str">
        <f t="shared" si="396"/>
        <v>wtr</v>
      </c>
      <c r="B576" s="13">
        <v>1.5495450990561748E-3</v>
      </c>
      <c r="C576" s="13">
        <v>1.0389707984581839E-3</v>
      </c>
      <c r="D576" s="13">
        <v>1.1657702615289244E-3</v>
      </c>
      <c r="E576" s="13">
        <v>1.6295396579085767E-3</v>
      </c>
      <c r="F576" s="13">
        <v>8.4252352937504008E-4</v>
      </c>
      <c r="G576" s="13">
        <v>1.5429812647253357E-3</v>
      </c>
      <c r="H576" s="13">
        <v>6.4838485781967435E-4</v>
      </c>
      <c r="I576" s="13">
        <v>1.496497169435287E-3</v>
      </c>
      <c r="J576" s="13">
        <v>1.6168381799125443E-3</v>
      </c>
      <c r="K576" s="13">
        <v>1.1201225472534926E-3</v>
      </c>
      <c r="L576" s="13">
        <v>1.4212900487005058E-3</v>
      </c>
      <c r="M576" s="13">
        <v>9.9478691491224026E-4</v>
      </c>
      <c r="N576" s="13">
        <v>1.3722046311952449E-3</v>
      </c>
      <c r="O576" s="13">
        <v>1.3968040959562661E-3</v>
      </c>
      <c r="P576" s="13">
        <v>1.1096977381941241E-3</v>
      </c>
      <c r="Q576" s="13">
        <v>6.6873521919278149E-4</v>
      </c>
      <c r="R576" s="13">
        <v>3.8682485355101808E-4</v>
      </c>
      <c r="S576" s="13">
        <v>5.8185960390533644E-4</v>
      </c>
      <c r="T576" s="13">
        <v>5.3654027069931448E-4</v>
      </c>
      <c r="U576" s="13">
        <v>2.2290052467024269E-4</v>
      </c>
      <c r="V576" s="13">
        <v>2.9607492279378313E-4</v>
      </c>
      <c r="W576" s="13">
        <v>3.3500804694906028E-4</v>
      </c>
      <c r="X576" s="13">
        <v>3.2958278685552846E-4</v>
      </c>
      <c r="Y576" s="13">
        <v>3.3512841347427247E-4</v>
      </c>
      <c r="Z576" s="13">
        <v>3.5629804679089799E-4</v>
      </c>
      <c r="AA576" s="13">
        <v>6.5313595698001628E-4</v>
      </c>
      <c r="AB576" s="13">
        <v>3.6021215226341937E-4</v>
      </c>
      <c r="AC576" s="13">
        <v>4.8563641362315212E-4</v>
      </c>
      <c r="AD576" s="13">
        <v>3.9054378262657274E-4</v>
      </c>
      <c r="AE576" s="13">
        <v>4.9476623788309777E-4</v>
      </c>
      <c r="AF576" s="13">
        <v>4.5668259331031725E-4</v>
      </c>
      <c r="AG576" s="13">
        <v>1.0751281164973947E-4</v>
      </c>
      <c r="AH576" s="13">
        <v>3.4554867591575673E-4</v>
      </c>
      <c r="AI576" s="13">
        <v>6.0337151256324934E-4</v>
      </c>
      <c r="AJ576" s="13">
        <v>3.7232612221748946E-4</v>
      </c>
      <c r="AK576" s="13">
        <v>2.9719417846496901E-4</v>
      </c>
      <c r="AL576" s="13">
        <v>4.4157169652648404E-4</v>
      </c>
      <c r="AM576" s="13">
        <v>3.3387262451558582E-4</v>
      </c>
      <c r="AN576" s="13">
        <v>4.3497085184285181E-4</v>
      </c>
      <c r="AO576" s="13">
        <v>2.5178646433824536E-4</v>
      </c>
      <c r="AP576" s="13">
        <v>3.6770229841339894E-4</v>
      </c>
      <c r="AQ576" s="13">
        <v>8.9975015963566379E-4</v>
      </c>
      <c r="AR576" s="13">
        <v>9.146181862854407E-4</v>
      </c>
      <c r="AS576" s="13">
        <v>1.6700943376580401E-4</v>
      </c>
      <c r="AT576" s="13">
        <v>1.17071275521134E-3</v>
      </c>
      <c r="AU576" s="13">
        <v>5.6275440438520257E-4</v>
      </c>
      <c r="AV576" s="13">
        <v>1.015207430985283E-3</v>
      </c>
      <c r="AW576" s="13">
        <v>9.8540201564184006E-4</v>
      </c>
      <c r="AX576" s="13">
        <v>9.4547978530391819E-4</v>
      </c>
      <c r="AY576" s="13">
        <v>4.4484062726077327E-4</v>
      </c>
      <c r="AZ576" s="13">
        <v>1.4605589524873625E-3</v>
      </c>
      <c r="BA576" s="13">
        <v>1.7170140810153292E-3</v>
      </c>
      <c r="BB576" s="13">
        <v>6.2888341701429235E-4</v>
      </c>
      <c r="BC576" s="13">
        <v>1.0617107413735147E-3</v>
      </c>
      <c r="BD576" s="13">
        <v>1.0037956461512545E-3</v>
      </c>
      <c r="BE576" s="13">
        <v>1.2348634206984835E-3</v>
      </c>
      <c r="BF576" s="13">
        <v>1.8894371008360922E-3</v>
      </c>
      <c r="BG576" s="13">
        <v>0</v>
      </c>
      <c r="BH576" s="13">
        <v>0</v>
      </c>
      <c r="BI576" s="13">
        <v>0</v>
      </c>
      <c r="BJ576" s="13">
        <v>0</v>
      </c>
      <c r="BK576" s="13">
        <v>0</v>
      </c>
      <c r="BL576" s="13">
        <v>0</v>
      </c>
      <c r="BM576" s="16"/>
    </row>
    <row r="577" spans="1:65">
      <c r="A577" s="3" t="str">
        <f t="shared" si="396"/>
        <v>cns</v>
      </c>
      <c r="B577" s="13">
        <v>3.5017974692819137E-3</v>
      </c>
      <c r="C577" s="13">
        <v>2.3479570326250835E-3</v>
      </c>
      <c r="D577" s="13">
        <v>2.6345095435251404E-3</v>
      </c>
      <c r="E577" s="13">
        <v>3.6825761661499735E-3</v>
      </c>
      <c r="F577" s="13">
        <v>1.9040083213925378E-3</v>
      </c>
      <c r="G577" s="13">
        <v>3.4869639426794814E-3</v>
      </c>
      <c r="H577" s="13">
        <v>1.4652767806607331E-3</v>
      </c>
      <c r="I577" s="13">
        <v>3.3819151207073431E-3</v>
      </c>
      <c r="J577" s="13">
        <v>3.653872255867054E-3</v>
      </c>
      <c r="K577" s="13">
        <v>2.5313508484825923E-3</v>
      </c>
      <c r="L577" s="13">
        <v>3.2119554949943206E-3</v>
      </c>
      <c r="M577" s="13">
        <v>2.2481064302266934E-3</v>
      </c>
      <c r="N577" s="13">
        <v>3.1010279776840684E-3</v>
      </c>
      <c r="O577" s="13">
        <v>3.1566199985283176E-3</v>
      </c>
      <c r="P577" s="13">
        <v>2.5077919536791561E-3</v>
      </c>
      <c r="Q577" s="13">
        <v>1.5112663062309957E-3</v>
      </c>
      <c r="R577" s="13">
        <v>8.7418061858630361E-4</v>
      </c>
      <c r="S577" s="13">
        <v>1.3149371965192587E-3</v>
      </c>
      <c r="T577" s="13">
        <v>1.2125206057229956E-3</v>
      </c>
      <c r="U577" s="13">
        <v>5.0373009063582586E-4</v>
      </c>
      <c r="V577" s="13">
        <v>6.6909599210027344E-4</v>
      </c>
      <c r="W577" s="13">
        <v>7.5708046942928433E-4</v>
      </c>
      <c r="X577" s="13">
        <v>7.4481999241748399E-4</v>
      </c>
      <c r="Y577" s="13">
        <v>7.5735248422487253E-4</v>
      </c>
      <c r="Z577" s="13">
        <v>8.0519347215025688E-4</v>
      </c>
      <c r="AA577" s="13">
        <v>1.4760137298635194E-3</v>
      </c>
      <c r="AB577" s="13">
        <v>8.1403890985099023E-4</v>
      </c>
      <c r="AC577" s="13">
        <v>1.0974836197104113E-3</v>
      </c>
      <c r="AD577" s="13">
        <v>8.8258497960370691E-4</v>
      </c>
      <c r="AE577" s="13">
        <v>1.1181159946622209E-3</v>
      </c>
      <c r="AF577" s="13">
        <v>1.0320512455515144E-3</v>
      </c>
      <c r="AG577" s="13">
        <v>2.4296685006442142E-4</v>
      </c>
      <c r="AH577" s="13">
        <v>7.8090110418376781E-4</v>
      </c>
      <c r="AI577" s="13">
        <v>1.3635516881810934E-3</v>
      </c>
      <c r="AJ577" s="13">
        <v>8.4141511810330782E-4</v>
      </c>
      <c r="AK577" s="13">
        <v>6.7162538390643975E-4</v>
      </c>
      <c r="AL577" s="13">
        <v>9.9790232007110216E-4</v>
      </c>
      <c r="AM577" s="13">
        <v>7.5451454256047069E-4</v>
      </c>
      <c r="AN577" s="13">
        <v>9.829851542381455E-4</v>
      </c>
      <c r="AO577" s="13">
        <v>5.6900906217970245E-4</v>
      </c>
      <c r="AP577" s="13">
        <v>8.3096579687643151E-4</v>
      </c>
      <c r="AQ577" s="13">
        <v>2.0333340629564616E-3</v>
      </c>
      <c r="AR577" s="13">
        <v>2.0669341292772919E-3</v>
      </c>
      <c r="AS577" s="13">
        <v>3.7742251765600024E-4</v>
      </c>
      <c r="AT577" s="13">
        <v>2.6456790227997783E-3</v>
      </c>
      <c r="AU577" s="13">
        <v>1.2717615965509316E-3</v>
      </c>
      <c r="AV577" s="13">
        <v>2.2942544975204865E-3</v>
      </c>
      <c r="AW577" s="13">
        <v>2.2268976144687201E-3</v>
      </c>
      <c r="AX577" s="13">
        <v>2.1366778685248449E-3</v>
      </c>
      <c r="AY577" s="13">
        <v>1.0052897355000332E-3</v>
      </c>
      <c r="AZ577" s="13">
        <v>3.3006987964871565E-3</v>
      </c>
      <c r="BA577" s="13">
        <v>3.8802585141169341E-3</v>
      </c>
      <c r="BB577" s="13">
        <v>1.4212057199983275E-3</v>
      </c>
      <c r="BC577" s="13">
        <v>2.3993467434511983E-3</v>
      </c>
      <c r="BD577" s="13">
        <v>2.2684651485843817E-3</v>
      </c>
      <c r="BE577" s="13">
        <v>2.7906523044373757E-3</v>
      </c>
      <c r="BF577" s="13">
        <v>4.2699151267718742E-3</v>
      </c>
      <c r="BG577" s="13">
        <v>0</v>
      </c>
      <c r="BH577" s="13">
        <v>0</v>
      </c>
      <c r="BI577" s="13">
        <v>0</v>
      </c>
      <c r="BJ577" s="13">
        <v>0</v>
      </c>
      <c r="BK577" s="13">
        <v>0</v>
      </c>
      <c r="BL577" s="13">
        <v>0</v>
      </c>
      <c r="BM577" s="16"/>
    </row>
    <row r="578" spans="1:65">
      <c r="A578" s="3" t="str">
        <f t="shared" si="396"/>
        <v>trd</v>
      </c>
      <c r="B578" s="13">
        <v>6.0878194445272156E-2</v>
      </c>
      <c r="C578" s="13">
        <v>4.081886118062833E-2</v>
      </c>
      <c r="D578" s="13">
        <v>4.580053120306167E-2</v>
      </c>
      <c r="E578" s="13">
        <v>6.4021003461509587E-2</v>
      </c>
      <c r="F578" s="13">
        <v>3.3100883141285856E-2</v>
      </c>
      <c r="G578" s="13">
        <v>6.0620315934383509E-2</v>
      </c>
      <c r="H578" s="13">
        <v>2.5473604784887447E-2</v>
      </c>
      <c r="I578" s="13">
        <v>5.8794058800335725E-2</v>
      </c>
      <c r="J578" s="13">
        <v>6.3521990526903313E-2</v>
      </c>
      <c r="K578" s="13">
        <v>4.4007133626356998E-2</v>
      </c>
      <c r="L578" s="13">
        <v>5.5839337622778651E-2</v>
      </c>
      <c r="M578" s="13">
        <v>3.9082974270659987E-2</v>
      </c>
      <c r="N578" s="13">
        <v>5.3910880301250672E-2</v>
      </c>
      <c r="O578" s="13">
        <v>5.4877338779860473E-2</v>
      </c>
      <c r="P578" s="13">
        <v>4.3597565971076974E-2</v>
      </c>
      <c r="Q578" s="13">
        <v>2.6273125403847283E-2</v>
      </c>
      <c r="R578" s="13">
        <v>1.5197491615498368E-2</v>
      </c>
      <c r="S578" s="13">
        <v>2.2859974922946051E-2</v>
      </c>
      <c r="T578" s="13">
        <v>2.1079478711040531E-2</v>
      </c>
      <c r="U578" s="13">
        <v>8.7572678530580018E-3</v>
      </c>
      <c r="V578" s="13">
        <v>1.1632127862033551E-2</v>
      </c>
      <c r="W578" s="13">
        <v>1.316172406683621E-2</v>
      </c>
      <c r="X578" s="13">
        <v>1.2948577615602631E-2</v>
      </c>
      <c r="Y578" s="13">
        <v>1.3166453000980193E-2</v>
      </c>
      <c r="Z578" s="13">
        <v>1.3998160999779082E-2</v>
      </c>
      <c r="AA578" s="13">
        <v>2.5660264946433076E-2</v>
      </c>
      <c r="AB578" s="13">
        <v>1.4151937533408598E-2</v>
      </c>
      <c r="AC578" s="13">
        <v>1.9079578926913875E-2</v>
      </c>
      <c r="AD578" s="13">
        <v>1.5343600100838801E-2</v>
      </c>
      <c r="AE578" s="13">
        <v>1.9438269498028377E-2</v>
      </c>
      <c r="AF578" s="13">
        <v>1.7942047464285352E-2</v>
      </c>
      <c r="AG578" s="13">
        <v>4.2239402111996747E-3</v>
      </c>
      <c r="AH578" s="13">
        <v>1.3575842029715035E-2</v>
      </c>
      <c r="AI578" s="13">
        <v>2.3705130161708079E-2</v>
      </c>
      <c r="AJ578" s="13">
        <v>1.4627868578472893E-2</v>
      </c>
      <c r="AK578" s="13">
        <v>1.1676100938019483E-2</v>
      </c>
      <c r="AL578" s="13">
        <v>1.7348373802764328E-2</v>
      </c>
      <c r="AM578" s="13">
        <v>1.3117115834571988E-2</v>
      </c>
      <c r="AN578" s="13">
        <v>1.7089041237098465E-2</v>
      </c>
      <c r="AO578" s="13">
        <v>9.892132435517835E-3</v>
      </c>
      <c r="AP578" s="13">
        <v>1.4446208783738583E-2</v>
      </c>
      <c r="AQ578" s="13">
        <v>3.5349190677849938E-2</v>
      </c>
      <c r="AR578" s="13">
        <v>3.5933322509801087E-2</v>
      </c>
      <c r="AS578" s="13">
        <v>6.5614306993596119E-3</v>
      </c>
      <c r="AT578" s="13">
        <v>4.5994710831409311E-2</v>
      </c>
      <c r="AU578" s="13">
        <v>2.2109373954951717E-2</v>
      </c>
      <c r="AV578" s="13">
        <v>3.9885251112376126E-2</v>
      </c>
      <c r="AW578" s="13">
        <v>3.8714262367417727E-2</v>
      </c>
      <c r="AX578" s="13">
        <v>3.7145806371731448E-2</v>
      </c>
      <c r="AY578" s="13">
        <v>1.7476802850096607E-2</v>
      </c>
      <c r="AZ578" s="13">
        <v>5.7382125865499074E-2</v>
      </c>
      <c r="BA578" s="13">
        <v>6.7457679775173848E-2</v>
      </c>
      <c r="BB578" s="13">
        <v>2.4707436374535183E-2</v>
      </c>
      <c r="BC578" s="13">
        <v>4.1712263165066932E-2</v>
      </c>
      <c r="BD578" s="13">
        <v>3.9436907365223005E-2</v>
      </c>
      <c r="BE578" s="13">
        <v>4.8515048374149217E-2</v>
      </c>
      <c r="BF578" s="13">
        <v>7.4231798278651423E-2</v>
      </c>
      <c r="BG578" s="13">
        <v>0</v>
      </c>
      <c r="BH578" s="13">
        <v>0</v>
      </c>
      <c r="BI578" s="13">
        <v>0</v>
      </c>
      <c r="BJ578" s="13">
        <v>0</v>
      </c>
      <c r="BK578" s="13">
        <v>0</v>
      </c>
      <c r="BL578" s="13">
        <v>0</v>
      </c>
      <c r="BM578" s="16"/>
    </row>
    <row r="579" spans="1:65">
      <c r="A579" s="3" t="str">
        <f t="shared" si="396"/>
        <v>otp</v>
      </c>
      <c r="B579" s="13">
        <v>2.2577918097327739E-2</v>
      </c>
      <c r="C579" s="13">
        <v>1.5138505879817361E-2</v>
      </c>
      <c r="D579" s="13">
        <v>1.6986059651398506E-2</v>
      </c>
      <c r="E579" s="13">
        <v>2.3743492819290654E-2</v>
      </c>
      <c r="F579" s="13">
        <v>1.2276136559618487E-2</v>
      </c>
      <c r="G579" s="13">
        <v>2.2482278600280264E-2</v>
      </c>
      <c r="H579" s="13">
        <v>9.4474050637937523E-3</v>
      </c>
      <c r="I579" s="13">
        <v>2.1804973953305901E-2</v>
      </c>
      <c r="J579" s="13">
        <v>2.3558423710889675E-2</v>
      </c>
      <c r="K579" s="13">
        <v>1.6320941640397296E-2</v>
      </c>
      <c r="L579" s="13">
        <v>2.0709155436426339E-2</v>
      </c>
      <c r="M579" s="13">
        <v>1.4494716870688294E-2</v>
      </c>
      <c r="N579" s="13">
        <v>1.99939477687812E-2</v>
      </c>
      <c r="O579" s="13">
        <v>2.0352378575958573E-2</v>
      </c>
      <c r="P579" s="13">
        <v>1.6169045135244871E-2</v>
      </c>
      <c r="Q579" s="13">
        <v>9.7439235662967749E-3</v>
      </c>
      <c r="R579" s="13">
        <v>5.6362992382766822E-3</v>
      </c>
      <c r="S579" s="13">
        <v>8.478087207090701E-3</v>
      </c>
      <c r="T579" s="13">
        <v>7.8177539299409682E-3</v>
      </c>
      <c r="U579" s="13">
        <v>3.2478111110941445E-3</v>
      </c>
      <c r="V579" s="13">
        <v>4.3140114873599627E-3</v>
      </c>
      <c r="W579" s="13">
        <v>4.881293387697265E-3</v>
      </c>
      <c r="X579" s="13">
        <v>4.802243685869889E-3</v>
      </c>
      <c r="Y579" s="13">
        <v>4.8830472092217612E-3</v>
      </c>
      <c r="Z579" s="13">
        <v>5.1915030569827311E-3</v>
      </c>
      <c r="AA579" s="13">
        <v>9.5166317857393219E-3</v>
      </c>
      <c r="AB579" s="13">
        <v>5.2485342158929936E-3</v>
      </c>
      <c r="AC579" s="13">
        <v>7.0760503702293406E-3</v>
      </c>
      <c r="AD579" s="13">
        <v>5.6904865453313701E-3</v>
      </c>
      <c r="AE579" s="13">
        <v>7.2090780726883413E-3</v>
      </c>
      <c r="AF579" s="13">
        <v>6.6541736633002509E-3</v>
      </c>
      <c r="AG579" s="13">
        <v>1.566534241126493E-3</v>
      </c>
      <c r="AH579" s="13">
        <v>5.0348774670824657E-3</v>
      </c>
      <c r="AI579" s="13">
        <v>8.7915302376235897E-3</v>
      </c>
      <c r="AJ579" s="13">
        <v>5.4250429355314714E-3</v>
      </c>
      <c r="AK579" s="13">
        <v>4.3303197980308801E-3</v>
      </c>
      <c r="AL579" s="13">
        <v>6.4339976967082704E-3</v>
      </c>
      <c r="AM579" s="13">
        <v>4.8647495163866008E-3</v>
      </c>
      <c r="AN579" s="13">
        <v>6.3378189338371502E-3</v>
      </c>
      <c r="AO579" s="13">
        <v>3.6686987512059158E-3</v>
      </c>
      <c r="AP579" s="13">
        <v>5.3576707014423722E-3</v>
      </c>
      <c r="AQ579" s="13">
        <v>1.3109967192749081E-2</v>
      </c>
      <c r="AR579" s="13">
        <v>1.3326604377540938E-2</v>
      </c>
      <c r="AS579" s="13">
        <v>2.433440187924925E-3</v>
      </c>
      <c r="AT579" s="13">
        <v>1.7058075120729543E-2</v>
      </c>
      <c r="AU579" s="13">
        <v>8.1997115533188752E-3</v>
      </c>
      <c r="AV579" s="13">
        <v>1.479225757452657E-2</v>
      </c>
      <c r="AW579" s="13">
        <v>1.4357972553141274E-2</v>
      </c>
      <c r="AX579" s="13">
        <v>1.3776278708037142E-2</v>
      </c>
      <c r="AY579" s="13">
        <v>6.4816282241640863E-3</v>
      </c>
      <c r="AZ579" s="13">
        <v>2.1281329872660258E-2</v>
      </c>
      <c r="BA579" s="13">
        <v>2.5018054212642943E-2</v>
      </c>
      <c r="BB579" s="13">
        <v>9.1632559070173626E-3</v>
      </c>
      <c r="BC579" s="13">
        <v>1.5469842198452408E-2</v>
      </c>
      <c r="BD579" s="13">
        <v>1.4625980166089758E-2</v>
      </c>
      <c r="BE579" s="13">
        <v>1.7992793621107495E-2</v>
      </c>
      <c r="BF579" s="13">
        <v>2.7530374003772801E-2</v>
      </c>
      <c r="BG579" s="13">
        <v>0</v>
      </c>
      <c r="BH579" s="13">
        <v>0</v>
      </c>
      <c r="BI579" s="13">
        <v>0</v>
      </c>
      <c r="BJ579" s="13">
        <v>0</v>
      </c>
      <c r="BK579" s="13">
        <v>0</v>
      </c>
      <c r="BL579" s="13">
        <v>0</v>
      </c>
      <c r="BM579" s="16"/>
    </row>
    <row r="580" spans="1:65">
      <c r="A580" s="3" t="str">
        <f t="shared" si="396"/>
        <v>wtp</v>
      </c>
      <c r="B580" s="13">
        <v>3.708304587187467E-3</v>
      </c>
      <c r="C580" s="13">
        <v>2.486420163067893E-3</v>
      </c>
      <c r="D580" s="13">
        <v>2.7898711764295175E-3</v>
      </c>
      <c r="E580" s="13">
        <v>3.8997441198109998E-3</v>
      </c>
      <c r="F580" s="13">
        <v>2.0162910203116143E-3</v>
      </c>
      <c r="G580" s="13">
        <v>3.6925963015922844E-3</v>
      </c>
      <c r="H580" s="13">
        <v>1.5516867137201189E-3</v>
      </c>
      <c r="I580" s="13">
        <v>3.5813525669631079E-3</v>
      </c>
      <c r="J580" s="13">
        <v>3.8693474897642608E-3</v>
      </c>
      <c r="K580" s="13">
        <v>2.6806290328189107E-3</v>
      </c>
      <c r="L580" s="13">
        <v>3.4013701250323615E-3</v>
      </c>
      <c r="M580" s="13">
        <v>2.3806811961072163E-3</v>
      </c>
      <c r="N580" s="13">
        <v>3.2839010181250233E-3</v>
      </c>
      <c r="O580" s="13">
        <v>3.3427713976133104E-3</v>
      </c>
      <c r="P580" s="13">
        <v>2.6556808288079677E-3</v>
      </c>
      <c r="Q580" s="13">
        <v>1.6003883220029507E-3</v>
      </c>
      <c r="R580" s="13">
        <v>9.2573257773206495E-4</v>
      </c>
      <c r="S580" s="13">
        <v>1.3924813415082276E-3</v>
      </c>
      <c r="T580" s="13">
        <v>1.2840250653285072E-3</v>
      </c>
      <c r="U580" s="13">
        <v>5.3343593460082215E-4</v>
      </c>
      <c r="V580" s="13">
        <v>7.0855375233422509E-4</v>
      </c>
      <c r="W580" s="13">
        <v>8.017268280881948E-4</v>
      </c>
      <c r="X580" s="13">
        <v>7.8874332931569468E-4</v>
      </c>
      <c r="Y580" s="13">
        <v>8.0201488407176066E-4</v>
      </c>
      <c r="Z580" s="13">
        <v>8.5267713868115221E-4</v>
      </c>
      <c r="AA580" s="13">
        <v>1.5630568395855807E-3</v>
      </c>
      <c r="AB580" s="13">
        <v>8.6204420730492297E-4</v>
      </c>
      <c r="AC580" s="13">
        <v>1.1622041471661087E-3</v>
      </c>
      <c r="AD580" s="13">
        <v>9.3463255860948779E-4</v>
      </c>
      <c r="AE580" s="13">
        <v>1.1840532493342182E-3</v>
      </c>
      <c r="AF580" s="13">
        <v>1.0929131115272714E-3</v>
      </c>
      <c r="AG580" s="13">
        <v>2.5729502991877584E-4</v>
      </c>
      <c r="AH580" s="13">
        <v>8.2695220731261992E-4</v>
      </c>
      <c r="AI580" s="13">
        <v>1.4439627147214923E-3</v>
      </c>
      <c r="AJ580" s="13">
        <v>8.9103483841149178E-4</v>
      </c>
      <c r="AK580" s="13">
        <v>7.1123230679657806E-4</v>
      </c>
      <c r="AL580" s="13">
        <v>1.056750364218957E-3</v>
      </c>
      <c r="AM580" s="13">
        <v>7.9900958402668687E-4</v>
      </c>
      <c r="AN580" s="13">
        <v>1.0409535070416251E-3</v>
      </c>
      <c r="AO580" s="13">
        <v>6.0256452120428404E-4</v>
      </c>
      <c r="AP580" s="13">
        <v>8.7996930244645306E-4</v>
      </c>
      <c r="AQ580" s="13">
        <v>2.1532433269169596E-3</v>
      </c>
      <c r="AR580" s="13">
        <v>2.1888248478816458E-3</v>
      </c>
      <c r="AS580" s="13">
        <v>3.996797832567379E-4</v>
      </c>
      <c r="AT580" s="13">
        <v>2.8016993394212306E-3</v>
      </c>
      <c r="AU580" s="13">
        <v>1.3467596009388194E-3</v>
      </c>
      <c r="AV580" s="13">
        <v>2.4295506955961466E-3</v>
      </c>
      <c r="AW580" s="13">
        <v>2.3582216594109848E-3</v>
      </c>
      <c r="AX580" s="13">
        <v>2.2626814973446836E-3</v>
      </c>
      <c r="AY580" s="13">
        <v>1.0645734284489344E-3</v>
      </c>
      <c r="AZ580" s="13">
        <v>3.4953467741375218E-3</v>
      </c>
      <c r="BA580" s="13">
        <v>4.1090841413863174E-3</v>
      </c>
      <c r="BB580" s="13">
        <v>1.5050167055742369E-3</v>
      </c>
      <c r="BC580" s="13">
        <v>2.5408404149706385E-3</v>
      </c>
      <c r="BD580" s="13">
        <v>2.4022405036734974E-3</v>
      </c>
      <c r="BE580" s="13">
        <v>2.9552219488902941E-3</v>
      </c>
      <c r="BF580" s="13">
        <v>4.5217194856092807E-3</v>
      </c>
      <c r="BG580" s="13">
        <v>0</v>
      </c>
      <c r="BH580" s="13">
        <v>0</v>
      </c>
      <c r="BI580" s="13">
        <v>0</v>
      </c>
      <c r="BJ580" s="13">
        <v>0</v>
      </c>
      <c r="BK580" s="13">
        <v>0</v>
      </c>
      <c r="BL580" s="13">
        <v>0</v>
      </c>
      <c r="BM580" s="16"/>
    </row>
    <row r="581" spans="1:65">
      <c r="A581" s="3" t="str">
        <f t="shared" si="396"/>
        <v>atp</v>
      </c>
      <c r="B581" s="13">
        <v>2.6312345533526654E-3</v>
      </c>
      <c r="C581" s="13">
        <v>1.7642441426794992E-3</v>
      </c>
      <c r="D581" s="13">
        <v>1.9795583847635259E-3</v>
      </c>
      <c r="E581" s="13">
        <v>2.7670708368276336E-3</v>
      </c>
      <c r="F581" s="13">
        <v>1.4306631177463248E-3</v>
      </c>
      <c r="G581" s="13">
        <v>2.6200887095148145E-3</v>
      </c>
      <c r="H581" s="13">
        <v>1.1010022507927878E-3</v>
      </c>
      <c r="I581" s="13">
        <v>2.5411555066135161E-3</v>
      </c>
      <c r="J581" s="13">
        <v>2.7455028503249081E-3</v>
      </c>
      <c r="K581" s="13">
        <v>1.9020454145658565E-3</v>
      </c>
      <c r="L581" s="13">
        <v>2.4134486235701928E-3</v>
      </c>
      <c r="M581" s="13">
        <v>1.6892168581182372E-3</v>
      </c>
      <c r="N581" s="13">
        <v>2.3300981959613071E-3</v>
      </c>
      <c r="O581" s="13">
        <v>2.3718697853862339E-3</v>
      </c>
      <c r="P581" s="13">
        <v>1.8843433690908184E-3</v>
      </c>
      <c r="Q581" s="13">
        <v>1.1355585693218504E-3</v>
      </c>
      <c r="R581" s="13">
        <v>6.5685530635989863E-4</v>
      </c>
      <c r="S581" s="13">
        <v>9.8803777697619236E-4</v>
      </c>
      <c r="T581" s="13">
        <v>9.1108242050465748E-4</v>
      </c>
      <c r="U581" s="13">
        <v>3.7850047915999281E-4</v>
      </c>
      <c r="V581" s="13">
        <v>5.0275565887739461E-4</v>
      </c>
      <c r="W581" s="13">
        <v>5.6886679149930524E-4</v>
      </c>
      <c r="X581" s="13">
        <v>5.5965432531957209E-4</v>
      </c>
      <c r="Y581" s="13">
        <v>5.6907118216879805E-4</v>
      </c>
      <c r="Z581" s="13">
        <v>6.0501868101761429E-4</v>
      </c>
      <c r="AA581" s="13">
        <v>1.1090699451662598E-3</v>
      </c>
      <c r="AB581" s="13">
        <v>6.1166510232606034E-4</v>
      </c>
      <c r="AC581" s="13">
        <v>8.2464415696569589E-4</v>
      </c>
      <c r="AD581" s="13">
        <v>6.6317030467200164E-4</v>
      </c>
      <c r="AE581" s="13">
        <v>8.4014722885010777E-4</v>
      </c>
      <c r="AF581" s="13">
        <v>7.7547857120436551E-4</v>
      </c>
      <c r="AG581" s="13">
        <v>1.8256417648844172E-4</v>
      </c>
      <c r="AH581" s="13">
        <v>5.867655071727857E-4</v>
      </c>
      <c r="AI581" s="13">
        <v>1.024566482984003E-3</v>
      </c>
      <c r="AJ581" s="13">
        <v>6.3223545961404125E-4</v>
      </c>
      <c r="AK581" s="13">
        <v>5.0465623227655154E-4</v>
      </c>
      <c r="AL581" s="13">
        <v>7.4981922526213662E-4</v>
      </c>
      <c r="AM581" s="13">
        <v>5.669387658216857E-4</v>
      </c>
      <c r="AN581" s="13">
        <v>7.3861053529017872E-4</v>
      </c>
      <c r="AO581" s="13">
        <v>4.2755079890015654E-4</v>
      </c>
      <c r="AP581" s="13">
        <v>6.2438388758212808E-4</v>
      </c>
      <c r="AQ581" s="13">
        <v>1.5278378866545716E-3</v>
      </c>
      <c r="AR581" s="13">
        <v>1.5530848223422712E-3</v>
      </c>
      <c r="AS581" s="13">
        <v>2.8359354827949793E-4</v>
      </c>
      <c r="AT581" s="13">
        <v>1.9879510802486848E-3</v>
      </c>
      <c r="AU581" s="13">
        <v>9.5559582923508257E-4</v>
      </c>
      <c r="AV581" s="13">
        <v>1.7238923041710246E-3</v>
      </c>
      <c r="AW581" s="13">
        <v>1.6732806512565898E-3</v>
      </c>
      <c r="AX581" s="13">
        <v>1.6054899480521289E-3</v>
      </c>
      <c r="AY581" s="13">
        <v>7.553700953244649E-4</v>
      </c>
      <c r="AZ581" s="13">
        <v>2.4801299331875725E-3</v>
      </c>
      <c r="BA581" s="13">
        <v>2.9156084461900668E-3</v>
      </c>
      <c r="BB581" s="13">
        <v>1.0678874579942192E-3</v>
      </c>
      <c r="BC581" s="13">
        <v>1.802858135635581E-3</v>
      </c>
      <c r="BD581" s="13">
        <v>1.7045143056932705E-3</v>
      </c>
      <c r="BE581" s="13">
        <v>2.0968833389826531E-3</v>
      </c>
      <c r="BF581" s="13">
        <v>3.2083946373258664E-3</v>
      </c>
      <c r="BG581" s="13">
        <v>0</v>
      </c>
      <c r="BH581" s="13">
        <v>0</v>
      </c>
      <c r="BI581" s="13">
        <v>0</v>
      </c>
      <c r="BJ581" s="13">
        <v>0</v>
      </c>
      <c r="BK581" s="13">
        <v>0</v>
      </c>
      <c r="BL581" s="13">
        <v>0</v>
      </c>
      <c r="BM581" s="16"/>
    </row>
    <row r="582" spans="1:65">
      <c r="A582" s="3" t="str">
        <f t="shared" si="396"/>
        <v>cmn</v>
      </c>
      <c r="B582" s="13">
        <v>1.037466183070118E-2</v>
      </c>
      <c r="C582" s="13">
        <v>6.9562161776012196E-3</v>
      </c>
      <c r="D582" s="13">
        <v>7.8051760113451267E-3</v>
      </c>
      <c r="E582" s="13">
        <v>1.0910249014898203E-2</v>
      </c>
      <c r="F582" s="13">
        <v>5.6409437240638807E-3</v>
      </c>
      <c r="G582" s="13">
        <v>1.0330715022352924E-2</v>
      </c>
      <c r="H582" s="13">
        <v>4.3411280124235514E-3</v>
      </c>
      <c r="I582" s="13">
        <v>1.0019490283276864E-2</v>
      </c>
      <c r="J582" s="13">
        <v>1.0825208870510543E-2</v>
      </c>
      <c r="K582" s="13">
        <v>7.4995510900436897E-3</v>
      </c>
      <c r="L582" s="13">
        <v>9.5159564104264939E-3</v>
      </c>
      <c r="M582" s="13">
        <v>6.660392035125179E-3</v>
      </c>
      <c r="N582" s="13">
        <v>9.1873150512649902E-3</v>
      </c>
      <c r="O582" s="13">
        <v>9.3520157290750763E-3</v>
      </c>
      <c r="P582" s="13">
        <v>7.4297539162108918E-3</v>
      </c>
      <c r="Q582" s="13">
        <v>4.4773796888072509E-3</v>
      </c>
      <c r="R582" s="13">
        <v>2.5899065769345729E-3</v>
      </c>
      <c r="S582" s="13">
        <v>3.8957218006371564E-3</v>
      </c>
      <c r="T582" s="13">
        <v>3.592295487526472E-3</v>
      </c>
      <c r="U582" s="13">
        <v>1.4923848081273556E-3</v>
      </c>
      <c r="V582" s="13">
        <v>1.9823090030792996E-3</v>
      </c>
      <c r="W582" s="13">
        <v>2.2429777615231359E-3</v>
      </c>
      <c r="X582" s="13">
        <v>2.2066540437763764E-3</v>
      </c>
      <c r="Y582" s="13">
        <v>2.2437836509390519E-3</v>
      </c>
      <c r="Z582" s="13">
        <v>2.3855205948161346E-3</v>
      </c>
      <c r="AA582" s="13">
        <v>4.3729380237247373E-3</v>
      </c>
      <c r="AB582" s="13">
        <v>2.4117266863147562E-3</v>
      </c>
      <c r="AC582" s="13">
        <v>3.2514791386733799E-3</v>
      </c>
      <c r="AD582" s="13">
        <v>2.6148059048436106E-3</v>
      </c>
      <c r="AE582" s="13">
        <v>3.3126060070222643E-3</v>
      </c>
      <c r="AF582" s="13">
        <v>3.0576247651314193E-3</v>
      </c>
      <c r="AG582" s="13">
        <v>7.1983000947394883E-4</v>
      </c>
      <c r="AH582" s="13">
        <v>2.3135503838230464E-3</v>
      </c>
      <c r="AI582" s="13">
        <v>4.0397503789565076E-3</v>
      </c>
      <c r="AJ582" s="13">
        <v>2.4928332909416899E-3</v>
      </c>
      <c r="AK582" s="13">
        <v>1.9898027501781875E-3</v>
      </c>
      <c r="AL582" s="13">
        <v>2.9564528507506193E-3</v>
      </c>
      <c r="AM582" s="13">
        <v>2.2353757731786439E-3</v>
      </c>
      <c r="AN582" s="13">
        <v>2.9122582471657488E-3</v>
      </c>
      <c r="AO582" s="13">
        <v>1.6857847007152513E-3</v>
      </c>
      <c r="AP582" s="13">
        <v>2.4618754257195643E-3</v>
      </c>
      <c r="AQ582" s="13">
        <v>6.0240929057341439E-3</v>
      </c>
      <c r="AR582" s="13">
        <v>6.1236387328773775E-3</v>
      </c>
      <c r="AS582" s="13">
        <v>1.1181774566693592E-3</v>
      </c>
      <c r="AT582" s="13">
        <v>7.8382674654671608E-3</v>
      </c>
      <c r="AU582" s="13">
        <v>3.7678068504042178E-3</v>
      </c>
      <c r="AV582" s="13">
        <v>6.7971134179331122E-3</v>
      </c>
      <c r="AW582" s="13">
        <v>6.5975573642886205E-3</v>
      </c>
      <c r="AX582" s="13">
        <v>6.330266247989021E-3</v>
      </c>
      <c r="AY582" s="13">
        <v>2.9783393069350143E-3</v>
      </c>
      <c r="AZ582" s="13">
        <v>9.7788733126187057E-3</v>
      </c>
      <c r="BA582" s="13">
        <v>1.1495916098173804E-2</v>
      </c>
      <c r="BB582" s="13">
        <v>4.2105601098239376E-3</v>
      </c>
      <c r="BC582" s="13">
        <v>7.1084668077633917E-3</v>
      </c>
      <c r="BD582" s="13">
        <v>6.7207081499548625E-3</v>
      </c>
      <c r="BE582" s="13">
        <v>8.2677751068058504E-3</v>
      </c>
      <c r="BF582" s="13">
        <v>1.2650339111455751E-2</v>
      </c>
      <c r="BG582" s="13">
        <v>0</v>
      </c>
      <c r="BH582" s="13">
        <v>0</v>
      </c>
      <c r="BI582" s="13">
        <v>0</v>
      </c>
      <c r="BJ582" s="13">
        <v>0</v>
      </c>
      <c r="BK582" s="13">
        <v>0</v>
      </c>
      <c r="BL582" s="13">
        <v>0</v>
      </c>
      <c r="BM582" s="16"/>
    </row>
    <row r="583" spans="1:65">
      <c r="A583" s="3" t="str">
        <f t="shared" si="396"/>
        <v>ofi</v>
      </c>
      <c r="B583" s="13">
        <v>1.5715545392215265E-2</v>
      </c>
      <c r="C583" s="13">
        <v>1.0537281395876168E-2</v>
      </c>
      <c r="D583" s="13">
        <v>1.1823286378119351E-2</v>
      </c>
      <c r="E583" s="13">
        <v>1.6526853253819866E-2</v>
      </c>
      <c r="F583" s="13">
        <v>8.5449057132753036E-3</v>
      </c>
      <c r="G583" s="13">
        <v>1.5648974734519587E-2</v>
      </c>
      <c r="H583" s="13">
        <v>6.5759439146990135E-3</v>
      </c>
      <c r="I583" s="13">
        <v>1.5177531270246247E-2</v>
      </c>
      <c r="J583" s="13">
        <v>1.6398034380386336E-2</v>
      </c>
      <c r="K583" s="13">
        <v>1.1360325521940738E-2</v>
      </c>
      <c r="L583" s="13">
        <v>1.4414777788308113E-2</v>
      </c>
      <c r="M583" s="13">
        <v>1.0089166766690113E-2</v>
      </c>
      <c r="N583" s="13">
        <v>1.3916951615084997E-2</v>
      </c>
      <c r="O583" s="13">
        <v>1.4166440323294595E-2</v>
      </c>
      <c r="P583" s="13">
        <v>1.1254596711545045E-2</v>
      </c>
      <c r="Q583" s="13">
        <v>6.7823380545674484E-3</v>
      </c>
      <c r="R583" s="13">
        <v>3.9231923927356841E-3</v>
      </c>
      <c r="S583" s="13">
        <v>5.9012422566083762E-3</v>
      </c>
      <c r="T583" s="13">
        <v>5.4416118537385406E-3</v>
      </c>
      <c r="U583" s="13">
        <v>2.2606656079500174E-3</v>
      </c>
      <c r="V583" s="13">
        <v>3.0028031397707948E-3</v>
      </c>
      <c r="W583" s="13">
        <v>3.3976643672985968E-3</v>
      </c>
      <c r="X583" s="13">
        <v>3.3426411728679174E-3</v>
      </c>
      <c r="Y583" s="13">
        <v>3.3988851291801504E-3</v>
      </c>
      <c r="Z583" s="13">
        <v>3.6135883562928182E-3</v>
      </c>
      <c r="AA583" s="13">
        <v>6.6241297432771858E-3</v>
      </c>
      <c r="AB583" s="13">
        <v>3.6532853630213066E-3</v>
      </c>
      <c r="AC583" s="13">
        <v>4.9253429971518343E-3</v>
      </c>
      <c r="AD583" s="13">
        <v>3.9609099130149625E-3</v>
      </c>
      <c r="AE583" s="13">
        <v>5.0179380224063524E-3</v>
      </c>
      <c r="AF583" s="13">
        <v>4.6316922491474316E-3</v>
      </c>
      <c r="AG583" s="13">
        <v>1.0903990292088412E-3</v>
      </c>
      <c r="AH583" s="13">
        <v>3.5045678276041502E-3</v>
      </c>
      <c r="AI583" s="13">
        <v>6.1194168532642187E-3</v>
      </c>
      <c r="AJ583" s="13">
        <v>3.7761457075243992E-3</v>
      </c>
      <c r="AK583" s="13">
        <v>3.014154673402652E-3</v>
      </c>
      <c r="AL583" s="13">
        <v>4.4784369586314881E-3</v>
      </c>
      <c r="AM583" s="13">
        <v>3.3861488697480729E-3</v>
      </c>
      <c r="AN583" s="13">
        <v>4.411490940528646E-3</v>
      </c>
      <c r="AO583" s="13">
        <v>2.5536279078700345E-3</v>
      </c>
      <c r="AP583" s="13">
        <v>3.7292507104552267E-3</v>
      </c>
      <c r="AQ583" s="13">
        <v>9.1253003762329296E-3</v>
      </c>
      <c r="AR583" s="13">
        <v>9.2760924686022053E-3</v>
      </c>
      <c r="AS583" s="13">
        <v>1.6938160359923232E-3</v>
      </c>
      <c r="AT583" s="13">
        <v>1.1873413337227579E-2</v>
      </c>
      <c r="AU583" s="13">
        <v>5.7074765956612525E-3</v>
      </c>
      <c r="AV583" s="13">
        <v>1.0296272418196376E-2</v>
      </c>
      <c r="AW583" s="13">
        <v>9.9939847609678018E-3</v>
      </c>
      <c r="AX583" s="13">
        <v>9.5890919808762562E-3</v>
      </c>
      <c r="AY583" s="13">
        <v>4.5115905786003562E-3</v>
      </c>
      <c r="AZ583" s="13">
        <v>1.4813044505643913E-2</v>
      </c>
      <c r="BA583" s="13">
        <v>1.741402218348145E-2</v>
      </c>
      <c r="BB583" s="13">
        <v>6.3781595595503605E-3</v>
      </c>
      <c r="BC583" s="13">
        <v>1.0767910762727085E-2</v>
      </c>
      <c r="BD583" s="13">
        <v>1.0180533661915833E-2</v>
      </c>
      <c r="BE583" s="13">
        <v>1.252403182907921E-2</v>
      </c>
      <c r="BF583" s="13">
        <v>1.9162743015360764E-2</v>
      </c>
      <c r="BG583" s="13">
        <v>0</v>
      </c>
      <c r="BH583" s="13">
        <v>0</v>
      </c>
      <c r="BI583" s="13">
        <v>0</v>
      </c>
      <c r="BJ583" s="13">
        <v>0</v>
      </c>
      <c r="BK583" s="13">
        <v>0</v>
      </c>
      <c r="BL583" s="13">
        <v>0</v>
      </c>
      <c r="BM583" s="16"/>
    </row>
    <row r="584" spans="1:65">
      <c r="A584" s="3" t="str">
        <f t="shared" si="396"/>
        <v>isr</v>
      </c>
      <c r="B584" s="13">
        <v>6.6412589124635844E-3</v>
      </c>
      <c r="C584" s="13">
        <v>4.452967570451897E-3</v>
      </c>
      <c r="D584" s="13">
        <v>4.9964225913655055E-3</v>
      </c>
      <c r="E584" s="13">
        <v>6.9841108741462085E-3</v>
      </c>
      <c r="F584" s="13">
        <v>3.6110061603437148E-3</v>
      </c>
      <c r="G584" s="13">
        <v>6.6131267056138629E-3</v>
      </c>
      <c r="H584" s="13">
        <v>2.7789392630935225E-3</v>
      </c>
      <c r="I584" s="13">
        <v>6.4138986145303063E-3</v>
      </c>
      <c r="J584" s="13">
        <v>6.9296730885057712E-3</v>
      </c>
      <c r="K584" s="13">
        <v>4.8007791799862852E-3</v>
      </c>
      <c r="L584" s="13">
        <v>6.0915653302878424E-3</v>
      </c>
      <c r="M584" s="13">
        <v>4.2635980512520481E-3</v>
      </c>
      <c r="N584" s="13">
        <v>5.8811881255989495E-3</v>
      </c>
      <c r="O584" s="13">
        <v>5.9866199808482606E-3</v>
      </c>
      <c r="P584" s="13">
        <v>4.7560990631452631E-3</v>
      </c>
      <c r="Q584" s="13">
        <v>2.8661597118067113E-3</v>
      </c>
      <c r="R584" s="13">
        <v>1.6579085099058396E-3</v>
      </c>
      <c r="S584" s="13">
        <v>2.493815948043444E-3</v>
      </c>
      <c r="T584" s="13">
        <v>2.2995799585619342E-3</v>
      </c>
      <c r="U584" s="13">
        <v>9.5533850351353471E-4</v>
      </c>
      <c r="V584" s="13">
        <v>1.2689596585209787E-3</v>
      </c>
      <c r="W584" s="13">
        <v>1.4358247326280681E-3</v>
      </c>
      <c r="X584" s="13">
        <v>1.4125723878137431E-3</v>
      </c>
      <c r="Y584" s="13">
        <v>1.4363406164566929E-3</v>
      </c>
      <c r="Z584" s="13">
        <v>1.5270724164044708E-3</v>
      </c>
      <c r="AA584" s="13">
        <v>2.799302193905822E-3</v>
      </c>
      <c r="AB584" s="13">
        <v>1.5438480416312156E-3</v>
      </c>
      <c r="AC584" s="13">
        <v>2.0814090291118967E-3</v>
      </c>
      <c r="AD584" s="13">
        <v>1.6738476206054191E-3</v>
      </c>
      <c r="AE584" s="13">
        <v>2.1205389174723723E-3</v>
      </c>
      <c r="AF584" s="13">
        <v>1.9573146627590828E-3</v>
      </c>
      <c r="AG584" s="13">
        <v>4.607935703244516E-4</v>
      </c>
      <c r="AH584" s="13">
        <v>1.4810012467615921E-3</v>
      </c>
      <c r="AI584" s="13">
        <v>2.5860147199188062E-3</v>
      </c>
      <c r="AJ584" s="13">
        <v>1.5957678024512054E-3</v>
      </c>
      <c r="AK584" s="13">
        <v>1.2737567223212619E-3</v>
      </c>
      <c r="AL584" s="13">
        <v>1.8925502502859797E-3</v>
      </c>
      <c r="AM584" s="13">
        <v>1.4309583790380262E-3</v>
      </c>
      <c r="AN584" s="13">
        <v>1.8642594192468172E-3</v>
      </c>
      <c r="AO584" s="13">
        <v>1.0791419374257564E-3</v>
      </c>
      <c r="AP584" s="13">
        <v>1.5759503663099264E-3</v>
      </c>
      <c r="AQ584" s="13">
        <v>3.8562761227863163E-3</v>
      </c>
      <c r="AR584" s="13">
        <v>3.9199996081877549E-3</v>
      </c>
      <c r="AS584" s="13">
        <v>7.157925839901178E-4</v>
      </c>
      <c r="AT584" s="13">
        <v>5.017605827812209E-3</v>
      </c>
      <c r="AU584" s="13">
        <v>2.4119321896005508E-3</v>
      </c>
      <c r="AV584" s="13">
        <v>4.3511191788718935E-3</v>
      </c>
      <c r="AW584" s="13">
        <v>4.2233749264394289E-3</v>
      </c>
      <c r="AX584" s="13">
        <v>4.0522706015645744E-3</v>
      </c>
      <c r="AY584" s="13">
        <v>1.906560694632871E-3</v>
      </c>
      <c r="AZ584" s="13">
        <v>6.2598695360937826E-3</v>
      </c>
      <c r="BA584" s="13">
        <v>7.3590210929092379E-3</v>
      </c>
      <c r="BB584" s="13">
        <v>2.6953572378697896E-3</v>
      </c>
      <c r="BC584" s="13">
        <v>4.5504296247330794E-3</v>
      </c>
      <c r="BD584" s="13">
        <v>4.3022089420660901E-3</v>
      </c>
      <c r="BE584" s="13">
        <v>5.2925517969011123E-3</v>
      </c>
      <c r="BF584" s="13">
        <v>8.0980159874728171E-3</v>
      </c>
      <c r="BG584" s="13">
        <v>0</v>
      </c>
      <c r="BH584" s="13">
        <v>0</v>
      </c>
      <c r="BI584" s="13">
        <v>0</v>
      </c>
      <c r="BJ584" s="13">
        <v>0</v>
      </c>
      <c r="BK584" s="13">
        <v>0</v>
      </c>
      <c r="BL584" s="13">
        <v>0</v>
      </c>
      <c r="BM584" s="16"/>
    </row>
    <row r="585" spans="1:65">
      <c r="A585" s="3" t="str">
        <f t="shared" si="396"/>
        <v>obs</v>
      </c>
      <c r="B585" s="13">
        <v>1.9264239576997102E-2</v>
      </c>
      <c r="C585" s="13">
        <v>1.2916682700744569E-2</v>
      </c>
      <c r="D585" s="13">
        <v>1.4493077757795302E-2</v>
      </c>
      <c r="E585" s="13">
        <v>2.0258747157013653E-2</v>
      </c>
      <c r="F585" s="13">
        <v>1.0474412864152158E-2</v>
      </c>
      <c r="G585" s="13">
        <v>1.9182636739383647E-2</v>
      </c>
      <c r="H585" s="13">
        <v>8.0608439513915626E-3</v>
      </c>
      <c r="I585" s="13">
        <v>1.8604737620001515E-2</v>
      </c>
      <c r="J585" s="13">
        <v>2.0100839965253595E-2</v>
      </c>
      <c r="K585" s="13">
        <v>1.3925576686364823E-2</v>
      </c>
      <c r="L585" s="13">
        <v>1.7669748381796423E-2</v>
      </c>
      <c r="M585" s="13">
        <v>1.2367380251535673E-2</v>
      </c>
      <c r="N585" s="13">
        <v>1.705950912955766E-2</v>
      </c>
      <c r="O585" s="13">
        <v>1.7365334357175022E-2</v>
      </c>
      <c r="P585" s="13">
        <v>1.3795973476115279E-2</v>
      </c>
      <c r="Q585" s="13">
        <v>8.3138435170116865E-3</v>
      </c>
      <c r="R585" s="13">
        <v>4.8090801988806657E-3</v>
      </c>
      <c r="S585" s="13">
        <v>7.2337893338093049E-3</v>
      </c>
      <c r="T585" s="13">
        <v>6.6703707583303873E-3</v>
      </c>
      <c r="U585" s="13">
        <v>2.7711417445683778E-3</v>
      </c>
      <c r="V585" s="13">
        <v>3.6808597884078666E-3</v>
      </c>
      <c r="W585" s="13">
        <v>4.1648837975606593E-3</v>
      </c>
      <c r="X585" s="13">
        <v>4.097435931555999E-3</v>
      </c>
      <c r="Y585" s="13">
        <v>4.1663802171099523E-3</v>
      </c>
      <c r="Z585" s="13">
        <v>4.4295651274536742E-3</v>
      </c>
      <c r="AA585" s="13">
        <v>8.1199105203701907E-3</v>
      </c>
      <c r="AB585" s="13">
        <v>4.4782260316107818E-3</v>
      </c>
      <c r="AC585" s="13">
        <v>6.0375243192653302E-3</v>
      </c>
      <c r="AD585" s="13">
        <v>4.8553146329252004E-3</v>
      </c>
      <c r="AE585" s="13">
        <v>6.151028032030193E-3</v>
      </c>
      <c r="AF585" s="13">
        <v>5.6775649147178184E-3</v>
      </c>
      <c r="AG585" s="13">
        <v>1.3366197359977977E-3</v>
      </c>
      <c r="AH585" s="13">
        <v>4.2959269029406565E-3</v>
      </c>
      <c r="AI585" s="13">
        <v>7.5012294763368943E-3</v>
      </c>
      <c r="AJ585" s="13">
        <v>4.628829211580112E-3</v>
      </c>
      <c r="AK585" s="13">
        <v>3.6947745879259766E-3</v>
      </c>
      <c r="AL585" s="13">
        <v>5.4897033700332873E-3</v>
      </c>
      <c r="AM585" s="13">
        <v>4.1507680097769596E-3</v>
      </c>
      <c r="AN585" s="13">
        <v>5.4076404126701923E-3</v>
      </c>
      <c r="AO585" s="13">
        <v>3.1302572440204618E-3</v>
      </c>
      <c r="AP585" s="13">
        <v>4.5713449540531279E-3</v>
      </c>
      <c r="AQ585" s="13">
        <v>1.1185865222780747E-2</v>
      </c>
      <c r="AR585" s="13">
        <v>1.1370707359736257E-2</v>
      </c>
      <c r="AS585" s="13">
        <v>2.0762930653923754E-3</v>
      </c>
      <c r="AT585" s="13">
        <v>1.4554523779898076E-2</v>
      </c>
      <c r="AU585" s="13">
        <v>6.9962698573214199E-3</v>
      </c>
      <c r="AV585" s="13">
        <v>1.2621251993737065E-2</v>
      </c>
      <c r="AW585" s="13">
        <v>1.2250705397695605E-2</v>
      </c>
      <c r="AX585" s="13">
        <v>1.1754384632235968E-2</v>
      </c>
      <c r="AY585" s="13">
        <v>5.5303433390566569E-3</v>
      </c>
      <c r="AZ585" s="13">
        <v>1.8157946867233744E-2</v>
      </c>
      <c r="BA585" s="13">
        <v>2.1346245832989268E-2</v>
      </c>
      <c r="BB585" s="13">
        <v>7.8183983278338285E-3</v>
      </c>
      <c r="BC585" s="13">
        <v>1.3199389998876774E-2</v>
      </c>
      <c r="BD585" s="13">
        <v>1.2479378512818199E-2</v>
      </c>
      <c r="BE585" s="13">
        <v>1.5352057062227746E-2</v>
      </c>
      <c r="BF585" s="13">
        <v>2.348984163051699E-2</v>
      </c>
      <c r="BG585" s="13">
        <v>0</v>
      </c>
      <c r="BH585" s="13">
        <v>0</v>
      </c>
      <c r="BI585" s="13">
        <v>0</v>
      </c>
      <c r="BJ585" s="13">
        <v>0</v>
      </c>
      <c r="BK585" s="13">
        <v>0</v>
      </c>
      <c r="BL585" s="13">
        <v>0</v>
      </c>
      <c r="BM585" s="16"/>
    </row>
    <row r="586" spans="1:65">
      <c r="A586" s="3" t="str">
        <f t="shared" si="396"/>
        <v>ros</v>
      </c>
      <c r="B586" s="13">
        <v>1.7688317800388667E-2</v>
      </c>
      <c r="C586" s="13">
        <v>1.1860026326207421E-2</v>
      </c>
      <c r="D586" s="13">
        <v>1.3307463513469691E-2</v>
      </c>
      <c r="E586" s="13">
        <v>1.8601469137606949E-2</v>
      </c>
      <c r="F586" s="13">
        <v>9.6175477247923205E-3</v>
      </c>
      <c r="G586" s="13">
        <v>1.7613390528053254E-2</v>
      </c>
      <c r="H586" s="13">
        <v>7.4014221522560823E-3</v>
      </c>
      <c r="I586" s="13">
        <v>1.7082766765857016E-2</v>
      </c>
      <c r="J586" s="13">
        <v>1.8456479631031558E-2</v>
      </c>
      <c r="K586" s="13">
        <v>1.278638718115966E-2</v>
      </c>
      <c r="L586" s="13">
        <v>1.6224264839569562E-2</v>
      </c>
      <c r="M586" s="13">
        <v>1.1355659867759682E-2</v>
      </c>
      <c r="N586" s="13">
        <v>1.566394654697733E-2</v>
      </c>
      <c r="O586" s="13">
        <v>1.5944753572650506E-2</v>
      </c>
      <c r="P586" s="13">
        <v>1.2667386233228037E-2</v>
      </c>
      <c r="Q586" s="13">
        <v>7.6337249484377014E-3</v>
      </c>
      <c r="R586" s="13">
        <v>4.4156707325697288E-3</v>
      </c>
      <c r="S586" s="13">
        <v>6.6420251952361842E-3</v>
      </c>
      <c r="T586" s="13">
        <v>6.1246973880377418E-3</v>
      </c>
      <c r="U586" s="13">
        <v>2.5444469610094857E-3</v>
      </c>
      <c r="V586" s="13">
        <v>3.3797450169677943E-3</v>
      </c>
      <c r="W586" s="13">
        <v>3.8241731742637603E-3</v>
      </c>
      <c r="X586" s="13">
        <v>3.7622429182533937E-3</v>
      </c>
      <c r="Y586" s="13">
        <v>3.8255471783839243E-3</v>
      </c>
      <c r="Z586" s="13">
        <v>4.0672021015289474E-3</v>
      </c>
      <c r="AA586" s="13">
        <v>7.4556567478806157E-3</v>
      </c>
      <c r="AB586" s="13">
        <v>4.1118822734996559E-3</v>
      </c>
      <c r="AC586" s="13">
        <v>5.543621302045049E-3</v>
      </c>
      <c r="AD586" s="13">
        <v>4.4581229331578775E-3</v>
      </c>
      <c r="AE586" s="13">
        <v>5.6478397807908295E-3</v>
      </c>
      <c r="AF586" s="13">
        <v>5.2131085757354239E-3</v>
      </c>
      <c r="AG586" s="13">
        <v>1.2272768190046584E-3</v>
      </c>
      <c r="AH586" s="13">
        <v>3.9444962259080601E-3</v>
      </c>
      <c r="AI586" s="13">
        <v>6.8875872489420516E-3</v>
      </c>
      <c r="AJ586" s="13">
        <v>4.2501652770098259E-3</v>
      </c>
      <c r="AK586" s="13">
        <v>3.3925215086129112E-3</v>
      </c>
      <c r="AL586" s="13">
        <v>5.0406151486489092E-3</v>
      </c>
      <c r="AM586" s="13">
        <v>3.811212136309318E-3</v>
      </c>
      <c r="AN586" s="13">
        <v>4.9652653969145385E-3</v>
      </c>
      <c r="AO586" s="13">
        <v>2.8741848183469068E-3</v>
      </c>
      <c r="AP586" s="13">
        <v>4.1973835509732157E-3</v>
      </c>
      <c r="AQ586" s="13">
        <v>1.0270799329609634E-2</v>
      </c>
      <c r="AR586" s="13">
        <v>1.04405203532869E-2</v>
      </c>
      <c r="AS586" s="13">
        <v>1.9064407624610922E-3</v>
      </c>
      <c r="AT586" s="13">
        <v>1.3363882909739106E-2</v>
      </c>
      <c r="AU586" s="13">
        <v>6.423936130930924E-3</v>
      </c>
      <c r="AV586" s="13">
        <v>1.1588763491634801E-2</v>
      </c>
      <c r="AW586" s="13">
        <v>1.1248529664888797E-2</v>
      </c>
      <c r="AX586" s="13">
        <v>1.0792810694238895E-2</v>
      </c>
      <c r="AY586" s="13">
        <v>5.0779305425221076E-3</v>
      </c>
      <c r="AZ586" s="13">
        <v>1.6672525977808057E-2</v>
      </c>
      <c r="BA586" s="13">
        <v>1.9600004382731691E-2</v>
      </c>
      <c r="BB586" s="13">
        <v>7.178809927067431E-3</v>
      </c>
      <c r="BC586" s="13">
        <v>1.2119606597407056E-2</v>
      </c>
      <c r="BD586" s="13">
        <v>1.1458496049314534E-2</v>
      </c>
      <c r="BE586" s="13">
        <v>1.4096173540669544E-2</v>
      </c>
      <c r="BF586" s="13">
        <v>2.1568242140090309E-2</v>
      </c>
      <c r="BG586" s="13">
        <v>0</v>
      </c>
      <c r="BH586" s="13">
        <v>0</v>
      </c>
      <c r="BI586" s="13">
        <v>0</v>
      </c>
      <c r="BJ586" s="13">
        <v>0</v>
      </c>
      <c r="BK586" s="13">
        <v>0</v>
      </c>
      <c r="BL586" s="13">
        <v>0</v>
      </c>
      <c r="BM586" s="16"/>
    </row>
    <row r="587" spans="1:65">
      <c r="A587" s="3" t="str">
        <f t="shared" si="396"/>
        <v>osg</v>
      </c>
      <c r="B587" s="13">
        <v>2.8244861053991627E-2</v>
      </c>
      <c r="C587" s="13">
        <v>1.8938194092886024E-2</v>
      </c>
      <c r="D587" s="13">
        <v>2.1249474492749991E-2</v>
      </c>
      <c r="E587" s="13">
        <v>2.9702989120891816E-2</v>
      </c>
      <c r="F587" s="13">
        <v>1.5357384587522702E-2</v>
      </c>
      <c r="G587" s="13">
        <v>2.8125216528144079E-2</v>
      </c>
      <c r="H587" s="13">
        <v>1.1818655829884242E-2</v>
      </c>
      <c r="I587" s="13">
        <v>2.7277911849185304E-2</v>
      </c>
      <c r="J587" s="13">
        <v>2.9471468604711434E-2</v>
      </c>
      <c r="K587" s="13">
        <v>2.0417415233598905E-2</v>
      </c>
      <c r="L587" s="13">
        <v>2.5907048441131859E-2</v>
      </c>
      <c r="M587" s="13">
        <v>1.8132817306924096E-2</v>
      </c>
      <c r="N587" s="13">
        <v>2.5012327275508648E-2</v>
      </c>
      <c r="O587" s="13">
        <v>2.5460722397793775E-2</v>
      </c>
      <c r="P587" s="13">
        <v>2.022739347587426E-2</v>
      </c>
      <c r="Q587" s="13">
        <v>1.2189598972960255E-2</v>
      </c>
      <c r="R587" s="13">
        <v>7.05098176712253E-3</v>
      </c>
      <c r="S587" s="13">
        <v>1.0606044106265176E-2</v>
      </c>
      <c r="T587" s="13">
        <v>9.7799705249003548E-3</v>
      </c>
      <c r="U587" s="13">
        <v>4.062995231315045E-3</v>
      </c>
      <c r="V587" s="13">
        <v>5.3968064956452996E-3</v>
      </c>
      <c r="W587" s="13">
        <v>6.1064732764530404E-3</v>
      </c>
      <c r="X587" s="13">
        <v>6.0075825003040213E-3</v>
      </c>
      <c r="Y587" s="13">
        <v>6.1086672982870877E-3</v>
      </c>
      <c r="Z587" s="13">
        <v>6.4945439997501422E-3</v>
      </c>
      <c r="AA587" s="13">
        <v>1.1905258108010469E-2</v>
      </c>
      <c r="AB587" s="13">
        <v>6.5658896903591953E-3</v>
      </c>
      <c r="AC587" s="13">
        <v>8.852103132654594E-3</v>
      </c>
      <c r="AD587" s="13">
        <v>7.118769813480569E-3</v>
      </c>
      <c r="AE587" s="13">
        <v>9.018520113887726E-3</v>
      </c>
      <c r="AF587" s="13">
        <v>8.3243375114949517E-3</v>
      </c>
      <c r="AG587" s="13">
        <v>1.9597263922298889E-3</v>
      </c>
      <c r="AH587" s="13">
        <v>6.2986061809857056E-3</v>
      </c>
      <c r="AI587" s="13">
        <v>1.0998159748087408E-2</v>
      </c>
      <c r="AJ587" s="13">
        <v>6.7867012036048223E-3</v>
      </c>
      <c r="AK587" s="13">
        <v>5.4172081096001247E-3</v>
      </c>
      <c r="AL587" s="13">
        <v>8.0488984937338373E-3</v>
      </c>
      <c r="AM587" s="13">
        <v>6.0857769773323463E-3</v>
      </c>
      <c r="AN587" s="13">
        <v>7.9285793490753639E-3</v>
      </c>
      <c r="AO587" s="13">
        <v>4.5895235349014789E-3</v>
      </c>
      <c r="AP587" s="13">
        <v>6.7024188803834943E-3</v>
      </c>
      <c r="AQ587" s="13">
        <v>1.6400502481467183E-2</v>
      </c>
      <c r="AR587" s="13">
        <v>1.667151450114043E-2</v>
      </c>
      <c r="AS587" s="13">
        <v>3.0442213358579649E-3</v>
      </c>
      <c r="AT587" s="13">
        <v>2.1339565479714551E-2</v>
      </c>
      <c r="AU587" s="13">
        <v>1.0257797574955015E-2</v>
      </c>
      <c r="AV587" s="13">
        <v>1.8505039218687236E-2</v>
      </c>
      <c r="AW587" s="13">
        <v>1.7961750859061675E-2</v>
      </c>
      <c r="AX587" s="13">
        <v>1.7234054808429222E-2</v>
      </c>
      <c r="AY587" s="13">
        <v>8.1084840420611263E-3</v>
      </c>
      <c r="AZ587" s="13">
        <v>2.6622835759537694E-2</v>
      </c>
      <c r="BA587" s="13">
        <v>3.1297458961061814E-2</v>
      </c>
      <c r="BB587" s="13">
        <v>1.146318667559105E-2</v>
      </c>
      <c r="BC587" s="13">
        <v>1.9352694147392623E-2</v>
      </c>
      <c r="BD587" s="13">
        <v>1.829702702387502E-2</v>
      </c>
      <c r="BE587" s="13">
        <v>2.2508893584013742E-2</v>
      </c>
      <c r="BF587" s="13">
        <v>3.4440358280554639E-2</v>
      </c>
      <c r="BG587" s="13">
        <v>0</v>
      </c>
      <c r="BH587" s="13">
        <v>0</v>
      </c>
      <c r="BI587" s="13">
        <v>0</v>
      </c>
      <c r="BJ587" s="13">
        <v>0</v>
      </c>
      <c r="BK587" s="13">
        <v>0</v>
      </c>
      <c r="BL587" s="13">
        <v>0</v>
      </c>
      <c r="BM587" s="16"/>
    </row>
    <row r="588" spans="1:65">
      <c r="A588" s="3" t="str">
        <f t="shared" si="396"/>
        <v>dwe</v>
      </c>
      <c r="B588" s="13">
        <v>1.4840717461880286E-2</v>
      </c>
      <c r="C588" s="13">
        <v>9.9507088115433386E-3</v>
      </c>
      <c r="D588" s="13">
        <v>1.1165126518325271E-2</v>
      </c>
      <c r="E588" s="13">
        <v>1.5606862730668757E-2</v>
      </c>
      <c r="F588" s="13">
        <v>8.0692415225972567E-3</v>
      </c>
      <c r="G588" s="13">
        <v>1.4777852553443672E-2</v>
      </c>
      <c r="H588" s="13">
        <v>6.2098847509015724E-3</v>
      </c>
      <c r="I588" s="13">
        <v>1.4332652652459234E-2</v>
      </c>
      <c r="J588" s="13">
        <v>1.5485214740944407E-2</v>
      </c>
      <c r="K588" s="13">
        <v>1.0727937029129411E-2</v>
      </c>
      <c r="L588" s="13">
        <v>1.3612358915525574E-2</v>
      </c>
      <c r="M588" s="13">
        <v>9.5275391132406771E-3</v>
      </c>
      <c r="N588" s="13">
        <v>1.3142244936179171E-2</v>
      </c>
      <c r="O588" s="13">
        <v>1.337784550466483E-2</v>
      </c>
      <c r="P588" s="13">
        <v>1.0628093761619238E-2</v>
      </c>
      <c r="Q588" s="13">
        <v>6.4047896707838028E-3</v>
      </c>
      <c r="R588" s="13">
        <v>3.704802372180432E-3</v>
      </c>
      <c r="S588" s="13">
        <v>5.5727413092399626E-3</v>
      </c>
      <c r="T588" s="13">
        <v>5.1386968789868225E-3</v>
      </c>
      <c r="U588" s="13">
        <v>2.1348224783846871E-3</v>
      </c>
      <c r="V588" s="13">
        <v>2.8356478810503231E-3</v>
      </c>
      <c r="W588" s="13">
        <v>3.2085286031723892E-3</v>
      </c>
      <c r="X588" s="13">
        <v>3.1565683522223769E-3</v>
      </c>
      <c r="Y588" s="13">
        <v>3.2096814096274134E-3</v>
      </c>
      <c r="Z588" s="13">
        <v>3.4124328797298376E-3</v>
      </c>
      <c r="AA588" s="13">
        <v>6.2553882475826043E-3</v>
      </c>
      <c r="AB588" s="13">
        <v>3.4499200967647407E-3</v>
      </c>
      <c r="AC588" s="13">
        <v>4.6511668541767007E-3</v>
      </c>
      <c r="AD588" s="13">
        <v>3.7404202936624819E-3</v>
      </c>
      <c r="AE588" s="13">
        <v>4.7386074471617006E-3</v>
      </c>
      <c r="AF588" s="13">
        <v>4.3738625879332976E-3</v>
      </c>
      <c r="AG588" s="13">
        <v>1.0297004341454741E-3</v>
      </c>
      <c r="AH588" s="13">
        <v>3.3094811320536293E-3</v>
      </c>
      <c r="AI588" s="13">
        <v>5.7787709102191899E-3</v>
      </c>
      <c r="AJ588" s="13">
        <v>3.5659412474492646E-3</v>
      </c>
      <c r="AK588" s="13">
        <v>2.846367515602292E-3</v>
      </c>
      <c r="AL588" s="13">
        <v>4.2291384686410621E-3</v>
      </c>
      <c r="AM588" s="13">
        <v>3.19765413198382E-3</v>
      </c>
      <c r="AN588" s="13">
        <v>4.1659190947621032E-3</v>
      </c>
      <c r="AO588" s="13">
        <v>2.4114766199742803E-3</v>
      </c>
      <c r="AP588" s="13">
        <v>3.5216567263263742E-3</v>
      </c>
      <c r="AQ588" s="13">
        <v>8.6173277006056943E-3</v>
      </c>
      <c r="AR588" s="13">
        <v>8.7597257391393568E-3</v>
      </c>
      <c r="AS588" s="13">
        <v>1.5995273848412549E-3</v>
      </c>
      <c r="AT588" s="13">
        <v>1.1212463089776168E-2</v>
      </c>
      <c r="AU588" s="13">
        <v>5.3897618862442324E-3</v>
      </c>
      <c r="AV588" s="13">
        <v>9.7231159374650267E-3</v>
      </c>
      <c r="AW588" s="13">
        <v>9.4376555476929219E-3</v>
      </c>
      <c r="AX588" s="13">
        <v>9.05530169348495E-3</v>
      </c>
      <c r="AY588" s="13">
        <v>4.2604465457403307E-3</v>
      </c>
      <c r="AZ588" s="13">
        <v>1.3988455556077351E-2</v>
      </c>
      <c r="BA588" s="13">
        <v>1.6444646154500055E-2</v>
      </c>
      <c r="BB588" s="13">
        <v>6.023110339967332E-3</v>
      </c>
      <c r="BC588" s="13">
        <v>1.0168499870423307E-2</v>
      </c>
      <c r="BD588" s="13">
        <v>9.613819941781683E-3</v>
      </c>
      <c r="BE588" s="13">
        <v>1.1826863988508431E-2</v>
      </c>
      <c r="BF588" s="13">
        <v>1.809602198256904E-2</v>
      </c>
      <c r="BG588" s="13">
        <v>0</v>
      </c>
      <c r="BH588" s="13">
        <v>0</v>
      </c>
      <c r="BI588" s="13">
        <v>0</v>
      </c>
      <c r="BJ588" s="13">
        <v>0</v>
      </c>
      <c r="BK588" s="13">
        <v>0</v>
      </c>
      <c r="BL588" s="13">
        <v>0</v>
      </c>
      <c r="BM588" s="16"/>
    </row>
    <row r="589" spans="1:65">
      <c r="A589" s="3" t="str">
        <f t="shared" si="396"/>
        <v>UnSkil</v>
      </c>
      <c r="B589" s="13">
        <v>0</v>
      </c>
      <c r="C589" s="13">
        <v>0</v>
      </c>
      <c r="D589" s="13">
        <v>0</v>
      </c>
      <c r="E589" s="13">
        <v>0</v>
      </c>
      <c r="F589" s="13">
        <v>0</v>
      </c>
      <c r="G589" s="13">
        <v>0</v>
      </c>
      <c r="H589" s="13">
        <v>0</v>
      </c>
      <c r="I589" s="13">
        <v>0</v>
      </c>
      <c r="J589" s="13">
        <v>0</v>
      </c>
      <c r="K589" s="13">
        <v>0</v>
      </c>
      <c r="L589" s="13">
        <v>0</v>
      </c>
      <c r="M589" s="13">
        <v>0</v>
      </c>
      <c r="N589" s="13">
        <v>0</v>
      </c>
      <c r="O589" s="13">
        <v>0</v>
      </c>
      <c r="P589" s="13">
        <v>0</v>
      </c>
      <c r="Q589" s="13">
        <v>0</v>
      </c>
      <c r="R589" s="13">
        <v>0</v>
      </c>
      <c r="S589" s="13">
        <v>0</v>
      </c>
      <c r="T589" s="13">
        <v>0</v>
      </c>
      <c r="U589" s="13">
        <v>0</v>
      </c>
      <c r="V589" s="13">
        <v>0</v>
      </c>
      <c r="W589" s="13">
        <v>0</v>
      </c>
      <c r="X589" s="13">
        <v>0</v>
      </c>
      <c r="Y589" s="13">
        <v>0</v>
      </c>
      <c r="Z589" s="13">
        <v>0</v>
      </c>
      <c r="AA589" s="13">
        <v>0</v>
      </c>
      <c r="AB589" s="13">
        <v>0</v>
      </c>
      <c r="AC589" s="13">
        <v>0</v>
      </c>
      <c r="AD589" s="13">
        <v>0</v>
      </c>
      <c r="AE589" s="13">
        <v>0</v>
      </c>
      <c r="AF589" s="13">
        <v>0</v>
      </c>
      <c r="AG589" s="13">
        <v>0</v>
      </c>
      <c r="AH589" s="13">
        <v>0</v>
      </c>
      <c r="AI589" s="13">
        <v>0</v>
      </c>
      <c r="AJ589" s="13">
        <v>0</v>
      </c>
      <c r="AK589" s="13">
        <v>0</v>
      </c>
      <c r="AL589" s="13">
        <v>0</v>
      </c>
      <c r="AM589" s="13">
        <v>0</v>
      </c>
      <c r="AN589" s="13">
        <v>0</v>
      </c>
      <c r="AO589" s="13">
        <v>0</v>
      </c>
      <c r="AP589" s="13">
        <v>0</v>
      </c>
      <c r="AQ589" s="13">
        <v>0</v>
      </c>
      <c r="AR589" s="13">
        <v>0</v>
      </c>
      <c r="AS589" s="13">
        <v>0</v>
      </c>
      <c r="AT589" s="13">
        <v>0</v>
      </c>
      <c r="AU589" s="13">
        <v>0</v>
      </c>
      <c r="AV589" s="13">
        <v>0</v>
      </c>
      <c r="AW589" s="13">
        <v>0</v>
      </c>
      <c r="AX589" s="13">
        <v>0</v>
      </c>
      <c r="AY589" s="13">
        <v>0</v>
      </c>
      <c r="AZ589" s="13">
        <v>0</v>
      </c>
      <c r="BA589" s="13">
        <v>0</v>
      </c>
      <c r="BB589" s="13">
        <v>0</v>
      </c>
      <c r="BC589" s="13">
        <v>0</v>
      </c>
      <c r="BD589" s="13">
        <v>0</v>
      </c>
      <c r="BE589" s="13">
        <v>0</v>
      </c>
      <c r="BF589" s="13">
        <v>0</v>
      </c>
      <c r="BG589" s="13">
        <v>0.11809079361786234</v>
      </c>
      <c r="BH589" s="13">
        <v>0.11809079361786234</v>
      </c>
      <c r="BI589" s="13">
        <v>0.1183990979459151</v>
      </c>
      <c r="BJ589" s="13">
        <v>0.12599656484623351</v>
      </c>
      <c r="BK589" s="13">
        <v>0.11809079361786234</v>
      </c>
      <c r="BL589" s="13">
        <v>0</v>
      </c>
      <c r="BM589" s="16"/>
    </row>
    <row r="590" spans="1:65">
      <c r="A590" s="3" t="str">
        <f t="shared" si="396"/>
        <v>Skill</v>
      </c>
      <c r="B590" s="13">
        <v>0</v>
      </c>
      <c r="C590" s="13">
        <v>0</v>
      </c>
      <c r="D590" s="13">
        <v>0</v>
      </c>
      <c r="E590" s="13">
        <v>0</v>
      </c>
      <c r="F590" s="13">
        <v>0</v>
      </c>
      <c r="G590" s="13">
        <v>0</v>
      </c>
      <c r="H590" s="13">
        <v>0</v>
      </c>
      <c r="I590" s="13">
        <v>0</v>
      </c>
      <c r="J590" s="13">
        <v>0</v>
      </c>
      <c r="K590" s="13">
        <v>0</v>
      </c>
      <c r="L590" s="13">
        <v>0</v>
      </c>
      <c r="M590" s="13">
        <v>0</v>
      </c>
      <c r="N590" s="13">
        <v>0</v>
      </c>
      <c r="O590" s="13">
        <v>0</v>
      </c>
      <c r="P590" s="13">
        <v>0</v>
      </c>
      <c r="Q590" s="13">
        <v>0</v>
      </c>
      <c r="R590" s="13">
        <v>0</v>
      </c>
      <c r="S590" s="13">
        <v>0</v>
      </c>
      <c r="T590" s="13">
        <v>0</v>
      </c>
      <c r="U590" s="13">
        <v>0</v>
      </c>
      <c r="V590" s="13">
        <v>0</v>
      </c>
      <c r="W590" s="13">
        <v>0</v>
      </c>
      <c r="X590" s="13">
        <v>0</v>
      </c>
      <c r="Y590" s="13">
        <v>0</v>
      </c>
      <c r="Z590" s="13">
        <v>0</v>
      </c>
      <c r="AA590" s="13">
        <v>0</v>
      </c>
      <c r="AB590" s="13">
        <v>0</v>
      </c>
      <c r="AC590" s="13">
        <v>0</v>
      </c>
      <c r="AD590" s="13">
        <v>0</v>
      </c>
      <c r="AE590" s="13">
        <v>0</v>
      </c>
      <c r="AF590" s="13">
        <v>0</v>
      </c>
      <c r="AG590" s="13">
        <v>0</v>
      </c>
      <c r="AH590" s="13">
        <v>0</v>
      </c>
      <c r="AI590" s="13">
        <v>0</v>
      </c>
      <c r="AJ590" s="13">
        <v>0</v>
      </c>
      <c r="AK590" s="13">
        <v>0</v>
      </c>
      <c r="AL590" s="13">
        <v>0</v>
      </c>
      <c r="AM590" s="13">
        <v>0</v>
      </c>
      <c r="AN590" s="13">
        <v>0</v>
      </c>
      <c r="AO590" s="13">
        <v>0</v>
      </c>
      <c r="AP590" s="13">
        <v>0</v>
      </c>
      <c r="AQ590" s="13">
        <v>0</v>
      </c>
      <c r="AR590" s="13">
        <v>0</v>
      </c>
      <c r="AS590" s="13">
        <v>0</v>
      </c>
      <c r="AT590" s="13">
        <v>0</v>
      </c>
      <c r="AU590" s="13">
        <v>0</v>
      </c>
      <c r="AV590" s="13">
        <v>0</v>
      </c>
      <c r="AW590" s="13">
        <v>0</v>
      </c>
      <c r="AX590" s="13">
        <v>0</v>
      </c>
      <c r="AY590" s="13">
        <v>0</v>
      </c>
      <c r="AZ590" s="13">
        <v>0</v>
      </c>
      <c r="BA590" s="13">
        <v>0</v>
      </c>
      <c r="BB590" s="13">
        <v>0</v>
      </c>
      <c r="BC590" s="13">
        <v>0</v>
      </c>
      <c r="BD590" s="13">
        <v>0</v>
      </c>
      <c r="BE590" s="13">
        <v>0</v>
      </c>
      <c r="BF590" s="13">
        <v>0</v>
      </c>
      <c r="BG590" s="13">
        <v>3.3263107922395389E-2</v>
      </c>
      <c r="BH590" s="13">
        <v>3.3263107922395389E-2</v>
      </c>
      <c r="BI590" s="13">
        <v>3.3349949240188088E-2</v>
      </c>
      <c r="BJ590" s="13">
        <v>3.5489958242582428E-2</v>
      </c>
      <c r="BK590" s="13">
        <v>3.3263107922395389E-2</v>
      </c>
      <c r="BL590" s="13">
        <v>0</v>
      </c>
      <c r="BM590" s="16"/>
    </row>
    <row r="591" spans="1:65">
      <c r="A591" s="3" t="str">
        <f t="shared" si="396"/>
        <v>Captl</v>
      </c>
      <c r="B591" s="13">
        <v>0</v>
      </c>
      <c r="C591" s="13">
        <v>0</v>
      </c>
      <c r="D591" s="13">
        <v>0</v>
      </c>
      <c r="E591" s="13">
        <v>0</v>
      </c>
      <c r="F591" s="13">
        <v>0</v>
      </c>
      <c r="G591" s="13">
        <v>0</v>
      </c>
      <c r="H591" s="13">
        <v>0</v>
      </c>
      <c r="I591" s="13">
        <v>0</v>
      </c>
      <c r="J591" s="13">
        <v>0</v>
      </c>
      <c r="K591" s="13">
        <v>0</v>
      </c>
      <c r="L591" s="13">
        <v>0</v>
      </c>
      <c r="M591" s="13">
        <v>0</v>
      </c>
      <c r="N591" s="13">
        <v>0</v>
      </c>
      <c r="O591" s="13">
        <v>0</v>
      </c>
      <c r="P591" s="13">
        <v>0</v>
      </c>
      <c r="Q591" s="13">
        <v>0</v>
      </c>
      <c r="R591" s="13">
        <v>0</v>
      </c>
      <c r="S591" s="13">
        <v>0</v>
      </c>
      <c r="T591" s="13">
        <v>0</v>
      </c>
      <c r="U591" s="13">
        <v>0</v>
      </c>
      <c r="V591" s="13">
        <v>0</v>
      </c>
      <c r="W591" s="13">
        <v>0</v>
      </c>
      <c r="X591" s="13">
        <v>0</v>
      </c>
      <c r="Y591" s="13">
        <v>0</v>
      </c>
      <c r="Z591" s="13">
        <v>0</v>
      </c>
      <c r="AA591" s="13">
        <v>0</v>
      </c>
      <c r="AB591" s="13">
        <v>0</v>
      </c>
      <c r="AC591" s="13">
        <v>0</v>
      </c>
      <c r="AD591" s="13">
        <v>0</v>
      </c>
      <c r="AE591" s="13">
        <v>0</v>
      </c>
      <c r="AF591" s="13">
        <v>0</v>
      </c>
      <c r="AG591" s="13">
        <v>0</v>
      </c>
      <c r="AH591" s="13">
        <v>0</v>
      </c>
      <c r="AI591" s="13">
        <v>0</v>
      </c>
      <c r="AJ591" s="13">
        <v>0</v>
      </c>
      <c r="AK591" s="13">
        <v>0</v>
      </c>
      <c r="AL591" s="13">
        <v>0</v>
      </c>
      <c r="AM591" s="13">
        <v>0</v>
      </c>
      <c r="AN591" s="13">
        <v>0</v>
      </c>
      <c r="AO591" s="13">
        <v>0</v>
      </c>
      <c r="AP591" s="13">
        <v>0</v>
      </c>
      <c r="AQ591" s="13">
        <v>0</v>
      </c>
      <c r="AR591" s="13">
        <v>0</v>
      </c>
      <c r="AS591" s="13">
        <v>0</v>
      </c>
      <c r="AT591" s="13">
        <v>0</v>
      </c>
      <c r="AU591" s="13">
        <v>0</v>
      </c>
      <c r="AV591" s="13">
        <v>0</v>
      </c>
      <c r="AW591" s="13">
        <v>0</v>
      </c>
      <c r="AX591" s="13">
        <v>0</v>
      </c>
      <c r="AY591" s="13">
        <v>0</v>
      </c>
      <c r="AZ591" s="13">
        <v>0</v>
      </c>
      <c r="BA591" s="13">
        <v>0</v>
      </c>
      <c r="BB591" s="13">
        <v>0</v>
      </c>
      <c r="BC591" s="13">
        <v>0</v>
      </c>
      <c r="BD591" s="13">
        <v>0</v>
      </c>
      <c r="BE591" s="13">
        <v>0</v>
      </c>
      <c r="BF591" s="13">
        <v>0</v>
      </c>
      <c r="BG591" s="13">
        <v>0.14500162542466941</v>
      </c>
      <c r="BH591" s="13">
        <v>0.14500162542466941</v>
      </c>
      <c r="BI591" s="13">
        <v>0.14538018693080826</v>
      </c>
      <c r="BJ591" s="13">
        <v>0.15470898400216318</v>
      </c>
      <c r="BK591" s="13">
        <v>0.14500162542466941</v>
      </c>
      <c r="BL591" s="13">
        <v>0</v>
      </c>
      <c r="BM591" s="16"/>
    </row>
    <row r="592" spans="1:65">
      <c r="A592" s="3" t="str">
        <f t="shared" si="396"/>
        <v>LandR</v>
      </c>
      <c r="B592" s="13">
        <v>0</v>
      </c>
      <c r="C592" s="13">
        <v>0</v>
      </c>
      <c r="D592" s="13">
        <v>0</v>
      </c>
      <c r="E592" s="13">
        <v>0</v>
      </c>
      <c r="F592" s="13">
        <v>0</v>
      </c>
      <c r="G592" s="13">
        <v>0</v>
      </c>
      <c r="H592" s="13">
        <v>0</v>
      </c>
      <c r="I592" s="13">
        <v>0</v>
      </c>
      <c r="J592" s="13">
        <v>0</v>
      </c>
      <c r="K592" s="13">
        <v>0</v>
      </c>
      <c r="L592" s="13">
        <v>0</v>
      </c>
      <c r="M592" s="13">
        <v>0</v>
      </c>
      <c r="N592" s="13">
        <v>0</v>
      </c>
      <c r="O592" s="13">
        <v>0</v>
      </c>
      <c r="P592" s="13">
        <v>0</v>
      </c>
      <c r="Q592" s="13">
        <v>0</v>
      </c>
      <c r="R592" s="13">
        <v>0</v>
      </c>
      <c r="S592" s="13">
        <v>0</v>
      </c>
      <c r="T592" s="13">
        <v>0</v>
      </c>
      <c r="U592" s="13">
        <v>0</v>
      </c>
      <c r="V592" s="13">
        <v>0</v>
      </c>
      <c r="W592" s="13">
        <v>0</v>
      </c>
      <c r="X592" s="13">
        <v>0</v>
      </c>
      <c r="Y592" s="13">
        <v>0</v>
      </c>
      <c r="Z592" s="13">
        <v>0</v>
      </c>
      <c r="AA592" s="13">
        <v>0</v>
      </c>
      <c r="AB592" s="13">
        <v>0</v>
      </c>
      <c r="AC592" s="13">
        <v>0</v>
      </c>
      <c r="AD592" s="13">
        <v>0</v>
      </c>
      <c r="AE592" s="13">
        <v>0</v>
      </c>
      <c r="AF592" s="13">
        <v>0</v>
      </c>
      <c r="AG592" s="13">
        <v>0</v>
      </c>
      <c r="AH592" s="13">
        <v>0</v>
      </c>
      <c r="AI592" s="13">
        <v>0</v>
      </c>
      <c r="AJ592" s="13">
        <v>0</v>
      </c>
      <c r="AK592" s="13">
        <v>0</v>
      </c>
      <c r="AL592" s="13">
        <v>0</v>
      </c>
      <c r="AM592" s="13">
        <v>0</v>
      </c>
      <c r="AN592" s="13">
        <v>0</v>
      </c>
      <c r="AO592" s="13">
        <v>0</v>
      </c>
      <c r="AP592" s="13">
        <v>0</v>
      </c>
      <c r="AQ592" s="13">
        <v>0</v>
      </c>
      <c r="AR592" s="13">
        <v>0</v>
      </c>
      <c r="AS592" s="13">
        <v>0</v>
      </c>
      <c r="AT592" s="13">
        <v>0</v>
      </c>
      <c r="AU592" s="13">
        <v>0</v>
      </c>
      <c r="AV592" s="13">
        <v>0</v>
      </c>
      <c r="AW592" s="13">
        <v>0</v>
      </c>
      <c r="AX592" s="13">
        <v>0</v>
      </c>
      <c r="AY592" s="13">
        <v>0</v>
      </c>
      <c r="AZ592" s="13">
        <v>0</v>
      </c>
      <c r="BA592" s="13">
        <v>0</v>
      </c>
      <c r="BB592" s="13">
        <v>0</v>
      </c>
      <c r="BC592" s="13">
        <v>0</v>
      </c>
      <c r="BD592" s="13">
        <v>0</v>
      </c>
      <c r="BE592" s="13">
        <v>0</v>
      </c>
      <c r="BF592" s="13">
        <v>0</v>
      </c>
      <c r="BG592" s="13">
        <v>1.8839801888325642E-2</v>
      </c>
      <c r="BH592" s="13">
        <v>1.8839801888325642E-2</v>
      </c>
      <c r="BI592" s="13">
        <v>1.8888987707845351E-2</v>
      </c>
      <c r="BJ592" s="13">
        <v>2.0101061628851329E-2</v>
      </c>
      <c r="BK592" s="13">
        <v>1.8839801888325642E-2</v>
      </c>
      <c r="BL592" s="13">
        <v>0</v>
      </c>
      <c r="BM592" s="16"/>
    </row>
    <row r="593" spans="1:65">
      <c r="A593" s="3" t="str">
        <f t="shared" si="396"/>
        <v>natrs</v>
      </c>
      <c r="B593" s="13">
        <v>0</v>
      </c>
      <c r="C593" s="13">
        <v>0</v>
      </c>
      <c r="D593" s="13">
        <v>0</v>
      </c>
      <c r="E593" s="13">
        <v>0</v>
      </c>
      <c r="F593" s="13">
        <v>0</v>
      </c>
      <c r="G593" s="13">
        <v>0</v>
      </c>
      <c r="H593" s="13">
        <v>0</v>
      </c>
      <c r="I593" s="13">
        <v>0</v>
      </c>
      <c r="J593" s="13">
        <v>0</v>
      </c>
      <c r="K593" s="13">
        <v>0</v>
      </c>
      <c r="L593" s="13">
        <v>0</v>
      </c>
      <c r="M593" s="13">
        <v>0</v>
      </c>
      <c r="N593" s="13">
        <v>0</v>
      </c>
      <c r="O593" s="13">
        <v>0</v>
      </c>
      <c r="P593" s="13">
        <v>0</v>
      </c>
      <c r="Q593" s="13">
        <v>0</v>
      </c>
      <c r="R593" s="13">
        <v>0</v>
      </c>
      <c r="S593" s="13">
        <v>0</v>
      </c>
      <c r="T593" s="13">
        <v>0</v>
      </c>
      <c r="U593" s="13">
        <v>0</v>
      </c>
      <c r="V593" s="13">
        <v>0</v>
      </c>
      <c r="W593" s="13">
        <v>0</v>
      </c>
      <c r="X593" s="13">
        <v>0</v>
      </c>
      <c r="Y593" s="13">
        <v>0</v>
      </c>
      <c r="Z593" s="13">
        <v>0</v>
      </c>
      <c r="AA593" s="13">
        <v>0</v>
      </c>
      <c r="AB593" s="13">
        <v>0</v>
      </c>
      <c r="AC593" s="13">
        <v>0</v>
      </c>
      <c r="AD593" s="13">
        <v>0</v>
      </c>
      <c r="AE593" s="13">
        <v>0</v>
      </c>
      <c r="AF593" s="13">
        <v>0</v>
      </c>
      <c r="AG593" s="13">
        <v>0</v>
      </c>
      <c r="AH593" s="13">
        <v>0</v>
      </c>
      <c r="AI593" s="13">
        <v>0</v>
      </c>
      <c r="AJ593" s="13">
        <v>0</v>
      </c>
      <c r="AK593" s="13">
        <v>0</v>
      </c>
      <c r="AL593" s="13">
        <v>0</v>
      </c>
      <c r="AM593" s="13">
        <v>0</v>
      </c>
      <c r="AN593" s="13">
        <v>0</v>
      </c>
      <c r="AO593" s="13">
        <v>0</v>
      </c>
      <c r="AP593" s="13">
        <v>0</v>
      </c>
      <c r="AQ593" s="13">
        <v>0</v>
      </c>
      <c r="AR593" s="13">
        <v>0</v>
      </c>
      <c r="AS593" s="13">
        <v>0</v>
      </c>
      <c r="AT593" s="13">
        <v>0</v>
      </c>
      <c r="AU593" s="13">
        <v>0</v>
      </c>
      <c r="AV593" s="13">
        <v>0</v>
      </c>
      <c r="AW593" s="13">
        <v>0</v>
      </c>
      <c r="AX593" s="13">
        <v>0</v>
      </c>
      <c r="AY593" s="13">
        <v>0</v>
      </c>
      <c r="AZ593" s="13">
        <v>0</v>
      </c>
      <c r="BA593" s="13">
        <v>0</v>
      </c>
      <c r="BB593" s="13">
        <v>0</v>
      </c>
      <c r="BC593" s="13">
        <v>0</v>
      </c>
      <c r="BD593" s="13">
        <v>0</v>
      </c>
      <c r="BE593" s="13">
        <v>0</v>
      </c>
      <c r="BF593" s="13">
        <v>0</v>
      </c>
      <c r="BG593" s="13">
        <v>3.4613641960647094E-3</v>
      </c>
      <c r="BH593" s="13">
        <v>3.4613641960647094E-3</v>
      </c>
      <c r="BI593" s="13">
        <v>3.4704009171326266E-3</v>
      </c>
      <c r="BJ593" s="13">
        <v>3.6930905875454355E-3</v>
      </c>
      <c r="BK593" s="13">
        <v>3.4613641960647094E-3</v>
      </c>
      <c r="BL593" s="13">
        <v>0</v>
      </c>
      <c r="BM593" s="16"/>
    </row>
    <row r="594" spans="1:65">
      <c r="A594" s="3" t="str">
        <f t="shared" si="396"/>
        <v>hhsld</v>
      </c>
      <c r="B594" s="13">
        <v>0</v>
      </c>
      <c r="C594" s="13">
        <v>0</v>
      </c>
      <c r="D594" s="13">
        <v>0</v>
      </c>
      <c r="E594" s="13">
        <v>0</v>
      </c>
      <c r="F594" s="13">
        <v>0</v>
      </c>
      <c r="G594" s="13">
        <v>0</v>
      </c>
      <c r="H594" s="13">
        <v>0</v>
      </c>
      <c r="I594" s="13">
        <v>0</v>
      </c>
      <c r="J594" s="13">
        <v>0</v>
      </c>
      <c r="K594" s="13">
        <v>0</v>
      </c>
      <c r="L594" s="13">
        <v>0</v>
      </c>
      <c r="M594" s="13">
        <v>0</v>
      </c>
      <c r="N594" s="13">
        <v>0</v>
      </c>
      <c r="O594" s="13">
        <v>0</v>
      </c>
      <c r="P594" s="13">
        <v>0</v>
      </c>
      <c r="Q594" s="13">
        <v>0</v>
      </c>
      <c r="R594" s="13">
        <v>0</v>
      </c>
      <c r="S594" s="13">
        <v>0</v>
      </c>
      <c r="T594" s="13">
        <v>0</v>
      </c>
      <c r="U594" s="13">
        <v>0</v>
      </c>
      <c r="V594" s="13">
        <v>0</v>
      </c>
      <c r="W594" s="13">
        <v>0</v>
      </c>
      <c r="X594" s="13">
        <v>0</v>
      </c>
      <c r="Y594" s="13">
        <v>0</v>
      </c>
      <c r="Z594" s="13">
        <v>0</v>
      </c>
      <c r="AA594" s="13">
        <v>0</v>
      </c>
      <c r="AB594" s="13">
        <v>0</v>
      </c>
      <c r="AC594" s="13">
        <v>0</v>
      </c>
      <c r="AD594" s="13">
        <v>0</v>
      </c>
      <c r="AE594" s="13">
        <v>0</v>
      </c>
      <c r="AF594" s="13">
        <v>0</v>
      </c>
      <c r="AG594" s="13">
        <v>0</v>
      </c>
      <c r="AH594" s="13">
        <v>0</v>
      </c>
      <c r="AI594" s="13">
        <v>0</v>
      </c>
      <c r="AJ594" s="13">
        <v>0</v>
      </c>
      <c r="AK594" s="13">
        <v>0</v>
      </c>
      <c r="AL594" s="13">
        <v>0</v>
      </c>
      <c r="AM594" s="13">
        <v>0</v>
      </c>
      <c r="AN594" s="13">
        <v>0</v>
      </c>
      <c r="AO594" s="13">
        <v>0</v>
      </c>
      <c r="AP594" s="13">
        <v>0</v>
      </c>
      <c r="AQ594" s="13">
        <v>0</v>
      </c>
      <c r="AR594" s="13">
        <v>0</v>
      </c>
      <c r="AS594" s="13">
        <v>0</v>
      </c>
      <c r="AT594" s="13">
        <v>0</v>
      </c>
      <c r="AU594" s="13">
        <v>0</v>
      </c>
      <c r="AV594" s="13">
        <v>0</v>
      </c>
      <c r="AW594" s="13">
        <v>0</v>
      </c>
      <c r="AX594" s="13">
        <v>0</v>
      </c>
      <c r="AY594" s="13">
        <v>0</v>
      </c>
      <c r="AZ594" s="13">
        <v>0</v>
      </c>
      <c r="BA594" s="13">
        <v>0</v>
      </c>
      <c r="BB594" s="13">
        <v>0</v>
      </c>
      <c r="BC594" s="13">
        <v>0</v>
      </c>
      <c r="BD594" s="13">
        <v>0</v>
      </c>
      <c r="BE594" s="13">
        <v>0</v>
      </c>
      <c r="BF594" s="13">
        <v>0</v>
      </c>
      <c r="BG594" s="13">
        <v>0</v>
      </c>
      <c r="BH594" s="13">
        <v>0</v>
      </c>
      <c r="BI594" s="13">
        <v>0</v>
      </c>
      <c r="BJ594" s="13">
        <v>0</v>
      </c>
      <c r="BK594" s="13">
        <v>0</v>
      </c>
      <c r="BL594" s="13">
        <v>0.32029651429598199</v>
      </c>
      <c r="BM594" s="16"/>
    </row>
    <row r="595" spans="1:65" s="14" customFormat="1"/>
    <row r="596" spans="1:65" s="14" customFormat="1" ht="16">
      <c r="A596" s="18" t="s">
        <v>71</v>
      </c>
    </row>
    <row r="597" spans="1:65">
      <c r="A597" s="3"/>
      <c r="B597" s="3" t="str">
        <f t="shared" ref="B597:AG597" si="397">B3</f>
        <v>pdr</v>
      </c>
      <c r="C597" s="3" t="str">
        <f t="shared" si="397"/>
        <v>wht</v>
      </c>
      <c r="D597" s="3" t="str">
        <f t="shared" si="397"/>
        <v>gro</v>
      </c>
      <c r="E597" s="3" t="str">
        <f t="shared" si="397"/>
        <v>v_f</v>
      </c>
      <c r="F597" s="3" t="str">
        <f t="shared" si="397"/>
        <v>osd</v>
      </c>
      <c r="G597" s="3" t="str">
        <f t="shared" si="397"/>
        <v>c_b</v>
      </c>
      <c r="H597" s="3" t="str">
        <f t="shared" si="397"/>
        <v>pfb</v>
      </c>
      <c r="I597" s="3" t="str">
        <f t="shared" si="397"/>
        <v>ocr</v>
      </c>
      <c r="J597" s="3" t="str">
        <f t="shared" si="397"/>
        <v>ctl</v>
      </c>
      <c r="K597" s="3" t="str">
        <f t="shared" si="397"/>
        <v>oap</v>
      </c>
      <c r="L597" s="3" t="str">
        <f t="shared" si="397"/>
        <v>rmk</v>
      </c>
      <c r="M597" s="3" t="str">
        <f t="shared" si="397"/>
        <v>wol</v>
      </c>
      <c r="N597" s="3" t="str">
        <f t="shared" si="397"/>
        <v>frs</v>
      </c>
      <c r="O597" s="3" t="str">
        <f t="shared" si="397"/>
        <v>fsh</v>
      </c>
      <c r="P597" s="3" t="str">
        <f t="shared" si="397"/>
        <v>coa</v>
      </c>
      <c r="Q597" s="3" t="str">
        <f t="shared" si="397"/>
        <v>oil</v>
      </c>
      <c r="R597" s="3" t="str">
        <f t="shared" si="397"/>
        <v>gas</v>
      </c>
      <c r="S597" s="3" t="str">
        <f t="shared" si="397"/>
        <v>omn</v>
      </c>
      <c r="T597" s="3" t="str">
        <f t="shared" si="397"/>
        <v>cmt</v>
      </c>
      <c r="U597" s="3" t="str">
        <f t="shared" si="397"/>
        <v>omt</v>
      </c>
      <c r="V597" s="3" t="str">
        <f t="shared" si="397"/>
        <v>vol</v>
      </c>
      <c r="W597" s="3" t="str">
        <f t="shared" si="397"/>
        <v>mil</v>
      </c>
      <c r="X597" s="3" t="str">
        <f t="shared" si="397"/>
        <v>pcr</v>
      </c>
      <c r="Y597" s="3" t="str">
        <f t="shared" si="397"/>
        <v>sgr</v>
      </c>
      <c r="Z597" s="3" t="str">
        <f t="shared" si="397"/>
        <v>ofd</v>
      </c>
      <c r="AA597" s="3" t="str">
        <f t="shared" si="397"/>
        <v>b_t</v>
      </c>
      <c r="AB597" s="3" t="str">
        <f t="shared" si="397"/>
        <v>tex</v>
      </c>
      <c r="AC597" s="3" t="str">
        <f t="shared" si="397"/>
        <v>wap</v>
      </c>
      <c r="AD597" s="3" t="str">
        <f t="shared" si="397"/>
        <v>lea</v>
      </c>
      <c r="AE597" s="3" t="str">
        <f t="shared" si="397"/>
        <v>lum</v>
      </c>
      <c r="AF597" s="3" t="str">
        <f t="shared" si="397"/>
        <v>ppp</v>
      </c>
      <c r="AG597" s="3" t="str">
        <f t="shared" si="397"/>
        <v>p_c</v>
      </c>
      <c r="AH597" s="3" t="str">
        <f t="shared" ref="AH597:BL597" si="398">AH3</f>
        <v>crp</v>
      </c>
      <c r="AI597" s="3" t="str">
        <f t="shared" si="398"/>
        <v>nmm</v>
      </c>
      <c r="AJ597" s="3" t="str">
        <f t="shared" si="398"/>
        <v>i_s</v>
      </c>
      <c r="AK597" s="3" t="str">
        <f t="shared" si="398"/>
        <v>nfm</v>
      </c>
      <c r="AL597" s="3" t="str">
        <f t="shared" si="398"/>
        <v>fmp</v>
      </c>
      <c r="AM597" s="3" t="str">
        <f t="shared" si="398"/>
        <v>mvh</v>
      </c>
      <c r="AN597" s="3" t="str">
        <f t="shared" si="398"/>
        <v>otn</v>
      </c>
      <c r="AO597" s="3" t="str">
        <f t="shared" si="398"/>
        <v>ele</v>
      </c>
      <c r="AP597" s="3" t="str">
        <f t="shared" si="398"/>
        <v>ome</v>
      </c>
      <c r="AQ597" s="3" t="str">
        <f t="shared" si="398"/>
        <v>omf</v>
      </c>
      <c r="AR597" s="3" t="str">
        <f t="shared" si="398"/>
        <v>ely</v>
      </c>
      <c r="AS597" s="3" t="str">
        <f t="shared" si="398"/>
        <v>gdt</v>
      </c>
      <c r="AT597" s="3" t="str">
        <f t="shared" si="398"/>
        <v>wtr</v>
      </c>
      <c r="AU597" s="3" t="str">
        <f t="shared" si="398"/>
        <v>cns</v>
      </c>
      <c r="AV597" s="3" t="str">
        <f t="shared" si="398"/>
        <v>trd</v>
      </c>
      <c r="AW597" s="3" t="str">
        <f t="shared" si="398"/>
        <v>otp</v>
      </c>
      <c r="AX597" s="3" t="str">
        <f t="shared" si="398"/>
        <v>wtp</v>
      </c>
      <c r="AY597" s="3" t="str">
        <f t="shared" si="398"/>
        <v>atp</v>
      </c>
      <c r="AZ597" s="3" t="str">
        <f t="shared" si="398"/>
        <v>cmn</v>
      </c>
      <c r="BA597" s="3" t="str">
        <f t="shared" si="398"/>
        <v>ofi</v>
      </c>
      <c r="BB597" s="3" t="str">
        <f t="shared" si="398"/>
        <v>isr</v>
      </c>
      <c r="BC597" s="3" t="str">
        <f t="shared" si="398"/>
        <v>obs</v>
      </c>
      <c r="BD597" s="3" t="str">
        <f t="shared" si="398"/>
        <v>ros</v>
      </c>
      <c r="BE597" s="3" t="str">
        <f t="shared" si="398"/>
        <v>osg</v>
      </c>
      <c r="BF597" s="3" t="str">
        <f t="shared" si="398"/>
        <v>dwe</v>
      </c>
      <c r="BG597" s="3" t="str">
        <f t="shared" si="398"/>
        <v>UnSkil</v>
      </c>
      <c r="BH597" s="3" t="str">
        <f t="shared" si="398"/>
        <v>Skill</v>
      </c>
      <c r="BI597" s="3" t="str">
        <f t="shared" si="398"/>
        <v>Captl</v>
      </c>
      <c r="BJ597" s="3" t="str">
        <f t="shared" si="398"/>
        <v>LandR</v>
      </c>
      <c r="BK597" s="3" t="str">
        <f t="shared" si="398"/>
        <v>natrs</v>
      </c>
      <c r="BL597" s="3" t="str">
        <f t="shared" si="398"/>
        <v>hhsld</v>
      </c>
      <c r="BM597" s="14"/>
    </row>
    <row r="598" spans="1:65">
      <c r="A598" s="3" t="str">
        <f t="shared" ref="A598:A629" si="399">A4</f>
        <v>pdr</v>
      </c>
      <c r="B598" s="13">
        <f t="shared" ref="B598:AG598" si="400">B136+B400+B466</f>
        <v>1</v>
      </c>
      <c r="C598" s="13">
        <f t="shared" si="400"/>
        <v>0</v>
      </c>
      <c r="D598" s="13">
        <f t="shared" si="400"/>
        <v>0</v>
      </c>
      <c r="E598" s="13">
        <f t="shared" si="400"/>
        <v>0</v>
      </c>
      <c r="F598" s="13">
        <f t="shared" si="400"/>
        <v>0</v>
      </c>
      <c r="G598" s="13">
        <f t="shared" si="400"/>
        <v>0</v>
      </c>
      <c r="H598" s="13">
        <f t="shared" si="400"/>
        <v>0</v>
      </c>
      <c r="I598" s="13">
        <f t="shared" si="400"/>
        <v>0</v>
      </c>
      <c r="J598" s="13">
        <f t="shared" si="400"/>
        <v>0</v>
      </c>
      <c r="K598" s="13">
        <f t="shared" si="400"/>
        <v>0</v>
      </c>
      <c r="L598" s="13">
        <f t="shared" si="400"/>
        <v>0</v>
      </c>
      <c r="M598" s="13">
        <f t="shared" si="400"/>
        <v>0</v>
      </c>
      <c r="N598" s="13">
        <f t="shared" si="400"/>
        <v>0</v>
      </c>
      <c r="O598" s="13">
        <f t="shared" si="400"/>
        <v>0</v>
      </c>
      <c r="P598" s="13">
        <f t="shared" si="400"/>
        <v>0</v>
      </c>
      <c r="Q598" s="13">
        <f t="shared" si="400"/>
        <v>0</v>
      </c>
      <c r="R598" s="13">
        <f t="shared" si="400"/>
        <v>0</v>
      </c>
      <c r="S598" s="13">
        <f t="shared" si="400"/>
        <v>0</v>
      </c>
      <c r="T598" s="13">
        <f t="shared" si="400"/>
        <v>0</v>
      </c>
      <c r="U598" s="13">
        <f t="shared" si="400"/>
        <v>0</v>
      </c>
      <c r="V598" s="13">
        <f t="shared" si="400"/>
        <v>0</v>
      </c>
      <c r="W598" s="13">
        <f t="shared" si="400"/>
        <v>0</v>
      </c>
      <c r="X598" s="13">
        <f t="shared" si="400"/>
        <v>0</v>
      </c>
      <c r="Y598" s="13">
        <f t="shared" si="400"/>
        <v>0</v>
      </c>
      <c r="Z598" s="13">
        <f t="shared" si="400"/>
        <v>0</v>
      </c>
      <c r="AA598" s="13">
        <f t="shared" si="400"/>
        <v>0</v>
      </c>
      <c r="AB598" s="13">
        <f t="shared" si="400"/>
        <v>0</v>
      </c>
      <c r="AC598" s="13">
        <f t="shared" si="400"/>
        <v>0</v>
      </c>
      <c r="AD598" s="13">
        <f t="shared" si="400"/>
        <v>0</v>
      </c>
      <c r="AE598" s="13">
        <f t="shared" si="400"/>
        <v>0</v>
      </c>
      <c r="AF598" s="13">
        <f t="shared" si="400"/>
        <v>0</v>
      </c>
      <c r="AG598" s="13">
        <f t="shared" si="400"/>
        <v>0</v>
      </c>
      <c r="AH598" s="13">
        <f t="shared" ref="AH598:BL598" si="401">AH136+AH400+AH466</f>
        <v>0</v>
      </c>
      <c r="AI598" s="13">
        <f t="shared" si="401"/>
        <v>0</v>
      </c>
      <c r="AJ598" s="13">
        <f t="shared" si="401"/>
        <v>0</v>
      </c>
      <c r="AK598" s="13">
        <f t="shared" si="401"/>
        <v>0</v>
      </c>
      <c r="AL598" s="13">
        <f t="shared" si="401"/>
        <v>0</v>
      </c>
      <c r="AM598" s="13">
        <f t="shared" si="401"/>
        <v>0</v>
      </c>
      <c r="AN598" s="13">
        <f t="shared" si="401"/>
        <v>0</v>
      </c>
      <c r="AO598" s="13">
        <f t="shared" si="401"/>
        <v>0</v>
      </c>
      <c r="AP598" s="13">
        <f t="shared" si="401"/>
        <v>0</v>
      </c>
      <c r="AQ598" s="13">
        <f t="shared" si="401"/>
        <v>0</v>
      </c>
      <c r="AR598" s="13">
        <f t="shared" si="401"/>
        <v>0</v>
      </c>
      <c r="AS598" s="13">
        <f t="shared" si="401"/>
        <v>0</v>
      </c>
      <c r="AT598" s="13">
        <f t="shared" si="401"/>
        <v>0</v>
      </c>
      <c r="AU598" s="13">
        <f t="shared" si="401"/>
        <v>0</v>
      </c>
      <c r="AV598" s="13">
        <f t="shared" si="401"/>
        <v>0</v>
      </c>
      <c r="AW598" s="13">
        <f t="shared" si="401"/>
        <v>0</v>
      </c>
      <c r="AX598" s="13">
        <f t="shared" si="401"/>
        <v>0</v>
      </c>
      <c r="AY598" s="13">
        <f t="shared" si="401"/>
        <v>0</v>
      </c>
      <c r="AZ598" s="13">
        <f t="shared" si="401"/>
        <v>0</v>
      </c>
      <c r="BA598" s="13">
        <f t="shared" si="401"/>
        <v>0</v>
      </c>
      <c r="BB598" s="13">
        <f t="shared" si="401"/>
        <v>0</v>
      </c>
      <c r="BC598" s="13">
        <f t="shared" si="401"/>
        <v>0</v>
      </c>
      <c r="BD598" s="13">
        <f t="shared" si="401"/>
        <v>0</v>
      </c>
      <c r="BE598" s="13">
        <f t="shared" si="401"/>
        <v>0</v>
      </c>
      <c r="BF598" s="13">
        <f t="shared" si="401"/>
        <v>0</v>
      </c>
      <c r="BG598" s="13">
        <f t="shared" si="401"/>
        <v>6.2908367305894294E-3</v>
      </c>
      <c r="BH598" s="13">
        <f t="shared" si="401"/>
        <v>6.2908367305894294E-3</v>
      </c>
      <c r="BI598" s="13">
        <f t="shared" si="401"/>
        <v>6.3072604680518953E-3</v>
      </c>
      <c r="BJ598" s="13">
        <f t="shared" si="401"/>
        <v>6.711986546789425E-3</v>
      </c>
      <c r="BK598" s="13">
        <f t="shared" si="401"/>
        <v>6.2908367305894294E-3</v>
      </c>
      <c r="BL598" s="13">
        <f t="shared" si="401"/>
        <v>6.2908367305894294E-3</v>
      </c>
      <c r="BM598" s="16"/>
    </row>
    <row r="599" spans="1:65">
      <c r="A599" s="3" t="str">
        <f t="shared" si="399"/>
        <v>wht</v>
      </c>
      <c r="B599" s="13">
        <f t="shared" ref="B599:AG599" si="402">B137+B401+B467</f>
        <v>0</v>
      </c>
      <c r="C599" s="13">
        <f t="shared" si="402"/>
        <v>1</v>
      </c>
      <c r="D599" s="13">
        <f t="shared" si="402"/>
        <v>0</v>
      </c>
      <c r="E599" s="13">
        <f t="shared" si="402"/>
        <v>0</v>
      </c>
      <c r="F599" s="13">
        <f t="shared" si="402"/>
        <v>0</v>
      </c>
      <c r="G599" s="13">
        <f t="shared" si="402"/>
        <v>0</v>
      </c>
      <c r="H599" s="13">
        <f t="shared" si="402"/>
        <v>0</v>
      </c>
      <c r="I599" s="13">
        <f t="shared" si="402"/>
        <v>0</v>
      </c>
      <c r="J599" s="13">
        <f t="shared" si="402"/>
        <v>0</v>
      </c>
      <c r="K599" s="13">
        <f t="shared" si="402"/>
        <v>0</v>
      </c>
      <c r="L599" s="13">
        <f t="shared" si="402"/>
        <v>0</v>
      </c>
      <c r="M599" s="13">
        <f t="shared" si="402"/>
        <v>0</v>
      </c>
      <c r="N599" s="13">
        <f t="shared" si="402"/>
        <v>0</v>
      </c>
      <c r="O599" s="13">
        <f t="shared" si="402"/>
        <v>0</v>
      </c>
      <c r="P599" s="13">
        <f t="shared" si="402"/>
        <v>0</v>
      </c>
      <c r="Q599" s="13">
        <f t="shared" si="402"/>
        <v>0</v>
      </c>
      <c r="R599" s="13">
        <f t="shared" si="402"/>
        <v>0</v>
      </c>
      <c r="S599" s="13">
        <f t="shared" si="402"/>
        <v>0</v>
      </c>
      <c r="T599" s="13">
        <f t="shared" si="402"/>
        <v>0</v>
      </c>
      <c r="U599" s="13">
        <f t="shared" si="402"/>
        <v>0</v>
      </c>
      <c r="V599" s="13">
        <f t="shared" si="402"/>
        <v>0</v>
      </c>
      <c r="W599" s="13">
        <f t="shared" si="402"/>
        <v>0</v>
      </c>
      <c r="X599" s="13">
        <f t="shared" si="402"/>
        <v>0</v>
      </c>
      <c r="Y599" s="13">
        <f t="shared" si="402"/>
        <v>0</v>
      </c>
      <c r="Z599" s="13">
        <f t="shared" si="402"/>
        <v>0</v>
      </c>
      <c r="AA599" s="13">
        <f t="shared" si="402"/>
        <v>0</v>
      </c>
      <c r="AB599" s="13">
        <f t="shared" si="402"/>
        <v>0</v>
      </c>
      <c r="AC599" s="13">
        <f t="shared" si="402"/>
        <v>0</v>
      </c>
      <c r="AD599" s="13">
        <f t="shared" si="402"/>
        <v>0</v>
      </c>
      <c r="AE599" s="13">
        <f t="shared" si="402"/>
        <v>0</v>
      </c>
      <c r="AF599" s="13">
        <f t="shared" si="402"/>
        <v>0</v>
      </c>
      <c r="AG599" s="13">
        <f t="shared" si="402"/>
        <v>0</v>
      </c>
      <c r="AH599" s="13">
        <f t="shared" ref="AH599:BL599" si="403">AH137+AH401+AH467</f>
        <v>0</v>
      </c>
      <c r="AI599" s="13">
        <f t="shared" si="403"/>
        <v>0</v>
      </c>
      <c r="AJ599" s="13">
        <f t="shared" si="403"/>
        <v>0</v>
      </c>
      <c r="AK599" s="13">
        <f t="shared" si="403"/>
        <v>0</v>
      </c>
      <c r="AL599" s="13">
        <f t="shared" si="403"/>
        <v>0</v>
      </c>
      <c r="AM599" s="13">
        <f t="shared" si="403"/>
        <v>0</v>
      </c>
      <c r="AN599" s="13">
        <f t="shared" si="403"/>
        <v>0</v>
      </c>
      <c r="AO599" s="13">
        <f t="shared" si="403"/>
        <v>0</v>
      </c>
      <c r="AP599" s="13">
        <f t="shared" si="403"/>
        <v>0</v>
      </c>
      <c r="AQ599" s="13">
        <f t="shared" si="403"/>
        <v>0</v>
      </c>
      <c r="AR599" s="13">
        <f t="shared" si="403"/>
        <v>0</v>
      </c>
      <c r="AS599" s="13">
        <f t="shared" si="403"/>
        <v>0</v>
      </c>
      <c r="AT599" s="13">
        <f t="shared" si="403"/>
        <v>0</v>
      </c>
      <c r="AU599" s="13">
        <f t="shared" si="403"/>
        <v>0</v>
      </c>
      <c r="AV599" s="13">
        <f t="shared" si="403"/>
        <v>0</v>
      </c>
      <c r="AW599" s="13">
        <f t="shared" si="403"/>
        <v>0</v>
      </c>
      <c r="AX599" s="13">
        <f t="shared" si="403"/>
        <v>0</v>
      </c>
      <c r="AY599" s="13">
        <f t="shared" si="403"/>
        <v>0</v>
      </c>
      <c r="AZ599" s="13">
        <f t="shared" si="403"/>
        <v>0</v>
      </c>
      <c r="BA599" s="13">
        <f t="shared" si="403"/>
        <v>0</v>
      </c>
      <c r="BB599" s="13">
        <f t="shared" si="403"/>
        <v>0</v>
      </c>
      <c r="BC599" s="13">
        <f t="shared" si="403"/>
        <v>0</v>
      </c>
      <c r="BD599" s="13">
        <f t="shared" si="403"/>
        <v>0</v>
      </c>
      <c r="BE599" s="13">
        <f t="shared" si="403"/>
        <v>0</v>
      </c>
      <c r="BF599" s="13">
        <f t="shared" si="403"/>
        <v>0</v>
      </c>
      <c r="BG599" s="13">
        <f t="shared" si="403"/>
        <v>2.9413869152629417E-3</v>
      </c>
      <c r="BH599" s="13">
        <f t="shared" si="403"/>
        <v>2.9413869152629417E-3</v>
      </c>
      <c r="BI599" s="13">
        <f t="shared" si="403"/>
        <v>2.9490661109789753E-3</v>
      </c>
      <c r="BJ599" s="13">
        <f t="shared" si="403"/>
        <v>3.1383026216764498E-3</v>
      </c>
      <c r="BK599" s="13">
        <f t="shared" si="403"/>
        <v>2.9413869152629417E-3</v>
      </c>
      <c r="BL599" s="13">
        <f t="shared" si="403"/>
        <v>2.9413869152629417E-3</v>
      </c>
      <c r="BM599" s="16"/>
    </row>
    <row r="600" spans="1:65">
      <c r="A600" s="3" t="str">
        <f t="shared" si="399"/>
        <v>gro</v>
      </c>
      <c r="B600" s="13">
        <f t="shared" ref="B600:AG600" si="404">B138+B402+B468</f>
        <v>0</v>
      </c>
      <c r="C600" s="13">
        <f t="shared" si="404"/>
        <v>0</v>
      </c>
      <c r="D600" s="13">
        <f t="shared" si="404"/>
        <v>1</v>
      </c>
      <c r="E600" s="13">
        <f t="shared" si="404"/>
        <v>0</v>
      </c>
      <c r="F600" s="13">
        <f t="shared" si="404"/>
        <v>0</v>
      </c>
      <c r="G600" s="13">
        <f t="shared" si="404"/>
        <v>0</v>
      </c>
      <c r="H600" s="13">
        <f t="shared" si="404"/>
        <v>0</v>
      </c>
      <c r="I600" s="13">
        <f t="shared" si="404"/>
        <v>0</v>
      </c>
      <c r="J600" s="13">
        <f t="shared" si="404"/>
        <v>0</v>
      </c>
      <c r="K600" s="13">
        <f t="shared" si="404"/>
        <v>0</v>
      </c>
      <c r="L600" s="13">
        <f t="shared" si="404"/>
        <v>0</v>
      </c>
      <c r="M600" s="13">
        <f t="shared" si="404"/>
        <v>0</v>
      </c>
      <c r="N600" s="13">
        <f t="shared" si="404"/>
        <v>0</v>
      </c>
      <c r="O600" s="13">
        <f t="shared" si="404"/>
        <v>0</v>
      </c>
      <c r="P600" s="13">
        <f t="shared" si="404"/>
        <v>0</v>
      </c>
      <c r="Q600" s="13">
        <f t="shared" si="404"/>
        <v>0</v>
      </c>
      <c r="R600" s="13">
        <f t="shared" si="404"/>
        <v>0</v>
      </c>
      <c r="S600" s="13">
        <f t="shared" si="404"/>
        <v>0</v>
      </c>
      <c r="T600" s="13">
        <f t="shared" si="404"/>
        <v>0</v>
      </c>
      <c r="U600" s="13">
        <f t="shared" si="404"/>
        <v>0</v>
      </c>
      <c r="V600" s="13">
        <f t="shared" si="404"/>
        <v>0</v>
      </c>
      <c r="W600" s="13">
        <f t="shared" si="404"/>
        <v>0</v>
      </c>
      <c r="X600" s="13">
        <f t="shared" si="404"/>
        <v>0</v>
      </c>
      <c r="Y600" s="13">
        <f t="shared" si="404"/>
        <v>0</v>
      </c>
      <c r="Z600" s="13">
        <f t="shared" si="404"/>
        <v>0</v>
      </c>
      <c r="AA600" s="13">
        <f t="shared" si="404"/>
        <v>0</v>
      </c>
      <c r="AB600" s="13">
        <f t="shared" si="404"/>
        <v>0</v>
      </c>
      <c r="AC600" s="13">
        <f t="shared" si="404"/>
        <v>0</v>
      </c>
      <c r="AD600" s="13">
        <f t="shared" si="404"/>
        <v>0</v>
      </c>
      <c r="AE600" s="13">
        <f t="shared" si="404"/>
        <v>0</v>
      </c>
      <c r="AF600" s="13">
        <f t="shared" si="404"/>
        <v>0</v>
      </c>
      <c r="AG600" s="13">
        <f t="shared" si="404"/>
        <v>0</v>
      </c>
      <c r="AH600" s="13">
        <f t="shared" ref="AH600:BL600" si="405">AH138+AH402+AH468</f>
        <v>0</v>
      </c>
      <c r="AI600" s="13">
        <f t="shared" si="405"/>
        <v>0</v>
      </c>
      <c r="AJ600" s="13">
        <f t="shared" si="405"/>
        <v>0</v>
      </c>
      <c r="AK600" s="13">
        <f t="shared" si="405"/>
        <v>0</v>
      </c>
      <c r="AL600" s="13">
        <f t="shared" si="405"/>
        <v>0</v>
      </c>
      <c r="AM600" s="13">
        <f t="shared" si="405"/>
        <v>0</v>
      </c>
      <c r="AN600" s="13">
        <f t="shared" si="405"/>
        <v>0</v>
      </c>
      <c r="AO600" s="13">
        <f t="shared" si="405"/>
        <v>0</v>
      </c>
      <c r="AP600" s="13">
        <f t="shared" si="405"/>
        <v>0</v>
      </c>
      <c r="AQ600" s="13">
        <f t="shared" si="405"/>
        <v>0</v>
      </c>
      <c r="AR600" s="13">
        <f t="shared" si="405"/>
        <v>0</v>
      </c>
      <c r="AS600" s="13">
        <f t="shared" si="405"/>
        <v>0</v>
      </c>
      <c r="AT600" s="13">
        <f t="shared" si="405"/>
        <v>0</v>
      </c>
      <c r="AU600" s="13">
        <f t="shared" si="405"/>
        <v>0</v>
      </c>
      <c r="AV600" s="13">
        <f t="shared" si="405"/>
        <v>0</v>
      </c>
      <c r="AW600" s="13">
        <f t="shared" si="405"/>
        <v>0</v>
      </c>
      <c r="AX600" s="13">
        <f t="shared" si="405"/>
        <v>0</v>
      </c>
      <c r="AY600" s="13">
        <f t="shared" si="405"/>
        <v>0</v>
      </c>
      <c r="AZ600" s="13">
        <f t="shared" si="405"/>
        <v>0</v>
      </c>
      <c r="BA600" s="13">
        <f t="shared" si="405"/>
        <v>0</v>
      </c>
      <c r="BB600" s="13">
        <f t="shared" si="405"/>
        <v>0</v>
      </c>
      <c r="BC600" s="13">
        <f t="shared" si="405"/>
        <v>0</v>
      </c>
      <c r="BD600" s="13">
        <f t="shared" si="405"/>
        <v>0</v>
      </c>
      <c r="BE600" s="13">
        <f t="shared" si="405"/>
        <v>0</v>
      </c>
      <c r="BF600" s="13">
        <f t="shared" si="405"/>
        <v>0</v>
      </c>
      <c r="BG600" s="13">
        <f t="shared" si="405"/>
        <v>2.5499967871346345E-3</v>
      </c>
      <c r="BH600" s="13">
        <f t="shared" si="405"/>
        <v>2.5499967871346345E-3</v>
      </c>
      <c r="BI600" s="13">
        <f t="shared" si="405"/>
        <v>2.5566541650885693E-3</v>
      </c>
      <c r="BJ600" s="13">
        <f t="shared" si="405"/>
        <v>2.7207102747364193E-3</v>
      </c>
      <c r="BK600" s="13">
        <f t="shared" si="405"/>
        <v>2.5499967871346345E-3</v>
      </c>
      <c r="BL600" s="13">
        <f t="shared" si="405"/>
        <v>2.5499967871346345E-3</v>
      </c>
      <c r="BM600" s="16"/>
    </row>
    <row r="601" spans="1:65">
      <c r="A601" s="3" t="str">
        <f t="shared" si="399"/>
        <v>v_f</v>
      </c>
      <c r="B601" s="13">
        <f t="shared" ref="B601:AG601" si="406">B139+B403+B469</f>
        <v>0</v>
      </c>
      <c r="C601" s="13">
        <f t="shared" si="406"/>
        <v>0</v>
      </c>
      <c r="D601" s="13">
        <f t="shared" si="406"/>
        <v>0</v>
      </c>
      <c r="E601" s="13">
        <f t="shared" si="406"/>
        <v>1</v>
      </c>
      <c r="F601" s="13">
        <f t="shared" si="406"/>
        <v>0</v>
      </c>
      <c r="G601" s="13">
        <f t="shared" si="406"/>
        <v>0</v>
      </c>
      <c r="H601" s="13">
        <f t="shared" si="406"/>
        <v>0</v>
      </c>
      <c r="I601" s="13">
        <f t="shared" si="406"/>
        <v>0</v>
      </c>
      <c r="J601" s="13">
        <f t="shared" si="406"/>
        <v>0</v>
      </c>
      <c r="K601" s="13">
        <f t="shared" si="406"/>
        <v>0</v>
      </c>
      <c r="L601" s="13">
        <f t="shared" si="406"/>
        <v>0</v>
      </c>
      <c r="M601" s="13">
        <f t="shared" si="406"/>
        <v>0</v>
      </c>
      <c r="N601" s="13">
        <f t="shared" si="406"/>
        <v>0</v>
      </c>
      <c r="O601" s="13">
        <f t="shared" si="406"/>
        <v>0</v>
      </c>
      <c r="P601" s="13">
        <f t="shared" si="406"/>
        <v>0</v>
      </c>
      <c r="Q601" s="13">
        <f t="shared" si="406"/>
        <v>0</v>
      </c>
      <c r="R601" s="13">
        <f t="shared" si="406"/>
        <v>0</v>
      </c>
      <c r="S601" s="13">
        <f t="shared" si="406"/>
        <v>0</v>
      </c>
      <c r="T601" s="13">
        <f t="shared" si="406"/>
        <v>0</v>
      </c>
      <c r="U601" s="13">
        <f t="shared" si="406"/>
        <v>0</v>
      </c>
      <c r="V601" s="13">
        <f t="shared" si="406"/>
        <v>0</v>
      </c>
      <c r="W601" s="13">
        <f t="shared" si="406"/>
        <v>0</v>
      </c>
      <c r="X601" s="13">
        <f t="shared" si="406"/>
        <v>0</v>
      </c>
      <c r="Y601" s="13">
        <f t="shared" si="406"/>
        <v>0</v>
      </c>
      <c r="Z601" s="13">
        <f t="shared" si="406"/>
        <v>0</v>
      </c>
      <c r="AA601" s="13">
        <f t="shared" si="406"/>
        <v>0</v>
      </c>
      <c r="AB601" s="13">
        <f t="shared" si="406"/>
        <v>0</v>
      </c>
      <c r="AC601" s="13">
        <f t="shared" si="406"/>
        <v>0</v>
      </c>
      <c r="AD601" s="13">
        <f t="shared" si="406"/>
        <v>0</v>
      </c>
      <c r="AE601" s="13">
        <f t="shared" si="406"/>
        <v>0</v>
      </c>
      <c r="AF601" s="13">
        <f t="shared" si="406"/>
        <v>0</v>
      </c>
      <c r="AG601" s="13">
        <f t="shared" si="406"/>
        <v>0</v>
      </c>
      <c r="AH601" s="13">
        <f t="shared" ref="AH601:BL601" si="407">AH139+AH403+AH469</f>
        <v>0</v>
      </c>
      <c r="AI601" s="13">
        <f t="shared" si="407"/>
        <v>0</v>
      </c>
      <c r="AJ601" s="13">
        <f t="shared" si="407"/>
        <v>0</v>
      </c>
      <c r="AK601" s="13">
        <f t="shared" si="407"/>
        <v>0</v>
      </c>
      <c r="AL601" s="13">
        <f t="shared" si="407"/>
        <v>0</v>
      </c>
      <c r="AM601" s="13">
        <f t="shared" si="407"/>
        <v>0</v>
      </c>
      <c r="AN601" s="13">
        <f t="shared" si="407"/>
        <v>0</v>
      </c>
      <c r="AO601" s="13">
        <f t="shared" si="407"/>
        <v>0</v>
      </c>
      <c r="AP601" s="13">
        <f t="shared" si="407"/>
        <v>0</v>
      </c>
      <c r="AQ601" s="13">
        <f t="shared" si="407"/>
        <v>0</v>
      </c>
      <c r="AR601" s="13">
        <f t="shared" si="407"/>
        <v>0</v>
      </c>
      <c r="AS601" s="13">
        <f t="shared" si="407"/>
        <v>0</v>
      </c>
      <c r="AT601" s="13">
        <f t="shared" si="407"/>
        <v>0</v>
      </c>
      <c r="AU601" s="13">
        <f t="shared" si="407"/>
        <v>0</v>
      </c>
      <c r="AV601" s="13">
        <f t="shared" si="407"/>
        <v>0</v>
      </c>
      <c r="AW601" s="13">
        <f t="shared" si="407"/>
        <v>0</v>
      </c>
      <c r="AX601" s="13">
        <f t="shared" si="407"/>
        <v>0</v>
      </c>
      <c r="AY601" s="13">
        <f t="shared" si="407"/>
        <v>0</v>
      </c>
      <c r="AZ601" s="13">
        <f t="shared" si="407"/>
        <v>0</v>
      </c>
      <c r="BA601" s="13">
        <f t="shared" si="407"/>
        <v>0</v>
      </c>
      <c r="BB601" s="13">
        <f t="shared" si="407"/>
        <v>0</v>
      </c>
      <c r="BC601" s="13">
        <f t="shared" si="407"/>
        <v>0</v>
      </c>
      <c r="BD601" s="13">
        <f t="shared" si="407"/>
        <v>0</v>
      </c>
      <c r="BE601" s="13">
        <f t="shared" si="407"/>
        <v>0</v>
      </c>
      <c r="BF601" s="13">
        <f t="shared" si="407"/>
        <v>0</v>
      </c>
      <c r="BG601" s="13">
        <f t="shared" si="407"/>
        <v>4.8875533341231542E-2</v>
      </c>
      <c r="BH601" s="13">
        <f t="shared" si="407"/>
        <v>4.8875533341231542E-2</v>
      </c>
      <c r="BI601" s="13">
        <f t="shared" si="407"/>
        <v>4.9003134638532918E-2</v>
      </c>
      <c r="BJ601" s="13">
        <f t="shared" si="407"/>
        <v>5.2147581681517716E-2</v>
      </c>
      <c r="BK601" s="13">
        <f t="shared" si="407"/>
        <v>4.8875533341231542E-2</v>
      </c>
      <c r="BL601" s="13">
        <f t="shared" si="407"/>
        <v>4.8875533341231542E-2</v>
      </c>
      <c r="BM601" s="16"/>
    </row>
    <row r="602" spans="1:65">
      <c r="A602" s="3" t="str">
        <f t="shared" si="399"/>
        <v>osd</v>
      </c>
      <c r="B602" s="13">
        <f t="shared" ref="B602:AG602" si="408">B140+B404+B470</f>
        <v>0</v>
      </c>
      <c r="C602" s="13">
        <f t="shared" si="408"/>
        <v>0</v>
      </c>
      <c r="D602" s="13">
        <f t="shared" si="408"/>
        <v>0</v>
      </c>
      <c r="E602" s="13">
        <f t="shared" si="408"/>
        <v>0</v>
      </c>
      <c r="F602" s="13">
        <f t="shared" si="408"/>
        <v>1</v>
      </c>
      <c r="G602" s="13">
        <f t="shared" si="408"/>
        <v>0</v>
      </c>
      <c r="H602" s="13">
        <f t="shared" si="408"/>
        <v>0</v>
      </c>
      <c r="I602" s="13">
        <f t="shared" si="408"/>
        <v>0</v>
      </c>
      <c r="J602" s="13">
        <f t="shared" si="408"/>
        <v>0</v>
      </c>
      <c r="K602" s="13">
        <f t="shared" si="408"/>
        <v>0</v>
      </c>
      <c r="L602" s="13">
        <f t="shared" si="408"/>
        <v>0</v>
      </c>
      <c r="M602" s="13">
        <f t="shared" si="408"/>
        <v>0</v>
      </c>
      <c r="N602" s="13">
        <f t="shared" si="408"/>
        <v>0</v>
      </c>
      <c r="O602" s="13">
        <f t="shared" si="408"/>
        <v>0</v>
      </c>
      <c r="P602" s="13">
        <f t="shared" si="408"/>
        <v>0</v>
      </c>
      <c r="Q602" s="13">
        <f t="shared" si="408"/>
        <v>0</v>
      </c>
      <c r="R602" s="13">
        <f t="shared" si="408"/>
        <v>0</v>
      </c>
      <c r="S602" s="13">
        <f t="shared" si="408"/>
        <v>0</v>
      </c>
      <c r="T602" s="13">
        <f t="shared" si="408"/>
        <v>0</v>
      </c>
      <c r="U602" s="13">
        <f t="shared" si="408"/>
        <v>0</v>
      </c>
      <c r="V602" s="13">
        <f t="shared" si="408"/>
        <v>0</v>
      </c>
      <c r="W602" s="13">
        <f t="shared" si="408"/>
        <v>0</v>
      </c>
      <c r="X602" s="13">
        <f t="shared" si="408"/>
        <v>0</v>
      </c>
      <c r="Y602" s="13">
        <f t="shared" si="408"/>
        <v>0</v>
      </c>
      <c r="Z602" s="13">
        <f t="shared" si="408"/>
        <v>0</v>
      </c>
      <c r="AA602" s="13">
        <f t="shared" si="408"/>
        <v>0</v>
      </c>
      <c r="AB602" s="13">
        <f t="shared" si="408"/>
        <v>0</v>
      </c>
      <c r="AC602" s="13">
        <f t="shared" si="408"/>
        <v>0</v>
      </c>
      <c r="AD602" s="13">
        <f t="shared" si="408"/>
        <v>0</v>
      </c>
      <c r="AE602" s="13">
        <f t="shared" si="408"/>
        <v>0</v>
      </c>
      <c r="AF602" s="13">
        <f t="shared" si="408"/>
        <v>0</v>
      </c>
      <c r="AG602" s="13">
        <f t="shared" si="408"/>
        <v>0</v>
      </c>
      <c r="AH602" s="13">
        <f t="shared" ref="AH602:BL602" si="409">AH140+AH404+AH470</f>
        <v>0</v>
      </c>
      <c r="AI602" s="13">
        <f t="shared" si="409"/>
        <v>0</v>
      </c>
      <c r="AJ602" s="13">
        <f t="shared" si="409"/>
        <v>0</v>
      </c>
      <c r="AK602" s="13">
        <f t="shared" si="409"/>
        <v>0</v>
      </c>
      <c r="AL602" s="13">
        <f t="shared" si="409"/>
        <v>0</v>
      </c>
      <c r="AM602" s="13">
        <f t="shared" si="409"/>
        <v>0</v>
      </c>
      <c r="AN602" s="13">
        <f t="shared" si="409"/>
        <v>0</v>
      </c>
      <c r="AO602" s="13">
        <f t="shared" si="409"/>
        <v>0</v>
      </c>
      <c r="AP602" s="13">
        <f t="shared" si="409"/>
        <v>0</v>
      </c>
      <c r="AQ602" s="13">
        <f t="shared" si="409"/>
        <v>0</v>
      </c>
      <c r="AR602" s="13">
        <f t="shared" si="409"/>
        <v>0</v>
      </c>
      <c r="AS602" s="13">
        <f t="shared" si="409"/>
        <v>0</v>
      </c>
      <c r="AT602" s="13">
        <f t="shared" si="409"/>
        <v>0</v>
      </c>
      <c r="AU602" s="13">
        <f t="shared" si="409"/>
        <v>0</v>
      </c>
      <c r="AV602" s="13">
        <f t="shared" si="409"/>
        <v>0</v>
      </c>
      <c r="AW602" s="13">
        <f t="shared" si="409"/>
        <v>0</v>
      </c>
      <c r="AX602" s="13">
        <f t="shared" si="409"/>
        <v>0</v>
      </c>
      <c r="AY602" s="13">
        <f t="shared" si="409"/>
        <v>0</v>
      </c>
      <c r="AZ602" s="13">
        <f t="shared" si="409"/>
        <v>0</v>
      </c>
      <c r="BA602" s="13">
        <f t="shared" si="409"/>
        <v>0</v>
      </c>
      <c r="BB602" s="13">
        <f t="shared" si="409"/>
        <v>0</v>
      </c>
      <c r="BC602" s="13">
        <f t="shared" si="409"/>
        <v>0</v>
      </c>
      <c r="BD602" s="13">
        <f t="shared" si="409"/>
        <v>0</v>
      </c>
      <c r="BE602" s="13">
        <f t="shared" si="409"/>
        <v>0</v>
      </c>
      <c r="BF602" s="13">
        <f t="shared" si="409"/>
        <v>0</v>
      </c>
      <c r="BG602" s="13">
        <f t="shared" si="409"/>
        <v>4.6664322045714864E-3</v>
      </c>
      <c r="BH602" s="13">
        <f t="shared" si="409"/>
        <v>4.6664322045714864E-3</v>
      </c>
      <c r="BI602" s="13">
        <f t="shared" si="409"/>
        <v>4.6786150445809254E-3</v>
      </c>
      <c r="BJ602" s="13">
        <f t="shared" si="409"/>
        <v>4.9788337418278641E-3</v>
      </c>
      <c r="BK602" s="13">
        <f t="shared" si="409"/>
        <v>4.6664322045714864E-3</v>
      </c>
      <c r="BL602" s="13">
        <f t="shared" si="409"/>
        <v>4.6664322045714864E-3</v>
      </c>
      <c r="BM602" s="16"/>
    </row>
    <row r="603" spans="1:65">
      <c r="A603" s="3" t="str">
        <f t="shared" si="399"/>
        <v>c_b</v>
      </c>
      <c r="B603" s="13">
        <f t="shared" ref="B603:AG603" si="410">B141+B405+B471</f>
        <v>0</v>
      </c>
      <c r="C603" s="13">
        <f t="shared" si="410"/>
        <v>0</v>
      </c>
      <c r="D603" s="13">
        <f t="shared" si="410"/>
        <v>0</v>
      </c>
      <c r="E603" s="13">
        <f t="shared" si="410"/>
        <v>0</v>
      </c>
      <c r="F603" s="13">
        <f t="shared" si="410"/>
        <v>0</v>
      </c>
      <c r="G603" s="13">
        <f t="shared" si="410"/>
        <v>1</v>
      </c>
      <c r="H603" s="13">
        <f t="shared" si="410"/>
        <v>0</v>
      </c>
      <c r="I603" s="13">
        <f t="shared" si="410"/>
        <v>0</v>
      </c>
      <c r="J603" s="13">
        <f t="shared" si="410"/>
        <v>0</v>
      </c>
      <c r="K603" s="13">
        <f t="shared" si="410"/>
        <v>0</v>
      </c>
      <c r="L603" s="13">
        <f t="shared" si="410"/>
        <v>0</v>
      </c>
      <c r="M603" s="13">
        <f t="shared" si="410"/>
        <v>0</v>
      </c>
      <c r="N603" s="13">
        <f t="shared" si="410"/>
        <v>0</v>
      </c>
      <c r="O603" s="13">
        <f t="shared" si="410"/>
        <v>0</v>
      </c>
      <c r="P603" s="13">
        <f t="shared" si="410"/>
        <v>0</v>
      </c>
      <c r="Q603" s="13">
        <f t="shared" si="410"/>
        <v>0</v>
      </c>
      <c r="R603" s="13">
        <f t="shared" si="410"/>
        <v>0</v>
      </c>
      <c r="S603" s="13">
        <f t="shared" si="410"/>
        <v>0</v>
      </c>
      <c r="T603" s="13">
        <f t="shared" si="410"/>
        <v>0</v>
      </c>
      <c r="U603" s="13">
        <f t="shared" si="410"/>
        <v>0</v>
      </c>
      <c r="V603" s="13">
        <f t="shared" si="410"/>
        <v>0</v>
      </c>
      <c r="W603" s="13">
        <f t="shared" si="410"/>
        <v>0</v>
      </c>
      <c r="X603" s="13">
        <f t="shared" si="410"/>
        <v>0</v>
      </c>
      <c r="Y603" s="13">
        <f t="shared" si="410"/>
        <v>0</v>
      </c>
      <c r="Z603" s="13">
        <f t="shared" si="410"/>
        <v>0</v>
      </c>
      <c r="AA603" s="13">
        <f t="shared" si="410"/>
        <v>0</v>
      </c>
      <c r="AB603" s="13">
        <f t="shared" si="410"/>
        <v>0</v>
      </c>
      <c r="AC603" s="13">
        <f t="shared" si="410"/>
        <v>0</v>
      </c>
      <c r="AD603" s="13">
        <f t="shared" si="410"/>
        <v>0</v>
      </c>
      <c r="AE603" s="13">
        <f t="shared" si="410"/>
        <v>0</v>
      </c>
      <c r="AF603" s="13">
        <f t="shared" si="410"/>
        <v>0</v>
      </c>
      <c r="AG603" s="13">
        <f t="shared" si="410"/>
        <v>0</v>
      </c>
      <c r="AH603" s="13">
        <f t="shared" ref="AH603:BL603" si="411">AH141+AH405+AH471</f>
        <v>0</v>
      </c>
      <c r="AI603" s="13">
        <f t="shared" si="411"/>
        <v>0</v>
      </c>
      <c r="AJ603" s="13">
        <f t="shared" si="411"/>
        <v>0</v>
      </c>
      <c r="AK603" s="13">
        <f t="shared" si="411"/>
        <v>0</v>
      </c>
      <c r="AL603" s="13">
        <f t="shared" si="411"/>
        <v>0</v>
      </c>
      <c r="AM603" s="13">
        <f t="shared" si="411"/>
        <v>0</v>
      </c>
      <c r="AN603" s="13">
        <f t="shared" si="411"/>
        <v>0</v>
      </c>
      <c r="AO603" s="13">
        <f t="shared" si="411"/>
        <v>0</v>
      </c>
      <c r="AP603" s="13">
        <f t="shared" si="411"/>
        <v>0</v>
      </c>
      <c r="AQ603" s="13">
        <f t="shared" si="411"/>
        <v>0</v>
      </c>
      <c r="AR603" s="13">
        <f t="shared" si="411"/>
        <v>0</v>
      </c>
      <c r="AS603" s="13">
        <f t="shared" si="411"/>
        <v>0</v>
      </c>
      <c r="AT603" s="13">
        <f t="shared" si="411"/>
        <v>0</v>
      </c>
      <c r="AU603" s="13">
        <f t="shared" si="411"/>
        <v>0</v>
      </c>
      <c r="AV603" s="13">
        <f t="shared" si="411"/>
        <v>0</v>
      </c>
      <c r="AW603" s="13">
        <f t="shared" si="411"/>
        <v>0</v>
      </c>
      <c r="AX603" s="13">
        <f t="shared" si="411"/>
        <v>0</v>
      </c>
      <c r="AY603" s="13">
        <f t="shared" si="411"/>
        <v>0</v>
      </c>
      <c r="AZ603" s="13">
        <f t="shared" si="411"/>
        <v>0</v>
      </c>
      <c r="BA603" s="13">
        <f t="shared" si="411"/>
        <v>0</v>
      </c>
      <c r="BB603" s="13">
        <f t="shared" si="411"/>
        <v>0</v>
      </c>
      <c r="BC603" s="13">
        <f t="shared" si="411"/>
        <v>0</v>
      </c>
      <c r="BD603" s="13">
        <f t="shared" si="411"/>
        <v>0</v>
      </c>
      <c r="BE603" s="13">
        <f t="shared" si="411"/>
        <v>0</v>
      </c>
      <c r="BF603" s="13">
        <f t="shared" si="411"/>
        <v>0</v>
      </c>
      <c r="BG603" s="13">
        <f t="shared" si="411"/>
        <v>3.5681811715751878E-4</v>
      </c>
      <c r="BH603" s="13">
        <f t="shared" si="411"/>
        <v>3.5681811715751878E-4</v>
      </c>
      <c r="BI603" s="13">
        <f t="shared" si="411"/>
        <v>3.5774967639661817E-4</v>
      </c>
      <c r="BJ603" s="13">
        <f t="shared" si="411"/>
        <v>3.8070585910558193E-4</v>
      </c>
      <c r="BK603" s="13">
        <f t="shared" si="411"/>
        <v>3.5681811715751878E-4</v>
      </c>
      <c r="BL603" s="13">
        <f t="shared" si="411"/>
        <v>3.5681811715751878E-4</v>
      </c>
      <c r="BM603" s="16"/>
    </row>
    <row r="604" spans="1:65">
      <c r="A604" s="3" t="str">
        <f t="shared" si="399"/>
        <v>pfb</v>
      </c>
      <c r="B604" s="13">
        <f t="shared" ref="B604:AG604" si="412">B142+B406+B472</f>
        <v>0</v>
      </c>
      <c r="C604" s="13">
        <f t="shared" si="412"/>
        <v>0</v>
      </c>
      <c r="D604" s="13">
        <f t="shared" si="412"/>
        <v>0</v>
      </c>
      <c r="E604" s="13">
        <f t="shared" si="412"/>
        <v>0</v>
      </c>
      <c r="F604" s="13">
        <f t="shared" si="412"/>
        <v>0</v>
      </c>
      <c r="G604" s="13">
        <f t="shared" si="412"/>
        <v>0</v>
      </c>
      <c r="H604" s="13">
        <f t="shared" si="412"/>
        <v>1</v>
      </c>
      <c r="I604" s="13">
        <f t="shared" si="412"/>
        <v>0</v>
      </c>
      <c r="J604" s="13">
        <f t="shared" si="412"/>
        <v>0</v>
      </c>
      <c r="K604" s="13">
        <f t="shared" si="412"/>
        <v>0</v>
      </c>
      <c r="L604" s="13">
        <f t="shared" si="412"/>
        <v>0</v>
      </c>
      <c r="M604" s="13">
        <f t="shared" si="412"/>
        <v>0</v>
      </c>
      <c r="N604" s="13">
        <f t="shared" si="412"/>
        <v>0</v>
      </c>
      <c r="O604" s="13">
        <f t="shared" si="412"/>
        <v>0</v>
      </c>
      <c r="P604" s="13">
        <f t="shared" si="412"/>
        <v>0</v>
      </c>
      <c r="Q604" s="13">
        <f t="shared" si="412"/>
        <v>0</v>
      </c>
      <c r="R604" s="13">
        <f t="shared" si="412"/>
        <v>0</v>
      </c>
      <c r="S604" s="13">
        <f t="shared" si="412"/>
        <v>0</v>
      </c>
      <c r="T604" s="13">
        <f t="shared" si="412"/>
        <v>0</v>
      </c>
      <c r="U604" s="13">
        <f t="shared" si="412"/>
        <v>0</v>
      </c>
      <c r="V604" s="13">
        <f t="shared" si="412"/>
        <v>0</v>
      </c>
      <c r="W604" s="13">
        <f t="shared" si="412"/>
        <v>0</v>
      </c>
      <c r="X604" s="13">
        <f t="shared" si="412"/>
        <v>0</v>
      </c>
      <c r="Y604" s="13">
        <f t="shared" si="412"/>
        <v>0</v>
      </c>
      <c r="Z604" s="13">
        <f t="shared" si="412"/>
        <v>0</v>
      </c>
      <c r="AA604" s="13">
        <f t="shared" si="412"/>
        <v>0</v>
      </c>
      <c r="AB604" s="13">
        <f t="shared" si="412"/>
        <v>0</v>
      </c>
      <c r="AC604" s="13">
        <f t="shared" si="412"/>
        <v>0</v>
      </c>
      <c r="AD604" s="13">
        <f t="shared" si="412"/>
        <v>0</v>
      </c>
      <c r="AE604" s="13">
        <f t="shared" si="412"/>
        <v>0</v>
      </c>
      <c r="AF604" s="13">
        <f t="shared" si="412"/>
        <v>0</v>
      </c>
      <c r="AG604" s="13">
        <f t="shared" si="412"/>
        <v>0</v>
      </c>
      <c r="AH604" s="13">
        <f t="shared" ref="AH604:BL604" si="413">AH142+AH406+AH472</f>
        <v>0</v>
      </c>
      <c r="AI604" s="13">
        <f t="shared" si="413"/>
        <v>0</v>
      </c>
      <c r="AJ604" s="13">
        <f t="shared" si="413"/>
        <v>0</v>
      </c>
      <c r="AK604" s="13">
        <f t="shared" si="413"/>
        <v>0</v>
      </c>
      <c r="AL604" s="13">
        <f t="shared" si="413"/>
        <v>0</v>
      </c>
      <c r="AM604" s="13">
        <f t="shared" si="413"/>
        <v>0</v>
      </c>
      <c r="AN604" s="13">
        <f t="shared" si="413"/>
        <v>0</v>
      </c>
      <c r="AO604" s="13">
        <f t="shared" si="413"/>
        <v>0</v>
      </c>
      <c r="AP604" s="13">
        <f t="shared" si="413"/>
        <v>0</v>
      </c>
      <c r="AQ604" s="13">
        <f t="shared" si="413"/>
        <v>0</v>
      </c>
      <c r="AR604" s="13">
        <f t="shared" si="413"/>
        <v>0</v>
      </c>
      <c r="AS604" s="13">
        <f t="shared" si="413"/>
        <v>0</v>
      </c>
      <c r="AT604" s="13">
        <f t="shared" si="413"/>
        <v>0</v>
      </c>
      <c r="AU604" s="13">
        <f t="shared" si="413"/>
        <v>0</v>
      </c>
      <c r="AV604" s="13">
        <f t="shared" si="413"/>
        <v>0</v>
      </c>
      <c r="AW604" s="13">
        <f t="shared" si="413"/>
        <v>0</v>
      </c>
      <c r="AX604" s="13">
        <f t="shared" si="413"/>
        <v>0</v>
      </c>
      <c r="AY604" s="13">
        <f t="shared" si="413"/>
        <v>0</v>
      </c>
      <c r="AZ604" s="13">
        <f t="shared" si="413"/>
        <v>0</v>
      </c>
      <c r="BA604" s="13">
        <f t="shared" si="413"/>
        <v>0</v>
      </c>
      <c r="BB604" s="13">
        <f t="shared" si="413"/>
        <v>0</v>
      </c>
      <c r="BC604" s="13">
        <f t="shared" si="413"/>
        <v>0</v>
      </c>
      <c r="BD604" s="13">
        <f t="shared" si="413"/>
        <v>0</v>
      </c>
      <c r="BE604" s="13">
        <f t="shared" si="413"/>
        <v>0</v>
      </c>
      <c r="BF604" s="13">
        <f t="shared" si="413"/>
        <v>0</v>
      </c>
      <c r="BG604" s="13">
        <f t="shared" si="413"/>
        <v>1.3727210955047902E-3</v>
      </c>
      <c r="BH604" s="13">
        <f t="shared" si="413"/>
        <v>1.3727210955047902E-3</v>
      </c>
      <c r="BI604" s="13">
        <f t="shared" si="413"/>
        <v>1.3763049130233933E-3</v>
      </c>
      <c r="BJ604" s="13">
        <f t="shared" si="413"/>
        <v>1.464620037064434E-3</v>
      </c>
      <c r="BK604" s="13">
        <f t="shared" si="413"/>
        <v>1.3727210955047902E-3</v>
      </c>
      <c r="BL604" s="13">
        <f t="shared" si="413"/>
        <v>1.3727210955047902E-3</v>
      </c>
      <c r="BM604" s="16"/>
    </row>
    <row r="605" spans="1:65">
      <c r="A605" s="3" t="str">
        <f t="shared" si="399"/>
        <v>ocr</v>
      </c>
      <c r="B605" s="13">
        <f t="shared" ref="B605:AG605" si="414">B143+B407+B473</f>
        <v>0</v>
      </c>
      <c r="C605" s="13">
        <f t="shared" si="414"/>
        <v>0</v>
      </c>
      <c r="D605" s="13">
        <f t="shared" si="414"/>
        <v>0</v>
      </c>
      <c r="E605" s="13">
        <f t="shared" si="414"/>
        <v>0</v>
      </c>
      <c r="F605" s="13">
        <f t="shared" si="414"/>
        <v>0</v>
      </c>
      <c r="G605" s="13">
        <f t="shared" si="414"/>
        <v>0</v>
      </c>
      <c r="H605" s="13">
        <f t="shared" si="414"/>
        <v>0</v>
      </c>
      <c r="I605" s="13">
        <f t="shared" si="414"/>
        <v>1</v>
      </c>
      <c r="J605" s="13">
        <f t="shared" si="414"/>
        <v>0</v>
      </c>
      <c r="K605" s="13">
        <f t="shared" si="414"/>
        <v>0</v>
      </c>
      <c r="L605" s="13">
        <f t="shared" si="414"/>
        <v>0</v>
      </c>
      <c r="M605" s="13">
        <f t="shared" si="414"/>
        <v>0</v>
      </c>
      <c r="N605" s="13">
        <f t="shared" si="414"/>
        <v>0</v>
      </c>
      <c r="O605" s="13">
        <f t="shared" si="414"/>
        <v>0</v>
      </c>
      <c r="P605" s="13">
        <f t="shared" si="414"/>
        <v>0</v>
      </c>
      <c r="Q605" s="13">
        <f t="shared" si="414"/>
        <v>0</v>
      </c>
      <c r="R605" s="13">
        <f t="shared" si="414"/>
        <v>0</v>
      </c>
      <c r="S605" s="13">
        <f t="shared" si="414"/>
        <v>0</v>
      </c>
      <c r="T605" s="13">
        <f t="shared" si="414"/>
        <v>0</v>
      </c>
      <c r="U605" s="13">
        <f t="shared" si="414"/>
        <v>0</v>
      </c>
      <c r="V605" s="13">
        <f t="shared" si="414"/>
        <v>0</v>
      </c>
      <c r="W605" s="13">
        <f t="shared" si="414"/>
        <v>0</v>
      </c>
      <c r="X605" s="13">
        <f t="shared" si="414"/>
        <v>0</v>
      </c>
      <c r="Y605" s="13">
        <f t="shared" si="414"/>
        <v>0</v>
      </c>
      <c r="Z605" s="13">
        <f t="shared" si="414"/>
        <v>0</v>
      </c>
      <c r="AA605" s="13">
        <f t="shared" si="414"/>
        <v>0</v>
      </c>
      <c r="AB605" s="13">
        <f t="shared" si="414"/>
        <v>0</v>
      </c>
      <c r="AC605" s="13">
        <f t="shared" si="414"/>
        <v>0</v>
      </c>
      <c r="AD605" s="13">
        <f t="shared" si="414"/>
        <v>0</v>
      </c>
      <c r="AE605" s="13">
        <f t="shared" si="414"/>
        <v>0</v>
      </c>
      <c r="AF605" s="13">
        <f t="shared" si="414"/>
        <v>0</v>
      </c>
      <c r="AG605" s="13">
        <f t="shared" si="414"/>
        <v>0</v>
      </c>
      <c r="AH605" s="13">
        <f t="shared" ref="AH605:BL605" si="415">AH143+AH407+AH473</f>
        <v>0</v>
      </c>
      <c r="AI605" s="13">
        <f t="shared" si="415"/>
        <v>0</v>
      </c>
      <c r="AJ605" s="13">
        <f t="shared" si="415"/>
        <v>0</v>
      </c>
      <c r="AK605" s="13">
        <f t="shared" si="415"/>
        <v>0</v>
      </c>
      <c r="AL605" s="13">
        <f t="shared" si="415"/>
        <v>0</v>
      </c>
      <c r="AM605" s="13">
        <f t="shared" si="415"/>
        <v>0</v>
      </c>
      <c r="AN605" s="13">
        <f t="shared" si="415"/>
        <v>0</v>
      </c>
      <c r="AO605" s="13">
        <f t="shared" si="415"/>
        <v>0</v>
      </c>
      <c r="AP605" s="13">
        <f t="shared" si="415"/>
        <v>0</v>
      </c>
      <c r="AQ605" s="13">
        <f t="shared" si="415"/>
        <v>0</v>
      </c>
      <c r="AR605" s="13">
        <f t="shared" si="415"/>
        <v>0</v>
      </c>
      <c r="AS605" s="13">
        <f t="shared" si="415"/>
        <v>0</v>
      </c>
      <c r="AT605" s="13">
        <f t="shared" si="415"/>
        <v>0</v>
      </c>
      <c r="AU605" s="13">
        <f t="shared" si="415"/>
        <v>0</v>
      </c>
      <c r="AV605" s="13">
        <f t="shared" si="415"/>
        <v>0</v>
      </c>
      <c r="AW605" s="13">
        <f t="shared" si="415"/>
        <v>0</v>
      </c>
      <c r="AX605" s="13">
        <f t="shared" si="415"/>
        <v>0</v>
      </c>
      <c r="AY605" s="13">
        <f t="shared" si="415"/>
        <v>0</v>
      </c>
      <c r="AZ605" s="13">
        <f t="shared" si="415"/>
        <v>0</v>
      </c>
      <c r="BA605" s="13">
        <f t="shared" si="415"/>
        <v>0</v>
      </c>
      <c r="BB605" s="13">
        <f t="shared" si="415"/>
        <v>0</v>
      </c>
      <c r="BC605" s="13">
        <f t="shared" si="415"/>
        <v>0</v>
      </c>
      <c r="BD605" s="13">
        <f t="shared" si="415"/>
        <v>0</v>
      </c>
      <c r="BE605" s="13">
        <f t="shared" si="415"/>
        <v>0</v>
      </c>
      <c r="BF605" s="13">
        <f t="shared" si="415"/>
        <v>0</v>
      </c>
      <c r="BG605" s="13">
        <f t="shared" si="415"/>
        <v>4.2909028966070989E-4</v>
      </c>
      <c r="BH605" s="13">
        <f t="shared" si="415"/>
        <v>4.2909028966070989E-4</v>
      </c>
      <c r="BI605" s="13">
        <f t="shared" si="415"/>
        <v>4.3021053273279808E-4</v>
      </c>
      <c r="BJ605" s="13">
        <f t="shared" si="415"/>
        <v>4.5781640422430929E-4</v>
      </c>
      <c r="BK605" s="13">
        <f t="shared" si="415"/>
        <v>4.2909028966070989E-4</v>
      </c>
      <c r="BL605" s="13">
        <f t="shared" si="415"/>
        <v>4.2909028966070989E-4</v>
      </c>
      <c r="BM605" s="16"/>
    </row>
    <row r="606" spans="1:65">
      <c r="A606" s="3" t="str">
        <f t="shared" si="399"/>
        <v>ctl</v>
      </c>
      <c r="B606" s="13">
        <f t="shared" ref="B606:AG606" si="416">B144+B408+B474</f>
        <v>0</v>
      </c>
      <c r="C606" s="13">
        <f t="shared" si="416"/>
        <v>0</v>
      </c>
      <c r="D606" s="13">
        <f t="shared" si="416"/>
        <v>0</v>
      </c>
      <c r="E606" s="13">
        <f t="shared" si="416"/>
        <v>0</v>
      </c>
      <c r="F606" s="13">
        <f t="shared" si="416"/>
        <v>0</v>
      </c>
      <c r="G606" s="13">
        <f t="shared" si="416"/>
        <v>0</v>
      </c>
      <c r="H606" s="13">
        <f t="shared" si="416"/>
        <v>0</v>
      </c>
      <c r="I606" s="13">
        <f t="shared" si="416"/>
        <v>0</v>
      </c>
      <c r="J606" s="13">
        <f t="shared" si="416"/>
        <v>1</v>
      </c>
      <c r="K606" s="13">
        <f t="shared" si="416"/>
        <v>0</v>
      </c>
      <c r="L606" s="13">
        <f t="shared" si="416"/>
        <v>0</v>
      </c>
      <c r="M606" s="13">
        <f t="shared" si="416"/>
        <v>0</v>
      </c>
      <c r="N606" s="13">
        <f t="shared" si="416"/>
        <v>0</v>
      </c>
      <c r="O606" s="13">
        <f t="shared" si="416"/>
        <v>0</v>
      </c>
      <c r="P606" s="13">
        <f t="shared" si="416"/>
        <v>0</v>
      </c>
      <c r="Q606" s="13">
        <f t="shared" si="416"/>
        <v>0</v>
      </c>
      <c r="R606" s="13">
        <f t="shared" si="416"/>
        <v>0</v>
      </c>
      <c r="S606" s="13">
        <f t="shared" si="416"/>
        <v>0</v>
      </c>
      <c r="T606" s="13">
        <f t="shared" si="416"/>
        <v>0</v>
      </c>
      <c r="U606" s="13">
        <f t="shared" si="416"/>
        <v>0</v>
      </c>
      <c r="V606" s="13">
        <f t="shared" si="416"/>
        <v>0</v>
      </c>
      <c r="W606" s="13">
        <f t="shared" si="416"/>
        <v>0</v>
      </c>
      <c r="X606" s="13">
        <f t="shared" si="416"/>
        <v>0</v>
      </c>
      <c r="Y606" s="13">
        <f t="shared" si="416"/>
        <v>0</v>
      </c>
      <c r="Z606" s="13">
        <f t="shared" si="416"/>
        <v>0</v>
      </c>
      <c r="AA606" s="13">
        <f t="shared" si="416"/>
        <v>0</v>
      </c>
      <c r="AB606" s="13">
        <f t="shared" si="416"/>
        <v>0</v>
      </c>
      <c r="AC606" s="13">
        <f t="shared" si="416"/>
        <v>0</v>
      </c>
      <c r="AD606" s="13">
        <f t="shared" si="416"/>
        <v>0</v>
      </c>
      <c r="AE606" s="13">
        <f t="shared" si="416"/>
        <v>0</v>
      </c>
      <c r="AF606" s="13">
        <f t="shared" si="416"/>
        <v>0</v>
      </c>
      <c r="AG606" s="13">
        <f t="shared" si="416"/>
        <v>0</v>
      </c>
      <c r="AH606" s="13">
        <f t="shared" ref="AH606:BL606" si="417">AH144+AH408+AH474</f>
        <v>0</v>
      </c>
      <c r="AI606" s="13">
        <f t="shared" si="417"/>
        <v>0</v>
      </c>
      <c r="AJ606" s="13">
        <f t="shared" si="417"/>
        <v>0</v>
      </c>
      <c r="AK606" s="13">
        <f t="shared" si="417"/>
        <v>0</v>
      </c>
      <c r="AL606" s="13">
        <f t="shared" si="417"/>
        <v>0</v>
      </c>
      <c r="AM606" s="13">
        <f t="shared" si="417"/>
        <v>0</v>
      </c>
      <c r="AN606" s="13">
        <f t="shared" si="417"/>
        <v>0</v>
      </c>
      <c r="AO606" s="13">
        <f t="shared" si="417"/>
        <v>0</v>
      </c>
      <c r="AP606" s="13">
        <f t="shared" si="417"/>
        <v>0</v>
      </c>
      <c r="AQ606" s="13">
        <f t="shared" si="417"/>
        <v>0</v>
      </c>
      <c r="AR606" s="13">
        <f t="shared" si="417"/>
        <v>0</v>
      </c>
      <c r="AS606" s="13">
        <f t="shared" si="417"/>
        <v>0</v>
      </c>
      <c r="AT606" s="13">
        <f t="shared" si="417"/>
        <v>0</v>
      </c>
      <c r="AU606" s="13">
        <f t="shared" si="417"/>
        <v>0</v>
      </c>
      <c r="AV606" s="13">
        <f t="shared" si="417"/>
        <v>0</v>
      </c>
      <c r="AW606" s="13">
        <f t="shared" si="417"/>
        <v>0</v>
      </c>
      <c r="AX606" s="13">
        <f t="shared" si="417"/>
        <v>0</v>
      </c>
      <c r="AY606" s="13">
        <f t="shared" si="417"/>
        <v>0</v>
      </c>
      <c r="AZ606" s="13">
        <f t="shared" si="417"/>
        <v>0</v>
      </c>
      <c r="BA606" s="13">
        <f t="shared" si="417"/>
        <v>0</v>
      </c>
      <c r="BB606" s="13">
        <f t="shared" si="417"/>
        <v>0</v>
      </c>
      <c r="BC606" s="13">
        <f t="shared" si="417"/>
        <v>0</v>
      </c>
      <c r="BD606" s="13">
        <f t="shared" si="417"/>
        <v>0</v>
      </c>
      <c r="BE606" s="13">
        <f t="shared" si="417"/>
        <v>0</v>
      </c>
      <c r="BF606" s="13">
        <f t="shared" si="417"/>
        <v>0</v>
      </c>
      <c r="BG606" s="13">
        <f t="shared" si="417"/>
        <v>2.1468986051283432E-3</v>
      </c>
      <c r="BH606" s="13">
        <f t="shared" si="417"/>
        <v>2.1468986051283432E-3</v>
      </c>
      <c r="BI606" s="13">
        <f t="shared" si="417"/>
        <v>2.1525035986386196E-3</v>
      </c>
      <c r="BJ606" s="13">
        <f t="shared" si="417"/>
        <v>2.2906260601031781E-3</v>
      </c>
      <c r="BK606" s="13">
        <f t="shared" si="417"/>
        <v>2.1468986051283432E-3</v>
      </c>
      <c r="BL606" s="13">
        <f t="shared" si="417"/>
        <v>2.1468986051283432E-3</v>
      </c>
      <c r="BM606" s="16"/>
    </row>
    <row r="607" spans="1:65">
      <c r="A607" s="3" t="str">
        <f t="shared" si="399"/>
        <v>oap</v>
      </c>
      <c r="B607" s="13">
        <f t="shared" ref="B607:AG607" si="418">B145+B409+B475</f>
        <v>0</v>
      </c>
      <c r="C607" s="13">
        <f t="shared" si="418"/>
        <v>0</v>
      </c>
      <c r="D607" s="13">
        <f t="shared" si="418"/>
        <v>0</v>
      </c>
      <c r="E607" s="13">
        <f t="shared" si="418"/>
        <v>0</v>
      </c>
      <c r="F607" s="13">
        <f t="shared" si="418"/>
        <v>0</v>
      </c>
      <c r="G607" s="13">
        <f t="shared" si="418"/>
        <v>0</v>
      </c>
      <c r="H607" s="13">
        <f t="shared" si="418"/>
        <v>0</v>
      </c>
      <c r="I607" s="13">
        <f t="shared" si="418"/>
        <v>0</v>
      </c>
      <c r="J607" s="13">
        <f t="shared" si="418"/>
        <v>0</v>
      </c>
      <c r="K607" s="13">
        <f t="shared" si="418"/>
        <v>1</v>
      </c>
      <c r="L607" s="13">
        <f t="shared" si="418"/>
        <v>0</v>
      </c>
      <c r="M607" s="13">
        <f t="shared" si="418"/>
        <v>0</v>
      </c>
      <c r="N607" s="13">
        <f t="shared" si="418"/>
        <v>0</v>
      </c>
      <c r="O607" s="13">
        <f t="shared" si="418"/>
        <v>0</v>
      </c>
      <c r="P607" s="13">
        <f t="shared" si="418"/>
        <v>0</v>
      </c>
      <c r="Q607" s="13">
        <f t="shared" si="418"/>
        <v>0</v>
      </c>
      <c r="R607" s="13">
        <f t="shared" si="418"/>
        <v>0</v>
      </c>
      <c r="S607" s="13">
        <f t="shared" si="418"/>
        <v>0</v>
      </c>
      <c r="T607" s="13">
        <f t="shared" si="418"/>
        <v>0</v>
      </c>
      <c r="U607" s="13">
        <f t="shared" si="418"/>
        <v>0</v>
      </c>
      <c r="V607" s="13">
        <f t="shared" si="418"/>
        <v>0</v>
      </c>
      <c r="W607" s="13">
        <f t="shared" si="418"/>
        <v>0</v>
      </c>
      <c r="X607" s="13">
        <f t="shared" si="418"/>
        <v>0</v>
      </c>
      <c r="Y607" s="13">
        <f t="shared" si="418"/>
        <v>0</v>
      </c>
      <c r="Z607" s="13">
        <f t="shared" si="418"/>
        <v>0</v>
      </c>
      <c r="AA607" s="13">
        <f t="shared" si="418"/>
        <v>0</v>
      </c>
      <c r="AB607" s="13">
        <f t="shared" si="418"/>
        <v>0</v>
      </c>
      <c r="AC607" s="13">
        <f t="shared" si="418"/>
        <v>0</v>
      </c>
      <c r="AD607" s="13">
        <f t="shared" si="418"/>
        <v>0</v>
      </c>
      <c r="AE607" s="13">
        <f t="shared" si="418"/>
        <v>0</v>
      </c>
      <c r="AF607" s="13">
        <f t="shared" si="418"/>
        <v>0</v>
      </c>
      <c r="AG607" s="13">
        <f t="shared" si="418"/>
        <v>0</v>
      </c>
      <c r="AH607" s="13">
        <f t="shared" ref="AH607:BL607" si="419">AH145+AH409+AH475</f>
        <v>0</v>
      </c>
      <c r="AI607" s="13">
        <f t="shared" si="419"/>
        <v>0</v>
      </c>
      <c r="AJ607" s="13">
        <f t="shared" si="419"/>
        <v>0</v>
      </c>
      <c r="AK607" s="13">
        <f t="shared" si="419"/>
        <v>0</v>
      </c>
      <c r="AL607" s="13">
        <f t="shared" si="419"/>
        <v>0</v>
      </c>
      <c r="AM607" s="13">
        <f t="shared" si="419"/>
        <v>0</v>
      </c>
      <c r="AN607" s="13">
        <f t="shared" si="419"/>
        <v>0</v>
      </c>
      <c r="AO607" s="13">
        <f t="shared" si="419"/>
        <v>0</v>
      </c>
      <c r="AP607" s="13">
        <f t="shared" si="419"/>
        <v>0</v>
      </c>
      <c r="AQ607" s="13">
        <f t="shared" si="419"/>
        <v>0</v>
      </c>
      <c r="AR607" s="13">
        <f t="shared" si="419"/>
        <v>0</v>
      </c>
      <c r="AS607" s="13">
        <f t="shared" si="419"/>
        <v>0</v>
      </c>
      <c r="AT607" s="13">
        <f t="shared" si="419"/>
        <v>0</v>
      </c>
      <c r="AU607" s="13">
        <f t="shared" si="419"/>
        <v>0</v>
      </c>
      <c r="AV607" s="13">
        <f t="shared" si="419"/>
        <v>0</v>
      </c>
      <c r="AW607" s="13">
        <f t="shared" si="419"/>
        <v>0</v>
      </c>
      <c r="AX607" s="13">
        <f t="shared" si="419"/>
        <v>0</v>
      </c>
      <c r="AY607" s="13">
        <f t="shared" si="419"/>
        <v>0</v>
      </c>
      <c r="AZ607" s="13">
        <f t="shared" si="419"/>
        <v>0</v>
      </c>
      <c r="BA607" s="13">
        <f t="shared" si="419"/>
        <v>0</v>
      </c>
      <c r="BB607" s="13">
        <f t="shared" si="419"/>
        <v>0</v>
      </c>
      <c r="BC607" s="13">
        <f t="shared" si="419"/>
        <v>0</v>
      </c>
      <c r="BD607" s="13">
        <f t="shared" si="419"/>
        <v>0</v>
      </c>
      <c r="BE607" s="13">
        <f t="shared" si="419"/>
        <v>0</v>
      </c>
      <c r="BF607" s="13">
        <f t="shared" si="419"/>
        <v>0</v>
      </c>
      <c r="BG607" s="13">
        <f t="shared" si="419"/>
        <v>3.7889879096050051E-2</v>
      </c>
      <c r="BH607" s="13">
        <f t="shared" si="419"/>
        <v>3.7889879096050051E-2</v>
      </c>
      <c r="BI607" s="13">
        <f t="shared" si="419"/>
        <v>3.7988799709222566E-2</v>
      </c>
      <c r="BJ607" s="13">
        <f t="shared" si="419"/>
        <v>4.0426475784301155E-2</v>
      </c>
      <c r="BK607" s="13">
        <f t="shared" si="419"/>
        <v>3.7889879096050051E-2</v>
      </c>
      <c r="BL607" s="13">
        <f t="shared" si="419"/>
        <v>3.7889879096050051E-2</v>
      </c>
      <c r="BM607" s="16"/>
    </row>
    <row r="608" spans="1:65">
      <c r="A608" s="3" t="str">
        <f t="shared" si="399"/>
        <v>rmk</v>
      </c>
      <c r="B608" s="13">
        <f t="shared" ref="B608:AG608" si="420">B146+B410+B476</f>
        <v>0</v>
      </c>
      <c r="C608" s="13">
        <f t="shared" si="420"/>
        <v>0</v>
      </c>
      <c r="D608" s="13">
        <f t="shared" si="420"/>
        <v>0</v>
      </c>
      <c r="E608" s="13">
        <f t="shared" si="420"/>
        <v>0</v>
      </c>
      <c r="F608" s="13">
        <f t="shared" si="420"/>
        <v>0</v>
      </c>
      <c r="G608" s="13">
        <f t="shared" si="420"/>
        <v>0</v>
      </c>
      <c r="H608" s="13">
        <f t="shared" si="420"/>
        <v>0</v>
      </c>
      <c r="I608" s="13">
        <f t="shared" si="420"/>
        <v>0</v>
      </c>
      <c r="J608" s="13">
        <f t="shared" si="420"/>
        <v>0</v>
      </c>
      <c r="K608" s="13">
        <f t="shared" si="420"/>
        <v>0</v>
      </c>
      <c r="L608" s="13">
        <f t="shared" si="420"/>
        <v>1</v>
      </c>
      <c r="M608" s="13">
        <f t="shared" si="420"/>
        <v>0</v>
      </c>
      <c r="N608" s="13">
        <f t="shared" si="420"/>
        <v>0</v>
      </c>
      <c r="O608" s="13">
        <f t="shared" si="420"/>
        <v>0</v>
      </c>
      <c r="P608" s="13">
        <f t="shared" si="420"/>
        <v>0</v>
      </c>
      <c r="Q608" s="13">
        <f t="shared" si="420"/>
        <v>0</v>
      </c>
      <c r="R608" s="13">
        <f t="shared" si="420"/>
        <v>0</v>
      </c>
      <c r="S608" s="13">
        <f t="shared" si="420"/>
        <v>0</v>
      </c>
      <c r="T608" s="13">
        <f t="shared" si="420"/>
        <v>0</v>
      </c>
      <c r="U608" s="13">
        <f t="shared" si="420"/>
        <v>0</v>
      </c>
      <c r="V608" s="13">
        <f t="shared" si="420"/>
        <v>0</v>
      </c>
      <c r="W608" s="13">
        <f t="shared" si="420"/>
        <v>0</v>
      </c>
      <c r="X608" s="13">
        <f t="shared" si="420"/>
        <v>0</v>
      </c>
      <c r="Y608" s="13">
        <f t="shared" si="420"/>
        <v>0</v>
      </c>
      <c r="Z608" s="13">
        <f t="shared" si="420"/>
        <v>0</v>
      </c>
      <c r="AA608" s="13">
        <f t="shared" si="420"/>
        <v>0</v>
      </c>
      <c r="AB608" s="13">
        <f t="shared" si="420"/>
        <v>0</v>
      </c>
      <c r="AC608" s="13">
        <f t="shared" si="420"/>
        <v>0</v>
      </c>
      <c r="AD608" s="13">
        <f t="shared" si="420"/>
        <v>0</v>
      </c>
      <c r="AE608" s="13">
        <f t="shared" si="420"/>
        <v>0</v>
      </c>
      <c r="AF608" s="13">
        <f t="shared" si="420"/>
        <v>0</v>
      </c>
      <c r="AG608" s="13">
        <f t="shared" si="420"/>
        <v>0</v>
      </c>
      <c r="AH608" s="13">
        <f t="shared" ref="AH608:BL608" si="421">AH146+AH410+AH476</f>
        <v>0</v>
      </c>
      <c r="AI608" s="13">
        <f t="shared" si="421"/>
        <v>0</v>
      </c>
      <c r="AJ608" s="13">
        <f t="shared" si="421"/>
        <v>0</v>
      </c>
      <c r="AK608" s="13">
        <f t="shared" si="421"/>
        <v>0</v>
      </c>
      <c r="AL608" s="13">
        <f t="shared" si="421"/>
        <v>0</v>
      </c>
      <c r="AM608" s="13">
        <f t="shared" si="421"/>
        <v>0</v>
      </c>
      <c r="AN608" s="13">
        <f t="shared" si="421"/>
        <v>0</v>
      </c>
      <c r="AO608" s="13">
        <f t="shared" si="421"/>
        <v>0</v>
      </c>
      <c r="AP608" s="13">
        <f t="shared" si="421"/>
        <v>0</v>
      </c>
      <c r="AQ608" s="13">
        <f t="shared" si="421"/>
        <v>0</v>
      </c>
      <c r="AR608" s="13">
        <f t="shared" si="421"/>
        <v>0</v>
      </c>
      <c r="AS608" s="13">
        <f t="shared" si="421"/>
        <v>0</v>
      </c>
      <c r="AT608" s="13">
        <f t="shared" si="421"/>
        <v>0</v>
      </c>
      <c r="AU608" s="13">
        <f t="shared" si="421"/>
        <v>0</v>
      </c>
      <c r="AV608" s="13">
        <f t="shared" si="421"/>
        <v>0</v>
      </c>
      <c r="AW608" s="13">
        <f t="shared" si="421"/>
        <v>0</v>
      </c>
      <c r="AX608" s="13">
        <f t="shared" si="421"/>
        <v>0</v>
      </c>
      <c r="AY608" s="13">
        <f t="shared" si="421"/>
        <v>0</v>
      </c>
      <c r="AZ608" s="13">
        <f t="shared" si="421"/>
        <v>0</v>
      </c>
      <c r="BA608" s="13">
        <f t="shared" si="421"/>
        <v>0</v>
      </c>
      <c r="BB608" s="13">
        <f t="shared" si="421"/>
        <v>0</v>
      </c>
      <c r="BC608" s="13">
        <f t="shared" si="421"/>
        <v>0</v>
      </c>
      <c r="BD608" s="13">
        <f t="shared" si="421"/>
        <v>0</v>
      </c>
      <c r="BE608" s="13">
        <f t="shared" si="421"/>
        <v>0</v>
      </c>
      <c r="BF608" s="13">
        <f t="shared" si="421"/>
        <v>0</v>
      </c>
      <c r="BG608" s="13">
        <f t="shared" si="421"/>
        <v>1.2849087589402361E-3</v>
      </c>
      <c r="BH608" s="13">
        <f t="shared" si="421"/>
        <v>1.2849087589402361E-3</v>
      </c>
      <c r="BI608" s="13">
        <f t="shared" si="421"/>
        <v>1.2882633213019397E-3</v>
      </c>
      <c r="BJ608" s="13">
        <f t="shared" si="421"/>
        <v>1.3709289675128313E-3</v>
      </c>
      <c r="BK608" s="13">
        <f t="shared" si="421"/>
        <v>1.2849087589402361E-3</v>
      </c>
      <c r="BL608" s="13">
        <f t="shared" si="421"/>
        <v>1.2849087589402361E-3</v>
      </c>
      <c r="BM608" s="16"/>
    </row>
    <row r="609" spans="1:65">
      <c r="A609" s="3" t="str">
        <f t="shared" si="399"/>
        <v>wol</v>
      </c>
      <c r="B609" s="13">
        <f t="shared" ref="B609:AG609" si="422">B147+B411+B477</f>
        <v>0</v>
      </c>
      <c r="C609" s="13">
        <f t="shared" si="422"/>
        <v>0</v>
      </c>
      <c r="D609" s="13">
        <f t="shared" si="422"/>
        <v>0</v>
      </c>
      <c r="E609" s="13">
        <f t="shared" si="422"/>
        <v>0</v>
      </c>
      <c r="F609" s="13">
        <f t="shared" si="422"/>
        <v>0</v>
      </c>
      <c r="G609" s="13">
        <f t="shared" si="422"/>
        <v>0</v>
      </c>
      <c r="H609" s="13">
        <f t="shared" si="422"/>
        <v>0</v>
      </c>
      <c r="I609" s="13">
        <f t="shared" si="422"/>
        <v>0</v>
      </c>
      <c r="J609" s="13">
        <f t="shared" si="422"/>
        <v>0</v>
      </c>
      <c r="K609" s="13">
        <f t="shared" si="422"/>
        <v>0</v>
      </c>
      <c r="L609" s="13">
        <f t="shared" si="422"/>
        <v>0</v>
      </c>
      <c r="M609" s="13">
        <f t="shared" si="422"/>
        <v>1</v>
      </c>
      <c r="N609" s="13">
        <f t="shared" si="422"/>
        <v>0</v>
      </c>
      <c r="O609" s="13">
        <f t="shared" si="422"/>
        <v>0</v>
      </c>
      <c r="P609" s="13">
        <f t="shared" si="422"/>
        <v>0</v>
      </c>
      <c r="Q609" s="13">
        <f t="shared" si="422"/>
        <v>0</v>
      </c>
      <c r="R609" s="13">
        <f t="shared" si="422"/>
        <v>0</v>
      </c>
      <c r="S609" s="13">
        <f t="shared" si="422"/>
        <v>0</v>
      </c>
      <c r="T609" s="13">
        <f t="shared" si="422"/>
        <v>0</v>
      </c>
      <c r="U609" s="13">
        <f t="shared" si="422"/>
        <v>0</v>
      </c>
      <c r="V609" s="13">
        <f t="shared" si="422"/>
        <v>0</v>
      </c>
      <c r="W609" s="13">
        <f t="shared" si="422"/>
        <v>0</v>
      </c>
      <c r="X609" s="13">
        <f t="shared" si="422"/>
        <v>0</v>
      </c>
      <c r="Y609" s="13">
        <f t="shared" si="422"/>
        <v>0</v>
      </c>
      <c r="Z609" s="13">
        <f t="shared" si="422"/>
        <v>0</v>
      </c>
      <c r="AA609" s="13">
        <f t="shared" si="422"/>
        <v>0</v>
      </c>
      <c r="AB609" s="13">
        <f t="shared" si="422"/>
        <v>0</v>
      </c>
      <c r="AC609" s="13">
        <f t="shared" si="422"/>
        <v>0</v>
      </c>
      <c r="AD609" s="13">
        <f t="shared" si="422"/>
        <v>0</v>
      </c>
      <c r="AE609" s="13">
        <f t="shared" si="422"/>
        <v>0</v>
      </c>
      <c r="AF609" s="13">
        <f t="shared" si="422"/>
        <v>0</v>
      </c>
      <c r="AG609" s="13">
        <f t="shared" si="422"/>
        <v>0</v>
      </c>
      <c r="AH609" s="13">
        <f t="shared" ref="AH609:BL609" si="423">AH147+AH411+AH477</f>
        <v>0</v>
      </c>
      <c r="AI609" s="13">
        <f t="shared" si="423"/>
        <v>0</v>
      </c>
      <c r="AJ609" s="13">
        <f t="shared" si="423"/>
        <v>0</v>
      </c>
      <c r="AK609" s="13">
        <f t="shared" si="423"/>
        <v>0</v>
      </c>
      <c r="AL609" s="13">
        <f t="shared" si="423"/>
        <v>0</v>
      </c>
      <c r="AM609" s="13">
        <f t="shared" si="423"/>
        <v>0</v>
      </c>
      <c r="AN609" s="13">
        <f t="shared" si="423"/>
        <v>0</v>
      </c>
      <c r="AO609" s="13">
        <f t="shared" si="423"/>
        <v>0</v>
      </c>
      <c r="AP609" s="13">
        <f t="shared" si="423"/>
        <v>0</v>
      </c>
      <c r="AQ609" s="13">
        <f t="shared" si="423"/>
        <v>0</v>
      </c>
      <c r="AR609" s="13">
        <f t="shared" si="423"/>
        <v>0</v>
      </c>
      <c r="AS609" s="13">
        <f t="shared" si="423"/>
        <v>0</v>
      </c>
      <c r="AT609" s="13">
        <f t="shared" si="423"/>
        <v>0</v>
      </c>
      <c r="AU609" s="13">
        <f t="shared" si="423"/>
        <v>0</v>
      </c>
      <c r="AV609" s="13">
        <f t="shared" si="423"/>
        <v>0</v>
      </c>
      <c r="AW609" s="13">
        <f t="shared" si="423"/>
        <v>0</v>
      </c>
      <c r="AX609" s="13">
        <f t="shared" si="423"/>
        <v>0</v>
      </c>
      <c r="AY609" s="13">
        <f t="shared" si="423"/>
        <v>0</v>
      </c>
      <c r="AZ609" s="13">
        <f t="shared" si="423"/>
        <v>0</v>
      </c>
      <c r="BA609" s="13">
        <f t="shared" si="423"/>
        <v>0</v>
      </c>
      <c r="BB609" s="13">
        <f t="shared" si="423"/>
        <v>0</v>
      </c>
      <c r="BC609" s="13">
        <f t="shared" si="423"/>
        <v>0</v>
      </c>
      <c r="BD609" s="13">
        <f t="shared" si="423"/>
        <v>0</v>
      </c>
      <c r="BE609" s="13">
        <f t="shared" si="423"/>
        <v>0</v>
      </c>
      <c r="BF609" s="13">
        <f t="shared" si="423"/>
        <v>0</v>
      </c>
      <c r="BG609" s="13">
        <f t="shared" si="423"/>
        <v>7.2850260149269475E-4</v>
      </c>
      <c r="BH609" s="13">
        <f t="shared" si="423"/>
        <v>7.2850260149269475E-4</v>
      </c>
      <c r="BI609" s="13">
        <f t="shared" si="423"/>
        <v>7.3040453218650215E-4</v>
      </c>
      <c r="BJ609" s="13">
        <f t="shared" si="423"/>
        <v>7.7727333738351802E-4</v>
      </c>
      <c r="BK609" s="13">
        <f t="shared" si="423"/>
        <v>7.2850260149269475E-4</v>
      </c>
      <c r="BL609" s="13">
        <f t="shared" si="423"/>
        <v>7.2850260149269475E-4</v>
      </c>
      <c r="BM609" s="16"/>
    </row>
    <row r="610" spans="1:65">
      <c r="A610" s="3" t="str">
        <f t="shared" si="399"/>
        <v>frs</v>
      </c>
      <c r="B610" s="13">
        <f t="shared" ref="B610:AG610" si="424">B148+B412+B478</f>
        <v>0</v>
      </c>
      <c r="C610" s="13">
        <f t="shared" si="424"/>
        <v>0</v>
      </c>
      <c r="D610" s="13">
        <f t="shared" si="424"/>
        <v>0</v>
      </c>
      <c r="E610" s="13">
        <f t="shared" si="424"/>
        <v>0</v>
      </c>
      <c r="F610" s="13">
        <f t="shared" si="424"/>
        <v>0</v>
      </c>
      <c r="G610" s="13">
        <f t="shared" si="424"/>
        <v>0</v>
      </c>
      <c r="H610" s="13">
        <f t="shared" si="424"/>
        <v>0</v>
      </c>
      <c r="I610" s="13">
        <f t="shared" si="424"/>
        <v>0</v>
      </c>
      <c r="J610" s="13">
        <f t="shared" si="424"/>
        <v>0</v>
      </c>
      <c r="K610" s="13">
        <f t="shared" si="424"/>
        <v>0</v>
      </c>
      <c r="L610" s="13">
        <f t="shared" si="424"/>
        <v>0</v>
      </c>
      <c r="M610" s="13">
        <f t="shared" si="424"/>
        <v>0</v>
      </c>
      <c r="N610" s="13">
        <f t="shared" si="424"/>
        <v>1</v>
      </c>
      <c r="O610" s="13">
        <f t="shared" si="424"/>
        <v>0</v>
      </c>
      <c r="P610" s="13">
        <f t="shared" si="424"/>
        <v>0</v>
      </c>
      <c r="Q610" s="13">
        <f t="shared" si="424"/>
        <v>0</v>
      </c>
      <c r="R610" s="13">
        <f t="shared" si="424"/>
        <v>0</v>
      </c>
      <c r="S610" s="13">
        <f t="shared" si="424"/>
        <v>0</v>
      </c>
      <c r="T610" s="13">
        <f t="shared" si="424"/>
        <v>0</v>
      </c>
      <c r="U610" s="13">
        <f t="shared" si="424"/>
        <v>0</v>
      </c>
      <c r="V610" s="13">
        <f t="shared" si="424"/>
        <v>0</v>
      </c>
      <c r="W610" s="13">
        <f t="shared" si="424"/>
        <v>0</v>
      </c>
      <c r="X610" s="13">
        <f t="shared" si="424"/>
        <v>0</v>
      </c>
      <c r="Y610" s="13">
        <f t="shared" si="424"/>
        <v>0</v>
      </c>
      <c r="Z610" s="13">
        <f t="shared" si="424"/>
        <v>0</v>
      </c>
      <c r="AA610" s="13">
        <f t="shared" si="424"/>
        <v>0</v>
      </c>
      <c r="AB610" s="13">
        <f t="shared" si="424"/>
        <v>0</v>
      </c>
      <c r="AC610" s="13">
        <f t="shared" si="424"/>
        <v>0</v>
      </c>
      <c r="AD610" s="13">
        <f t="shared" si="424"/>
        <v>0</v>
      </c>
      <c r="AE610" s="13">
        <f t="shared" si="424"/>
        <v>0</v>
      </c>
      <c r="AF610" s="13">
        <f t="shared" si="424"/>
        <v>0</v>
      </c>
      <c r="AG610" s="13">
        <f t="shared" si="424"/>
        <v>0</v>
      </c>
      <c r="AH610" s="13">
        <f t="shared" ref="AH610:BL610" si="425">AH148+AH412+AH478</f>
        <v>0</v>
      </c>
      <c r="AI610" s="13">
        <f t="shared" si="425"/>
        <v>0</v>
      </c>
      <c r="AJ610" s="13">
        <f t="shared" si="425"/>
        <v>0</v>
      </c>
      <c r="AK610" s="13">
        <f t="shared" si="425"/>
        <v>0</v>
      </c>
      <c r="AL610" s="13">
        <f t="shared" si="425"/>
        <v>0</v>
      </c>
      <c r="AM610" s="13">
        <f t="shared" si="425"/>
        <v>0</v>
      </c>
      <c r="AN610" s="13">
        <f t="shared" si="425"/>
        <v>0</v>
      </c>
      <c r="AO610" s="13">
        <f t="shared" si="425"/>
        <v>0</v>
      </c>
      <c r="AP610" s="13">
        <f t="shared" si="425"/>
        <v>0</v>
      </c>
      <c r="AQ610" s="13">
        <f t="shared" si="425"/>
        <v>0</v>
      </c>
      <c r="AR610" s="13">
        <f t="shared" si="425"/>
        <v>0</v>
      </c>
      <c r="AS610" s="13">
        <f t="shared" si="425"/>
        <v>0</v>
      </c>
      <c r="AT610" s="13">
        <f t="shared" si="425"/>
        <v>0</v>
      </c>
      <c r="AU610" s="13">
        <f t="shared" si="425"/>
        <v>0</v>
      </c>
      <c r="AV610" s="13">
        <f t="shared" si="425"/>
        <v>0</v>
      </c>
      <c r="AW610" s="13">
        <f t="shared" si="425"/>
        <v>0</v>
      </c>
      <c r="AX610" s="13">
        <f t="shared" si="425"/>
        <v>0</v>
      </c>
      <c r="AY610" s="13">
        <f t="shared" si="425"/>
        <v>0</v>
      </c>
      <c r="AZ610" s="13">
        <f t="shared" si="425"/>
        <v>0</v>
      </c>
      <c r="BA610" s="13">
        <f t="shared" si="425"/>
        <v>0</v>
      </c>
      <c r="BB610" s="13">
        <f t="shared" si="425"/>
        <v>0</v>
      </c>
      <c r="BC610" s="13">
        <f t="shared" si="425"/>
        <v>0</v>
      </c>
      <c r="BD610" s="13">
        <f t="shared" si="425"/>
        <v>0</v>
      </c>
      <c r="BE610" s="13">
        <f t="shared" si="425"/>
        <v>0</v>
      </c>
      <c r="BF610" s="13">
        <f t="shared" si="425"/>
        <v>0</v>
      </c>
      <c r="BG610" s="13">
        <f t="shared" si="425"/>
        <v>2.3270686747975081E-3</v>
      </c>
      <c r="BH610" s="13">
        <f t="shared" si="425"/>
        <v>2.3270686747975081E-3</v>
      </c>
      <c r="BI610" s="13">
        <f t="shared" si="425"/>
        <v>2.3331440454689737E-3</v>
      </c>
      <c r="BJ610" s="13">
        <f t="shared" si="425"/>
        <v>2.4828578943635214E-3</v>
      </c>
      <c r="BK610" s="13">
        <f t="shared" si="425"/>
        <v>2.3270686747975081E-3</v>
      </c>
      <c r="BL610" s="13">
        <f t="shared" si="425"/>
        <v>2.3270686747975081E-3</v>
      </c>
      <c r="BM610" s="16"/>
    </row>
    <row r="611" spans="1:65">
      <c r="A611" s="3" t="str">
        <f t="shared" si="399"/>
        <v>fsh</v>
      </c>
      <c r="B611" s="13">
        <f t="shared" ref="B611:AG611" si="426">B149+B413+B479</f>
        <v>0</v>
      </c>
      <c r="C611" s="13">
        <f t="shared" si="426"/>
        <v>0</v>
      </c>
      <c r="D611" s="13">
        <f t="shared" si="426"/>
        <v>0</v>
      </c>
      <c r="E611" s="13">
        <f t="shared" si="426"/>
        <v>0</v>
      </c>
      <c r="F611" s="13">
        <f t="shared" si="426"/>
        <v>0</v>
      </c>
      <c r="G611" s="13">
        <f t="shared" si="426"/>
        <v>0</v>
      </c>
      <c r="H611" s="13">
        <f t="shared" si="426"/>
        <v>0</v>
      </c>
      <c r="I611" s="13">
        <f t="shared" si="426"/>
        <v>0</v>
      </c>
      <c r="J611" s="13">
        <f t="shared" si="426"/>
        <v>0</v>
      </c>
      <c r="K611" s="13">
        <f t="shared" si="426"/>
        <v>0</v>
      </c>
      <c r="L611" s="13">
        <f t="shared" si="426"/>
        <v>0</v>
      </c>
      <c r="M611" s="13">
        <f t="shared" si="426"/>
        <v>0</v>
      </c>
      <c r="N611" s="13">
        <f t="shared" si="426"/>
        <v>0</v>
      </c>
      <c r="O611" s="13">
        <f t="shared" si="426"/>
        <v>1</v>
      </c>
      <c r="P611" s="13">
        <f t="shared" si="426"/>
        <v>0</v>
      </c>
      <c r="Q611" s="13">
        <f t="shared" si="426"/>
        <v>0</v>
      </c>
      <c r="R611" s="13">
        <f t="shared" si="426"/>
        <v>0</v>
      </c>
      <c r="S611" s="13">
        <f t="shared" si="426"/>
        <v>0</v>
      </c>
      <c r="T611" s="13">
        <f t="shared" si="426"/>
        <v>0</v>
      </c>
      <c r="U611" s="13">
        <f t="shared" si="426"/>
        <v>0</v>
      </c>
      <c r="V611" s="13">
        <f t="shared" si="426"/>
        <v>0</v>
      </c>
      <c r="W611" s="13">
        <f t="shared" si="426"/>
        <v>0</v>
      </c>
      <c r="X611" s="13">
        <f t="shared" si="426"/>
        <v>0</v>
      </c>
      <c r="Y611" s="13">
        <f t="shared" si="426"/>
        <v>0</v>
      </c>
      <c r="Z611" s="13">
        <f t="shared" si="426"/>
        <v>0</v>
      </c>
      <c r="AA611" s="13">
        <f t="shared" si="426"/>
        <v>0</v>
      </c>
      <c r="AB611" s="13">
        <f t="shared" si="426"/>
        <v>0</v>
      </c>
      <c r="AC611" s="13">
        <f t="shared" si="426"/>
        <v>0</v>
      </c>
      <c r="AD611" s="13">
        <f t="shared" si="426"/>
        <v>0</v>
      </c>
      <c r="AE611" s="13">
        <f t="shared" si="426"/>
        <v>0</v>
      </c>
      <c r="AF611" s="13">
        <f t="shared" si="426"/>
        <v>0</v>
      </c>
      <c r="AG611" s="13">
        <f t="shared" si="426"/>
        <v>0</v>
      </c>
      <c r="AH611" s="13">
        <f t="shared" ref="AH611:BL611" si="427">AH149+AH413+AH479</f>
        <v>0</v>
      </c>
      <c r="AI611" s="13">
        <f t="shared" si="427"/>
        <v>0</v>
      </c>
      <c r="AJ611" s="13">
        <f t="shared" si="427"/>
        <v>0</v>
      </c>
      <c r="AK611" s="13">
        <f t="shared" si="427"/>
        <v>0</v>
      </c>
      <c r="AL611" s="13">
        <f t="shared" si="427"/>
        <v>0</v>
      </c>
      <c r="AM611" s="13">
        <f t="shared" si="427"/>
        <v>0</v>
      </c>
      <c r="AN611" s="13">
        <f t="shared" si="427"/>
        <v>0</v>
      </c>
      <c r="AO611" s="13">
        <f t="shared" si="427"/>
        <v>0</v>
      </c>
      <c r="AP611" s="13">
        <f t="shared" si="427"/>
        <v>0</v>
      </c>
      <c r="AQ611" s="13">
        <f t="shared" si="427"/>
        <v>0</v>
      </c>
      <c r="AR611" s="13">
        <f t="shared" si="427"/>
        <v>0</v>
      </c>
      <c r="AS611" s="13">
        <f t="shared" si="427"/>
        <v>0</v>
      </c>
      <c r="AT611" s="13">
        <f t="shared" si="427"/>
        <v>0</v>
      </c>
      <c r="AU611" s="13">
        <f t="shared" si="427"/>
        <v>0</v>
      </c>
      <c r="AV611" s="13">
        <f t="shared" si="427"/>
        <v>0</v>
      </c>
      <c r="AW611" s="13">
        <f t="shared" si="427"/>
        <v>0</v>
      </c>
      <c r="AX611" s="13">
        <f t="shared" si="427"/>
        <v>0</v>
      </c>
      <c r="AY611" s="13">
        <f t="shared" si="427"/>
        <v>0</v>
      </c>
      <c r="AZ611" s="13">
        <f t="shared" si="427"/>
        <v>0</v>
      </c>
      <c r="BA611" s="13">
        <f t="shared" si="427"/>
        <v>0</v>
      </c>
      <c r="BB611" s="13">
        <f t="shared" si="427"/>
        <v>0</v>
      </c>
      <c r="BC611" s="13">
        <f t="shared" si="427"/>
        <v>0</v>
      </c>
      <c r="BD611" s="13">
        <f t="shared" si="427"/>
        <v>0</v>
      </c>
      <c r="BE611" s="13">
        <f t="shared" si="427"/>
        <v>0</v>
      </c>
      <c r="BF611" s="13">
        <f t="shared" si="427"/>
        <v>0</v>
      </c>
      <c r="BG611" s="13">
        <f t="shared" si="427"/>
        <v>1.3545040389732642E-2</v>
      </c>
      <c r="BH611" s="13">
        <f t="shared" si="427"/>
        <v>1.3545040389732642E-2</v>
      </c>
      <c r="BI611" s="13">
        <f t="shared" si="427"/>
        <v>1.3580402964983997E-2</v>
      </c>
      <c r="BJ611" s="13">
        <f t="shared" si="427"/>
        <v>1.4451834114455955E-2</v>
      </c>
      <c r="BK611" s="13">
        <f t="shared" si="427"/>
        <v>1.3545040389732642E-2</v>
      </c>
      <c r="BL611" s="13">
        <f t="shared" si="427"/>
        <v>1.3545040389732642E-2</v>
      </c>
      <c r="BM611" s="16"/>
    </row>
    <row r="612" spans="1:65">
      <c r="A612" s="3" t="str">
        <f t="shared" si="399"/>
        <v>coa</v>
      </c>
      <c r="B612" s="13">
        <f t="shared" ref="B612:AG612" si="428">B150+B414+B480</f>
        <v>0</v>
      </c>
      <c r="C612" s="13">
        <f t="shared" si="428"/>
        <v>0</v>
      </c>
      <c r="D612" s="13">
        <f t="shared" si="428"/>
        <v>0</v>
      </c>
      <c r="E612" s="13">
        <f t="shared" si="428"/>
        <v>0</v>
      </c>
      <c r="F612" s="13">
        <f t="shared" si="428"/>
        <v>0</v>
      </c>
      <c r="G612" s="13">
        <f t="shared" si="428"/>
        <v>0</v>
      </c>
      <c r="H612" s="13">
        <f t="shared" si="428"/>
        <v>0</v>
      </c>
      <c r="I612" s="13">
        <f t="shared" si="428"/>
        <v>0</v>
      </c>
      <c r="J612" s="13">
        <f t="shared" si="428"/>
        <v>0</v>
      </c>
      <c r="K612" s="13">
        <f t="shared" si="428"/>
        <v>0</v>
      </c>
      <c r="L612" s="13">
        <f t="shared" si="428"/>
        <v>0</v>
      </c>
      <c r="M612" s="13">
        <f t="shared" si="428"/>
        <v>0</v>
      </c>
      <c r="N612" s="13">
        <f t="shared" si="428"/>
        <v>0</v>
      </c>
      <c r="O612" s="13">
        <f t="shared" si="428"/>
        <v>0</v>
      </c>
      <c r="P612" s="13">
        <f t="shared" si="428"/>
        <v>1</v>
      </c>
      <c r="Q612" s="13">
        <f t="shared" si="428"/>
        <v>0</v>
      </c>
      <c r="R612" s="13">
        <f t="shared" si="428"/>
        <v>0</v>
      </c>
      <c r="S612" s="13">
        <f t="shared" si="428"/>
        <v>0</v>
      </c>
      <c r="T612" s="13">
        <f t="shared" si="428"/>
        <v>0</v>
      </c>
      <c r="U612" s="13">
        <f t="shared" si="428"/>
        <v>0</v>
      </c>
      <c r="V612" s="13">
        <f t="shared" si="428"/>
        <v>0</v>
      </c>
      <c r="W612" s="13">
        <f t="shared" si="428"/>
        <v>0</v>
      </c>
      <c r="X612" s="13">
        <f t="shared" si="428"/>
        <v>0</v>
      </c>
      <c r="Y612" s="13">
        <f t="shared" si="428"/>
        <v>0</v>
      </c>
      <c r="Z612" s="13">
        <f t="shared" si="428"/>
        <v>0</v>
      </c>
      <c r="AA612" s="13">
        <f t="shared" si="428"/>
        <v>0</v>
      </c>
      <c r="AB612" s="13">
        <f t="shared" si="428"/>
        <v>0</v>
      </c>
      <c r="AC612" s="13">
        <f t="shared" si="428"/>
        <v>0</v>
      </c>
      <c r="AD612" s="13">
        <f t="shared" si="428"/>
        <v>0</v>
      </c>
      <c r="AE612" s="13">
        <f t="shared" si="428"/>
        <v>0</v>
      </c>
      <c r="AF612" s="13">
        <f t="shared" si="428"/>
        <v>0</v>
      </c>
      <c r="AG612" s="13">
        <f t="shared" si="428"/>
        <v>0</v>
      </c>
      <c r="AH612" s="13">
        <f t="shared" ref="AH612:BL612" si="429">AH150+AH414+AH480</f>
        <v>0</v>
      </c>
      <c r="AI612" s="13">
        <f t="shared" si="429"/>
        <v>0</v>
      </c>
      <c r="AJ612" s="13">
        <f t="shared" si="429"/>
        <v>0</v>
      </c>
      <c r="AK612" s="13">
        <f t="shared" si="429"/>
        <v>0</v>
      </c>
      <c r="AL612" s="13">
        <f t="shared" si="429"/>
        <v>0</v>
      </c>
      <c r="AM612" s="13">
        <f t="shared" si="429"/>
        <v>0</v>
      </c>
      <c r="AN612" s="13">
        <f t="shared" si="429"/>
        <v>0</v>
      </c>
      <c r="AO612" s="13">
        <f t="shared" si="429"/>
        <v>0</v>
      </c>
      <c r="AP612" s="13">
        <f t="shared" si="429"/>
        <v>0</v>
      </c>
      <c r="AQ612" s="13">
        <f t="shared" si="429"/>
        <v>0</v>
      </c>
      <c r="AR612" s="13">
        <f t="shared" si="429"/>
        <v>0</v>
      </c>
      <c r="AS612" s="13">
        <f t="shared" si="429"/>
        <v>0</v>
      </c>
      <c r="AT612" s="13">
        <f t="shared" si="429"/>
        <v>0</v>
      </c>
      <c r="AU612" s="13">
        <f t="shared" si="429"/>
        <v>0</v>
      </c>
      <c r="AV612" s="13">
        <f t="shared" si="429"/>
        <v>0</v>
      </c>
      <c r="AW612" s="13">
        <f t="shared" si="429"/>
        <v>0</v>
      </c>
      <c r="AX612" s="13">
        <f t="shared" si="429"/>
        <v>0</v>
      </c>
      <c r="AY612" s="13">
        <f t="shared" si="429"/>
        <v>0</v>
      </c>
      <c r="AZ612" s="13">
        <f t="shared" si="429"/>
        <v>0</v>
      </c>
      <c r="BA612" s="13">
        <f t="shared" si="429"/>
        <v>0</v>
      </c>
      <c r="BB612" s="13">
        <f t="shared" si="429"/>
        <v>0</v>
      </c>
      <c r="BC612" s="13">
        <f t="shared" si="429"/>
        <v>0</v>
      </c>
      <c r="BD612" s="13">
        <f t="shared" si="429"/>
        <v>0</v>
      </c>
      <c r="BE612" s="13">
        <f t="shared" si="429"/>
        <v>0</v>
      </c>
      <c r="BF612" s="13">
        <f t="shared" si="429"/>
        <v>0</v>
      </c>
      <c r="BG612" s="13">
        <f t="shared" si="429"/>
        <v>7.749900434039214E-3</v>
      </c>
      <c r="BH612" s="13">
        <f t="shared" si="429"/>
        <v>7.749900434039214E-3</v>
      </c>
      <c r="BI612" s="13">
        <f t="shared" si="429"/>
        <v>7.7701334070982659E-3</v>
      </c>
      <c r="BJ612" s="13">
        <f t="shared" si="429"/>
        <v>8.2687295315252759E-3</v>
      </c>
      <c r="BK612" s="13">
        <f t="shared" si="429"/>
        <v>7.749900434039214E-3</v>
      </c>
      <c r="BL612" s="13">
        <f t="shared" si="429"/>
        <v>7.749900434039214E-3</v>
      </c>
      <c r="BM612" s="16"/>
    </row>
    <row r="613" spans="1:65">
      <c r="A613" s="3" t="str">
        <f t="shared" si="399"/>
        <v>oil</v>
      </c>
      <c r="B613" s="13">
        <f t="shared" ref="B613:AG613" si="430">B151+B415+B481</f>
        <v>0</v>
      </c>
      <c r="C613" s="13">
        <f t="shared" si="430"/>
        <v>0</v>
      </c>
      <c r="D613" s="13">
        <f t="shared" si="430"/>
        <v>0</v>
      </c>
      <c r="E613" s="13">
        <f t="shared" si="430"/>
        <v>0</v>
      </c>
      <c r="F613" s="13">
        <f t="shared" si="430"/>
        <v>0</v>
      </c>
      <c r="G613" s="13">
        <f t="shared" si="430"/>
        <v>0</v>
      </c>
      <c r="H613" s="13">
        <f t="shared" si="430"/>
        <v>0</v>
      </c>
      <c r="I613" s="13">
        <f t="shared" si="430"/>
        <v>0</v>
      </c>
      <c r="J613" s="13">
        <f t="shared" si="430"/>
        <v>0</v>
      </c>
      <c r="K613" s="13">
        <f t="shared" si="430"/>
        <v>0</v>
      </c>
      <c r="L613" s="13">
        <f t="shared" si="430"/>
        <v>0</v>
      </c>
      <c r="M613" s="13">
        <f t="shared" si="430"/>
        <v>0</v>
      </c>
      <c r="N613" s="13">
        <f t="shared" si="430"/>
        <v>0</v>
      </c>
      <c r="O613" s="13">
        <f t="shared" si="430"/>
        <v>0</v>
      </c>
      <c r="P613" s="13">
        <f t="shared" si="430"/>
        <v>0</v>
      </c>
      <c r="Q613" s="13">
        <f t="shared" si="430"/>
        <v>1</v>
      </c>
      <c r="R613" s="13">
        <f t="shared" si="430"/>
        <v>0</v>
      </c>
      <c r="S613" s="13">
        <f t="shared" si="430"/>
        <v>0</v>
      </c>
      <c r="T613" s="13">
        <f t="shared" si="430"/>
        <v>0</v>
      </c>
      <c r="U613" s="13">
        <f t="shared" si="430"/>
        <v>0</v>
      </c>
      <c r="V613" s="13">
        <f t="shared" si="430"/>
        <v>0</v>
      </c>
      <c r="W613" s="13">
        <f t="shared" si="430"/>
        <v>0</v>
      </c>
      <c r="X613" s="13">
        <f t="shared" si="430"/>
        <v>0</v>
      </c>
      <c r="Y613" s="13">
        <f t="shared" si="430"/>
        <v>0</v>
      </c>
      <c r="Z613" s="13">
        <f t="shared" si="430"/>
        <v>0</v>
      </c>
      <c r="AA613" s="13">
        <f t="shared" si="430"/>
        <v>0</v>
      </c>
      <c r="AB613" s="13">
        <f t="shared" si="430"/>
        <v>0</v>
      </c>
      <c r="AC613" s="13">
        <f t="shared" si="430"/>
        <v>0</v>
      </c>
      <c r="AD613" s="13">
        <f t="shared" si="430"/>
        <v>0</v>
      </c>
      <c r="AE613" s="13">
        <f t="shared" si="430"/>
        <v>0</v>
      </c>
      <c r="AF613" s="13">
        <f t="shared" si="430"/>
        <v>0</v>
      </c>
      <c r="AG613" s="13">
        <f t="shared" si="430"/>
        <v>0</v>
      </c>
      <c r="AH613" s="13">
        <f t="shared" ref="AH613:BL613" si="431">AH151+AH415+AH481</f>
        <v>0</v>
      </c>
      <c r="AI613" s="13">
        <f t="shared" si="431"/>
        <v>0</v>
      </c>
      <c r="AJ613" s="13">
        <f t="shared" si="431"/>
        <v>0</v>
      </c>
      <c r="AK613" s="13">
        <f t="shared" si="431"/>
        <v>0</v>
      </c>
      <c r="AL613" s="13">
        <f t="shared" si="431"/>
        <v>0</v>
      </c>
      <c r="AM613" s="13">
        <f t="shared" si="431"/>
        <v>0</v>
      </c>
      <c r="AN613" s="13">
        <f t="shared" si="431"/>
        <v>0</v>
      </c>
      <c r="AO613" s="13">
        <f t="shared" si="431"/>
        <v>0</v>
      </c>
      <c r="AP613" s="13">
        <f t="shared" si="431"/>
        <v>0</v>
      </c>
      <c r="AQ613" s="13">
        <f t="shared" si="431"/>
        <v>0</v>
      </c>
      <c r="AR613" s="13">
        <f t="shared" si="431"/>
        <v>0</v>
      </c>
      <c r="AS613" s="13">
        <f t="shared" si="431"/>
        <v>0</v>
      </c>
      <c r="AT613" s="13">
        <f t="shared" si="431"/>
        <v>0</v>
      </c>
      <c r="AU613" s="13">
        <f t="shared" si="431"/>
        <v>0</v>
      </c>
      <c r="AV613" s="13">
        <f t="shared" si="431"/>
        <v>0</v>
      </c>
      <c r="AW613" s="13">
        <f t="shared" si="431"/>
        <v>0</v>
      </c>
      <c r="AX613" s="13">
        <f t="shared" si="431"/>
        <v>0</v>
      </c>
      <c r="AY613" s="13">
        <f t="shared" si="431"/>
        <v>0</v>
      </c>
      <c r="AZ613" s="13">
        <f t="shared" si="431"/>
        <v>0</v>
      </c>
      <c r="BA613" s="13">
        <f t="shared" si="431"/>
        <v>0</v>
      </c>
      <c r="BB613" s="13">
        <f t="shared" si="431"/>
        <v>0</v>
      </c>
      <c r="BC613" s="13">
        <f t="shared" si="431"/>
        <v>0</v>
      </c>
      <c r="BD613" s="13">
        <f t="shared" si="431"/>
        <v>0</v>
      </c>
      <c r="BE613" s="13">
        <f t="shared" si="431"/>
        <v>0</v>
      </c>
      <c r="BF613" s="13">
        <f t="shared" si="431"/>
        <v>0</v>
      </c>
      <c r="BG613" s="13">
        <f t="shared" si="431"/>
        <v>1.4690853900575573E-2</v>
      </c>
      <c r="BH613" s="13">
        <f t="shared" si="431"/>
        <v>1.4690853900575573E-2</v>
      </c>
      <c r="BI613" s="13">
        <f t="shared" si="431"/>
        <v>1.4729207896696512E-2</v>
      </c>
      <c r="BJ613" s="13">
        <f t="shared" si="431"/>
        <v>1.5674355886879498E-2</v>
      </c>
      <c r="BK613" s="13">
        <f t="shared" si="431"/>
        <v>1.4690853900575573E-2</v>
      </c>
      <c r="BL613" s="13">
        <f t="shared" si="431"/>
        <v>1.4690853900575573E-2</v>
      </c>
      <c r="BM613" s="16"/>
    </row>
    <row r="614" spans="1:65">
      <c r="A614" s="3" t="str">
        <f t="shared" si="399"/>
        <v>gas</v>
      </c>
      <c r="B614" s="13">
        <f t="shared" ref="B614:AG614" si="432">B152+B416+B482</f>
        <v>0</v>
      </c>
      <c r="C614" s="13">
        <f t="shared" si="432"/>
        <v>0</v>
      </c>
      <c r="D614" s="13">
        <f t="shared" si="432"/>
        <v>0</v>
      </c>
      <c r="E614" s="13">
        <f t="shared" si="432"/>
        <v>0</v>
      </c>
      <c r="F614" s="13">
        <f t="shared" si="432"/>
        <v>0</v>
      </c>
      <c r="G614" s="13">
        <f t="shared" si="432"/>
        <v>0</v>
      </c>
      <c r="H614" s="13">
        <f t="shared" si="432"/>
        <v>0</v>
      </c>
      <c r="I614" s="13">
        <f t="shared" si="432"/>
        <v>0</v>
      </c>
      <c r="J614" s="13">
        <f t="shared" si="432"/>
        <v>0</v>
      </c>
      <c r="K614" s="13">
        <f t="shared" si="432"/>
        <v>0</v>
      </c>
      <c r="L614" s="13">
        <f t="shared" si="432"/>
        <v>0</v>
      </c>
      <c r="M614" s="13">
        <f t="shared" si="432"/>
        <v>0</v>
      </c>
      <c r="N614" s="13">
        <f t="shared" si="432"/>
        <v>0</v>
      </c>
      <c r="O614" s="13">
        <f t="shared" si="432"/>
        <v>0</v>
      </c>
      <c r="P614" s="13">
        <f t="shared" si="432"/>
        <v>0</v>
      </c>
      <c r="Q614" s="13">
        <f t="shared" si="432"/>
        <v>0</v>
      </c>
      <c r="R614" s="13">
        <f t="shared" si="432"/>
        <v>1</v>
      </c>
      <c r="S614" s="13">
        <f t="shared" si="432"/>
        <v>0</v>
      </c>
      <c r="T614" s="13">
        <f t="shared" si="432"/>
        <v>0</v>
      </c>
      <c r="U614" s="13">
        <f t="shared" si="432"/>
        <v>0</v>
      </c>
      <c r="V614" s="13">
        <f t="shared" si="432"/>
        <v>0</v>
      </c>
      <c r="W614" s="13">
        <f t="shared" si="432"/>
        <v>0</v>
      </c>
      <c r="X614" s="13">
        <f t="shared" si="432"/>
        <v>0</v>
      </c>
      <c r="Y614" s="13">
        <f t="shared" si="432"/>
        <v>0</v>
      </c>
      <c r="Z614" s="13">
        <f t="shared" si="432"/>
        <v>0</v>
      </c>
      <c r="AA614" s="13">
        <f t="shared" si="432"/>
        <v>0</v>
      </c>
      <c r="AB614" s="13">
        <f t="shared" si="432"/>
        <v>0</v>
      </c>
      <c r="AC614" s="13">
        <f t="shared" si="432"/>
        <v>0</v>
      </c>
      <c r="AD614" s="13">
        <f t="shared" si="432"/>
        <v>0</v>
      </c>
      <c r="AE614" s="13">
        <f t="shared" si="432"/>
        <v>0</v>
      </c>
      <c r="AF614" s="13">
        <f t="shared" si="432"/>
        <v>0</v>
      </c>
      <c r="AG614" s="13">
        <f t="shared" si="432"/>
        <v>0</v>
      </c>
      <c r="AH614" s="13">
        <f t="shared" ref="AH614:BL614" si="433">AH152+AH416+AH482</f>
        <v>0</v>
      </c>
      <c r="AI614" s="13">
        <f t="shared" si="433"/>
        <v>0</v>
      </c>
      <c r="AJ614" s="13">
        <f t="shared" si="433"/>
        <v>0</v>
      </c>
      <c r="AK614" s="13">
        <f t="shared" si="433"/>
        <v>0</v>
      </c>
      <c r="AL614" s="13">
        <f t="shared" si="433"/>
        <v>0</v>
      </c>
      <c r="AM614" s="13">
        <f t="shared" si="433"/>
        <v>0</v>
      </c>
      <c r="AN614" s="13">
        <f t="shared" si="433"/>
        <v>0</v>
      </c>
      <c r="AO614" s="13">
        <f t="shared" si="433"/>
        <v>0</v>
      </c>
      <c r="AP614" s="13">
        <f t="shared" si="433"/>
        <v>0</v>
      </c>
      <c r="AQ614" s="13">
        <f t="shared" si="433"/>
        <v>0</v>
      </c>
      <c r="AR614" s="13">
        <f t="shared" si="433"/>
        <v>0</v>
      </c>
      <c r="AS614" s="13">
        <f t="shared" si="433"/>
        <v>0</v>
      </c>
      <c r="AT614" s="13">
        <f t="shared" si="433"/>
        <v>0</v>
      </c>
      <c r="AU614" s="13">
        <f t="shared" si="433"/>
        <v>0</v>
      </c>
      <c r="AV614" s="13">
        <f t="shared" si="433"/>
        <v>0</v>
      </c>
      <c r="AW614" s="13">
        <f t="shared" si="433"/>
        <v>0</v>
      </c>
      <c r="AX614" s="13">
        <f t="shared" si="433"/>
        <v>0</v>
      </c>
      <c r="AY614" s="13">
        <f t="shared" si="433"/>
        <v>0</v>
      </c>
      <c r="AZ614" s="13">
        <f t="shared" si="433"/>
        <v>0</v>
      </c>
      <c r="BA614" s="13">
        <f t="shared" si="433"/>
        <v>0</v>
      </c>
      <c r="BB614" s="13">
        <f t="shared" si="433"/>
        <v>0</v>
      </c>
      <c r="BC614" s="13">
        <f t="shared" si="433"/>
        <v>0</v>
      </c>
      <c r="BD614" s="13">
        <f t="shared" si="433"/>
        <v>0</v>
      </c>
      <c r="BE614" s="13">
        <f t="shared" si="433"/>
        <v>0</v>
      </c>
      <c r="BF614" s="13">
        <f t="shared" si="433"/>
        <v>0</v>
      </c>
      <c r="BG614" s="13">
        <f t="shared" si="433"/>
        <v>3.7002733232768597E-4</v>
      </c>
      <c r="BH614" s="13">
        <f t="shared" si="433"/>
        <v>3.7002733232768597E-4</v>
      </c>
      <c r="BI614" s="13">
        <f t="shared" si="433"/>
        <v>3.7099337738978968E-4</v>
      </c>
      <c r="BJ614" s="13">
        <f t="shared" si="433"/>
        <v>3.9479938566059427E-4</v>
      </c>
      <c r="BK614" s="13">
        <f t="shared" si="433"/>
        <v>3.7002733232768597E-4</v>
      </c>
      <c r="BL614" s="13">
        <f t="shared" si="433"/>
        <v>3.7002733232768597E-4</v>
      </c>
      <c r="BM614" s="16"/>
    </row>
    <row r="615" spans="1:65">
      <c r="A615" s="3" t="str">
        <f t="shared" si="399"/>
        <v>omn</v>
      </c>
      <c r="B615" s="13">
        <f t="shared" ref="B615:AG615" si="434">B153+B417+B483</f>
        <v>0</v>
      </c>
      <c r="C615" s="13">
        <f t="shared" si="434"/>
        <v>0</v>
      </c>
      <c r="D615" s="13">
        <f t="shared" si="434"/>
        <v>0</v>
      </c>
      <c r="E615" s="13">
        <f t="shared" si="434"/>
        <v>0</v>
      </c>
      <c r="F615" s="13">
        <f t="shared" si="434"/>
        <v>0</v>
      </c>
      <c r="G615" s="13">
        <f t="shared" si="434"/>
        <v>0</v>
      </c>
      <c r="H615" s="13">
        <f t="shared" si="434"/>
        <v>0</v>
      </c>
      <c r="I615" s="13">
        <f t="shared" si="434"/>
        <v>0</v>
      </c>
      <c r="J615" s="13">
        <f t="shared" si="434"/>
        <v>0</v>
      </c>
      <c r="K615" s="13">
        <f t="shared" si="434"/>
        <v>0</v>
      </c>
      <c r="L615" s="13">
        <f t="shared" si="434"/>
        <v>0</v>
      </c>
      <c r="M615" s="13">
        <f t="shared" si="434"/>
        <v>0</v>
      </c>
      <c r="N615" s="13">
        <f t="shared" si="434"/>
        <v>0</v>
      </c>
      <c r="O615" s="13">
        <f t="shared" si="434"/>
        <v>0</v>
      </c>
      <c r="P615" s="13">
        <f t="shared" si="434"/>
        <v>0</v>
      </c>
      <c r="Q615" s="13">
        <f t="shared" si="434"/>
        <v>0</v>
      </c>
      <c r="R615" s="13">
        <f t="shared" si="434"/>
        <v>0</v>
      </c>
      <c r="S615" s="13">
        <f t="shared" si="434"/>
        <v>1</v>
      </c>
      <c r="T615" s="13">
        <f t="shared" si="434"/>
        <v>0</v>
      </c>
      <c r="U615" s="13">
        <f t="shared" si="434"/>
        <v>0</v>
      </c>
      <c r="V615" s="13">
        <f t="shared" si="434"/>
        <v>0</v>
      </c>
      <c r="W615" s="13">
        <f t="shared" si="434"/>
        <v>0</v>
      </c>
      <c r="X615" s="13">
        <f t="shared" si="434"/>
        <v>0</v>
      </c>
      <c r="Y615" s="13">
        <f t="shared" si="434"/>
        <v>0</v>
      </c>
      <c r="Z615" s="13">
        <f t="shared" si="434"/>
        <v>0</v>
      </c>
      <c r="AA615" s="13">
        <f t="shared" si="434"/>
        <v>0</v>
      </c>
      <c r="AB615" s="13">
        <f t="shared" si="434"/>
        <v>0</v>
      </c>
      <c r="AC615" s="13">
        <f t="shared" si="434"/>
        <v>0</v>
      </c>
      <c r="AD615" s="13">
        <f t="shared" si="434"/>
        <v>0</v>
      </c>
      <c r="AE615" s="13">
        <f t="shared" si="434"/>
        <v>0</v>
      </c>
      <c r="AF615" s="13">
        <f t="shared" si="434"/>
        <v>0</v>
      </c>
      <c r="AG615" s="13">
        <f t="shared" si="434"/>
        <v>0</v>
      </c>
      <c r="AH615" s="13">
        <f t="shared" ref="AH615:BL615" si="435">AH153+AH417+AH483</f>
        <v>0</v>
      </c>
      <c r="AI615" s="13">
        <f t="shared" si="435"/>
        <v>0</v>
      </c>
      <c r="AJ615" s="13">
        <f t="shared" si="435"/>
        <v>0</v>
      </c>
      <c r="AK615" s="13">
        <f t="shared" si="435"/>
        <v>0</v>
      </c>
      <c r="AL615" s="13">
        <f t="shared" si="435"/>
        <v>0</v>
      </c>
      <c r="AM615" s="13">
        <f t="shared" si="435"/>
        <v>0</v>
      </c>
      <c r="AN615" s="13">
        <f t="shared" si="435"/>
        <v>0</v>
      </c>
      <c r="AO615" s="13">
        <f t="shared" si="435"/>
        <v>0</v>
      </c>
      <c r="AP615" s="13">
        <f t="shared" si="435"/>
        <v>0</v>
      </c>
      <c r="AQ615" s="13">
        <f t="shared" si="435"/>
        <v>0</v>
      </c>
      <c r="AR615" s="13">
        <f t="shared" si="435"/>
        <v>0</v>
      </c>
      <c r="AS615" s="13">
        <f t="shared" si="435"/>
        <v>0</v>
      </c>
      <c r="AT615" s="13">
        <f t="shared" si="435"/>
        <v>0</v>
      </c>
      <c r="AU615" s="13">
        <f t="shared" si="435"/>
        <v>0</v>
      </c>
      <c r="AV615" s="13">
        <f t="shared" si="435"/>
        <v>0</v>
      </c>
      <c r="AW615" s="13">
        <f t="shared" si="435"/>
        <v>0</v>
      </c>
      <c r="AX615" s="13">
        <f t="shared" si="435"/>
        <v>0</v>
      </c>
      <c r="AY615" s="13">
        <f t="shared" si="435"/>
        <v>0</v>
      </c>
      <c r="AZ615" s="13">
        <f t="shared" si="435"/>
        <v>0</v>
      </c>
      <c r="BA615" s="13">
        <f t="shared" si="435"/>
        <v>0</v>
      </c>
      <c r="BB615" s="13">
        <f t="shared" si="435"/>
        <v>0</v>
      </c>
      <c r="BC615" s="13">
        <f t="shared" si="435"/>
        <v>0</v>
      </c>
      <c r="BD615" s="13">
        <f t="shared" si="435"/>
        <v>0</v>
      </c>
      <c r="BE615" s="13">
        <f t="shared" si="435"/>
        <v>0</v>
      </c>
      <c r="BF615" s="13">
        <f t="shared" si="435"/>
        <v>0</v>
      </c>
      <c r="BG615" s="13">
        <f t="shared" si="435"/>
        <v>6.5983442496937699E-3</v>
      </c>
      <c r="BH615" s="13">
        <f t="shared" si="435"/>
        <v>6.5983442496937699E-3</v>
      </c>
      <c r="BI615" s="13">
        <f t="shared" si="435"/>
        <v>6.6155708092572995E-3</v>
      </c>
      <c r="BJ615" s="13">
        <f t="shared" si="435"/>
        <v>7.0400806334200185E-3</v>
      </c>
      <c r="BK615" s="13">
        <f t="shared" si="435"/>
        <v>6.5983442496937699E-3</v>
      </c>
      <c r="BL615" s="13">
        <f t="shared" si="435"/>
        <v>6.5983442496937699E-3</v>
      </c>
      <c r="BM615" s="16"/>
    </row>
    <row r="616" spans="1:65">
      <c r="A616" s="3" t="str">
        <f t="shared" si="399"/>
        <v>cmt</v>
      </c>
      <c r="B616" s="13">
        <f t="shared" ref="B616:AG616" si="436">B154+B418+B484</f>
        <v>0</v>
      </c>
      <c r="C616" s="13">
        <f t="shared" si="436"/>
        <v>0</v>
      </c>
      <c r="D616" s="13">
        <f t="shared" si="436"/>
        <v>0</v>
      </c>
      <c r="E616" s="13">
        <f t="shared" si="436"/>
        <v>0</v>
      </c>
      <c r="F616" s="13">
        <f t="shared" si="436"/>
        <v>0</v>
      </c>
      <c r="G616" s="13">
        <f t="shared" si="436"/>
        <v>0</v>
      </c>
      <c r="H616" s="13">
        <f t="shared" si="436"/>
        <v>0</v>
      </c>
      <c r="I616" s="13">
        <f t="shared" si="436"/>
        <v>0</v>
      </c>
      <c r="J616" s="13">
        <f t="shared" si="436"/>
        <v>0</v>
      </c>
      <c r="K616" s="13">
        <f t="shared" si="436"/>
        <v>0</v>
      </c>
      <c r="L616" s="13">
        <f t="shared" si="436"/>
        <v>0</v>
      </c>
      <c r="M616" s="13">
        <f t="shared" si="436"/>
        <v>0</v>
      </c>
      <c r="N616" s="13">
        <f t="shared" si="436"/>
        <v>0</v>
      </c>
      <c r="O616" s="13">
        <f t="shared" si="436"/>
        <v>0</v>
      </c>
      <c r="P616" s="13">
        <f t="shared" si="436"/>
        <v>0</v>
      </c>
      <c r="Q616" s="13">
        <f t="shared" si="436"/>
        <v>0</v>
      </c>
      <c r="R616" s="13">
        <f t="shared" si="436"/>
        <v>0</v>
      </c>
      <c r="S616" s="13">
        <f t="shared" si="436"/>
        <v>0</v>
      </c>
      <c r="T616" s="13">
        <f t="shared" si="436"/>
        <v>1</v>
      </c>
      <c r="U616" s="13">
        <f t="shared" si="436"/>
        <v>0</v>
      </c>
      <c r="V616" s="13">
        <f t="shared" si="436"/>
        <v>0</v>
      </c>
      <c r="W616" s="13">
        <f t="shared" si="436"/>
        <v>0</v>
      </c>
      <c r="X616" s="13">
        <f t="shared" si="436"/>
        <v>0</v>
      </c>
      <c r="Y616" s="13">
        <f t="shared" si="436"/>
        <v>0</v>
      </c>
      <c r="Z616" s="13">
        <f t="shared" si="436"/>
        <v>0</v>
      </c>
      <c r="AA616" s="13">
        <f t="shared" si="436"/>
        <v>0</v>
      </c>
      <c r="AB616" s="13">
        <f t="shared" si="436"/>
        <v>0</v>
      </c>
      <c r="AC616" s="13">
        <f t="shared" si="436"/>
        <v>0</v>
      </c>
      <c r="AD616" s="13">
        <f t="shared" si="436"/>
        <v>0</v>
      </c>
      <c r="AE616" s="13">
        <f t="shared" si="436"/>
        <v>0</v>
      </c>
      <c r="AF616" s="13">
        <f t="shared" si="436"/>
        <v>0</v>
      </c>
      <c r="AG616" s="13">
        <f t="shared" si="436"/>
        <v>0</v>
      </c>
      <c r="AH616" s="13">
        <f t="shared" ref="AH616:BL616" si="437">AH154+AH418+AH484</f>
        <v>0</v>
      </c>
      <c r="AI616" s="13">
        <f t="shared" si="437"/>
        <v>0</v>
      </c>
      <c r="AJ616" s="13">
        <f t="shared" si="437"/>
        <v>0</v>
      </c>
      <c r="AK616" s="13">
        <f t="shared" si="437"/>
        <v>0</v>
      </c>
      <c r="AL616" s="13">
        <f t="shared" si="437"/>
        <v>0</v>
      </c>
      <c r="AM616" s="13">
        <f t="shared" si="437"/>
        <v>0</v>
      </c>
      <c r="AN616" s="13">
        <f t="shared" si="437"/>
        <v>0</v>
      </c>
      <c r="AO616" s="13">
        <f t="shared" si="437"/>
        <v>0</v>
      </c>
      <c r="AP616" s="13">
        <f t="shared" si="437"/>
        <v>0</v>
      </c>
      <c r="AQ616" s="13">
        <f t="shared" si="437"/>
        <v>0</v>
      </c>
      <c r="AR616" s="13">
        <f t="shared" si="437"/>
        <v>0</v>
      </c>
      <c r="AS616" s="13">
        <f t="shared" si="437"/>
        <v>0</v>
      </c>
      <c r="AT616" s="13">
        <f t="shared" si="437"/>
        <v>0</v>
      </c>
      <c r="AU616" s="13">
        <f t="shared" si="437"/>
        <v>0</v>
      </c>
      <c r="AV616" s="13">
        <f t="shared" si="437"/>
        <v>0</v>
      </c>
      <c r="AW616" s="13">
        <f t="shared" si="437"/>
        <v>0</v>
      </c>
      <c r="AX616" s="13">
        <f t="shared" si="437"/>
        <v>0</v>
      </c>
      <c r="AY616" s="13">
        <f t="shared" si="437"/>
        <v>0</v>
      </c>
      <c r="AZ616" s="13">
        <f t="shared" si="437"/>
        <v>0</v>
      </c>
      <c r="BA616" s="13">
        <f t="shared" si="437"/>
        <v>0</v>
      </c>
      <c r="BB616" s="13">
        <f t="shared" si="437"/>
        <v>0</v>
      </c>
      <c r="BC616" s="13">
        <f t="shared" si="437"/>
        <v>0</v>
      </c>
      <c r="BD616" s="13">
        <f t="shared" si="437"/>
        <v>0</v>
      </c>
      <c r="BE616" s="13">
        <f t="shared" si="437"/>
        <v>0</v>
      </c>
      <c r="BF616" s="13">
        <f t="shared" si="437"/>
        <v>0</v>
      </c>
      <c r="BG616" s="13">
        <f t="shared" si="437"/>
        <v>1.3947917529039682E-3</v>
      </c>
      <c r="BH616" s="13">
        <f t="shared" si="437"/>
        <v>1.3947917529039682E-3</v>
      </c>
      <c r="BI616" s="13">
        <f t="shared" si="437"/>
        <v>1.3984331911649735E-3</v>
      </c>
      <c r="BJ616" s="13">
        <f t="shared" si="437"/>
        <v>1.4881682488343811E-3</v>
      </c>
      <c r="BK616" s="13">
        <f t="shared" si="437"/>
        <v>1.3947917529039682E-3</v>
      </c>
      <c r="BL616" s="13">
        <f t="shared" si="437"/>
        <v>1.3947917529039682E-3</v>
      </c>
      <c r="BM616" s="16"/>
    </row>
    <row r="617" spans="1:65">
      <c r="A617" s="3" t="str">
        <f t="shared" si="399"/>
        <v>omt</v>
      </c>
      <c r="B617" s="13">
        <f t="shared" ref="B617:AG617" si="438">B155+B419+B485</f>
        <v>0</v>
      </c>
      <c r="C617" s="13">
        <f t="shared" si="438"/>
        <v>0</v>
      </c>
      <c r="D617" s="13">
        <f t="shared" si="438"/>
        <v>0</v>
      </c>
      <c r="E617" s="13">
        <f t="shared" si="438"/>
        <v>0</v>
      </c>
      <c r="F617" s="13">
        <f t="shared" si="438"/>
        <v>0</v>
      </c>
      <c r="G617" s="13">
        <f t="shared" si="438"/>
        <v>0</v>
      </c>
      <c r="H617" s="13">
        <f t="shared" si="438"/>
        <v>0</v>
      </c>
      <c r="I617" s="13">
        <f t="shared" si="438"/>
        <v>0</v>
      </c>
      <c r="J617" s="13">
        <f t="shared" si="438"/>
        <v>0</v>
      </c>
      <c r="K617" s="13">
        <f t="shared" si="438"/>
        <v>0</v>
      </c>
      <c r="L617" s="13">
        <f t="shared" si="438"/>
        <v>0</v>
      </c>
      <c r="M617" s="13">
        <f t="shared" si="438"/>
        <v>0</v>
      </c>
      <c r="N617" s="13">
        <f t="shared" si="438"/>
        <v>0</v>
      </c>
      <c r="O617" s="13">
        <f t="shared" si="438"/>
        <v>0</v>
      </c>
      <c r="P617" s="13">
        <f t="shared" si="438"/>
        <v>0</v>
      </c>
      <c r="Q617" s="13">
        <f t="shared" si="438"/>
        <v>0</v>
      </c>
      <c r="R617" s="13">
        <f t="shared" si="438"/>
        <v>0</v>
      </c>
      <c r="S617" s="13">
        <f t="shared" si="438"/>
        <v>0</v>
      </c>
      <c r="T617" s="13">
        <f t="shared" si="438"/>
        <v>0</v>
      </c>
      <c r="U617" s="13">
        <f t="shared" si="438"/>
        <v>1</v>
      </c>
      <c r="V617" s="13">
        <f t="shared" si="438"/>
        <v>0</v>
      </c>
      <c r="W617" s="13">
        <f t="shared" si="438"/>
        <v>0</v>
      </c>
      <c r="X617" s="13">
        <f t="shared" si="438"/>
        <v>0</v>
      </c>
      <c r="Y617" s="13">
        <f t="shared" si="438"/>
        <v>0</v>
      </c>
      <c r="Z617" s="13">
        <f t="shared" si="438"/>
        <v>0</v>
      </c>
      <c r="AA617" s="13">
        <f t="shared" si="438"/>
        <v>0</v>
      </c>
      <c r="AB617" s="13">
        <f t="shared" si="438"/>
        <v>0</v>
      </c>
      <c r="AC617" s="13">
        <f t="shared" si="438"/>
        <v>0</v>
      </c>
      <c r="AD617" s="13">
        <f t="shared" si="438"/>
        <v>0</v>
      </c>
      <c r="AE617" s="13">
        <f t="shared" si="438"/>
        <v>0</v>
      </c>
      <c r="AF617" s="13">
        <f t="shared" si="438"/>
        <v>0</v>
      </c>
      <c r="AG617" s="13">
        <f t="shared" si="438"/>
        <v>0</v>
      </c>
      <c r="AH617" s="13">
        <f t="shared" ref="AH617:BL617" si="439">AH155+AH419+AH485</f>
        <v>0</v>
      </c>
      <c r="AI617" s="13">
        <f t="shared" si="439"/>
        <v>0</v>
      </c>
      <c r="AJ617" s="13">
        <f t="shared" si="439"/>
        <v>0</v>
      </c>
      <c r="AK617" s="13">
        <f t="shared" si="439"/>
        <v>0</v>
      </c>
      <c r="AL617" s="13">
        <f t="shared" si="439"/>
        <v>0</v>
      </c>
      <c r="AM617" s="13">
        <f t="shared" si="439"/>
        <v>0</v>
      </c>
      <c r="AN617" s="13">
        <f t="shared" si="439"/>
        <v>0</v>
      </c>
      <c r="AO617" s="13">
        <f t="shared" si="439"/>
        <v>0</v>
      </c>
      <c r="AP617" s="13">
        <f t="shared" si="439"/>
        <v>0</v>
      </c>
      <c r="AQ617" s="13">
        <f t="shared" si="439"/>
        <v>0</v>
      </c>
      <c r="AR617" s="13">
        <f t="shared" si="439"/>
        <v>0</v>
      </c>
      <c r="AS617" s="13">
        <f t="shared" si="439"/>
        <v>0</v>
      </c>
      <c r="AT617" s="13">
        <f t="shared" si="439"/>
        <v>0</v>
      </c>
      <c r="AU617" s="13">
        <f t="shared" si="439"/>
        <v>0</v>
      </c>
      <c r="AV617" s="13">
        <f t="shared" si="439"/>
        <v>0</v>
      </c>
      <c r="AW617" s="13">
        <f t="shared" si="439"/>
        <v>0</v>
      </c>
      <c r="AX617" s="13">
        <f t="shared" si="439"/>
        <v>0</v>
      </c>
      <c r="AY617" s="13">
        <f t="shared" si="439"/>
        <v>0</v>
      </c>
      <c r="AZ617" s="13">
        <f t="shared" si="439"/>
        <v>0</v>
      </c>
      <c r="BA617" s="13">
        <f t="shared" si="439"/>
        <v>0</v>
      </c>
      <c r="BB617" s="13">
        <f t="shared" si="439"/>
        <v>0</v>
      </c>
      <c r="BC617" s="13">
        <f t="shared" si="439"/>
        <v>0</v>
      </c>
      <c r="BD617" s="13">
        <f t="shared" si="439"/>
        <v>0</v>
      </c>
      <c r="BE617" s="13">
        <f t="shared" si="439"/>
        <v>0</v>
      </c>
      <c r="BF617" s="13">
        <f t="shared" si="439"/>
        <v>0</v>
      </c>
      <c r="BG617" s="13">
        <f t="shared" si="439"/>
        <v>1.2742462430362375E-2</v>
      </c>
      <c r="BH617" s="13">
        <f t="shared" si="439"/>
        <v>1.2742462430362375E-2</v>
      </c>
      <c r="BI617" s="13">
        <f t="shared" si="439"/>
        <v>1.2775729683439216E-2</v>
      </c>
      <c r="BJ617" s="13">
        <f t="shared" si="439"/>
        <v>1.3595526329539368E-2</v>
      </c>
      <c r="BK617" s="13">
        <f t="shared" si="439"/>
        <v>1.2742462430362375E-2</v>
      </c>
      <c r="BL617" s="13">
        <f t="shared" si="439"/>
        <v>1.2742462430362375E-2</v>
      </c>
      <c r="BM617" s="16"/>
    </row>
    <row r="618" spans="1:65">
      <c r="A618" s="3" t="str">
        <f t="shared" si="399"/>
        <v>vol</v>
      </c>
      <c r="B618" s="13">
        <f t="shared" ref="B618:AG618" si="440">B156+B420+B486</f>
        <v>0</v>
      </c>
      <c r="C618" s="13">
        <f t="shared" si="440"/>
        <v>0</v>
      </c>
      <c r="D618" s="13">
        <f t="shared" si="440"/>
        <v>0</v>
      </c>
      <c r="E618" s="13">
        <f t="shared" si="440"/>
        <v>0</v>
      </c>
      <c r="F618" s="13">
        <f t="shared" si="440"/>
        <v>0</v>
      </c>
      <c r="G618" s="13">
        <f t="shared" si="440"/>
        <v>0</v>
      </c>
      <c r="H618" s="13">
        <f t="shared" si="440"/>
        <v>0</v>
      </c>
      <c r="I618" s="13">
        <f t="shared" si="440"/>
        <v>0</v>
      </c>
      <c r="J618" s="13">
        <f t="shared" si="440"/>
        <v>0</v>
      </c>
      <c r="K618" s="13">
        <f t="shared" si="440"/>
        <v>0</v>
      </c>
      <c r="L618" s="13">
        <f t="shared" si="440"/>
        <v>0</v>
      </c>
      <c r="M618" s="13">
        <f t="shared" si="440"/>
        <v>0</v>
      </c>
      <c r="N618" s="13">
        <f t="shared" si="440"/>
        <v>0</v>
      </c>
      <c r="O618" s="13">
        <f t="shared" si="440"/>
        <v>0</v>
      </c>
      <c r="P618" s="13">
        <f t="shared" si="440"/>
        <v>0</v>
      </c>
      <c r="Q618" s="13">
        <f t="shared" si="440"/>
        <v>0</v>
      </c>
      <c r="R618" s="13">
        <f t="shared" si="440"/>
        <v>0</v>
      </c>
      <c r="S618" s="13">
        <f t="shared" si="440"/>
        <v>0</v>
      </c>
      <c r="T618" s="13">
        <f t="shared" si="440"/>
        <v>0</v>
      </c>
      <c r="U618" s="13">
        <f t="shared" si="440"/>
        <v>0</v>
      </c>
      <c r="V618" s="13">
        <f t="shared" si="440"/>
        <v>1</v>
      </c>
      <c r="W618" s="13">
        <f t="shared" si="440"/>
        <v>0</v>
      </c>
      <c r="X618" s="13">
        <f t="shared" si="440"/>
        <v>0</v>
      </c>
      <c r="Y618" s="13">
        <f t="shared" si="440"/>
        <v>0</v>
      </c>
      <c r="Z618" s="13">
        <f t="shared" si="440"/>
        <v>0</v>
      </c>
      <c r="AA618" s="13">
        <f t="shared" si="440"/>
        <v>0</v>
      </c>
      <c r="AB618" s="13">
        <f t="shared" si="440"/>
        <v>0</v>
      </c>
      <c r="AC618" s="13">
        <f t="shared" si="440"/>
        <v>0</v>
      </c>
      <c r="AD618" s="13">
        <f t="shared" si="440"/>
        <v>0</v>
      </c>
      <c r="AE618" s="13">
        <f t="shared" si="440"/>
        <v>0</v>
      </c>
      <c r="AF618" s="13">
        <f t="shared" si="440"/>
        <v>0</v>
      </c>
      <c r="AG618" s="13">
        <f t="shared" si="440"/>
        <v>0</v>
      </c>
      <c r="AH618" s="13">
        <f t="shared" ref="AH618:BL618" si="441">AH156+AH420+AH486</f>
        <v>0</v>
      </c>
      <c r="AI618" s="13">
        <f t="shared" si="441"/>
        <v>0</v>
      </c>
      <c r="AJ618" s="13">
        <f t="shared" si="441"/>
        <v>0</v>
      </c>
      <c r="AK618" s="13">
        <f t="shared" si="441"/>
        <v>0</v>
      </c>
      <c r="AL618" s="13">
        <f t="shared" si="441"/>
        <v>0</v>
      </c>
      <c r="AM618" s="13">
        <f t="shared" si="441"/>
        <v>0</v>
      </c>
      <c r="AN618" s="13">
        <f t="shared" si="441"/>
        <v>0</v>
      </c>
      <c r="AO618" s="13">
        <f t="shared" si="441"/>
        <v>0</v>
      </c>
      <c r="AP618" s="13">
        <f t="shared" si="441"/>
        <v>0</v>
      </c>
      <c r="AQ618" s="13">
        <f t="shared" si="441"/>
        <v>0</v>
      </c>
      <c r="AR618" s="13">
        <f t="shared" si="441"/>
        <v>0</v>
      </c>
      <c r="AS618" s="13">
        <f t="shared" si="441"/>
        <v>0</v>
      </c>
      <c r="AT618" s="13">
        <f t="shared" si="441"/>
        <v>0</v>
      </c>
      <c r="AU618" s="13">
        <f t="shared" si="441"/>
        <v>0</v>
      </c>
      <c r="AV618" s="13">
        <f t="shared" si="441"/>
        <v>0</v>
      </c>
      <c r="AW618" s="13">
        <f t="shared" si="441"/>
        <v>0</v>
      </c>
      <c r="AX618" s="13">
        <f t="shared" si="441"/>
        <v>0</v>
      </c>
      <c r="AY618" s="13">
        <f t="shared" si="441"/>
        <v>0</v>
      </c>
      <c r="AZ618" s="13">
        <f t="shared" si="441"/>
        <v>0</v>
      </c>
      <c r="BA618" s="13">
        <f t="shared" si="441"/>
        <v>0</v>
      </c>
      <c r="BB618" s="13">
        <f t="shared" si="441"/>
        <v>0</v>
      </c>
      <c r="BC618" s="13">
        <f t="shared" si="441"/>
        <v>0</v>
      </c>
      <c r="BD618" s="13">
        <f t="shared" si="441"/>
        <v>0</v>
      </c>
      <c r="BE618" s="13">
        <f t="shared" si="441"/>
        <v>0</v>
      </c>
      <c r="BF618" s="13">
        <f t="shared" si="441"/>
        <v>0</v>
      </c>
      <c r="BG618" s="13">
        <f t="shared" si="441"/>
        <v>1.2037058266966083E-2</v>
      </c>
      <c r="BH618" s="13">
        <f t="shared" si="441"/>
        <v>1.2037058266966083E-2</v>
      </c>
      <c r="BI618" s="13">
        <f t="shared" si="441"/>
        <v>1.2068483893359429E-2</v>
      </c>
      <c r="BJ618" s="13">
        <f t="shared" si="441"/>
        <v>1.2842897790994935E-2</v>
      </c>
      <c r="BK618" s="13">
        <f t="shared" si="441"/>
        <v>1.2037058266966083E-2</v>
      </c>
      <c r="BL618" s="13">
        <f t="shared" si="441"/>
        <v>1.2037058266966083E-2</v>
      </c>
      <c r="BM618" s="16"/>
    </row>
    <row r="619" spans="1:65">
      <c r="A619" s="3" t="str">
        <f t="shared" si="399"/>
        <v>mil</v>
      </c>
      <c r="B619" s="13">
        <f t="shared" ref="B619:AG619" si="442">B157+B421+B487</f>
        <v>0</v>
      </c>
      <c r="C619" s="13">
        <f t="shared" si="442"/>
        <v>0</v>
      </c>
      <c r="D619" s="13">
        <f t="shared" si="442"/>
        <v>0</v>
      </c>
      <c r="E619" s="13">
        <f t="shared" si="442"/>
        <v>0</v>
      </c>
      <c r="F619" s="13">
        <f t="shared" si="442"/>
        <v>0</v>
      </c>
      <c r="G619" s="13">
        <f t="shared" si="442"/>
        <v>0</v>
      </c>
      <c r="H619" s="13">
        <f t="shared" si="442"/>
        <v>0</v>
      </c>
      <c r="I619" s="13">
        <f t="shared" si="442"/>
        <v>0</v>
      </c>
      <c r="J619" s="13">
        <f t="shared" si="442"/>
        <v>0</v>
      </c>
      <c r="K619" s="13">
        <f t="shared" si="442"/>
        <v>0</v>
      </c>
      <c r="L619" s="13">
        <f t="shared" si="442"/>
        <v>0</v>
      </c>
      <c r="M619" s="13">
        <f t="shared" si="442"/>
        <v>0</v>
      </c>
      <c r="N619" s="13">
        <f t="shared" si="442"/>
        <v>0</v>
      </c>
      <c r="O619" s="13">
        <f t="shared" si="442"/>
        <v>0</v>
      </c>
      <c r="P619" s="13">
        <f t="shared" si="442"/>
        <v>0</v>
      </c>
      <c r="Q619" s="13">
        <f t="shared" si="442"/>
        <v>0</v>
      </c>
      <c r="R619" s="13">
        <f t="shared" si="442"/>
        <v>0</v>
      </c>
      <c r="S619" s="13">
        <f t="shared" si="442"/>
        <v>0</v>
      </c>
      <c r="T619" s="13">
        <f t="shared" si="442"/>
        <v>0</v>
      </c>
      <c r="U619" s="13">
        <f t="shared" si="442"/>
        <v>0</v>
      </c>
      <c r="V619" s="13">
        <f t="shared" si="442"/>
        <v>0</v>
      </c>
      <c r="W619" s="13">
        <f t="shared" si="442"/>
        <v>1</v>
      </c>
      <c r="X619" s="13">
        <f t="shared" si="442"/>
        <v>0</v>
      </c>
      <c r="Y619" s="13">
        <f t="shared" si="442"/>
        <v>0</v>
      </c>
      <c r="Z619" s="13">
        <f t="shared" si="442"/>
        <v>0</v>
      </c>
      <c r="AA619" s="13">
        <f t="shared" si="442"/>
        <v>0</v>
      </c>
      <c r="AB619" s="13">
        <f t="shared" si="442"/>
        <v>0</v>
      </c>
      <c r="AC619" s="13">
        <f t="shared" si="442"/>
        <v>0</v>
      </c>
      <c r="AD619" s="13">
        <f t="shared" si="442"/>
        <v>0</v>
      </c>
      <c r="AE619" s="13">
        <f t="shared" si="442"/>
        <v>0</v>
      </c>
      <c r="AF619" s="13">
        <f t="shared" si="442"/>
        <v>0</v>
      </c>
      <c r="AG619" s="13">
        <f t="shared" si="442"/>
        <v>0</v>
      </c>
      <c r="AH619" s="13">
        <f t="shared" ref="AH619:BL619" si="443">AH157+AH421+AH487</f>
        <v>0</v>
      </c>
      <c r="AI619" s="13">
        <f t="shared" si="443"/>
        <v>0</v>
      </c>
      <c r="AJ619" s="13">
        <f t="shared" si="443"/>
        <v>0</v>
      </c>
      <c r="AK619" s="13">
        <f t="shared" si="443"/>
        <v>0</v>
      </c>
      <c r="AL619" s="13">
        <f t="shared" si="443"/>
        <v>0</v>
      </c>
      <c r="AM619" s="13">
        <f t="shared" si="443"/>
        <v>0</v>
      </c>
      <c r="AN619" s="13">
        <f t="shared" si="443"/>
        <v>0</v>
      </c>
      <c r="AO619" s="13">
        <f t="shared" si="443"/>
        <v>0</v>
      </c>
      <c r="AP619" s="13">
        <f t="shared" si="443"/>
        <v>0</v>
      </c>
      <c r="AQ619" s="13">
        <f t="shared" si="443"/>
        <v>0</v>
      </c>
      <c r="AR619" s="13">
        <f t="shared" si="443"/>
        <v>0</v>
      </c>
      <c r="AS619" s="13">
        <f t="shared" si="443"/>
        <v>0</v>
      </c>
      <c r="AT619" s="13">
        <f t="shared" si="443"/>
        <v>0</v>
      </c>
      <c r="AU619" s="13">
        <f t="shared" si="443"/>
        <v>0</v>
      </c>
      <c r="AV619" s="13">
        <f t="shared" si="443"/>
        <v>0</v>
      </c>
      <c r="AW619" s="13">
        <f t="shared" si="443"/>
        <v>0</v>
      </c>
      <c r="AX619" s="13">
        <f t="shared" si="443"/>
        <v>0</v>
      </c>
      <c r="AY619" s="13">
        <f t="shared" si="443"/>
        <v>0</v>
      </c>
      <c r="AZ619" s="13">
        <f t="shared" si="443"/>
        <v>0</v>
      </c>
      <c r="BA619" s="13">
        <f t="shared" si="443"/>
        <v>0</v>
      </c>
      <c r="BB619" s="13">
        <f t="shared" si="443"/>
        <v>0</v>
      </c>
      <c r="BC619" s="13">
        <f t="shared" si="443"/>
        <v>0</v>
      </c>
      <c r="BD619" s="13">
        <f t="shared" si="443"/>
        <v>0</v>
      </c>
      <c r="BE619" s="13">
        <f t="shared" si="443"/>
        <v>0</v>
      </c>
      <c r="BF619" s="13">
        <f t="shared" si="443"/>
        <v>0</v>
      </c>
      <c r="BG619" s="13">
        <f t="shared" si="443"/>
        <v>5.7943262691089459E-3</v>
      </c>
      <c r="BH619" s="13">
        <f t="shared" si="443"/>
        <v>5.7943262691089459E-3</v>
      </c>
      <c r="BI619" s="13">
        <f t="shared" si="443"/>
        <v>5.8094537469773463E-3</v>
      </c>
      <c r="BJ619" s="13">
        <f t="shared" si="443"/>
        <v>6.1822364228365243E-3</v>
      </c>
      <c r="BK619" s="13">
        <f t="shared" si="443"/>
        <v>5.7943262691089459E-3</v>
      </c>
      <c r="BL619" s="13">
        <f t="shared" si="443"/>
        <v>5.7943262691089459E-3</v>
      </c>
      <c r="BM619" s="16"/>
    </row>
    <row r="620" spans="1:65">
      <c r="A620" s="3" t="str">
        <f t="shared" si="399"/>
        <v>pcr</v>
      </c>
      <c r="B620" s="13">
        <f t="shared" ref="B620:AG620" si="444">B158+B422+B488</f>
        <v>0</v>
      </c>
      <c r="C620" s="13">
        <f t="shared" si="444"/>
        <v>0</v>
      </c>
      <c r="D620" s="13">
        <f t="shared" si="444"/>
        <v>0</v>
      </c>
      <c r="E620" s="13">
        <f t="shared" si="444"/>
        <v>0</v>
      </c>
      <c r="F620" s="13">
        <f t="shared" si="444"/>
        <v>0</v>
      </c>
      <c r="G620" s="13">
        <f t="shared" si="444"/>
        <v>0</v>
      </c>
      <c r="H620" s="13">
        <f t="shared" si="444"/>
        <v>0</v>
      </c>
      <c r="I620" s="13">
        <f t="shared" si="444"/>
        <v>0</v>
      </c>
      <c r="J620" s="13">
        <f t="shared" si="444"/>
        <v>0</v>
      </c>
      <c r="K620" s="13">
        <f t="shared" si="444"/>
        <v>0</v>
      </c>
      <c r="L620" s="13">
        <f t="shared" si="444"/>
        <v>0</v>
      </c>
      <c r="M620" s="13">
        <f t="shared" si="444"/>
        <v>0</v>
      </c>
      <c r="N620" s="13">
        <f t="shared" si="444"/>
        <v>0</v>
      </c>
      <c r="O620" s="13">
        <f t="shared" si="444"/>
        <v>0</v>
      </c>
      <c r="P620" s="13">
        <f t="shared" si="444"/>
        <v>0</v>
      </c>
      <c r="Q620" s="13">
        <f t="shared" si="444"/>
        <v>0</v>
      </c>
      <c r="R620" s="13">
        <f t="shared" si="444"/>
        <v>0</v>
      </c>
      <c r="S620" s="13">
        <f t="shared" si="444"/>
        <v>0</v>
      </c>
      <c r="T620" s="13">
        <f t="shared" si="444"/>
        <v>0</v>
      </c>
      <c r="U620" s="13">
        <f t="shared" si="444"/>
        <v>0</v>
      </c>
      <c r="V620" s="13">
        <f t="shared" si="444"/>
        <v>0</v>
      </c>
      <c r="W620" s="13">
        <f t="shared" si="444"/>
        <v>0</v>
      </c>
      <c r="X620" s="13">
        <f t="shared" si="444"/>
        <v>1</v>
      </c>
      <c r="Y620" s="13">
        <f t="shared" si="444"/>
        <v>0</v>
      </c>
      <c r="Z620" s="13">
        <f t="shared" si="444"/>
        <v>0</v>
      </c>
      <c r="AA620" s="13">
        <f t="shared" si="444"/>
        <v>0</v>
      </c>
      <c r="AB620" s="13">
        <f t="shared" si="444"/>
        <v>0</v>
      </c>
      <c r="AC620" s="13">
        <f t="shared" si="444"/>
        <v>0</v>
      </c>
      <c r="AD620" s="13">
        <f t="shared" si="444"/>
        <v>0</v>
      </c>
      <c r="AE620" s="13">
        <f t="shared" si="444"/>
        <v>0</v>
      </c>
      <c r="AF620" s="13">
        <f t="shared" si="444"/>
        <v>0</v>
      </c>
      <c r="AG620" s="13">
        <f t="shared" si="444"/>
        <v>0</v>
      </c>
      <c r="AH620" s="13">
        <f t="shared" ref="AH620:BL620" si="445">AH158+AH422+AH488</f>
        <v>0</v>
      </c>
      <c r="AI620" s="13">
        <f t="shared" si="445"/>
        <v>0</v>
      </c>
      <c r="AJ620" s="13">
        <f t="shared" si="445"/>
        <v>0</v>
      </c>
      <c r="AK620" s="13">
        <f t="shared" si="445"/>
        <v>0</v>
      </c>
      <c r="AL620" s="13">
        <f t="shared" si="445"/>
        <v>0</v>
      </c>
      <c r="AM620" s="13">
        <f t="shared" si="445"/>
        <v>0</v>
      </c>
      <c r="AN620" s="13">
        <f t="shared" si="445"/>
        <v>0</v>
      </c>
      <c r="AO620" s="13">
        <f t="shared" si="445"/>
        <v>0</v>
      </c>
      <c r="AP620" s="13">
        <f t="shared" si="445"/>
        <v>0</v>
      </c>
      <c r="AQ620" s="13">
        <f t="shared" si="445"/>
        <v>0</v>
      </c>
      <c r="AR620" s="13">
        <f t="shared" si="445"/>
        <v>0</v>
      </c>
      <c r="AS620" s="13">
        <f t="shared" si="445"/>
        <v>0</v>
      </c>
      <c r="AT620" s="13">
        <f t="shared" si="445"/>
        <v>0</v>
      </c>
      <c r="AU620" s="13">
        <f t="shared" si="445"/>
        <v>0</v>
      </c>
      <c r="AV620" s="13">
        <f t="shared" si="445"/>
        <v>0</v>
      </c>
      <c r="AW620" s="13">
        <f t="shared" si="445"/>
        <v>0</v>
      </c>
      <c r="AX620" s="13">
        <f t="shared" si="445"/>
        <v>0</v>
      </c>
      <c r="AY620" s="13">
        <f t="shared" si="445"/>
        <v>0</v>
      </c>
      <c r="AZ620" s="13">
        <f t="shared" si="445"/>
        <v>0</v>
      </c>
      <c r="BA620" s="13">
        <f t="shared" si="445"/>
        <v>0</v>
      </c>
      <c r="BB620" s="13">
        <f t="shared" si="445"/>
        <v>0</v>
      </c>
      <c r="BC620" s="13">
        <f t="shared" si="445"/>
        <v>0</v>
      </c>
      <c r="BD620" s="13">
        <f t="shared" si="445"/>
        <v>0</v>
      </c>
      <c r="BE620" s="13">
        <f t="shared" si="445"/>
        <v>0</v>
      </c>
      <c r="BF620" s="13">
        <f t="shared" si="445"/>
        <v>0</v>
      </c>
      <c r="BG620" s="13">
        <f t="shared" si="445"/>
        <v>3.5237878097878874E-3</v>
      </c>
      <c r="BH620" s="13">
        <f t="shared" si="445"/>
        <v>3.5237878097878874E-3</v>
      </c>
      <c r="BI620" s="13">
        <f t="shared" si="445"/>
        <v>3.5329875026649856E-3</v>
      </c>
      <c r="BJ620" s="13">
        <f t="shared" si="445"/>
        <v>3.7596932468506143E-3</v>
      </c>
      <c r="BK620" s="13">
        <f t="shared" si="445"/>
        <v>3.5237878097878874E-3</v>
      </c>
      <c r="BL620" s="13">
        <f t="shared" si="445"/>
        <v>3.5237878097878874E-3</v>
      </c>
      <c r="BM620" s="16"/>
    </row>
    <row r="621" spans="1:65">
      <c r="A621" s="3" t="str">
        <f t="shared" si="399"/>
        <v>sgr</v>
      </c>
      <c r="B621" s="13">
        <f t="shared" ref="B621:AG621" si="446">B159+B423+B489</f>
        <v>0</v>
      </c>
      <c r="C621" s="13">
        <f t="shared" si="446"/>
        <v>0</v>
      </c>
      <c r="D621" s="13">
        <f t="shared" si="446"/>
        <v>0</v>
      </c>
      <c r="E621" s="13">
        <f t="shared" si="446"/>
        <v>0</v>
      </c>
      <c r="F621" s="13">
        <f t="shared" si="446"/>
        <v>0</v>
      </c>
      <c r="G621" s="13">
        <f t="shared" si="446"/>
        <v>0</v>
      </c>
      <c r="H621" s="13">
        <f t="shared" si="446"/>
        <v>0</v>
      </c>
      <c r="I621" s="13">
        <f t="shared" si="446"/>
        <v>0</v>
      </c>
      <c r="J621" s="13">
        <f t="shared" si="446"/>
        <v>0</v>
      </c>
      <c r="K621" s="13">
        <f t="shared" si="446"/>
        <v>0</v>
      </c>
      <c r="L621" s="13">
        <f t="shared" si="446"/>
        <v>0</v>
      </c>
      <c r="M621" s="13">
        <f t="shared" si="446"/>
        <v>0</v>
      </c>
      <c r="N621" s="13">
        <f t="shared" si="446"/>
        <v>0</v>
      </c>
      <c r="O621" s="13">
        <f t="shared" si="446"/>
        <v>0</v>
      </c>
      <c r="P621" s="13">
        <f t="shared" si="446"/>
        <v>0</v>
      </c>
      <c r="Q621" s="13">
        <f t="shared" si="446"/>
        <v>0</v>
      </c>
      <c r="R621" s="13">
        <f t="shared" si="446"/>
        <v>0</v>
      </c>
      <c r="S621" s="13">
        <f t="shared" si="446"/>
        <v>0</v>
      </c>
      <c r="T621" s="13">
        <f t="shared" si="446"/>
        <v>0</v>
      </c>
      <c r="U621" s="13">
        <f t="shared" si="446"/>
        <v>0</v>
      </c>
      <c r="V621" s="13">
        <f t="shared" si="446"/>
        <v>0</v>
      </c>
      <c r="W621" s="13">
        <f t="shared" si="446"/>
        <v>0</v>
      </c>
      <c r="X621" s="13">
        <f t="shared" si="446"/>
        <v>0</v>
      </c>
      <c r="Y621" s="13">
        <f t="shared" si="446"/>
        <v>1</v>
      </c>
      <c r="Z621" s="13">
        <f t="shared" si="446"/>
        <v>0</v>
      </c>
      <c r="AA621" s="13">
        <f t="shared" si="446"/>
        <v>0</v>
      </c>
      <c r="AB621" s="13">
        <f t="shared" si="446"/>
        <v>0</v>
      </c>
      <c r="AC621" s="13">
        <f t="shared" si="446"/>
        <v>0</v>
      </c>
      <c r="AD621" s="13">
        <f t="shared" si="446"/>
        <v>0</v>
      </c>
      <c r="AE621" s="13">
        <f t="shared" si="446"/>
        <v>0</v>
      </c>
      <c r="AF621" s="13">
        <f t="shared" si="446"/>
        <v>0</v>
      </c>
      <c r="AG621" s="13">
        <f t="shared" si="446"/>
        <v>0</v>
      </c>
      <c r="AH621" s="13">
        <f t="shared" ref="AH621:BL621" si="447">AH159+AH423+AH489</f>
        <v>0</v>
      </c>
      <c r="AI621" s="13">
        <f t="shared" si="447"/>
        <v>0</v>
      </c>
      <c r="AJ621" s="13">
        <f t="shared" si="447"/>
        <v>0</v>
      </c>
      <c r="AK621" s="13">
        <f t="shared" si="447"/>
        <v>0</v>
      </c>
      <c r="AL621" s="13">
        <f t="shared" si="447"/>
        <v>0</v>
      </c>
      <c r="AM621" s="13">
        <f t="shared" si="447"/>
        <v>0</v>
      </c>
      <c r="AN621" s="13">
        <f t="shared" si="447"/>
        <v>0</v>
      </c>
      <c r="AO621" s="13">
        <f t="shared" si="447"/>
        <v>0</v>
      </c>
      <c r="AP621" s="13">
        <f t="shared" si="447"/>
        <v>0</v>
      </c>
      <c r="AQ621" s="13">
        <f t="shared" si="447"/>
        <v>0</v>
      </c>
      <c r="AR621" s="13">
        <f t="shared" si="447"/>
        <v>0</v>
      </c>
      <c r="AS621" s="13">
        <f t="shared" si="447"/>
        <v>0</v>
      </c>
      <c r="AT621" s="13">
        <f t="shared" si="447"/>
        <v>0</v>
      </c>
      <c r="AU621" s="13">
        <f t="shared" si="447"/>
        <v>0</v>
      </c>
      <c r="AV621" s="13">
        <f t="shared" si="447"/>
        <v>0</v>
      </c>
      <c r="AW621" s="13">
        <f t="shared" si="447"/>
        <v>0</v>
      </c>
      <c r="AX621" s="13">
        <f t="shared" si="447"/>
        <v>0</v>
      </c>
      <c r="AY621" s="13">
        <f t="shared" si="447"/>
        <v>0</v>
      </c>
      <c r="AZ621" s="13">
        <f t="shared" si="447"/>
        <v>0</v>
      </c>
      <c r="BA621" s="13">
        <f t="shared" si="447"/>
        <v>0</v>
      </c>
      <c r="BB621" s="13">
        <f t="shared" si="447"/>
        <v>0</v>
      </c>
      <c r="BC621" s="13">
        <f t="shared" si="447"/>
        <v>0</v>
      </c>
      <c r="BD621" s="13">
        <f t="shared" si="447"/>
        <v>0</v>
      </c>
      <c r="BE621" s="13">
        <f t="shared" si="447"/>
        <v>0</v>
      </c>
      <c r="BF621" s="13">
        <f t="shared" si="447"/>
        <v>0</v>
      </c>
      <c r="BG621" s="13">
        <f t="shared" si="447"/>
        <v>1.5564504771269254E-3</v>
      </c>
      <c r="BH621" s="13">
        <f t="shared" si="447"/>
        <v>1.5564504771269254E-3</v>
      </c>
      <c r="BI621" s="13">
        <f t="shared" si="447"/>
        <v>1.5605139642438876E-3</v>
      </c>
      <c r="BJ621" s="13">
        <f t="shared" si="447"/>
        <v>1.6606494669336412E-3</v>
      </c>
      <c r="BK621" s="13">
        <f t="shared" si="447"/>
        <v>1.5564504771269254E-3</v>
      </c>
      <c r="BL621" s="13">
        <f t="shared" si="447"/>
        <v>1.5564504771269254E-3</v>
      </c>
      <c r="BM621" s="16"/>
    </row>
    <row r="622" spans="1:65">
      <c r="A622" s="3" t="str">
        <f t="shared" si="399"/>
        <v>ofd</v>
      </c>
      <c r="B622" s="13">
        <f t="shared" ref="B622:AG622" si="448">B160+B424+B490</f>
        <v>0</v>
      </c>
      <c r="C622" s="13">
        <f t="shared" si="448"/>
        <v>0</v>
      </c>
      <c r="D622" s="13">
        <f t="shared" si="448"/>
        <v>0</v>
      </c>
      <c r="E622" s="13">
        <f t="shared" si="448"/>
        <v>0</v>
      </c>
      <c r="F622" s="13">
        <f t="shared" si="448"/>
        <v>0</v>
      </c>
      <c r="G622" s="13">
        <f t="shared" si="448"/>
        <v>0</v>
      </c>
      <c r="H622" s="13">
        <f t="shared" si="448"/>
        <v>0</v>
      </c>
      <c r="I622" s="13">
        <f t="shared" si="448"/>
        <v>0</v>
      </c>
      <c r="J622" s="13">
        <f t="shared" si="448"/>
        <v>0</v>
      </c>
      <c r="K622" s="13">
        <f t="shared" si="448"/>
        <v>0</v>
      </c>
      <c r="L622" s="13">
        <f t="shared" si="448"/>
        <v>0</v>
      </c>
      <c r="M622" s="13">
        <f t="shared" si="448"/>
        <v>0</v>
      </c>
      <c r="N622" s="13">
        <f t="shared" si="448"/>
        <v>0</v>
      </c>
      <c r="O622" s="13">
        <f t="shared" si="448"/>
        <v>0</v>
      </c>
      <c r="P622" s="13">
        <f t="shared" si="448"/>
        <v>0</v>
      </c>
      <c r="Q622" s="13">
        <f t="shared" si="448"/>
        <v>0</v>
      </c>
      <c r="R622" s="13">
        <f t="shared" si="448"/>
        <v>0</v>
      </c>
      <c r="S622" s="13">
        <f t="shared" si="448"/>
        <v>0</v>
      </c>
      <c r="T622" s="13">
        <f t="shared" si="448"/>
        <v>0</v>
      </c>
      <c r="U622" s="13">
        <f t="shared" si="448"/>
        <v>0</v>
      </c>
      <c r="V622" s="13">
        <f t="shared" si="448"/>
        <v>0</v>
      </c>
      <c r="W622" s="13">
        <f t="shared" si="448"/>
        <v>0</v>
      </c>
      <c r="X622" s="13">
        <f t="shared" si="448"/>
        <v>0</v>
      </c>
      <c r="Y622" s="13">
        <f t="shared" si="448"/>
        <v>0</v>
      </c>
      <c r="Z622" s="13">
        <f t="shared" si="448"/>
        <v>1</v>
      </c>
      <c r="AA622" s="13">
        <f t="shared" si="448"/>
        <v>0</v>
      </c>
      <c r="AB622" s="13">
        <f t="shared" si="448"/>
        <v>0</v>
      </c>
      <c r="AC622" s="13">
        <f t="shared" si="448"/>
        <v>0</v>
      </c>
      <c r="AD622" s="13">
        <f t="shared" si="448"/>
        <v>0</v>
      </c>
      <c r="AE622" s="13">
        <f t="shared" si="448"/>
        <v>0</v>
      </c>
      <c r="AF622" s="13">
        <f t="shared" si="448"/>
        <v>0</v>
      </c>
      <c r="AG622" s="13">
        <f t="shared" si="448"/>
        <v>0</v>
      </c>
      <c r="AH622" s="13">
        <f t="shared" ref="AH622:BL622" si="449">AH160+AH424+AH490</f>
        <v>0</v>
      </c>
      <c r="AI622" s="13">
        <f t="shared" si="449"/>
        <v>0</v>
      </c>
      <c r="AJ622" s="13">
        <f t="shared" si="449"/>
        <v>0</v>
      </c>
      <c r="AK622" s="13">
        <f t="shared" si="449"/>
        <v>0</v>
      </c>
      <c r="AL622" s="13">
        <f t="shared" si="449"/>
        <v>0</v>
      </c>
      <c r="AM622" s="13">
        <f t="shared" si="449"/>
        <v>0</v>
      </c>
      <c r="AN622" s="13">
        <f t="shared" si="449"/>
        <v>0</v>
      </c>
      <c r="AO622" s="13">
        <f t="shared" si="449"/>
        <v>0</v>
      </c>
      <c r="AP622" s="13">
        <f t="shared" si="449"/>
        <v>0</v>
      </c>
      <c r="AQ622" s="13">
        <f t="shared" si="449"/>
        <v>0</v>
      </c>
      <c r="AR622" s="13">
        <f t="shared" si="449"/>
        <v>0</v>
      </c>
      <c r="AS622" s="13">
        <f t="shared" si="449"/>
        <v>0</v>
      </c>
      <c r="AT622" s="13">
        <f t="shared" si="449"/>
        <v>0</v>
      </c>
      <c r="AU622" s="13">
        <f t="shared" si="449"/>
        <v>0</v>
      </c>
      <c r="AV622" s="13">
        <f t="shared" si="449"/>
        <v>0</v>
      </c>
      <c r="AW622" s="13">
        <f t="shared" si="449"/>
        <v>0</v>
      </c>
      <c r="AX622" s="13">
        <f t="shared" si="449"/>
        <v>0</v>
      </c>
      <c r="AY622" s="13">
        <f t="shared" si="449"/>
        <v>0</v>
      </c>
      <c r="AZ622" s="13">
        <f t="shared" si="449"/>
        <v>0</v>
      </c>
      <c r="BA622" s="13">
        <f t="shared" si="449"/>
        <v>0</v>
      </c>
      <c r="BB622" s="13">
        <f t="shared" si="449"/>
        <v>0</v>
      </c>
      <c r="BC622" s="13">
        <f t="shared" si="449"/>
        <v>0</v>
      </c>
      <c r="BD622" s="13">
        <f t="shared" si="449"/>
        <v>0</v>
      </c>
      <c r="BE622" s="13">
        <f t="shared" si="449"/>
        <v>0</v>
      </c>
      <c r="BF622" s="13">
        <f t="shared" si="449"/>
        <v>0</v>
      </c>
      <c r="BG622" s="13">
        <f t="shared" si="449"/>
        <v>5.526389683849596E-2</v>
      </c>
      <c r="BH622" s="13">
        <f t="shared" si="449"/>
        <v>5.526389683849596E-2</v>
      </c>
      <c r="BI622" s="13">
        <f t="shared" si="449"/>
        <v>5.5408176490265464E-2</v>
      </c>
      <c r="BJ622" s="13">
        <f t="shared" si="449"/>
        <v>5.8963624075551016E-2</v>
      </c>
      <c r="BK622" s="13">
        <f t="shared" si="449"/>
        <v>5.526389683849596E-2</v>
      </c>
      <c r="BL622" s="13">
        <f t="shared" si="449"/>
        <v>5.526389683849596E-2</v>
      </c>
      <c r="BM622" s="16"/>
    </row>
    <row r="623" spans="1:65">
      <c r="A623" s="3" t="str">
        <f t="shared" si="399"/>
        <v>b_t</v>
      </c>
      <c r="B623" s="13">
        <f t="shared" ref="B623:AG623" si="450">B161+B425+B491</f>
        <v>0</v>
      </c>
      <c r="C623" s="13">
        <f t="shared" si="450"/>
        <v>0</v>
      </c>
      <c r="D623" s="13">
        <f t="shared" si="450"/>
        <v>0</v>
      </c>
      <c r="E623" s="13">
        <f t="shared" si="450"/>
        <v>0</v>
      </c>
      <c r="F623" s="13">
        <f t="shared" si="450"/>
        <v>0</v>
      </c>
      <c r="G623" s="13">
        <f t="shared" si="450"/>
        <v>0</v>
      </c>
      <c r="H623" s="13">
        <f t="shared" si="450"/>
        <v>0</v>
      </c>
      <c r="I623" s="13">
        <f t="shared" si="450"/>
        <v>0</v>
      </c>
      <c r="J623" s="13">
        <f t="shared" si="450"/>
        <v>0</v>
      </c>
      <c r="K623" s="13">
        <f t="shared" si="450"/>
        <v>0</v>
      </c>
      <c r="L623" s="13">
        <f t="shared" si="450"/>
        <v>0</v>
      </c>
      <c r="M623" s="13">
        <f t="shared" si="450"/>
        <v>0</v>
      </c>
      <c r="N623" s="13">
        <f t="shared" si="450"/>
        <v>0</v>
      </c>
      <c r="O623" s="13">
        <f t="shared" si="450"/>
        <v>0</v>
      </c>
      <c r="P623" s="13">
        <f t="shared" si="450"/>
        <v>0</v>
      </c>
      <c r="Q623" s="13">
        <f t="shared" si="450"/>
        <v>0</v>
      </c>
      <c r="R623" s="13">
        <f t="shared" si="450"/>
        <v>0</v>
      </c>
      <c r="S623" s="13">
        <f t="shared" si="450"/>
        <v>0</v>
      </c>
      <c r="T623" s="13">
        <f t="shared" si="450"/>
        <v>0</v>
      </c>
      <c r="U623" s="13">
        <f t="shared" si="450"/>
        <v>0</v>
      </c>
      <c r="V623" s="13">
        <f t="shared" si="450"/>
        <v>0</v>
      </c>
      <c r="W623" s="13">
        <f t="shared" si="450"/>
        <v>0</v>
      </c>
      <c r="X623" s="13">
        <f t="shared" si="450"/>
        <v>0</v>
      </c>
      <c r="Y623" s="13">
        <f t="shared" si="450"/>
        <v>0</v>
      </c>
      <c r="Z623" s="13">
        <f t="shared" si="450"/>
        <v>0</v>
      </c>
      <c r="AA623" s="13">
        <f t="shared" si="450"/>
        <v>1</v>
      </c>
      <c r="AB623" s="13">
        <f t="shared" si="450"/>
        <v>0</v>
      </c>
      <c r="AC623" s="13">
        <f t="shared" si="450"/>
        <v>0</v>
      </c>
      <c r="AD623" s="13">
        <f t="shared" si="450"/>
        <v>0</v>
      </c>
      <c r="AE623" s="13">
        <f t="shared" si="450"/>
        <v>0</v>
      </c>
      <c r="AF623" s="13">
        <f t="shared" si="450"/>
        <v>0</v>
      </c>
      <c r="AG623" s="13">
        <f t="shared" si="450"/>
        <v>0</v>
      </c>
      <c r="AH623" s="13">
        <f t="shared" ref="AH623:BL623" si="451">AH161+AH425+AH491</f>
        <v>0</v>
      </c>
      <c r="AI623" s="13">
        <f t="shared" si="451"/>
        <v>0</v>
      </c>
      <c r="AJ623" s="13">
        <f t="shared" si="451"/>
        <v>0</v>
      </c>
      <c r="AK623" s="13">
        <f t="shared" si="451"/>
        <v>0</v>
      </c>
      <c r="AL623" s="13">
        <f t="shared" si="451"/>
        <v>0</v>
      </c>
      <c r="AM623" s="13">
        <f t="shared" si="451"/>
        <v>0</v>
      </c>
      <c r="AN623" s="13">
        <f t="shared" si="451"/>
        <v>0</v>
      </c>
      <c r="AO623" s="13">
        <f t="shared" si="451"/>
        <v>0</v>
      </c>
      <c r="AP623" s="13">
        <f t="shared" si="451"/>
        <v>0</v>
      </c>
      <c r="AQ623" s="13">
        <f t="shared" si="451"/>
        <v>0</v>
      </c>
      <c r="AR623" s="13">
        <f t="shared" si="451"/>
        <v>0</v>
      </c>
      <c r="AS623" s="13">
        <f t="shared" si="451"/>
        <v>0</v>
      </c>
      <c r="AT623" s="13">
        <f t="shared" si="451"/>
        <v>0</v>
      </c>
      <c r="AU623" s="13">
        <f t="shared" si="451"/>
        <v>0</v>
      </c>
      <c r="AV623" s="13">
        <f t="shared" si="451"/>
        <v>0</v>
      </c>
      <c r="AW623" s="13">
        <f t="shared" si="451"/>
        <v>0</v>
      </c>
      <c r="AX623" s="13">
        <f t="shared" si="451"/>
        <v>0</v>
      </c>
      <c r="AY623" s="13">
        <f t="shared" si="451"/>
        <v>0</v>
      </c>
      <c r="AZ623" s="13">
        <f t="shared" si="451"/>
        <v>0</v>
      </c>
      <c r="BA623" s="13">
        <f t="shared" si="451"/>
        <v>0</v>
      </c>
      <c r="BB623" s="13">
        <f t="shared" si="451"/>
        <v>0</v>
      </c>
      <c r="BC623" s="13">
        <f t="shared" si="451"/>
        <v>0</v>
      </c>
      <c r="BD623" s="13">
        <f t="shared" si="451"/>
        <v>0</v>
      </c>
      <c r="BE623" s="13">
        <f t="shared" si="451"/>
        <v>0</v>
      </c>
      <c r="BF623" s="13">
        <f t="shared" si="451"/>
        <v>0</v>
      </c>
      <c r="BG623" s="13">
        <f t="shared" si="451"/>
        <v>1.607852392895712E-2</v>
      </c>
      <c r="BH623" s="13">
        <f t="shared" si="451"/>
        <v>1.607852392895712E-2</v>
      </c>
      <c r="BI623" s="13">
        <f t="shared" si="451"/>
        <v>1.6120500770369823E-2</v>
      </c>
      <c r="BJ623" s="13">
        <f t="shared" si="451"/>
        <v>1.7154925636304094E-2</v>
      </c>
      <c r="BK623" s="13">
        <f t="shared" si="451"/>
        <v>1.607852392895712E-2</v>
      </c>
      <c r="BL623" s="13">
        <f t="shared" si="451"/>
        <v>1.607852392895712E-2</v>
      </c>
      <c r="BM623" s="16"/>
    </row>
    <row r="624" spans="1:65">
      <c r="A624" s="3" t="str">
        <f t="shared" si="399"/>
        <v>tex</v>
      </c>
      <c r="B624" s="13">
        <f t="shared" ref="B624:AG624" si="452">B162+B426+B492</f>
        <v>0</v>
      </c>
      <c r="C624" s="13">
        <f t="shared" si="452"/>
        <v>0</v>
      </c>
      <c r="D624" s="13">
        <f t="shared" si="452"/>
        <v>0</v>
      </c>
      <c r="E624" s="13">
        <f t="shared" si="452"/>
        <v>0</v>
      </c>
      <c r="F624" s="13">
        <f t="shared" si="452"/>
        <v>0</v>
      </c>
      <c r="G624" s="13">
        <f t="shared" si="452"/>
        <v>0</v>
      </c>
      <c r="H624" s="13">
        <f t="shared" si="452"/>
        <v>0</v>
      </c>
      <c r="I624" s="13">
        <f t="shared" si="452"/>
        <v>0</v>
      </c>
      <c r="J624" s="13">
        <f t="shared" si="452"/>
        <v>0</v>
      </c>
      <c r="K624" s="13">
        <f t="shared" si="452"/>
        <v>0</v>
      </c>
      <c r="L624" s="13">
        <f t="shared" si="452"/>
        <v>0</v>
      </c>
      <c r="M624" s="13">
        <f t="shared" si="452"/>
        <v>0</v>
      </c>
      <c r="N624" s="13">
        <f t="shared" si="452"/>
        <v>0</v>
      </c>
      <c r="O624" s="13">
        <f t="shared" si="452"/>
        <v>0</v>
      </c>
      <c r="P624" s="13">
        <f t="shared" si="452"/>
        <v>0</v>
      </c>
      <c r="Q624" s="13">
        <f t="shared" si="452"/>
        <v>0</v>
      </c>
      <c r="R624" s="13">
        <f t="shared" si="452"/>
        <v>0</v>
      </c>
      <c r="S624" s="13">
        <f t="shared" si="452"/>
        <v>0</v>
      </c>
      <c r="T624" s="13">
        <f t="shared" si="452"/>
        <v>0</v>
      </c>
      <c r="U624" s="13">
        <f t="shared" si="452"/>
        <v>0</v>
      </c>
      <c r="V624" s="13">
        <f t="shared" si="452"/>
        <v>0</v>
      </c>
      <c r="W624" s="13">
        <f t="shared" si="452"/>
        <v>0</v>
      </c>
      <c r="X624" s="13">
        <f t="shared" si="452"/>
        <v>0</v>
      </c>
      <c r="Y624" s="13">
        <f t="shared" si="452"/>
        <v>0</v>
      </c>
      <c r="Z624" s="13">
        <f t="shared" si="452"/>
        <v>0</v>
      </c>
      <c r="AA624" s="13">
        <f t="shared" si="452"/>
        <v>0</v>
      </c>
      <c r="AB624" s="13">
        <f t="shared" si="452"/>
        <v>1</v>
      </c>
      <c r="AC624" s="13">
        <f t="shared" si="452"/>
        <v>0</v>
      </c>
      <c r="AD624" s="13">
        <f t="shared" si="452"/>
        <v>0</v>
      </c>
      <c r="AE624" s="13">
        <f t="shared" si="452"/>
        <v>0</v>
      </c>
      <c r="AF624" s="13">
        <f t="shared" si="452"/>
        <v>0</v>
      </c>
      <c r="AG624" s="13">
        <f t="shared" si="452"/>
        <v>0</v>
      </c>
      <c r="AH624" s="13">
        <f t="shared" ref="AH624:BL624" si="453">AH162+AH426+AH492</f>
        <v>0</v>
      </c>
      <c r="AI624" s="13">
        <f t="shared" si="453"/>
        <v>0</v>
      </c>
      <c r="AJ624" s="13">
        <f t="shared" si="453"/>
        <v>0</v>
      </c>
      <c r="AK624" s="13">
        <f t="shared" si="453"/>
        <v>0</v>
      </c>
      <c r="AL624" s="13">
        <f t="shared" si="453"/>
        <v>0</v>
      </c>
      <c r="AM624" s="13">
        <f t="shared" si="453"/>
        <v>0</v>
      </c>
      <c r="AN624" s="13">
        <f t="shared" si="453"/>
        <v>0</v>
      </c>
      <c r="AO624" s="13">
        <f t="shared" si="453"/>
        <v>0</v>
      </c>
      <c r="AP624" s="13">
        <f t="shared" si="453"/>
        <v>0</v>
      </c>
      <c r="AQ624" s="13">
        <f t="shared" si="453"/>
        <v>0</v>
      </c>
      <c r="AR624" s="13">
        <f t="shared" si="453"/>
        <v>0</v>
      </c>
      <c r="AS624" s="13">
        <f t="shared" si="453"/>
        <v>0</v>
      </c>
      <c r="AT624" s="13">
        <f t="shared" si="453"/>
        <v>0</v>
      </c>
      <c r="AU624" s="13">
        <f t="shared" si="453"/>
        <v>0</v>
      </c>
      <c r="AV624" s="13">
        <f t="shared" si="453"/>
        <v>0</v>
      </c>
      <c r="AW624" s="13">
        <f t="shared" si="453"/>
        <v>0</v>
      </c>
      <c r="AX624" s="13">
        <f t="shared" si="453"/>
        <v>0</v>
      </c>
      <c r="AY624" s="13">
        <f t="shared" si="453"/>
        <v>0</v>
      </c>
      <c r="AZ624" s="13">
        <f t="shared" si="453"/>
        <v>0</v>
      </c>
      <c r="BA624" s="13">
        <f t="shared" si="453"/>
        <v>0</v>
      </c>
      <c r="BB624" s="13">
        <f t="shared" si="453"/>
        <v>0</v>
      </c>
      <c r="BC624" s="13">
        <f t="shared" si="453"/>
        <v>0</v>
      </c>
      <c r="BD624" s="13">
        <f t="shared" si="453"/>
        <v>0</v>
      </c>
      <c r="BE624" s="13">
        <f t="shared" si="453"/>
        <v>0</v>
      </c>
      <c r="BF624" s="13">
        <f t="shared" si="453"/>
        <v>0</v>
      </c>
      <c r="BG624" s="13">
        <f t="shared" si="453"/>
        <v>2.7594555499035663E-2</v>
      </c>
      <c r="BH624" s="13">
        <f t="shared" si="453"/>
        <v>2.7594555499035663E-2</v>
      </c>
      <c r="BI624" s="13">
        <f t="shared" si="453"/>
        <v>2.7666597701737551E-2</v>
      </c>
      <c r="BJ624" s="13">
        <f t="shared" si="453"/>
        <v>2.9441915790557736E-2</v>
      </c>
      <c r="BK624" s="13">
        <f t="shared" si="453"/>
        <v>2.7594555499035663E-2</v>
      </c>
      <c r="BL624" s="13">
        <f t="shared" si="453"/>
        <v>2.7594555499035663E-2</v>
      </c>
      <c r="BM624" s="16"/>
    </row>
    <row r="625" spans="1:65">
      <c r="A625" s="3" t="str">
        <f t="shared" si="399"/>
        <v>wap</v>
      </c>
      <c r="B625" s="13">
        <f t="shared" ref="B625:AG625" si="454">B163+B427+B493</f>
        <v>0</v>
      </c>
      <c r="C625" s="13">
        <f t="shared" si="454"/>
        <v>0</v>
      </c>
      <c r="D625" s="13">
        <f t="shared" si="454"/>
        <v>0</v>
      </c>
      <c r="E625" s="13">
        <f t="shared" si="454"/>
        <v>0</v>
      </c>
      <c r="F625" s="13">
        <f t="shared" si="454"/>
        <v>0</v>
      </c>
      <c r="G625" s="13">
        <f t="shared" si="454"/>
        <v>0</v>
      </c>
      <c r="H625" s="13">
        <f t="shared" si="454"/>
        <v>0</v>
      </c>
      <c r="I625" s="13">
        <f t="shared" si="454"/>
        <v>0</v>
      </c>
      <c r="J625" s="13">
        <f t="shared" si="454"/>
        <v>0</v>
      </c>
      <c r="K625" s="13">
        <f t="shared" si="454"/>
        <v>0</v>
      </c>
      <c r="L625" s="13">
        <f t="shared" si="454"/>
        <v>0</v>
      </c>
      <c r="M625" s="13">
        <f t="shared" si="454"/>
        <v>0</v>
      </c>
      <c r="N625" s="13">
        <f t="shared" si="454"/>
        <v>0</v>
      </c>
      <c r="O625" s="13">
        <f t="shared" si="454"/>
        <v>0</v>
      </c>
      <c r="P625" s="13">
        <f t="shared" si="454"/>
        <v>0</v>
      </c>
      <c r="Q625" s="13">
        <f t="shared" si="454"/>
        <v>0</v>
      </c>
      <c r="R625" s="13">
        <f t="shared" si="454"/>
        <v>0</v>
      </c>
      <c r="S625" s="13">
        <f t="shared" si="454"/>
        <v>0</v>
      </c>
      <c r="T625" s="13">
        <f t="shared" si="454"/>
        <v>0</v>
      </c>
      <c r="U625" s="13">
        <f t="shared" si="454"/>
        <v>0</v>
      </c>
      <c r="V625" s="13">
        <f t="shared" si="454"/>
        <v>0</v>
      </c>
      <c r="W625" s="13">
        <f t="shared" si="454"/>
        <v>0</v>
      </c>
      <c r="X625" s="13">
        <f t="shared" si="454"/>
        <v>0</v>
      </c>
      <c r="Y625" s="13">
        <f t="shared" si="454"/>
        <v>0</v>
      </c>
      <c r="Z625" s="13">
        <f t="shared" si="454"/>
        <v>0</v>
      </c>
      <c r="AA625" s="13">
        <f t="shared" si="454"/>
        <v>0</v>
      </c>
      <c r="AB625" s="13">
        <f t="shared" si="454"/>
        <v>0</v>
      </c>
      <c r="AC625" s="13">
        <f t="shared" si="454"/>
        <v>1</v>
      </c>
      <c r="AD625" s="13">
        <f t="shared" si="454"/>
        <v>0</v>
      </c>
      <c r="AE625" s="13">
        <f t="shared" si="454"/>
        <v>0</v>
      </c>
      <c r="AF625" s="13">
        <f t="shared" si="454"/>
        <v>0</v>
      </c>
      <c r="AG625" s="13">
        <f t="shared" si="454"/>
        <v>0</v>
      </c>
      <c r="AH625" s="13">
        <f t="shared" ref="AH625:BL625" si="455">AH163+AH427+AH493</f>
        <v>0</v>
      </c>
      <c r="AI625" s="13">
        <f t="shared" si="455"/>
        <v>0</v>
      </c>
      <c r="AJ625" s="13">
        <f t="shared" si="455"/>
        <v>0</v>
      </c>
      <c r="AK625" s="13">
        <f t="shared" si="455"/>
        <v>0</v>
      </c>
      <c r="AL625" s="13">
        <f t="shared" si="455"/>
        <v>0</v>
      </c>
      <c r="AM625" s="13">
        <f t="shared" si="455"/>
        <v>0</v>
      </c>
      <c r="AN625" s="13">
        <f t="shared" si="455"/>
        <v>0</v>
      </c>
      <c r="AO625" s="13">
        <f t="shared" si="455"/>
        <v>0</v>
      </c>
      <c r="AP625" s="13">
        <f t="shared" si="455"/>
        <v>0</v>
      </c>
      <c r="AQ625" s="13">
        <f t="shared" si="455"/>
        <v>0</v>
      </c>
      <c r="AR625" s="13">
        <f t="shared" si="455"/>
        <v>0</v>
      </c>
      <c r="AS625" s="13">
        <f t="shared" si="455"/>
        <v>0</v>
      </c>
      <c r="AT625" s="13">
        <f t="shared" si="455"/>
        <v>0</v>
      </c>
      <c r="AU625" s="13">
        <f t="shared" si="455"/>
        <v>0</v>
      </c>
      <c r="AV625" s="13">
        <f t="shared" si="455"/>
        <v>0</v>
      </c>
      <c r="AW625" s="13">
        <f t="shared" si="455"/>
        <v>0</v>
      </c>
      <c r="AX625" s="13">
        <f t="shared" si="455"/>
        <v>0</v>
      </c>
      <c r="AY625" s="13">
        <f t="shared" si="455"/>
        <v>0</v>
      </c>
      <c r="AZ625" s="13">
        <f t="shared" si="455"/>
        <v>0</v>
      </c>
      <c r="BA625" s="13">
        <f t="shared" si="455"/>
        <v>0</v>
      </c>
      <c r="BB625" s="13">
        <f t="shared" si="455"/>
        <v>0</v>
      </c>
      <c r="BC625" s="13">
        <f t="shared" si="455"/>
        <v>0</v>
      </c>
      <c r="BD625" s="13">
        <f t="shared" si="455"/>
        <v>0</v>
      </c>
      <c r="BE625" s="13">
        <f t="shared" si="455"/>
        <v>0</v>
      </c>
      <c r="BF625" s="13">
        <f t="shared" si="455"/>
        <v>0</v>
      </c>
      <c r="BG625" s="13">
        <f t="shared" si="455"/>
        <v>1.9062744127423308E-2</v>
      </c>
      <c r="BH625" s="13">
        <f t="shared" si="455"/>
        <v>1.9062744127423308E-2</v>
      </c>
      <c r="BI625" s="13">
        <f t="shared" si="455"/>
        <v>1.9112511991106779E-2</v>
      </c>
      <c r="BJ625" s="13">
        <f t="shared" si="455"/>
        <v>2.0338929081722648E-2</v>
      </c>
      <c r="BK625" s="13">
        <f t="shared" si="455"/>
        <v>1.9062744127423308E-2</v>
      </c>
      <c r="BL625" s="13">
        <f t="shared" si="455"/>
        <v>1.9062744127423308E-2</v>
      </c>
      <c r="BM625" s="16"/>
    </row>
    <row r="626" spans="1:65">
      <c r="A626" s="3" t="str">
        <f t="shared" si="399"/>
        <v>lea</v>
      </c>
      <c r="B626" s="13">
        <f t="shared" ref="B626:AG626" si="456">B164+B428+B494</f>
        <v>0</v>
      </c>
      <c r="C626" s="13">
        <f t="shared" si="456"/>
        <v>0</v>
      </c>
      <c r="D626" s="13">
        <f t="shared" si="456"/>
        <v>0</v>
      </c>
      <c r="E626" s="13">
        <f t="shared" si="456"/>
        <v>0</v>
      </c>
      <c r="F626" s="13">
        <f t="shared" si="456"/>
        <v>0</v>
      </c>
      <c r="G626" s="13">
        <f t="shared" si="456"/>
        <v>0</v>
      </c>
      <c r="H626" s="13">
        <f t="shared" si="456"/>
        <v>0</v>
      </c>
      <c r="I626" s="13">
        <f t="shared" si="456"/>
        <v>0</v>
      </c>
      <c r="J626" s="13">
        <f t="shared" si="456"/>
        <v>0</v>
      </c>
      <c r="K626" s="13">
        <f t="shared" si="456"/>
        <v>0</v>
      </c>
      <c r="L626" s="13">
        <f t="shared" si="456"/>
        <v>0</v>
      </c>
      <c r="M626" s="13">
        <f t="shared" si="456"/>
        <v>0</v>
      </c>
      <c r="N626" s="13">
        <f t="shared" si="456"/>
        <v>0</v>
      </c>
      <c r="O626" s="13">
        <f t="shared" si="456"/>
        <v>0</v>
      </c>
      <c r="P626" s="13">
        <f t="shared" si="456"/>
        <v>0</v>
      </c>
      <c r="Q626" s="13">
        <f t="shared" si="456"/>
        <v>0</v>
      </c>
      <c r="R626" s="13">
        <f t="shared" si="456"/>
        <v>0</v>
      </c>
      <c r="S626" s="13">
        <f t="shared" si="456"/>
        <v>0</v>
      </c>
      <c r="T626" s="13">
        <f t="shared" si="456"/>
        <v>0</v>
      </c>
      <c r="U626" s="13">
        <f t="shared" si="456"/>
        <v>0</v>
      </c>
      <c r="V626" s="13">
        <f t="shared" si="456"/>
        <v>0</v>
      </c>
      <c r="W626" s="13">
        <f t="shared" si="456"/>
        <v>0</v>
      </c>
      <c r="X626" s="13">
        <f t="shared" si="456"/>
        <v>0</v>
      </c>
      <c r="Y626" s="13">
        <f t="shared" si="456"/>
        <v>0</v>
      </c>
      <c r="Z626" s="13">
        <f t="shared" si="456"/>
        <v>0</v>
      </c>
      <c r="AA626" s="13">
        <f t="shared" si="456"/>
        <v>0</v>
      </c>
      <c r="AB626" s="13">
        <f t="shared" si="456"/>
        <v>0</v>
      </c>
      <c r="AC626" s="13">
        <f t="shared" si="456"/>
        <v>0</v>
      </c>
      <c r="AD626" s="13">
        <f t="shared" si="456"/>
        <v>1</v>
      </c>
      <c r="AE626" s="13">
        <f t="shared" si="456"/>
        <v>0</v>
      </c>
      <c r="AF626" s="13">
        <f t="shared" si="456"/>
        <v>0</v>
      </c>
      <c r="AG626" s="13">
        <f t="shared" si="456"/>
        <v>0</v>
      </c>
      <c r="AH626" s="13">
        <f t="shared" ref="AH626:BL626" si="457">AH164+AH428+AH494</f>
        <v>0</v>
      </c>
      <c r="AI626" s="13">
        <f t="shared" si="457"/>
        <v>0</v>
      </c>
      <c r="AJ626" s="13">
        <f t="shared" si="457"/>
        <v>0</v>
      </c>
      <c r="AK626" s="13">
        <f t="shared" si="457"/>
        <v>0</v>
      </c>
      <c r="AL626" s="13">
        <f t="shared" si="457"/>
        <v>0</v>
      </c>
      <c r="AM626" s="13">
        <f t="shared" si="457"/>
        <v>0</v>
      </c>
      <c r="AN626" s="13">
        <f t="shared" si="457"/>
        <v>0</v>
      </c>
      <c r="AO626" s="13">
        <f t="shared" si="457"/>
        <v>0</v>
      </c>
      <c r="AP626" s="13">
        <f t="shared" si="457"/>
        <v>0</v>
      </c>
      <c r="AQ626" s="13">
        <f t="shared" si="457"/>
        <v>0</v>
      </c>
      <c r="AR626" s="13">
        <f t="shared" si="457"/>
        <v>0</v>
      </c>
      <c r="AS626" s="13">
        <f t="shared" si="457"/>
        <v>0</v>
      </c>
      <c r="AT626" s="13">
        <f t="shared" si="457"/>
        <v>0</v>
      </c>
      <c r="AU626" s="13">
        <f t="shared" si="457"/>
        <v>0</v>
      </c>
      <c r="AV626" s="13">
        <f t="shared" si="457"/>
        <v>0</v>
      </c>
      <c r="AW626" s="13">
        <f t="shared" si="457"/>
        <v>0</v>
      </c>
      <c r="AX626" s="13">
        <f t="shared" si="457"/>
        <v>0</v>
      </c>
      <c r="AY626" s="13">
        <f t="shared" si="457"/>
        <v>0</v>
      </c>
      <c r="AZ626" s="13">
        <f t="shared" si="457"/>
        <v>0</v>
      </c>
      <c r="BA626" s="13">
        <f t="shared" si="457"/>
        <v>0</v>
      </c>
      <c r="BB626" s="13">
        <f t="shared" si="457"/>
        <v>0</v>
      </c>
      <c r="BC626" s="13">
        <f t="shared" si="457"/>
        <v>0</v>
      </c>
      <c r="BD626" s="13">
        <f t="shared" si="457"/>
        <v>0</v>
      </c>
      <c r="BE626" s="13">
        <f t="shared" si="457"/>
        <v>0</v>
      </c>
      <c r="BF626" s="13">
        <f t="shared" si="457"/>
        <v>0</v>
      </c>
      <c r="BG626" s="13">
        <f t="shared" si="457"/>
        <v>1.1405026694195259E-2</v>
      </c>
      <c r="BH626" s="13">
        <f t="shared" si="457"/>
        <v>1.1405026694195259E-2</v>
      </c>
      <c r="BI626" s="13">
        <f t="shared" si="457"/>
        <v>1.1434802250643427E-2</v>
      </c>
      <c r="BJ626" s="13">
        <f t="shared" si="457"/>
        <v>1.2168553884888434E-2</v>
      </c>
      <c r="BK626" s="13">
        <f t="shared" si="457"/>
        <v>1.1405026694195259E-2</v>
      </c>
      <c r="BL626" s="13">
        <f t="shared" si="457"/>
        <v>1.1405026694195259E-2</v>
      </c>
      <c r="BM626" s="16"/>
    </row>
    <row r="627" spans="1:65">
      <c r="A627" s="3" t="str">
        <f t="shared" si="399"/>
        <v>lum</v>
      </c>
      <c r="B627" s="13">
        <f t="shared" ref="B627:AG627" si="458">B165+B429+B495</f>
        <v>0</v>
      </c>
      <c r="C627" s="13">
        <f t="shared" si="458"/>
        <v>0</v>
      </c>
      <c r="D627" s="13">
        <f t="shared" si="458"/>
        <v>0</v>
      </c>
      <c r="E627" s="13">
        <f t="shared" si="458"/>
        <v>0</v>
      </c>
      <c r="F627" s="13">
        <f t="shared" si="458"/>
        <v>0</v>
      </c>
      <c r="G627" s="13">
        <f t="shared" si="458"/>
        <v>0</v>
      </c>
      <c r="H627" s="13">
        <f t="shared" si="458"/>
        <v>0</v>
      </c>
      <c r="I627" s="13">
        <f t="shared" si="458"/>
        <v>0</v>
      </c>
      <c r="J627" s="13">
        <f t="shared" si="458"/>
        <v>0</v>
      </c>
      <c r="K627" s="13">
        <f t="shared" si="458"/>
        <v>0</v>
      </c>
      <c r="L627" s="13">
        <f t="shared" si="458"/>
        <v>0</v>
      </c>
      <c r="M627" s="13">
        <f t="shared" si="458"/>
        <v>0</v>
      </c>
      <c r="N627" s="13">
        <f t="shared" si="458"/>
        <v>0</v>
      </c>
      <c r="O627" s="13">
        <f t="shared" si="458"/>
        <v>0</v>
      </c>
      <c r="P627" s="13">
        <f t="shared" si="458"/>
        <v>0</v>
      </c>
      <c r="Q627" s="13">
        <f t="shared" si="458"/>
        <v>0</v>
      </c>
      <c r="R627" s="13">
        <f t="shared" si="458"/>
        <v>0</v>
      </c>
      <c r="S627" s="13">
        <f t="shared" si="458"/>
        <v>0</v>
      </c>
      <c r="T627" s="13">
        <f t="shared" si="458"/>
        <v>0</v>
      </c>
      <c r="U627" s="13">
        <f t="shared" si="458"/>
        <v>0</v>
      </c>
      <c r="V627" s="13">
        <f t="shared" si="458"/>
        <v>0</v>
      </c>
      <c r="W627" s="13">
        <f t="shared" si="458"/>
        <v>0</v>
      </c>
      <c r="X627" s="13">
        <f t="shared" si="458"/>
        <v>0</v>
      </c>
      <c r="Y627" s="13">
        <f t="shared" si="458"/>
        <v>0</v>
      </c>
      <c r="Z627" s="13">
        <f t="shared" si="458"/>
        <v>0</v>
      </c>
      <c r="AA627" s="13">
        <f t="shared" si="458"/>
        <v>0</v>
      </c>
      <c r="AB627" s="13">
        <f t="shared" si="458"/>
        <v>0</v>
      </c>
      <c r="AC627" s="13">
        <f t="shared" si="458"/>
        <v>0</v>
      </c>
      <c r="AD627" s="13">
        <f t="shared" si="458"/>
        <v>0</v>
      </c>
      <c r="AE627" s="13">
        <f t="shared" si="458"/>
        <v>1</v>
      </c>
      <c r="AF627" s="13">
        <f t="shared" si="458"/>
        <v>0</v>
      </c>
      <c r="AG627" s="13">
        <f t="shared" si="458"/>
        <v>0</v>
      </c>
      <c r="AH627" s="13">
        <f t="shared" ref="AH627:BL627" si="459">AH165+AH429+AH495</f>
        <v>0</v>
      </c>
      <c r="AI627" s="13">
        <f t="shared" si="459"/>
        <v>0</v>
      </c>
      <c r="AJ627" s="13">
        <f t="shared" si="459"/>
        <v>0</v>
      </c>
      <c r="AK627" s="13">
        <f t="shared" si="459"/>
        <v>0</v>
      </c>
      <c r="AL627" s="13">
        <f t="shared" si="459"/>
        <v>0</v>
      </c>
      <c r="AM627" s="13">
        <f t="shared" si="459"/>
        <v>0</v>
      </c>
      <c r="AN627" s="13">
        <f t="shared" si="459"/>
        <v>0</v>
      </c>
      <c r="AO627" s="13">
        <f t="shared" si="459"/>
        <v>0</v>
      </c>
      <c r="AP627" s="13">
        <f t="shared" si="459"/>
        <v>0</v>
      </c>
      <c r="AQ627" s="13">
        <f t="shared" si="459"/>
        <v>0</v>
      </c>
      <c r="AR627" s="13">
        <f t="shared" si="459"/>
        <v>0</v>
      </c>
      <c r="AS627" s="13">
        <f t="shared" si="459"/>
        <v>0</v>
      </c>
      <c r="AT627" s="13">
        <f t="shared" si="459"/>
        <v>0</v>
      </c>
      <c r="AU627" s="13">
        <f t="shared" si="459"/>
        <v>0</v>
      </c>
      <c r="AV627" s="13">
        <f t="shared" si="459"/>
        <v>0</v>
      </c>
      <c r="AW627" s="13">
        <f t="shared" si="459"/>
        <v>0</v>
      </c>
      <c r="AX627" s="13">
        <f t="shared" si="459"/>
        <v>0</v>
      </c>
      <c r="AY627" s="13">
        <f t="shared" si="459"/>
        <v>0</v>
      </c>
      <c r="AZ627" s="13">
        <f t="shared" si="459"/>
        <v>0</v>
      </c>
      <c r="BA627" s="13">
        <f t="shared" si="459"/>
        <v>0</v>
      </c>
      <c r="BB627" s="13">
        <f t="shared" si="459"/>
        <v>0</v>
      </c>
      <c r="BC627" s="13">
        <f t="shared" si="459"/>
        <v>0</v>
      </c>
      <c r="BD627" s="13">
        <f t="shared" si="459"/>
        <v>0</v>
      </c>
      <c r="BE627" s="13">
        <f t="shared" si="459"/>
        <v>0</v>
      </c>
      <c r="BF627" s="13">
        <f t="shared" si="459"/>
        <v>0</v>
      </c>
      <c r="BG627" s="13">
        <f t="shared" si="459"/>
        <v>6.764200777201107E-3</v>
      </c>
      <c r="BH627" s="13">
        <f t="shared" si="459"/>
        <v>6.764200777201107E-3</v>
      </c>
      <c r="BI627" s="13">
        <f t="shared" si="459"/>
        <v>6.7818603449924563E-3</v>
      </c>
      <c r="BJ627" s="13">
        <f t="shared" si="459"/>
        <v>7.2170406832514425E-3</v>
      </c>
      <c r="BK627" s="13">
        <f t="shared" si="459"/>
        <v>6.764200777201107E-3</v>
      </c>
      <c r="BL627" s="13">
        <f t="shared" si="459"/>
        <v>6.764200777201107E-3</v>
      </c>
      <c r="BM627" s="16"/>
    </row>
    <row r="628" spans="1:65">
      <c r="A628" s="3" t="str">
        <f t="shared" si="399"/>
        <v>ppp</v>
      </c>
      <c r="B628" s="13">
        <f t="shared" ref="B628:AG628" si="460">B166+B430+B496</f>
        <v>0</v>
      </c>
      <c r="C628" s="13">
        <f t="shared" si="460"/>
        <v>0</v>
      </c>
      <c r="D628" s="13">
        <f t="shared" si="460"/>
        <v>0</v>
      </c>
      <c r="E628" s="13">
        <f t="shared" si="460"/>
        <v>0</v>
      </c>
      <c r="F628" s="13">
        <f t="shared" si="460"/>
        <v>0</v>
      </c>
      <c r="G628" s="13">
        <f t="shared" si="460"/>
        <v>0</v>
      </c>
      <c r="H628" s="13">
        <f t="shared" si="460"/>
        <v>0</v>
      </c>
      <c r="I628" s="13">
        <f t="shared" si="460"/>
        <v>0</v>
      </c>
      <c r="J628" s="13">
        <f t="shared" si="460"/>
        <v>0</v>
      </c>
      <c r="K628" s="13">
        <f t="shared" si="460"/>
        <v>0</v>
      </c>
      <c r="L628" s="13">
        <f t="shared" si="460"/>
        <v>0</v>
      </c>
      <c r="M628" s="13">
        <f t="shared" si="460"/>
        <v>0</v>
      </c>
      <c r="N628" s="13">
        <f t="shared" si="460"/>
        <v>0</v>
      </c>
      <c r="O628" s="13">
        <f t="shared" si="460"/>
        <v>0</v>
      </c>
      <c r="P628" s="13">
        <f t="shared" si="460"/>
        <v>0</v>
      </c>
      <c r="Q628" s="13">
        <f t="shared" si="460"/>
        <v>0</v>
      </c>
      <c r="R628" s="13">
        <f t="shared" si="460"/>
        <v>0</v>
      </c>
      <c r="S628" s="13">
        <f t="shared" si="460"/>
        <v>0</v>
      </c>
      <c r="T628" s="13">
        <f t="shared" si="460"/>
        <v>0</v>
      </c>
      <c r="U628" s="13">
        <f t="shared" si="460"/>
        <v>0</v>
      </c>
      <c r="V628" s="13">
        <f t="shared" si="460"/>
        <v>0</v>
      </c>
      <c r="W628" s="13">
        <f t="shared" si="460"/>
        <v>0</v>
      </c>
      <c r="X628" s="13">
        <f t="shared" si="460"/>
        <v>0</v>
      </c>
      <c r="Y628" s="13">
        <f t="shared" si="460"/>
        <v>0</v>
      </c>
      <c r="Z628" s="13">
        <f t="shared" si="460"/>
        <v>0</v>
      </c>
      <c r="AA628" s="13">
        <f t="shared" si="460"/>
        <v>0</v>
      </c>
      <c r="AB628" s="13">
        <f t="shared" si="460"/>
        <v>0</v>
      </c>
      <c r="AC628" s="13">
        <f t="shared" si="460"/>
        <v>0</v>
      </c>
      <c r="AD628" s="13">
        <f t="shared" si="460"/>
        <v>0</v>
      </c>
      <c r="AE628" s="13">
        <f t="shared" si="460"/>
        <v>0</v>
      </c>
      <c r="AF628" s="13">
        <f t="shared" si="460"/>
        <v>1</v>
      </c>
      <c r="AG628" s="13">
        <f t="shared" si="460"/>
        <v>0</v>
      </c>
      <c r="AH628" s="13">
        <f t="shared" ref="AH628:BL628" si="461">AH166+AH430+AH496</f>
        <v>0</v>
      </c>
      <c r="AI628" s="13">
        <f t="shared" si="461"/>
        <v>0</v>
      </c>
      <c r="AJ628" s="13">
        <f t="shared" si="461"/>
        <v>0</v>
      </c>
      <c r="AK628" s="13">
        <f t="shared" si="461"/>
        <v>0</v>
      </c>
      <c r="AL628" s="13">
        <f t="shared" si="461"/>
        <v>0</v>
      </c>
      <c r="AM628" s="13">
        <f t="shared" si="461"/>
        <v>0</v>
      </c>
      <c r="AN628" s="13">
        <f t="shared" si="461"/>
        <v>0</v>
      </c>
      <c r="AO628" s="13">
        <f t="shared" si="461"/>
        <v>0</v>
      </c>
      <c r="AP628" s="13">
        <f t="shared" si="461"/>
        <v>0</v>
      </c>
      <c r="AQ628" s="13">
        <f t="shared" si="461"/>
        <v>0</v>
      </c>
      <c r="AR628" s="13">
        <f t="shared" si="461"/>
        <v>0</v>
      </c>
      <c r="AS628" s="13">
        <f t="shared" si="461"/>
        <v>0</v>
      </c>
      <c r="AT628" s="13">
        <f t="shared" si="461"/>
        <v>0</v>
      </c>
      <c r="AU628" s="13">
        <f t="shared" si="461"/>
        <v>0</v>
      </c>
      <c r="AV628" s="13">
        <f t="shared" si="461"/>
        <v>0</v>
      </c>
      <c r="AW628" s="13">
        <f t="shared" si="461"/>
        <v>0</v>
      </c>
      <c r="AX628" s="13">
        <f t="shared" si="461"/>
        <v>0</v>
      </c>
      <c r="AY628" s="13">
        <f t="shared" si="461"/>
        <v>0</v>
      </c>
      <c r="AZ628" s="13">
        <f t="shared" si="461"/>
        <v>0</v>
      </c>
      <c r="BA628" s="13">
        <f t="shared" si="461"/>
        <v>0</v>
      </c>
      <c r="BB628" s="13">
        <f t="shared" si="461"/>
        <v>0</v>
      </c>
      <c r="BC628" s="13">
        <f t="shared" si="461"/>
        <v>0</v>
      </c>
      <c r="BD628" s="13">
        <f t="shared" si="461"/>
        <v>0</v>
      </c>
      <c r="BE628" s="13">
        <f t="shared" si="461"/>
        <v>0</v>
      </c>
      <c r="BF628" s="13">
        <f t="shared" si="461"/>
        <v>0</v>
      </c>
      <c r="BG628" s="13">
        <f t="shared" si="461"/>
        <v>1.4842827174951653E-2</v>
      </c>
      <c r="BH628" s="13">
        <f t="shared" si="461"/>
        <v>1.4842827174951653E-2</v>
      </c>
      <c r="BI628" s="13">
        <f t="shared" si="461"/>
        <v>1.4881577933739716E-2</v>
      </c>
      <c r="BJ628" s="13">
        <f t="shared" si="461"/>
        <v>1.5836503247678706E-2</v>
      </c>
      <c r="BK628" s="13">
        <f t="shared" si="461"/>
        <v>1.4842827174951653E-2</v>
      </c>
      <c r="BL628" s="13">
        <f t="shared" si="461"/>
        <v>1.4842827174951653E-2</v>
      </c>
      <c r="BM628" s="16"/>
    </row>
    <row r="629" spans="1:65">
      <c r="A629" s="3" t="str">
        <f t="shared" si="399"/>
        <v>p_c</v>
      </c>
      <c r="B629" s="13">
        <f t="shared" ref="B629:AG629" si="462">B167+B431+B497</f>
        <v>0</v>
      </c>
      <c r="C629" s="13">
        <f t="shared" si="462"/>
        <v>0</v>
      </c>
      <c r="D629" s="13">
        <f t="shared" si="462"/>
        <v>0</v>
      </c>
      <c r="E629" s="13">
        <f t="shared" si="462"/>
        <v>0</v>
      </c>
      <c r="F629" s="13">
        <f t="shared" si="462"/>
        <v>0</v>
      </c>
      <c r="G629" s="13">
        <f t="shared" si="462"/>
        <v>0</v>
      </c>
      <c r="H629" s="13">
        <f t="shared" si="462"/>
        <v>0</v>
      </c>
      <c r="I629" s="13">
        <f t="shared" si="462"/>
        <v>0</v>
      </c>
      <c r="J629" s="13">
        <f t="shared" si="462"/>
        <v>0</v>
      </c>
      <c r="K629" s="13">
        <f t="shared" si="462"/>
        <v>0</v>
      </c>
      <c r="L629" s="13">
        <f t="shared" si="462"/>
        <v>0</v>
      </c>
      <c r="M629" s="13">
        <f t="shared" si="462"/>
        <v>0</v>
      </c>
      <c r="N629" s="13">
        <f t="shared" si="462"/>
        <v>0</v>
      </c>
      <c r="O629" s="13">
        <f t="shared" si="462"/>
        <v>0</v>
      </c>
      <c r="P629" s="13">
        <f t="shared" si="462"/>
        <v>0</v>
      </c>
      <c r="Q629" s="13">
        <f t="shared" si="462"/>
        <v>0</v>
      </c>
      <c r="R629" s="13">
        <f t="shared" si="462"/>
        <v>0</v>
      </c>
      <c r="S629" s="13">
        <f t="shared" si="462"/>
        <v>0</v>
      </c>
      <c r="T629" s="13">
        <f t="shared" si="462"/>
        <v>0</v>
      </c>
      <c r="U629" s="13">
        <f t="shared" si="462"/>
        <v>0</v>
      </c>
      <c r="V629" s="13">
        <f t="shared" si="462"/>
        <v>0</v>
      </c>
      <c r="W629" s="13">
        <f t="shared" si="462"/>
        <v>0</v>
      </c>
      <c r="X629" s="13">
        <f t="shared" si="462"/>
        <v>0</v>
      </c>
      <c r="Y629" s="13">
        <f t="shared" si="462"/>
        <v>0</v>
      </c>
      <c r="Z629" s="13">
        <f t="shared" si="462"/>
        <v>0</v>
      </c>
      <c r="AA629" s="13">
        <f t="shared" si="462"/>
        <v>0</v>
      </c>
      <c r="AB629" s="13">
        <f t="shared" si="462"/>
        <v>0</v>
      </c>
      <c r="AC629" s="13">
        <f t="shared" si="462"/>
        <v>0</v>
      </c>
      <c r="AD629" s="13">
        <f t="shared" si="462"/>
        <v>0</v>
      </c>
      <c r="AE629" s="13">
        <f t="shared" si="462"/>
        <v>0</v>
      </c>
      <c r="AF629" s="13">
        <f t="shared" si="462"/>
        <v>0</v>
      </c>
      <c r="AG629" s="13">
        <f t="shared" si="462"/>
        <v>1</v>
      </c>
      <c r="AH629" s="13">
        <f t="shared" ref="AH629:BL629" si="463">AH167+AH431+AH497</f>
        <v>0</v>
      </c>
      <c r="AI629" s="13">
        <f t="shared" si="463"/>
        <v>0</v>
      </c>
      <c r="AJ629" s="13">
        <f t="shared" si="463"/>
        <v>0</v>
      </c>
      <c r="AK629" s="13">
        <f t="shared" si="463"/>
        <v>0</v>
      </c>
      <c r="AL629" s="13">
        <f t="shared" si="463"/>
        <v>0</v>
      </c>
      <c r="AM629" s="13">
        <f t="shared" si="463"/>
        <v>0</v>
      </c>
      <c r="AN629" s="13">
        <f t="shared" si="463"/>
        <v>0</v>
      </c>
      <c r="AO629" s="13">
        <f t="shared" si="463"/>
        <v>0</v>
      </c>
      <c r="AP629" s="13">
        <f t="shared" si="463"/>
        <v>0</v>
      </c>
      <c r="AQ629" s="13">
        <f t="shared" si="463"/>
        <v>0</v>
      </c>
      <c r="AR629" s="13">
        <f t="shared" si="463"/>
        <v>0</v>
      </c>
      <c r="AS629" s="13">
        <f t="shared" si="463"/>
        <v>0</v>
      </c>
      <c r="AT629" s="13">
        <f t="shared" si="463"/>
        <v>0</v>
      </c>
      <c r="AU629" s="13">
        <f t="shared" si="463"/>
        <v>0</v>
      </c>
      <c r="AV629" s="13">
        <f t="shared" si="463"/>
        <v>0</v>
      </c>
      <c r="AW629" s="13">
        <f t="shared" si="463"/>
        <v>0</v>
      </c>
      <c r="AX629" s="13">
        <f t="shared" si="463"/>
        <v>0</v>
      </c>
      <c r="AY629" s="13">
        <f t="shared" si="463"/>
        <v>0</v>
      </c>
      <c r="AZ629" s="13">
        <f t="shared" si="463"/>
        <v>0</v>
      </c>
      <c r="BA629" s="13">
        <f t="shared" si="463"/>
        <v>0</v>
      </c>
      <c r="BB629" s="13">
        <f t="shared" si="463"/>
        <v>0</v>
      </c>
      <c r="BC629" s="13">
        <f t="shared" si="463"/>
        <v>0</v>
      </c>
      <c r="BD629" s="13">
        <f t="shared" si="463"/>
        <v>0</v>
      </c>
      <c r="BE629" s="13">
        <f t="shared" si="463"/>
        <v>0</v>
      </c>
      <c r="BF629" s="13">
        <f t="shared" si="463"/>
        <v>0</v>
      </c>
      <c r="BG629" s="13">
        <f t="shared" si="463"/>
        <v>2.90318148581701E-2</v>
      </c>
      <c r="BH629" s="13">
        <f t="shared" si="463"/>
        <v>2.90318148581701E-2</v>
      </c>
      <c r="BI629" s="13">
        <f t="shared" si="463"/>
        <v>2.9107609371000324E-2</v>
      </c>
      <c r="BJ629" s="13">
        <f t="shared" si="463"/>
        <v>3.0975394705349674E-2</v>
      </c>
      <c r="BK629" s="13">
        <f t="shared" si="463"/>
        <v>2.90318148581701E-2</v>
      </c>
      <c r="BL629" s="13">
        <f t="shared" si="463"/>
        <v>2.90318148581701E-2</v>
      </c>
      <c r="BM629" s="16"/>
    </row>
    <row r="630" spans="1:65">
      <c r="A630" s="3" t="str">
        <f t="shared" ref="A630:A660" si="464">A36</f>
        <v>crp</v>
      </c>
      <c r="B630" s="13">
        <f t="shared" ref="B630:AG630" si="465">B168+B432+B498</f>
        <v>0</v>
      </c>
      <c r="C630" s="13">
        <f t="shared" si="465"/>
        <v>0</v>
      </c>
      <c r="D630" s="13">
        <f t="shared" si="465"/>
        <v>0</v>
      </c>
      <c r="E630" s="13">
        <f t="shared" si="465"/>
        <v>0</v>
      </c>
      <c r="F630" s="13">
        <f t="shared" si="465"/>
        <v>0</v>
      </c>
      <c r="G630" s="13">
        <f t="shared" si="465"/>
        <v>0</v>
      </c>
      <c r="H630" s="13">
        <f t="shared" si="465"/>
        <v>0</v>
      </c>
      <c r="I630" s="13">
        <f t="shared" si="465"/>
        <v>0</v>
      </c>
      <c r="J630" s="13">
        <f t="shared" si="465"/>
        <v>0</v>
      </c>
      <c r="K630" s="13">
        <f t="shared" si="465"/>
        <v>0</v>
      </c>
      <c r="L630" s="13">
        <f t="shared" si="465"/>
        <v>0</v>
      </c>
      <c r="M630" s="13">
        <f t="shared" si="465"/>
        <v>0</v>
      </c>
      <c r="N630" s="13">
        <f t="shared" si="465"/>
        <v>0</v>
      </c>
      <c r="O630" s="13">
        <f t="shared" si="465"/>
        <v>0</v>
      </c>
      <c r="P630" s="13">
        <f t="shared" si="465"/>
        <v>0</v>
      </c>
      <c r="Q630" s="13">
        <f t="shared" si="465"/>
        <v>0</v>
      </c>
      <c r="R630" s="13">
        <f t="shared" si="465"/>
        <v>0</v>
      </c>
      <c r="S630" s="13">
        <f t="shared" si="465"/>
        <v>0</v>
      </c>
      <c r="T630" s="13">
        <f t="shared" si="465"/>
        <v>0</v>
      </c>
      <c r="U630" s="13">
        <f t="shared" si="465"/>
        <v>0</v>
      </c>
      <c r="V630" s="13">
        <f t="shared" si="465"/>
        <v>0</v>
      </c>
      <c r="W630" s="13">
        <f t="shared" si="465"/>
        <v>0</v>
      </c>
      <c r="X630" s="13">
        <f t="shared" si="465"/>
        <v>0</v>
      </c>
      <c r="Y630" s="13">
        <f t="shared" si="465"/>
        <v>0</v>
      </c>
      <c r="Z630" s="13">
        <f t="shared" si="465"/>
        <v>0</v>
      </c>
      <c r="AA630" s="13">
        <f t="shared" si="465"/>
        <v>0</v>
      </c>
      <c r="AB630" s="13">
        <f t="shared" si="465"/>
        <v>0</v>
      </c>
      <c r="AC630" s="13">
        <f t="shared" si="465"/>
        <v>0</v>
      </c>
      <c r="AD630" s="13">
        <f t="shared" si="465"/>
        <v>0</v>
      </c>
      <c r="AE630" s="13">
        <f t="shared" si="465"/>
        <v>0</v>
      </c>
      <c r="AF630" s="13">
        <f t="shared" si="465"/>
        <v>0</v>
      </c>
      <c r="AG630" s="13">
        <f t="shared" si="465"/>
        <v>0</v>
      </c>
      <c r="AH630" s="13">
        <f t="shared" ref="AH630:BL630" si="466">AH168+AH432+AH498</f>
        <v>1</v>
      </c>
      <c r="AI630" s="13">
        <f t="shared" si="466"/>
        <v>0</v>
      </c>
      <c r="AJ630" s="13">
        <f t="shared" si="466"/>
        <v>0</v>
      </c>
      <c r="AK630" s="13">
        <f t="shared" si="466"/>
        <v>0</v>
      </c>
      <c r="AL630" s="13">
        <f t="shared" si="466"/>
        <v>0</v>
      </c>
      <c r="AM630" s="13">
        <f t="shared" si="466"/>
        <v>0</v>
      </c>
      <c r="AN630" s="13">
        <f t="shared" si="466"/>
        <v>0</v>
      </c>
      <c r="AO630" s="13">
        <f t="shared" si="466"/>
        <v>0</v>
      </c>
      <c r="AP630" s="13">
        <f t="shared" si="466"/>
        <v>0</v>
      </c>
      <c r="AQ630" s="13">
        <f t="shared" si="466"/>
        <v>0</v>
      </c>
      <c r="AR630" s="13">
        <f t="shared" si="466"/>
        <v>0</v>
      </c>
      <c r="AS630" s="13">
        <f t="shared" si="466"/>
        <v>0</v>
      </c>
      <c r="AT630" s="13">
        <f t="shared" si="466"/>
        <v>0</v>
      </c>
      <c r="AU630" s="13">
        <f t="shared" si="466"/>
        <v>0</v>
      </c>
      <c r="AV630" s="13">
        <f t="shared" si="466"/>
        <v>0</v>
      </c>
      <c r="AW630" s="13">
        <f t="shared" si="466"/>
        <v>0</v>
      </c>
      <c r="AX630" s="13">
        <f t="shared" si="466"/>
        <v>0</v>
      </c>
      <c r="AY630" s="13">
        <f t="shared" si="466"/>
        <v>0</v>
      </c>
      <c r="AZ630" s="13">
        <f t="shared" si="466"/>
        <v>0</v>
      </c>
      <c r="BA630" s="13">
        <f t="shared" si="466"/>
        <v>0</v>
      </c>
      <c r="BB630" s="13">
        <f t="shared" si="466"/>
        <v>0</v>
      </c>
      <c r="BC630" s="13">
        <f t="shared" si="466"/>
        <v>0</v>
      </c>
      <c r="BD630" s="13">
        <f t="shared" si="466"/>
        <v>0</v>
      </c>
      <c r="BE630" s="13">
        <f t="shared" si="466"/>
        <v>0</v>
      </c>
      <c r="BF630" s="13">
        <f t="shared" si="466"/>
        <v>0</v>
      </c>
      <c r="BG630" s="13">
        <f t="shared" si="466"/>
        <v>6.6646452119771146E-2</v>
      </c>
      <c r="BH630" s="13">
        <f t="shared" si="466"/>
        <v>6.6646452119771146E-2</v>
      </c>
      <c r="BI630" s="13">
        <f t="shared" si="466"/>
        <v>6.6820448660978055E-2</v>
      </c>
      <c r="BJ630" s="13">
        <f t="shared" si="466"/>
        <v>7.1108202163949058E-2</v>
      </c>
      <c r="BK630" s="13">
        <f t="shared" si="466"/>
        <v>6.6646452119771146E-2</v>
      </c>
      <c r="BL630" s="13">
        <f t="shared" si="466"/>
        <v>6.6646452119771146E-2</v>
      </c>
      <c r="BM630" s="16"/>
    </row>
    <row r="631" spans="1:65">
      <c r="A631" s="3" t="str">
        <f t="shared" si="464"/>
        <v>nmm</v>
      </c>
      <c r="B631" s="13">
        <f t="shared" ref="B631:AG631" si="467">B169+B433+B499</f>
        <v>0</v>
      </c>
      <c r="C631" s="13">
        <f t="shared" si="467"/>
        <v>0</v>
      </c>
      <c r="D631" s="13">
        <f t="shared" si="467"/>
        <v>0</v>
      </c>
      <c r="E631" s="13">
        <f t="shared" si="467"/>
        <v>0</v>
      </c>
      <c r="F631" s="13">
        <f t="shared" si="467"/>
        <v>0</v>
      </c>
      <c r="G631" s="13">
        <f t="shared" si="467"/>
        <v>0</v>
      </c>
      <c r="H631" s="13">
        <f t="shared" si="467"/>
        <v>0</v>
      </c>
      <c r="I631" s="13">
        <f t="shared" si="467"/>
        <v>0</v>
      </c>
      <c r="J631" s="13">
        <f t="shared" si="467"/>
        <v>0</v>
      </c>
      <c r="K631" s="13">
        <f t="shared" si="467"/>
        <v>0</v>
      </c>
      <c r="L631" s="13">
        <f t="shared" si="467"/>
        <v>0</v>
      </c>
      <c r="M631" s="13">
        <f t="shared" si="467"/>
        <v>0</v>
      </c>
      <c r="N631" s="13">
        <f t="shared" si="467"/>
        <v>0</v>
      </c>
      <c r="O631" s="13">
        <f t="shared" si="467"/>
        <v>0</v>
      </c>
      <c r="P631" s="13">
        <f t="shared" si="467"/>
        <v>0</v>
      </c>
      <c r="Q631" s="13">
        <f t="shared" si="467"/>
        <v>0</v>
      </c>
      <c r="R631" s="13">
        <f t="shared" si="467"/>
        <v>0</v>
      </c>
      <c r="S631" s="13">
        <f t="shared" si="467"/>
        <v>0</v>
      </c>
      <c r="T631" s="13">
        <f t="shared" si="467"/>
        <v>0</v>
      </c>
      <c r="U631" s="13">
        <f t="shared" si="467"/>
        <v>0</v>
      </c>
      <c r="V631" s="13">
        <f t="shared" si="467"/>
        <v>0</v>
      </c>
      <c r="W631" s="13">
        <f t="shared" si="467"/>
        <v>0</v>
      </c>
      <c r="X631" s="13">
        <f t="shared" si="467"/>
        <v>0</v>
      </c>
      <c r="Y631" s="13">
        <f t="shared" si="467"/>
        <v>0</v>
      </c>
      <c r="Z631" s="13">
        <f t="shared" si="467"/>
        <v>0</v>
      </c>
      <c r="AA631" s="13">
        <f t="shared" si="467"/>
        <v>0</v>
      </c>
      <c r="AB631" s="13">
        <f t="shared" si="467"/>
        <v>0</v>
      </c>
      <c r="AC631" s="13">
        <f t="shared" si="467"/>
        <v>0</v>
      </c>
      <c r="AD631" s="13">
        <f t="shared" si="467"/>
        <v>0</v>
      </c>
      <c r="AE631" s="13">
        <f t="shared" si="467"/>
        <v>0</v>
      </c>
      <c r="AF631" s="13">
        <f t="shared" si="467"/>
        <v>0</v>
      </c>
      <c r="AG631" s="13">
        <f t="shared" si="467"/>
        <v>0</v>
      </c>
      <c r="AH631" s="13">
        <f t="shared" ref="AH631:BL631" si="468">AH169+AH433+AH499</f>
        <v>0</v>
      </c>
      <c r="AI631" s="13">
        <f t="shared" si="468"/>
        <v>1</v>
      </c>
      <c r="AJ631" s="13">
        <f t="shared" si="468"/>
        <v>0</v>
      </c>
      <c r="AK631" s="13">
        <f t="shared" si="468"/>
        <v>0</v>
      </c>
      <c r="AL631" s="13">
        <f t="shared" si="468"/>
        <v>0</v>
      </c>
      <c r="AM631" s="13">
        <f t="shared" si="468"/>
        <v>0</v>
      </c>
      <c r="AN631" s="13">
        <f t="shared" si="468"/>
        <v>0</v>
      </c>
      <c r="AO631" s="13">
        <f t="shared" si="468"/>
        <v>0</v>
      </c>
      <c r="AP631" s="13">
        <f t="shared" si="468"/>
        <v>0</v>
      </c>
      <c r="AQ631" s="13">
        <f t="shared" si="468"/>
        <v>0</v>
      </c>
      <c r="AR631" s="13">
        <f t="shared" si="468"/>
        <v>0</v>
      </c>
      <c r="AS631" s="13">
        <f t="shared" si="468"/>
        <v>0</v>
      </c>
      <c r="AT631" s="13">
        <f t="shared" si="468"/>
        <v>0</v>
      </c>
      <c r="AU631" s="13">
        <f t="shared" si="468"/>
        <v>0</v>
      </c>
      <c r="AV631" s="13">
        <f t="shared" si="468"/>
        <v>0</v>
      </c>
      <c r="AW631" s="13">
        <f t="shared" si="468"/>
        <v>0</v>
      </c>
      <c r="AX631" s="13">
        <f t="shared" si="468"/>
        <v>0</v>
      </c>
      <c r="AY631" s="13">
        <f t="shared" si="468"/>
        <v>0</v>
      </c>
      <c r="AZ631" s="13">
        <f t="shared" si="468"/>
        <v>0</v>
      </c>
      <c r="BA631" s="13">
        <f t="shared" si="468"/>
        <v>0</v>
      </c>
      <c r="BB631" s="13">
        <f t="shared" si="468"/>
        <v>0</v>
      </c>
      <c r="BC631" s="13">
        <f t="shared" si="468"/>
        <v>0</v>
      </c>
      <c r="BD631" s="13">
        <f t="shared" si="468"/>
        <v>0</v>
      </c>
      <c r="BE631" s="13">
        <f t="shared" si="468"/>
        <v>0</v>
      </c>
      <c r="BF631" s="13">
        <f t="shared" si="468"/>
        <v>0</v>
      </c>
      <c r="BG631" s="13">
        <f t="shared" si="468"/>
        <v>6.3590832036764088E-3</v>
      </c>
      <c r="BH631" s="13">
        <f t="shared" si="468"/>
        <v>6.3590832036764088E-3</v>
      </c>
      <c r="BI631" s="13">
        <f t="shared" si="468"/>
        <v>6.375685114918408E-3</v>
      </c>
      <c r="BJ631" s="13">
        <f t="shared" si="468"/>
        <v>6.7848018858043856E-3</v>
      </c>
      <c r="BK631" s="13">
        <f t="shared" si="468"/>
        <v>6.3590832036764088E-3</v>
      </c>
      <c r="BL631" s="13">
        <f t="shared" si="468"/>
        <v>6.3590832036764088E-3</v>
      </c>
      <c r="BM631" s="16"/>
    </row>
    <row r="632" spans="1:65">
      <c r="A632" s="3" t="str">
        <f t="shared" si="464"/>
        <v>i_s</v>
      </c>
      <c r="B632" s="13">
        <f t="shared" ref="B632:AG632" si="469">B170+B434+B500</f>
        <v>0</v>
      </c>
      <c r="C632" s="13">
        <f t="shared" si="469"/>
        <v>0</v>
      </c>
      <c r="D632" s="13">
        <f t="shared" si="469"/>
        <v>0</v>
      </c>
      <c r="E632" s="13">
        <f t="shared" si="469"/>
        <v>0</v>
      </c>
      <c r="F632" s="13">
        <f t="shared" si="469"/>
        <v>0</v>
      </c>
      <c r="G632" s="13">
        <f t="shared" si="469"/>
        <v>0</v>
      </c>
      <c r="H632" s="13">
        <f t="shared" si="469"/>
        <v>0</v>
      </c>
      <c r="I632" s="13">
        <f t="shared" si="469"/>
        <v>0</v>
      </c>
      <c r="J632" s="13">
        <f t="shared" si="469"/>
        <v>0</v>
      </c>
      <c r="K632" s="13">
        <f t="shared" si="469"/>
        <v>0</v>
      </c>
      <c r="L632" s="13">
        <f t="shared" si="469"/>
        <v>0</v>
      </c>
      <c r="M632" s="13">
        <f t="shared" si="469"/>
        <v>0</v>
      </c>
      <c r="N632" s="13">
        <f t="shared" si="469"/>
        <v>0</v>
      </c>
      <c r="O632" s="13">
        <f t="shared" si="469"/>
        <v>0</v>
      </c>
      <c r="P632" s="13">
        <f t="shared" si="469"/>
        <v>0</v>
      </c>
      <c r="Q632" s="13">
        <f t="shared" si="469"/>
        <v>0</v>
      </c>
      <c r="R632" s="13">
        <f t="shared" si="469"/>
        <v>0</v>
      </c>
      <c r="S632" s="13">
        <f t="shared" si="469"/>
        <v>0</v>
      </c>
      <c r="T632" s="13">
        <f t="shared" si="469"/>
        <v>0</v>
      </c>
      <c r="U632" s="13">
        <f t="shared" si="469"/>
        <v>0</v>
      </c>
      <c r="V632" s="13">
        <f t="shared" si="469"/>
        <v>0</v>
      </c>
      <c r="W632" s="13">
        <f t="shared" si="469"/>
        <v>0</v>
      </c>
      <c r="X632" s="13">
        <f t="shared" si="469"/>
        <v>0</v>
      </c>
      <c r="Y632" s="13">
        <f t="shared" si="469"/>
        <v>0</v>
      </c>
      <c r="Z632" s="13">
        <f t="shared" si="469"/>
        <v>0</v>
      </c>
      <c r="AA632" s="13">
        <f t="shared" si="469"/>
        <v>0</v>
      </c>
      <c r="AB632" s="13">
        <f t="shared" si="469"/>
        <v>0</v>
      </c>
      <c r="AC632" s="13">
        <f t="shared" si="469"/>
        <v>0</v>
      </c>
      <c r="AD632" s="13">
        <f t="shared" si="469"/>
        <v>0</v>
      </c>
      <c r="AE632" s="13">
        <f t="shared" si="469"/>
        <v>0</v>
      </c>
      <c r="AF632" s="13">
        <f t="shared" si="469"/>
        <v>0</v>
      </c>
      <c r="AG632" s="13">
        <f t="shared" si="469"/>
        <v>0</v>
      </c>
      <c r="AH632" s="13">
        <f t="shared" ref="AH632:BL632" si="470">AH170+AH434+AH500</f>
        <v>0</v>
      </c>
      <c r="AI632" s="13">
        <f t="shared" si="470"/>
        <v>0</v>
      </c>
      <c r="AJ632" s="13">
        <f t="shared" si="470"/>
        <v>1</v>
      </c>
      <c r="AK632" s="13">
        <f t="shared" si="470"/>
        <v>0</v>
      </c>
      <c r="AL632" s="13">
        <f t="shared" si="470"/>
        <v>0</v>
      </c>
      <c r="AM632" s="13">
        <f t="shared" si="470"/>
        <v>0</v>
      </c>
      <c r="AN632" s="13">
        <f t="shared" si="470"/>
        <v>0</v>
      </c>
      <c r="AO632" s="13">
        <f t="shared" si="470"/>
        <v>0</v>
      </c>
      <c r="AP632" s="13">
        <f t="shared" si="470"/>
        <v>0</v>
      </c>
      <c r="AQ632" s="13">
        <f t="shared" si="470"/>
        <v>0</v>
      </c>
      <c r="AR632" s="13">
        <f t="shared" si="470"/>
        <v>0</v>
      </c>
      <c r="AS632" s="13">
        <f t="shared" si="470"/>
        <v>0</v>
      </c>
      <c r="AT632" s="13">
        <f t="shared" si="470"/>
        <v>0</v>
      </c>
      <c r="AU632" s="13">
        <f t="shared" si="470"/>
        <v>0</v>
      </c>
      <c r="AV632" s="13">
        <f t="shared" si="470"/>
        <v>0</v>
      </c>
      <c r="AW632" s="13">
        <f t="shared" si="470"/>
        <v>0</v>
      </c>
      <c r="AX632" s="13">
        <f t="shared" si="470"/>
        <v>0</v>
      </c>
      <c r="AY632" s="13">
        <f t="shared" si="470"/>
        <v>0</v>
      </c>
      <c r="AZ632" s="13">
        <f t="shared" si="470"/>
        <v>0</v>
      </c>
      <c r="BA632" s="13">
        <f t="shared" si="470"/>
        <v>0</v>
      </c>
      <c r="BB632" s="13">
        <f t="shared" si="470"/>
        <v>0</v>
      </c>
      <c r="BC632" s="13">
        <f t="shared" si="470"/>
        <v>0</v>
      </c>
      <c r="BD632" s="13">
        <f t="shared" si="470"/>
        <v>0</v>
      </c>
      <c r="BE632" s="13">
        <f t="shared" si="470"/>
        <v>0</v>
      </c>
      <c r="BF632" s="13">
        <f t="shared" si="470"/>
        <v>0</v>
      </c>
      <c r="BG632" s="13">
        <f t="shared" si="470"/>
        <v>1.3392053463318928E-2</v>
      </c>
      <c r="BH632" s="13">
        <f t="shared" si="470"/>
        <v>1.3392053463318928E-2</v>
      </c>
      <c r="BI632" s="13">
        <f t="shared" si="470"/>
        <v>1.3427016629521501E-2</v>
      </c>
      <c r="BJ632" s="13">
        <f t="shared" si="470"/>
        <v>1.4288605241112218E-2</v>
      </c>
      <c r="BK632" s="13">
        <f t="shared" si="470"/>
        <v>1.3392053463318928E-2</v>
      </c>
      <c r="BL632" s="13">
        <f t="shared" si="470"/>
        <v>1.3392053463318928E-2</v>
      </c>
      <c r="BM632" s="16"/>
    </row>
    <row r="633" spans="1:65">
      <c r="A633" s="3" t="str">
        <f t="shared" si="464"/>
        <v>nfm</v>
      </c>
      <c r="B633" s="13">
        <f t="shared" ref="B633:AG633" si="471">B171+B435+B501</f>
        <v>0</v>
      </c>
      <c r="C633" s="13">
        <f t="shared" si="471"/>
        <v>0</v>
      </c>
      <c r="D633" s="13">
        <f t="shared" si="471"/>
        <v>0</v>
      </c>
      <c r="E633" s="13">
        <f t="shared" si="471"/>
        <v>0</v>
      </c>
      <c r="F633" s="13">
        <f t="shared" si="471"/>
        <v>0</v>
      </c>
      <c r="G633" s="13">
        <f t="shared" si="471"/>
        <v>0</v>
      </c>
      <c r="H633" s="13">
        <f t="shared" si="471"/>
        <v>0</v>
      </c>
      <c r="I633" s="13">
        <f t="shared" si="471"/>
        <v>0</v>
      </c>
      <c r="J633" s="13">
        <f t="shared" si="471"/>
        <v>0</v>
      </c>
      <c r="K633" s="13">
        <f t="shared" si="471"/>
        <v>0</v>
      </c>
      <c r="L633" s="13">
        <f t="shared" si="471"/>
        <v>0</v>
      </c>
      <c r="M633" s="13">
        <f t="shared" si="471"/>
        <v>0</v>
      </c>
      <c r="N633" s="13">
        <f t="shared" si="471"/>
        <v>0</v>
      </c>
      <c r="O633" s="13">
        <f t="shared" si="471"/>
        <v>0</v>
      </c>
      <c r="P633" s="13">
        <f t="shared" si="471"/>
        <v>0</v>
      </c>
      <c r="Q633" s="13">
        <f t="shared" si="471"/>
        <v>0</v>
      </c>
      <c r="R633" s="13">
        <f t="shared" si="471"/>
        <v>0</v>
      </c>
      <c r="S633" s="13">
        <f t="shared" si="471"/>
        <v>0</v>
      </c>
      <c r="T633" s="13">
        <f t="shared" si="471"/>
        <v>0</v>
      </c>
      <c r="U633" s="13">
        <f t="shared" si="471"/>
        <v>0</v>
      </c>
      <c r="V633" s="13">
        <f t="shared" si="471"/>
        <v>0</v>
      </c>
      <c r="W633" s="13">
        <f t="shared" si="471"/>
        <v>0</v>
      </c>
      <c r="X633" s="13">
        <f t="shared" si="471"/>
        <v>0</v>
      </c>
      <c r="Y633" s="13">
        <f t="shared" si="471"/>
        <v>0</v>
      </c>
      <c r="Z633" s="13">
        <f t="shared" si="471"/>
        <v>0</v>
      </c>
      <c r="AA633" s="13">
        <f t="shared" si="471"/>
        <v>0</v>
      </c>
      <c r="AB633" s="13">
        <f t="shared" si="471"/>
        <v>0</v>
      </c>
      <c r="AC633" s="13">
        <f t="shared" si="471"/>
        <v>0</v>
      </c>
      <c r="AD633" s="13">
        <f t="shared" si="471"/>
        <v>0</v>
      </c>
      <c r="AE633" s="13">
        <f t="shared" si="471"/>
        <v>0</v>
      </c>
      <c r="AF633" s="13">
        <f t="shared" si="471"/>
        <v>0</v>
      </c>
      <c r="AG633" s="13">
        <f t="shared" si="471"/>
        <v>0</v>
      </c>
      <c r="AH633" s="13">
        <f t="shared" ref="AH633:BL633" si="472">AH171+AH435+AH501</f>
        <v>0</v>
      </c>
      <c r="AI633" s="13">
        <f t="shared" si="472"/>
        <v>0</v>
      </c>
      <c r="AJ633" s="13">
        <f t="shared" si="472"/>
        <v>0</v>
      </c>
      <c r="AK633" s="13">
        <f t="shared" si="472"/>
        <v>1</v>
      </c>
      <c r="AL633" s="13">
        <f t="shared" si="472"/>
        <v>0</v>
      </c>
      <c r="AM633" s="13">
        <f t="shared" si="472"/>
        <v>0</v>
      </c>
      <c r="AN633" s="13">
        <f t="shared" si="472"/>
        <v>0</v>
      </c>
      <c r="AO633" s="13">
        <f t="shared" si="472"/>
        <v>0</v>
      </c>
      <c r="AP633" s="13">
        <f t="shared" si="472"/>
        <v>0</v>
      </c>
      <c r="AQ633" s="13">
        <f t="shared" si="472"/>
        <v>0</v>
      </c>
      <c r="AR633" s="13">
        <f t="shared" si="472"/>
        <v>0</v>
      </c>
      <c r="AS633" s="13">
        <f t="shared" si="472"/>
        <v>0</v>
      </c>
      <c r="AT633" s="13">
        <f t="shared" si="472"/>
        <v>0</v>
      </c>
      <c r="AU633" s="13">
        <f t="shared" si="472"/>
        <v>0</v>
      </c>
      <c r="AV633" s="13">
        <f t="shared" si="472"/>
        <v>0</v>
      </c>
      <c r="AW633" s="13">
        <f t="shared" si="472"/>
        <v>0</v>
      </c>
      <c r="AX633" s="13">
        <f t="shared" si="472"/>
        <v>0</v>
      </c>
      <c r="AY633" s="13">
        <f t="shared" si="472"/>
        <v>0</v>
      </c>
      <c r="AZ633" s="13">
        <f t="shared" si="472"/>
        <v>0</v>
      </c>
      <c r="BA633" s="13">
        <f t="shared" si="472"/>
        <v>0</v>
      </c>
      <c r="BB633" s="13">
        <f t="shared" si="472"/>
        <v>0</v>
      </c>
      <c r="BC633" s="13">
        <f t="shared" si="472"/>
        <v>0</v>
      </c>
      <c r="BD633" s="13">
        <f t="shared" si="472"/>
        <v>0</v>
      </c>
      <c r="BE633" s="13">
        <f t="shared" si="472"/>
        <v>0</v>
      </c>
      <c r="BF633" s="13">
        <f t="shared" si="472"/>
        <v>0</v>
      </c>
      <c r="BG633" s="13">
        <f t="shared" si="472"/>
        <v>9.8147394789292169E-3</v>
      </c>
      <c r="BH633" s="13">
        <f t="shared" si="472"/>
        <v>9.8147394789292169E-3</v>
      </c>
      <c r="BI633" s="13">
        <f t="shared" si="472"/>
        <v>9.8403632093434258E-3</v>
      </c>
      <c r="BJ633" s="13">
        <f t="shared" si="472"/>
        <v>1.0471802426931459E-2</v>
      </c>
      <c r="BK633" s="13">
        <f t="shared" si="472"/>
        <v>9.8147394789292169E-3</v>
      </c>
      <c r="BL633" s="13">
        <f t="shared" si="472"/>
        <v>9.8147394789292169E-3</v>
      </c>
      <c r="BM633" s="16"/>
    </row>
    <row r="634" spans="1:65">
      <c r="A634" s="3" t="str">
        <f t="shared" si="464"/>
        <v>fmp</v>
      </c>
      <c r="B634" s="13">
        <f t="shared" ref="B634:AG634" si="473">B172+B436+B502</f>
        <v>0</v>
      </c>
      <c r="C634" s="13">
        <f t="shared" si="473"/>
        <v>0</v>
      </c>
      <c r="D634" s="13">
        <f t="shared" si="473"/>
        <v>0</v>
      </c>
      <c r="E634" s="13">
        <f t="shared" si="473"/>
        <v>0</v>
      </c>
      <c r="F634" s="13">
        <f t="shared" si="473"/>
        <v>0</v>
      </c>
      <c r="G634" s="13">
        <f t="shared" si="473"/>
        <v>0</v>
      </c>
      <c r="H634" s="13">
        <f t="shared" si="473"/>
        <v>0</v>
      </c>
      <c r="I634" s="13">
        <f t="shared" si="473"/>
        <v>0</v>
      </c>
      <c r="J634" s="13">
        <f t="shared" si="473"/>
        <v>0</v>
      </c>
      <c r="K634" s="13">
        <f t="shared" si="473"/>
        <v>0</v>
      </c>
      <c r="L634" s="13">
        <f t="shared" si="473"/>
        <v>0</v>
      </c>
      <c r="M634" s="13">
        <f t="shared" si="473"/>
        <v>0</v>
      </c>
      <c r="N634" s="13">
        <f t="shared" si="473"/>
        <v>0</v>
      </c>
      <c r="O634" s="13">
        <f t="shared" si="473"/>
        <v>0</v>
      </c>
      <c r="P634" s="13">
        <f t="shared" si="473"/>
        <v>0</v>
      </c>
      <c r="Q634" s="13">
        <f t="shared" si="473"/>
        <v>0</v>
      </c>
      <c r="R634" s="13">
        <f t="shared" si="473"/>
        <v>0</v>
      </c>
      <c r="S634" s="13">
        <f t="shared" si="473"/>
        <v>0</v>
      </c>
      <c r="T634" s="13">
        <f t="shared" si="473"/>
        <v>0</v>
      </c>
      <c r="U634" s="13">
        <f t="shared" si="473"/>
        <v>0</v>
      </c>
      <c r="V634" s="13">
        <f t="shared" si="473"/>
        <v>0</v>
      </c>
      <c r="W634" s="13">
        <f t="shared" si="473"/>
        <v>0</v>
      </c>
      <c r="X634" s="13">
        <f t="shared" si="473"/>
        <v>0</v>
      </c>
      <c r="Y634" s="13">
        <f t="shared" si="473"/>
        <v>0</v>
      </c>
      <c r="Z634" s="13">
        <f t="shared" si="473"/>
        <v>0</v>
      </c>
      <c r="AA634" s="13">
        <f t="shared" si="473"/>
        <v>0</v>
      </c>
      <c r="AB634" s="13">
        <f t="shared" si="473"/>
        <v>0</v>
      </c>
      <c r="AC634" s="13">
        <f t="shared" si="473"/>
        <v>0</v>
      </c>
      <c r="AD634" s="13">
        <f t="shared" si="473"/>
        <v>0</v>
      </c>
      <c r="AE634" s="13">
        <f t="shared" si="473"/>
        <v>0</v>
      </c>
      <c r="AF634" s="13">
        <f t="shared" si="473"/>
        <v>0</v>
      </c>
      <c r="AG634" s="13">
        <f t="shared" si="473"/>
        <v>0</v>
      </c>
      <c r="AH634" s="13">
        <f t="shared" ref="AH634:BL634" si="474">AH172+AH436+AH502</f>
        <v>0</v>
      </c>
      <c r="AI634" s="13">
        <f t="shared" si="474"/>
        <v>0</v>
      </c>
      <c r="AJ634" s="13">
        <f t="shared" si="474"/>
        <v>0</v>
      </c>
      <c r="AK634" s="13">
        <f t="shared" si="474"/>
        <v>0</v>
      </c>
      <c r="AL634" s="13">
        <f t="shared" si="474"/>
        <v>1</v>
      </c>
      <c r="AM634" s="13">
        <f t="shared" si="474"/>
        <v>0</v>
      </c>
      <c r="AN634" s="13">
        <f t="shared" si="474"/>
        <v>0</v>
      </c>
      <c r="AO634" s="13">
        <f t="shared" si="474"/>
        <v>0</v>
      </c>
      <c r="AP634" s="13">
        <f t="shared" si="474"/>
        <v>0</v>
      </c>
      <c r="AQ634" s="13">
        <f t="shared" si="474"/>
        <v>0</v>
      </c>
      <c r="AR634" s="13">
        <f t="shared" si="474"/>
        <v>0</v>
      </c>
      <c r="AS634" s="13">
        <f t="shared" si="474"/>
        <v>0</v>
      </c>
      <c r="AT634" s="13">
        <f t="shared" si="474"/>
        <v>0</v>
      </c>
      <c r="AU634" s="13">
        <f t="shared" si="474"/>
        <v>0</v>
      </c>
      <c r="AV634" s="13">
        <f t="shared" si="474"/>
        <v>0</v>
      </c>
      <c r="AW634" s="13">
        <f t="shared" si="474"/>
        <v>0</v>
      </c>
      <c r="AX634" s="13">
        <f t="shared" si="474"/>
        <v>0</v>
      </c>
      <c r="AY634" s="13">
        <f t="shared" si="474"/>
        <v>0</v>
      </c>
      <c r="AZ634" s="13">
        <f t="shared" si="474"/>
        <v>0</v>
      </c>
      <c r="BA634" s="13">
        <f t="shared" si="474"/>
        <v>0</v>
      </c>
      <c r="BB634" s="13">
        <f t="shared" si="474"/>
        <v>0</v>
      </c>
      <c r="BC634" s="13">
        <f t="shared" si="474"/>
        <v>0</v>
      </c>
      <c r="BD634" s="13">
        <f t="shared" si="474"/>
        <v>0</v>
      </c>
      <c r="BE634" s="13">
        <f t="shared" si="474"/>
        <v>0</v>
      </c>
      <c r="BF634" s="13">
        <f t="shared" si="474"/>
        <v>0</v>
      </c>
      <c r="BG634" s="13">
        <f t="shared" si="474"/>
        <v>8.6845535276841804E-3</v>
      </c>
      <c r="BH634" s="13">
        <f t="shared" si="474"/>
        <v>8.6845535276841804E-3</v>
      </c>
      <c r="BI634" s="13">
        <f t="shared" si="474"/>
        <v>8.7072266367197171E-3</v>
      </c>
      <c r="BJ634" s="13">
        <f t="shared" si="474"/>
        <v>9.2659544253069874E-3</v>
      </c>
      <c r="BK634" s="13">
        <f t="shared" si="474"/>
        <v>8.6845535276841804E-3</v>
      </c>
      <c r="BL634" s="13">
        <f t="shared" si="474"/>
        <v>8.6845535276841804E-3</v>
      </c>
      <c r="BM634" s="16"/>
    </row>
    <row r="635" spans="1:65">
      <c r="A635" s="3" t="str">
        <f t="shared" si="464"/>
        <v>mvh</v>
      </c>
      <c r="B635" s="13">
        <f t="shared" ref="B635:AG635" si="475">B173+B437+B503</f>
        <v>0</v>
      </c>
      <c r="C635" s="13">
        <f t="shared" si="475"/>
        <v>0</v>
      </c>
      <c r="D635" s="13">
        <f t="shared" si="475"/>
        <v>0</v>
      </c>
      <c r="E635" s="13">
        <f t="shared" si="475"/>
        <v>0</v>
      </c>
      <c r="F635" s="13">
        <f t="shared" si="475"/>
        <v>0</v>
      </c>
      <c r="G635" s="13">
        <f t="shared" si="475"/>
        <v>0</v>
      </c>
      <c r="H635" s="13">
        <f t="shared" si="475"/>
        <v>0</v>
      </c>
      <c r="I635" s="13">
        <f t="shared" si="475"/>
        <v>0</v>
      </c>
      <c r="J635" s="13">
        <f t="shared" si="475"/>
        <v>0</v>
      </c>
      <c r="K635" s="13">
        <f t="shared" si="475"/>
        <v>0</v>
      </c>
      <c r="L635" s="13">
        <f t="shared" si="475"/>
        <v>0</v>
      </c>
      <c r="M635" s="13">
        <f t="shared" si="475"/>
        <v>0</v>
      </c>
      <c r="N635" s="13">
        <f t="shared" si="475"/>
        <v>0</v>
      </c>
      <c r="O635" s="13">
        <f t="shared" si="475"/>
        <v>0</v>
      </c>
      <c r="P635" s="13">
        <f t="shared" si="475"/>
        <v>0</v>
      </c>
      <c r="Q635" s="13">
        <f t="shared" si="475"/>
        <v>0</v>
      </c>
      <c r="R635" s="13">
        <f t="shared" si="475"/>
        <v>0</v>
      </c>
      <c r="S635" s="13">
        <f t="shared" si="475"/>
        <v>0</v>
      </c>
      <c r="T635" s="13">
        <f t="shared" si="475"/>
        <v>0</v>
      </c>
      <c r="U635" s="13">
        <f t="shared" si="475"/>
        <v>0</v>
      </c>
      <c r="V635" s="13">
        <f t="shared" si="475"/>
        <v>0</v>
      </c>
      <c r="W635" s="13">
        <f t="shared" si="475"/>
        <v>0</v>
      </c>
      <c r="X635" s="13">
        <f t="shared" si="475"/>
        <v>0</v>
      </c>
      <c r="Y635" s="13">
        <f t="shared" si="475"/>
        <v>0</v>
      </c>
      <c r="Z635" s="13">
        <f t="shared" si="475"/>
        <v>0</v>
      </c>
      <c r="AA635" s="13">
        <f t="shared" si="475"/>
        <v>0</v>
      </c>
      <c r="AB635" s="13">
        <f t="shared" si="475"/>
        <v>0</v>
      </c>
      <c r="AC635" s="13">
        <f t="shared" si="475"/>
        <v>0</v>
      </c>
      <c r="AD635" s="13">
        <f t="shared" si="475"/>
        <v>0</v>
      </c>
      <c r="AE635" s="13">
        <f t="shared" si="475"/>
        <v>0</v>
      </c>
      <c r="AF635" s="13">
        <f t="shared" si="475"/>
        <v>0</v>
      </c>
      <c r="AG635" s="13">
        <f t="shared" si="475"/>
        <v>0</v>
      </c>
      <c r="AH635" s="13">
        <f t="shared" ref="AH635:BL635" si="476">AH173+AH437+AH503</f>
        <v>0</v>
      </c>
      <c r="AI635" s="13">
        <f t="shared" si="476"/>
        <v>0</v>
      </c>
      <c r="AJ635" s="13">
        <f t="shared" si="476"/>
        <v>0</v>
      </c>
      <c r="AK635" s="13">
        <f t="shared" si="476"/>
        <v>0</v>
      </c>
      <c r="AL635" s="13">
        <f t="shared" si="476"/>
        <v>0</v>
      </c>
      <c r="AM635" s="13">
        <f t="shared" si="476"/>
        <v>1</v>
      </c>
      <c r="AN635" s="13">
        <f t="shared" si="476"/>
        <v>0</v>
      </c>
      <c r="AO635" s="13">
        <f t="shared" si="476"/>
        <v>0</v>
      </c>
      <c r="AP635" s="13">
        <f t="shared" si="476"/>
        <v>0</v>
      </c>
      <c r="AQ635" s="13">
        <f t="shared" si="476"/>
        <v>0</v>
      </c>
      <c r="AR635" s="13">
        <f t="shared" si="476"/>
        <v>0</v>
      </c>
      <c r="AS635" s="13">
        <f t="shared" si="476"/>
        <v>0</v>
      </c>
      <c r="AT635" s="13">
        <f t="shared" si="476"/>
        <v>0</v>
      </c>
      <c r="AU635" s="13">
        <f t="shared" si="476"/>
        <v>0</v>
      </c>
      <c r="AV635" s="13">
        <f t="shared" si="476"/>
        <v>0</v>
      </c>
      <c r="AW635" s="13">
        <f t="shared" si="476"/>
        <v>0</v>
      </c>
      <c r="AX635" s="13">
        <f t="shared" si="476"/>
        <v>0</v>
      </c>
      <c r="AY635" s="13">
        <f t="shared" si="476"/>
        <v>0</v>
      </c>
      <c r="AZ635" s="13">
        <f t="shared" si="476"/>
        <v>0</v>
      </c>
      <c r="BA635" s="13">
        <f t="shared" si="476"/>
        <v>0</v>
      </c>
      <c r="BB635" s="13">
        <f t="shared" si="476"/>
        <v>0</v>
      </c>
      <c r="BC635" s="13">
        <f t="shared" si="476"/>
        <v>0</v>
      </c>
      <c r="BD635" s="13">
        <f t="shared" si="476"/>
        <v>0</v>
      </c>
      <c r="BE635" s="13">
        <f t="shared" si="476"/>
        <v>0</v>
      </c>
      <c r="BF635" s="13">
        <f t="shared" si="476"/>
        <v>0</v>
      </c>
      <c r="BG635" s="13">
        <f t="shared" si="476"/>
        <v>1.7364301885664544E-2</v>
      </c>
      <c r="BH635" s="13">
        <f t="shared" si="476"/>
        <v>1.7364301885664544E-2</v>
      </c>
      <c r="BI635" s="13">
        <f t="shared" si="476"/>
        <v>1.7409635558688106E-2</v>
      </c>
      <c r="BJ635" s="13">
        <f t="shared" si="476"/>
        <v>1.852678199137596E-2</v>
      </c>
      <c r="BK635" s="13">
        <f t="shared" si="476"/>
        <v>1.7364301885664544E-2</v>
      </c>
      <c r="BL635" s="13">
        <f t="shared" si="476"/>
        <v>1.7364301885664544E-2</v>
      </c>
      <c r="BM635" s="16"/>
    </row>
    <row r="636" spans="1:65">
      <c r="A636" s="3" t="str">
        <f t="shared" si="464"/>
        <v>otn</v>
      </c>
      <c r="B636" s="13">
        <f t="shared" ref="B636:AG636" si="477">B174+B438+B504</f>
        <v>0</v>
      </c>
      <c r="C636" s="13">
        <f t="shared" si="477"/>
        <v>0</v>
      </c>
      <c r="D636" s="13">
        <f t="shared" si="477"/>
        <v>0</v>
      </c>
      <c r="E636" s="13">
        <f t="shared" si="477"/>
        <v>0</v>
      </c>
      <c r="F636" s="13">
        <f t="shared" si="477"/>
        <v>0</v>
      </c>
      <c r="G636" s="13">
        <f t="shared" si="477"/>
        <v>0</v>
      </c>
      <c r="H636" s="13">
        <f t="shared" si="477"/>
        <v>0</v>
      </c>
      <c r="I636" s="13">
        <f t="shared" si="477"/>
        <v>0</v>
      </c>
      <c r="J636" s="13">
        <f t="shared" si="477"/>
        <v>0</v>
      </c>
      <c r="K636" s="13">
        <f t="shared" si="477"/>
        <v>0</v>
      </c>
      <c r="L636" s="13">
        <f t="shared" si="477"/>
        <v>0</v>
      </c>
      <c r="M636" s="13">
        <f t="shared" si="477"/>
        <v>0</v>
      </c>
      <c r="N636" s="13">
        <f t="shared" si="477"/>
        <v>0</v>
      </c>
      <c r="O636" s="13">
        <f t="shared" si="477"/>
        <v>0</v>
      </c>
      <c r="P636" s="13">
        <f t="shared" si="477"/>
        <v>0</v>
      </c>
      <c r="Q636" s="13">
        <f t="shared" si="477"/>
        <v>0</v>
      </c>
      <c r="R636" s="13">
        <f t="shared" si="477"/>
        <v>0</v>
      </c>
      <c r="S636" s="13">
        <f t="shared" si="477"/>
        <v>0</v>
      </c>
      <c r="T636" s="13">
        <f t="shared" si="477"/>
        <v>0</v>
      </c>
      <c r="U636" s="13">
        <f t="shared" si="477"/>
        <v>0</v>
      </c>
      <c r="V636" s="13">
        <f t="shared" si="477"/>
        <v>0</v>
      </c>
      <c r="W636" s="13">
        <f t="shared" si="477"/>
        <v>0</v>
      </c>
      <c r="X636" s="13">
        <f t="shared" si="477"/>
        <v>0</v>
      </c>
      <c r="Y636" s="13">
        <f t="shared" si="477"/>
        <v>0</v>
      </c>
      <c r="Z636" s="13">
        <f t="shared" si="477"/>
        <v>0</v>
      </c>
      <c r="AA636" s="13">
        <f t="shared" si="477"/>
        <v>0</v>
      </c>
      <c r="AB636" s="13">
        <f t="shared" si="477"/>
        <v>0</v>
      </c>
      <c r="AC636" s="13">
        <f t="shared" si="477"/>
        <v>0</v>
      </c>
      <c r="AD636" s="13">
        <f t="shared" si="477"/>
        <v>0</v>
      </c>
      <c r="AE636" s="13">
        <f t="shared" si="477"/>
        <v>0</v>
      </c>
      <c r="AF636" s="13">
        <f t="shared" si="477"/>
        <v>0</v>
      </c>
      <c r="AG636" s="13">
        <f t="shared" si="477"/>
        <v>0</v>
      </c>
      <c r="AH636" s="13">
        <f t="shared" ref="AH636:BL636" si="478">AH174+AH438+AH504</f>
        <v>0</v>
      </c>
      <c r="AI636" s="13">
        <f t="shared" si="478"/>
        <v>0</v>
      </c>
      <c r="AJ636" s="13">
        <f t="shared" si="478"/>
        <v>0</v>
      </c>
      <c r="AK636" s="13">
        <f t="shared" si="478"/>
        <v>0</v>
      </c>
      <c r="AL636" s="13">
        <f t="shared" si="478"/>
        <v>0</v>
      </c>
      <c r="AM636" s="13">
        <f t="shared" si="478"/>
        <v>0</v>
      </c>
      <c r="AN636" s="13">
        <f t="shared" si="478"/>
        <v>1</v>
      </c>
      <c r="AO636" s="13">
        <f t="shared" si="478"/>
        <v>0</v>
      </c>
      <c r="AP636" s="13">
        <f t="shared" si="478"/>
        <v>0</v>
      </c>
      <c r="AQ636" s="13">
        <f t="shared" si="478"/>
        <v>0</v>
      </c>
      <c r="AR636" s="13">
        <f t="shared" si="478"/>
        <v>0</v>
      </c>
      <c r="AS636" s="13">
        <f t="shared" si="478"/>
        <v>0</v>
      </c>
      <c r="AT636" s="13">
        <f t="shared" si="478"/>
        <v>0</v>
      </c>
      <c r="AU636" s="13">
        <f t="shared" si="478"/>
        <v>0</v>
      </c>
      <c r="AV636" s="13">
        <f t="shared" si="478"/>
        <v>0</v>
      </c>
      <c r="AW636" s="13">
        <f t="shared" si="478"/>
        <v>0</v>
      </c>
      <c r="AX636" s="13">
        <f t="shared" si="478"/>
        <v>0</v>
      </c>
      <c r="AY636" s="13">
        <f t="shared" si="478"/>
        <v>0</v>
      </c>
      <c r="AZ636" s="13">
        <f t="shared" si="478"/>
        <v>0</v>
      </c>
      <c r="BA636" s="13">
        <f t="shared" si="478"/>
        <v>0</v>
      </c>
      <c r="BB636" s="13">
        <f t="shared" si="478"/>
        <v>0</v>
      </c>
      <c r="BC636" s="13">
        <f t="shared" si="478"/>
        <v>0</v>
      </c>
      <c r="BD636" s="13">
        <f t="shared" si="478"/>
        <v>0</v>
      </c>
      <c r="BE636" s="13">
        <f t="shared" si="478"/>
        <v>0</v>
      </c>
      <c r="BF636" s="13">
        <f t="shared" si="478"/>
        <v>0</v>
      </c>
      <c r="BG636" s="13">
        <f t="shared" si="478"/>
        <v>5.7412220609344951E-3</v>
      </c>
      <c r="BH636" s="13">
        <f t="shared" si="478"/>
        <v>5.7412220609344951E-3</v>
      </c>
      <c r="BI636" s="13">
        <f t="shared" si="478"/>
        <v>5.7562108975361516E-3</v>
      </c>
      <c r="BJ636" s="13">
        <f t="shared" si="478"/>
        <v>6.1255770711303127E-3</v>
      </c>
      <c r="BK636" s="13">
        <f t="shared" si="478"/>
        <v>5.7412220609344951E-3</v>
      </c>
      <c r="BL636" s="13">
        <f t="shared" si="478"/>
        <v>5.7412220609344951E-3</v>
      </c>
      <c r="BM636" s="16"/>
    </row>
    <row r="637" spans="1:65">
      <c r="A637" s="3" t="str">
        <f t="shared" si="464"/>
        <v>ele</v>
      </c>
      <c r="B637" s="13">
        <f t="shared" ref="B637:AG637" si="479">B175+B439+B505</f>
        <v>0</v>
      </c>
      <c r="C637" s="13">
        <f t="shared" si="479"/>
        <v>0</v>
      </c>
      <c r="D637" s="13">
        <f t="shared" si="479"/>
        <v>0</v>
      </c>
      <c r="E637" s="13">
        <f t="shared" si="479"/>
        <v>0</v>
      </c>
      <c r="F637" s="13">
        <f t="shared" si="479"/>
        <v>0</v>
      </c>
      <c r="G637" s="13">
        <f t="shared" si="479"/>
        <v>0</v>
      </c>
      <c r="H637" s="13">
        <f t="shared" si="479"/>
        <v>0</v>
      </c>
      <c r="I637" s="13">
        <f t="shared" si="479"/>
        <v>0</v>
      </c>
      <c r="J637" s="13">
        <f t="shared" si="479"/>
        <v>0</v>
      </c>
      <c r="K637" s="13">
        <f t="shared" si="479"/>
        <v>0</v>
      </c>
      <c r="L637" s="13">
        <f t="shared" si="479"/>
        <v>0</v>
      </c>
      <c r="M637" s="13">
        <f t="shared" si="479"/>
        <v>0</v>
      </c>
      <c r="N637" s="13">
        <f t="shared" si="479"/>
        <v>0</v>
      </c>
      <c r="O637" s="13">
        <f t="shared" si="479"/>
        <v>0</v>
      </c>
      <c r="P637" s="13">
        <f t="shared" si="479"/>
        <v>0</v>
      </c>
      <c r="Q637" s="13">
        <f t="shared" si="479"/>
        <v>0</v>
      </c>
      <c r="R637" s="13">
        <f t="shared" si="479"/>
        <v>0</v>
      </c>
      <c r="S637" s="13">
        <f t="shared" si="479"/>
        <v>0</v>
      </c>
      <c r="T637" s="13">
        <f t="shared" si="479"/>
        <v>0</v>
      </c>
      <c r="U637" s="13">
        <f t="shared" si="479"/>
        <v>0</v>
      </c>
      <c r="V637" s="13">
        <f t="shared" si="479"/>
        <v>0</v>
      </c>
      <c r="W637" s="13">
        <f t="shared" si="479"/>
        <v>0</v>
      </c>
      <c r="X637" s="13">
        <f t="shared" si="479"/>
        <v>0</v>
      </c>
      <c r="Y637" s="13">
        <f t="shared" si="479"/>
        <v>0</v>
      </c>
      <c r="Z637" s="13">
        <f t="shared" si="479"/>
        <v>0</v>
      </c>
      <c r="AA637" s="13">
        <f t="shared" si="479"/>
        <v>0</v>
      </c>
      <c r="AB637" s="13">
        <f t="shared" si="479"/>
        <v>0</v>
      </c>
      <c r="AC637" s="13">
        <f t="shared" si="479"/>
        <v>0</v>
      </c>
      <c r="AD637" s="13">
        <f t="shared" si="479"/>
        <v>0</v>
      </c>
      <c r="AE637" s="13">
        <f t="shared" si="479"/>
        <v>0</v>
      </c>
      <c r="AF637" s="13">
        <f t="shared" si="479"/>
        <v>0</v>
      </c>
      <c r="AG637" s="13">
        <f t="shared" si="479"/>
        <v>0</v>
      </c>
      <c r="AH637" s="13">
        <f t="shared" ref="AH637:BL637" si="480">AH175+AH439+AH505</f>
        <v>0</v>
      </c>
      <c r="AI637" s="13">
        <f t="shared" si="480"/>
        <v>0</v>
      </c>
      <c r="AJ637" s="13">
        <f t="shared" si="480"/>
        <v>0</v>
      </c>
      <c r="AK637" s="13">
        <f t="shared" si="480"/>
        <v>0</v>
      </c>
      <c r="AL637" s="13">
        <f t="shared" si="480"/>
        <v>0</v>
      </c>
      <c r="AM637" s="13">
        <f t="shared" si="480"/>
        <v>0</v>
      </c>
      <c r="AN637" s="13">
        <f t="shared" si="480"/>
        <v>0</v>
      </c>
      <c r="AO637" s="13">
        <f t="shared" si="480"/>
        <v>1</v>
      </c>
      <c r="AP637" s="13">
        <f t="shared" si="480"/>
        <v>0</v>
      </c>
      <c r="AQ637" s="13">
        <f t="shared" si="480"/>
        <v>0</v>
      </c>
      <c r="AR637" s="13">
        <f t="shared" si="480"/>
        <v>0</v>
      </c>
      <c r="AS637" s="13">
        <f t="shared" si="480"/>
        <v>0</v>
      </c>
      <c r="AT637" s="13">
        <f t="shared" si="480"/>
        <v>0</v>
      </c>
      <c r="AU637" s="13">
        <f t="shared" si="480"/>
        <v>0</v>
      </c>
      <c r="AV637" s="13">
        <f t="shared" si="480"/>
        <v>0</v>
      </c>
      <c r="AW637" s="13">
        <f t="shared" si="480"/>
        <v>0</v>
      </c>
      <c r="AX637" s="13">
        <f t="shared" si="480"/>
        <v>0</v>
      </c>
      <c r="AY637" s="13">
        <f t="shared" si="480"/>
        <v>0</v>
      </c>
      <c r="AZ637" s="13">
        <f t="shared" si="480"/>
        <v>0</v>
      </c>
      <c r="BA637" s="13">
        <f t="shared" si="480"/>
        <v>0</v>
      </c>
      <c r="BB637" s="13">
        <f t="shared" si="480"/>
        <v>0</v>
      </c>
      <c r="BC637" s="13">
        <f t="shared" si="480"/>
        <v>0</v>
      </c>
      <c r="BD637" s="13">
        <f t="shared" si="480"/>
        <v>0</v>
      </c>
      <c r="BE637" s="13">
        <f t="shared" si="480"/>
        <v>0</v>
      </c>
      <c r="BF637" s="13">
        <f t="shared" si="480"/>
        <v>0</v>
      </c>
      <c r="BG637" s="13">
        <f t="shared" si="480"/>
        <v>2.3889107225552778E-2</v>
      </c>
      <c r="BH637" s="13">
        <f t="shared" si="480"/>
        <v>2.3889107225552778E-2</v>
      </c>
      <c r="BI637" s="13">
        <f t="shared" si="480"/>
        <v>2.395147546718546E-2</v>
      </c>
      <c r="BJ637" s="13">
        <f t="shared" si="480"/>
        <v>2.5488400538682662E-2</v>
      </c>
      <c r="BK637" s="13">
        <f t="shared" si="480"/>
        <v>2.3889107225552778E-2</v>
      </c>
      <c r="BL637" s="13">
        <f t="shared" si="480"/>
        <v>2.3889107225552778E-2</v>
      </c>
      <c r="BM637" s="16"/>
    </row>
    <row r="638" spans="1:65">
      <c r="A638" s="3" t="str">
        <f t="shared" si="464"/>
        <v>ome</v>
      </c>
      <c r="B638" s="13">
        <f t="shared" ref="B638:AG638" si="481">B176+B440+B506</f>
        <v>0</v>
      </c>
      <c r="C638" s="13">
        <f t="shared" si="481"/>
        <v>0</v>
      </c>
      <c r="D638" s="13">
        <f t="shared" si="481"/>
        <v>0</v>
      </c>
      <c r="E638" s="13">
        <f t="shared" si="481"/>
        <v>0</v>
      </c>
      <c r="F638" s="13">
        <f t="shared" si="481"/>
        <v>0</v>
      </c>
      <c r="G638" s="13">
        <f t="shared" si="481"/>
        <v>0</v>
      </c>
      <c r="H638" s="13">
        <f t="shared" si="481"/>
        <v>0</v>
      </c>
      <c r="I638" s="13">
        <f t="shared" si="481"/>
        <v>0</v>
      </c>
      <c r="J638" s="13">
        <f t="shared" si="481"/>
        <v>0</v>
      </c>
      <c r="K638" s="13">
        <f t="shared" si="481"/>
        <v>0</v>
      </c>
      <c r="L638" s="13">
        <f t="shared" si="481"/>
        <v>0</v>
      </c>
      <c r="M638" s="13">
        <f t="shared" si="481"/>
        <v>0</v>
      </c>
      <c r="N638" s="13">
        <f t="shared" si="481"/>
        <v>0</v>
      </c>
      <c r="O638" s="13">
        <f t="shared" si="481"/>
        <v>0</v>
      </c>
      <c r="P638" s="13">
        <f t="shared" si="481"/>
        <v>0</v>
      </c>
      <c r="Q638" s="13">
        <f t="shared" si="481"/>
        <v>0</v>
      </c>
      <c r="R638" s="13">
        <f t="shared" si="481"/>
        <v>0</v>
      </c>
      <c r="S638" s="13">
        <f t="shared" si="481"/>
        <v>0</v>
      </c>
      <c r="T638" s="13">
        <f t="shared" si="481"/>
        <v>0</v>
      </c>
      <c r="U638" s="13">
        <f t="shared" si="481"/>
        <v>0</v>
      </c>
      <c r="V638" s="13">
        <f t="shared" si="481"/>
        <v>0</v>
      </c>
      <c r="W638" s="13">
        <f t="shared" si="481"/>
        <v>0</v>
      </c>
      <c r="X638" s="13">
        <f t="shared" si="481"/>
        <v>0</v>
      </c>
      <c r="Y638" s="13">
        <f t="shared" si="481"/>
        <v>0</v>
      </c>
      <c r="Z638" s="13">
        <f t="shared" si="481"/>
        <v>0</v>
      </c>
      <c r="AA638" s="13">
        <f t="shared" si="481"/>
        <v>0</v>
      </c>
      <c r="AB638" s="13">
        <f t="shared" si="481"/>
        <v>0</v>
      </c>
      <c r="AC638" s="13">
        <f t="shared" si="481"/>
        <v>0</v>
      </c>
      <c r="AD638" s="13">
        <f t="shared" si="481"/>
        <v>0</v>
      </c>
      <c r="AE638" s="13">
        <f t="shared" si="481"/>
        <v>0</v>
      </c>
      <c r="AF638" s="13">
        <f t="shared" si="481"/>
        <v>0</v>
      </c>
      <c r="AG638" s="13">
        <f t="shared" si="481"/>
        <v>0</v>
      </c>
      <c r="AH638" s="13">
        <f t="shared" ref="AH638:BL638" si="482">AH176+AH440+AH506</f>
        <v>0</v>
      </c>
      <c r="AI638" s="13">
        <f t="shared" si="482"/>
        <v>0</v>
      </c>
      <c r="AJ638" s="13">
        <f t="shared" si="482"/>
        <v>0</v>
      </c>
      <c r="AK638" s="13">
        <f t="shared" si="482"/>
        <v>0</v>
      </c>
      <c r="AL638" s="13">
        <f t="shared" si="482"/>
        <v>0</v>
      </c>
      <c r="AM638" s="13">
        <f t="shared" si="482"/>
        <v>0</v>
      </c>
      <c r="AN638" s="13">
        <f t="shared" si="482"/>
        <v>0</v>
      </c>
      <c r="AO638" s="13">
        <f t="shared" si="482"/>
        <v>0</v>
      </c>
      <c r="AP638" s="13">
        <f t="shared" si="482"/>
        <v>1</v>
      </c>
      <c r="AQ638" s="13">
        <f t="shared" si="482"/>
        <v>0</v>
      </c>
      <c r="AR638" s="13">
        <f t="shared" si="482"/>
        <v>0</v>
      </c>
      <c r="AS638" s="13">
        <f t="shared" si="482"/>
        <v>0</v>
      </c>
      <c r="AT638" s="13">
        <f t="shared" si="482"/>
        <v>0</v>
      </c>
      <c r="AU638" s="13">
        <f t="shared" si="482"/>
        <v>0</v>
      </c>
      <c r="AV638" s="13">
        <f t="shared" si="482"/>
        <v>0</v>
      </c>
      <c r="AW638" s="13">
        <f t="shared" si="482"/>
        <v>0</v>
      </c>
      <c r="AX638" s="13">
        <f t="shared" si="482"/>
        <v>0</v>
      </c>
      <c r="AY638" s="13">
        <f t="shared" si="482"/>
        <v>0</v>
      </c>
      <c r="AZ638" s="13">
        <f t="shared" si="482"/>
        <v>0</v>
      </c>
      <c r="BA638" s="13">
        <f t="shared" si="482"/>
        <v>0</v>
      </c>
      <c r="BB638" s="13">
        <f t="shared" si="482"/>
        <v>0</v>
      </c>
      <c r="BC638" s="13">
        <f t="shared" si="482"/>
        <v>0</v>
      </c>
      <c r="BD638" s="13">
        <f t="shared" si="482"/>
        <v>0</v>
      </c>
      <c r="BE638" s="13">
        <f t="shared" si="482"/>
        <v>0</v>
      </c>
      <c r="BF638" s="13">
        <f t="shared" si="482"/>
        <v>0</v>
      </c>
      <c r="BG638" s="13">
        <f t="shared" si="482"/>
        <v>3.6528831920147074E-2</v>
      </c>
      <c r="BH638" s="13">
        <f t="shared" si="482"/>
        <v>3.6528831920147074E-2</v>
      </c>
      <c r="BI638" s="13">
        <f t="shared" si="482"/>
        <v>3.6624199193366833E-2</v>
      </c>
      <c r="BJ638" s="13">
        <f t="shared" si="482"/>
        <v>3.8974311195481733E-2</v>
      </c>
      <c r="BK638" s="13">
        <f t="shared" si="482"/>
        <v>3.6528831920147074E-2</v>
      </c>
      <c r="BL638" s="13">
        <f t="shared" si="482"/>
        <v>3.6528831920147074E-2</v>
      </c>
      <c r="BM638" s="16"/>
    </row>
    <row r="639" spans="1:65">
      <c r="A639" s="3" t="str">
        <f t="shared" si="464"/>
        <v>omf</v>
      </c>
      <c r="B639" s="13">
        <f t="shared" ref="B639:AG639" si="483">B177+B441+B507</f>
        <v>0</v>
      </c>
      <c r="C639" s="13">
        <f t="shared" si="483"/>
        <v>0</v>
      </c>
      <c r="D639" s="13">
        <f t="shared" si="483"/>
        <v>0</v>
      </c>
      <c r="E639" s="13">
        <f t="shared" si="483"/>
        <v>0</v>
      </c>
      <c r="F639" s="13">
        <f t="shared" si="483"/>
        <v>0</v>
      </c>
      <c r="G639" s="13">
        <f t="shared" si="483"/>
        <v>0</v>
      </c>
      <c r="H639" s="13">
        <f t="shared" si="483"/>
        <v>0</v>
      </c>
      <c r="I639" s="13">
        <f t="shared" si="483"/>
        <v>0</v>
      </c>
      <c r="J639" s="13">
        <f t="shared" si="483"/>
        <v>0</v>
      </c>
      <c r="K639" s="13">
        <f t="shared" si="483"/>
        <v>0</v>
      </c>
      <c r="L639" s="13">
        <f t="shared" si="483"/>
        <v>0</v>
      </c>
      <c r="M639" s="13">
        <f t="shared" si="483"/>
        <v>0</v>
      </c>
      <c r="N639" s="13">
        <f t="shared" si="483"/>
        <v>0</v>
      </c>
      <c r="O639" s="13">
        <f t="shared" si="483"/>
        <v>0</v>
      </c>
      <c r="P639" s="13">
        <f t="shared" si="483"/>
        <v>0</v>
      </c>
      <c r="Q639" s="13">
        <f t="shared" si="483"/>
        <v>0</v>
      </c>
      <c r="R639" s="13">
        <f t="shared" si="483"/>
        <v>0</v>
      </c>
      <c r="S639" s="13">
        <f t="shared" si="483"/>
        <v>0</v>
      </c>
      <c r="T639" s="13">
        <f t="shared" si="483"/>
        <v>0</v>
      </c>
      <c r="U639" s="13">
        <f t="shared" si="483"/>
        <v>0</v>
      </c>
      <c r="V639" s="13">
        <f t="shared" si="483"/>
        <v>0</v>
      </c>
      <c r="W639" s="13">
        <f t="shared" si="483"/>
        <v>0</v>
      </c>
      <c r="X639" s="13">
        <f t="shared" si="483"/>
        <v>0</v>
      </c>
      <c r="Y639" s="13">
        <f t="shared" si="483"/>
        <v>0</v>
      </c>
      <c r="Z639" s="13">
        <f t="shared" si="483"/>
        <v>0</v>
      </c>
      <c r="AA639" s="13">
        <f t="shared" si="483"/>
        <v>0</v>
      </c>
      <c r="AB639" s="13">
        <f t="shared" si="483"/>
        <v>0</v>
      </c>
      <c r="AC639" s="13">
        <f t="shared" si="483"/>
        <v>0</v>
      </c>
      <c r="AD639" s="13">
        <f t="shared" si="483"/>
        <v>0</v>
      </c>
      <c r="AE639" s="13">
        <f t="shared" si="483"/>
        <v>0</v>
      </c>
      <c r="AF639" s="13">
        <f t="shared" si="483"/>
        <v>0</v>
      </c>
      <c r="AG639" s="13">
        <f t="shared" si="483"/>
        <v>0</v>
      </c>
      <c r="AH639" s="13">
        <f t="shared" ref="AH639:BL639" si="484">AH177+AH441+AH507</f>
        <v>0</v>
      </c>
      <c r="AI639" s="13">
        <f t="shared" si="484"/>
        <v>0</v>
      </c>
      <c r="AJ639" s="13">
        <f t="shared" si="484"/>
        <v>0</v>
      </c>
      <c r="AK639" s="13">
        <f t="shared" si="484"/>
        <v>0</v>
      </c>
      <c r="AL639" s="13">
        <f t="shared" si="484"/>
        <v>0</v>
      </c>
      <c r="AM639" s="13">
        <f t="shared" si="484"/>
        <v>0</v>
      </c>
      <c r="AN639" s="13">
        <f t="shared" si="484"/>
        <v>0</v>
      </c>
      <c r="AO639" s="13">
        <f t="shared" si="484"/>
        <v>0</v>
      </c>
      <c r="AP639" s="13">
        <f t="shared" si="484"/>
        <v>0</v>
      </c>
      <c r="AQ639" s="13">
        <f t="shared" si="484"/>
        <v>1</v>
      </c>
      <c r="AR639" s="13">
        <f t="shared" si="484"/>
        <v>0</v>
      </c>
      <c r="AS639" s="13">
        <f t="shared" si="484"/>
        <v>0</v>
      </c>
      <c r="AT639" s="13">
        <f t="shared" si="484"/>
        <v>0</v>
      </c>
      <c r="AU639" s="13">
        <f t="shared" si="484"/>
        <v>0</v>
      </c>
      <c r="AV639" s="13">
        <f t="shared" si="484"/>
        <v>0</v>
      </c>
      <c r="AW639" s="13">
        <f t="shared" si="484"/>
        <v>0</v>
      </c>
      <c r="AX639" s="13">
        <f t="shared" si="484"/>
        <v>0</v>
      </c>
      <c r="AY639" s="13">
        <f t="shared" si="484"/>
        <v>0</v>
      </c>
      <c r="AZ639" s="13">
        <f t="shared" si="484"/>
        <v>0</v>
      </c>
      <c r="BA639" s="13">
        <f t="shared" si="484"/>
        <v>0</v>
      </c>
      <c r="BB639" s="13">
        <f t="shared" si="484"/>
        <v>0</v>
      </c>
      <c r="BC639" s="13">
        <f t="shared" si="484"/>
        <v>0</v>
      </c>
      <c r="BD639" s="13">
        <f t="shared" si="484"/>
        <v>0</v>
      </c>
      <c r="BE639" s="13">
        <f t="shared" si="484"/>
        <v>0</v>
      </c>
      <c r="BF639" s="13">
        <f t="shared" si="484"/>
        <v>0</v>
      </c>
      <c r="BG639" s="13">
        <f t="shared" si="484"/>
        <v>1.2102073129520005E-2</v>
      </c>
      <c r="BH639" s="13">
        <f t="shared" si="484"/>
        <v>1.2102073129520005E-2</v>
      </c>
      <c r="BI639" s="13">
        <f t="shared" si="484"/>
        <v>1.2133668492798838E-2</v>
      </c>
      <c r="BJ639" s="13">
        <f t="shared" si="484"/>
        <v>1.2912265174300464E-2</v>
      </c>
      <c r="BK639" s="13">
        <f t="shared" si="484"/>
        <v>1.2102073129520005E-2</v>
      </c>
      <c r="BL639" s="13">
        <f t="shared" si="484"/>
        <v>1.2102073129520005E-2</v>
      </c>
      <c r="BM639" s="16"/>
    </row>
    <row r="640" spans="1:65">
      <c r="A640" s="3" t="str">
        <f t="shared" si="464"/>
        <v>ely</v>
      </c>
      <c r="B640" s="13">
        <f t="shared" ref="B640:AG640" si="485">B178+B442+B508</f>
        <v>0</v>
      </c>
      <c r="C640" s="13">
        <f t="shared" si="485"/>
        <v>0</v>
      </c>
      <c r="D640" s="13">
        <f t="shared" si="485"/>
        <v>0</v>
      </c>
      <c r="E640" s="13">
        <f t="shared" si="485"/>
        <v>0</v>
      </c>
      <c r="F640" s="13">
        <f t="shared" si="485"/>
        <v>0</v>
      </c>
      <c r="G640" s="13">
        <f t="shared" si="485"/>
        <v>0</v>
      </c>
      <c r="H640" s="13">
        <f t="shared" si="485"/>
        <v>0</v>
      </c>
      <c r="I640" s="13">
        <f t="shared" si="485"/>
        <v>0</v>
      </c>
      <c r="J640" s="13">
        <f t="shared" si="485"/>
        <v>0</v>
      </c>
      <c r="K640" s="13">
        <f t="shared" si="485"/>
        <v>0</v>
      </c>
      <c r="L640" s="13">
        <f t="shared" si="485"/>
        <v>0</v>
      </c>
      <c r="M640" s="13">
        <f t="shared" si="485"/>
        <v>0</v>
      </c>
      <c r="N640" s="13">
        <f t="shared" si="485"/>
        <v>0</v>
      </c>
      <c r="O640" s="13">
        <f t="shared" si="485"/>
        <v>0</v>
      </c>
      <c r="P640" s="13">
        <f t="shared" si="485"/>
        <v>0</v>
      </c>
      <c r="Q640" s="13">
        <f t="shared" si="485"/>
        <v>0</v>
      </c>
      <c r="R640" s="13">
        <f t="shared" si="485"/>
        <v>0</v>
      </c>
      <c r="S640" s="13">
        <f t="shared" si="485"/>
        <v>0</v>
      </c>
      <c r="T640" s="13">
        <f t="shared" si="485"/>
        <v>0</v>
      </c>
      <c r="U640" s="13">
        <f t="shared" si="485"/>
        <v>0</v>
      </c>
      <c r="V640" s="13">
        <f t="shared" si="485"/>
        <v>0</v>
      </c>
      <c r="W640" s="13">
        <f t="shared" si="485"/>
        <v>0</v>
      </c>
      <c r="X640" s="13">
        <f t="shared" si="485"/>
        <v>0</v>
      </c>
      <c r="Y640" s="13">
        <f t="shared" si="485"/>
        <v>0</v>
      </c>
      <c r="Z640" s="13">
        <f t="shared" si="485"/>
        <v>0</v>
      </c>
      <c r="AA640" s="13">
        <f t="shared" si="485"/>
        <v>0</v>
      </c>
      <c r="AB640" s="13">
        <f t="shared" si="485"/>
        <v>0</v>
      </c>
      <c r="AC640" s="13">
        <f t="shared" si="485"/>
        <v>0</v>
      </c>
      <c r="AD640" s="13">
        <f t="shared" si="485"/>
        <v>0</v>
      </c>
      <c r="AE640" s="13">
        <f t="shared" si="485"/>
        <v>0</v>
      </c>
      <c r="AF640" s="13">
        <f t="shared" si="485"/>
        <v>0</v>
      </c>
      <c r="AG640" s="13">
        <f t="shared" si="485"/>
        <v>0</v>
      </c>
      <c r="AH640" s="13">
        <f t="shared" ref="AH640:BL640" si="486">AH178+AH442+AH508</f>
        <v>0</v>
      </c>
      <c r="AI640" s="13">
        <f t="shared" si="486"/>
        <v>0</v>
      </c>
      <c r="AJ640" s="13">
        <f t="shared" si="486"/>
        <v>0</v>
      </c>
      <c r="AK640" s="13">
        <f t="shared" si="486"/>
        <v>0</v>
      </c>
      <c r="AL640" s="13">
        <f t="shared" si="486"/>
        <v>0</v>
      </c>
      <c r="AM640" s="13">
        <f t="shared" si="486"/>
        <v>0</v>
      </c>
      <c r="AN640" s="13">
        <f t="shared" si="486"/>
        <v>0</v>
      </c>
      <c r="AO640" s="13">
        <f t="shared" si="486"/>
        <v>0</v>
      </c>
      <c r="AP640" s="13">
        <f t="shared" si="486"/>
        <v>0</v>
      </c>
      <c r="AQ640" s="13">
        <f t="shared" si="486"/>
        <v>0</v>
      </c>
      <c r="AR640" s="13">
        <f t="shared" si="486"/>
        <v>1</v>
      </c>
      <c r="AS640" s="13">
        <f t="shared" si="486"/>
        <v>0</v>
      </c>
      <c r="AT640" s="13">
        <f t="shared" si="486"/>
        <v>0</v>
      </c>
      <c r="AU640" s="13">
        <f t="shared" si="486"/>
        <v>0</v>
      </c>
      <c r="AV640" s="13">
        <f t="shared" si="486"/>
        <v>0</v>
      </c>
      <c r="AW640" s="13">
        <f t="shared" si="486"/>
        <v>0</v>
      </c>
      <c r="AX640" s="13">
        <f t="shared" si="486"/>
        <v>0</v>
      </c>
      <c r="AY640" s="13">
        <f t="shared" si="486"/>
        <v>0</v>
      </c>
      <c r="AZ640" s="13">
        <f t="shared" si="486"/>
        <v>0</v>
      </c>
      <c r="BA640" s="13">
        <f t="shared" si="486"/>
        <v>0</v>
      </c>
      <c r="BB640" s="13">
        <f t="shared" si="486"/>
        <v>0</v>
      </c>
      <c r="BC640" s="13">
        <f t="shared" si="486"/>
        <v>0</v>
      </c>
      <c r="BD640" s="13">
        <f t="shared" si="486"/>
        <v>0</v>
      </c>
      <c r="BE640" s="13">
        <f t="shared" si="486"/>
        <v>0</v>
      </c>
      <c r="BF640" s="13">
        <f t="shared" si="486"/>
        <v>0</v>
      </c>
      <c r="BG640" s="13">
        <f t="shared" si="486"/>
        <v>2.7574808616524147E-2</v>
      </c>
      <c r="BH640" s="13">
        <f t="shared" si="486"/>
        <v>2.7574808616524147E-2</v>
      </c>
      <c r="BI640" s="13">
        <f t="shared" si="486"/>
        <v>2.7646799265255081E-2</v>
      </c>
      <c r="BJ640" s="13">
        <f t="shared" si="486"/>
        <v>2.942084692238733E-2</v>
      </c>
      <c r="BK640" s="13">
        <f t="shared" si="486"/>
        <v>2.7574808616524147E-2</v>
      </c>
      <c r="BL640" s="13">
        <f t="shared" si="486"/>
        <v>2.7574808616524147E-2</v>
      </c>
      <c r="BM640" s="16"/>
    </row>
    <row r="641" spans="1:65">
      <c r="A641" s="3" t="str">
        <f t="shared" si="464"/>
        <v>gdt</v>
      </c>
      <c r="B641" s="13">
        <f t="shared" ref="B641:AG641" si="487">B179+B443+B509</f>
        <v>0</v>
      </c>
      <c r="C641" s="13">
        <f t="shared" si="487"/>
        <v>0</v>
      </c>
      <c r="D641" s="13">
        <f t="shared" si="487"/>
        <v>0</v>
      </c>
      <c r="E641" s="13">
        <f t="shared" si="487"/>
        <v>0</v>
      </c>
      <c r="F641" s="13">
        <f t="shared" si="487"/>
        <v>0</v>
      </c>
      <c r="G641" s="13">
        <f t="shared" si="487"/>
        <v>0</v>
      </c>
      <c r="H641" s="13">
        <f t="shared" si="487"/>
        <v>0</v>
      </c>
      <c r="I641" s="13">
        <f t="shared" si="487"/>
        <v>0</v>
      </c>
      <c r="J641" s="13">
        <f t="shared" si="487"/>
        <v>0</v>
      </c>
      <c r="K641" s="13">
        <f t="shared" si="487"/>
        <v>0</v>
      </c>
      <c r="L641" s="13">
        <f t="shared" si="487"/>
        <v>0</v>
      </c>
      <c r="M641" s="13">
        <f t="shared" si="487"/>
        <v>0</v>
      </c>
      <c r="N641" s="13">
        <f t="shared" si="487"/>
        <v>0</v>
      </c>
      <c r="O641" s="13">
        <f t="shared" si="487"/>
        <v>0</v>
      </c>
      <c r="P641" s="13">
        <f t="shared" si="487"/>
        <v>0</v>
      </c>
      <c r="Q641" s="13">
        <f t="shared" si="487"/>
        <v>0</v>
      </c>
      <c r="R641" s="13">
        <f t="shared" si="487"/>
        <v>0</v>
      </c>
      <c r="S641" s="13">
        <f t="shared" si="487"/>
        <v>0</v>
      </c>
      <c r="T641" s="13">
        <f t="shared" si="487"/>
        <v>0</v>
      </c>
      <c r="U641" s="13">
        <f t="shared" si="487"/>
        <v>0</v>
      </c>
      <c r="V641" s="13">
        <f t="shared" si="487"/>
        <v>0</v>
      </c>
      <c r="W641" s="13">
        <f t="shared" si="487"/>
        <v>0</v>
      </c>
      <c r="X641" s="13">
        <f t="shared" si="487"/>
        <v>0</v>
      </c>
      <c r="Y641" s="13">
        <f t="shared" si="487"/>
        <v>0</v>
      </c>
      <c r="Z641" s="13">
        <f t="shared" si="487"/>
        <v>0</v>
      </c>
      <c r="AA641" s="13">
        <f t="shared" si="487"/>
        <v>0</v>
      </c>
      <c r="AB641" s="13">
        <f t="shared" si="487"/>
        <v>0</v>
      </c>
      <c r="AC641" s="13">
        <f t="shared" si="487"/>
        <v>0</v>
      </c>
      <c r="AD641" s="13">
        <f t="shared" si="487"/>
        <v>0</v>
      </c>
      <c r="AE641" s="13">
        <f t="shared" si="487"/>
        <v>0</v>
      </c>
      <c r="AF641" s="13">
        <f t="shared" si="487"/>
        <v>0</v>
      </c>
      <c r="AG641" s="13">
        <f t="shared" si="487"/>
        <v>0</v>
      </c>
      <c r="AH641" s="13">
        <f t="shared" ref="AH641:BL641" si="488">AH179+AH443+AH509</f>
        <v>0</v>
      </c>
      <c r="AI641" s="13">
        <f t="shared" si="488"/>
        <v>0</v>
      </c>
      <c r="AJ641" s="13">
        <f t="shared" si="488"/>
        <v>0</v>
      </c>
      <c r="AK641" s="13">
        <f t="shared" si="488"/>
        <v>0</v>
      </c>
      <c r="AL641" s="13">
        <f t="shared" si="488"/>
        <v>0</v>
      </c>
      <c r="AM641" s="13">
        <f t="shared" si="488"/>
        <v>0</v>
      </c>
      <c r="AN641" s="13">
        <f t="shared" si="488"/>
        <v>0</v>
      </c>
      <c r="AO641" s="13">
        <f t="shared" si="488"/>
        <v>0</v>
      </c>
      <c r="AP641" s="13">
        <f t="shared" si="488"/>
        <v>0</v>
      </c>
      <c r="AQ641" s="13">
        <f t="shared" si="488"/>
        <v>0</v>
      </c>
      <c r="AR641" s="13">
        <f t="shared" si="488"/>
        <v>0</v>
      </c>
      <c r="AS641" s="13">
        <f t="shared" si="488"/>
        <v>1</v>
      </c>
      <c r="AT641" s="13">
        <f t="shared" si="488"/>
        <v>0</v>
      </c>
      <c r="AU641" s="13">
        <f t="shared" si="488"/>
        <v>0</v>
      </c>
      <c r="AV641" s="13">
        <f t="shared" si="488"/>
        <v>0</v>
      </c>
      <c r="AW641" s="13">
        <f t="shared" si="488"/>
        <v>0</v>
      </c>
      <c r="AX641" s="13">
        <f t="shared" si="488"/>
        <v>0</v>
      </c>
      <c r="AY641" s="13">
        <f t="shared" si="488"/>
        <v>0</v>
      </c>
      <c r="AZ641" s="13">
        <f t="shared" si="488"/>
        <v>0</v>
      </c>
      <c r="BA641" s="13">
        <f t="shared" si="488"/>
        <v>0</v>
      </c>
      <c r="BB641" s="13">
        <f t="shared" si="488"/>
        <v>0</v>
      </c>
      <c r="BC641" s="13">
        <f t="shared" si="488"/>
        <v>0</v>
      </c>
      <c r="BD641" s="13">
        <f t="shared" si="488"/>
        <v>0</v>
      </c>
      <c r="BE641" s="13">
        <f t="shared" si="488"/>
        <v>0</v>
      </c>
      <c r="BF641" s="13">
        <f t="shared" si="488"/>
        <v>0</v>
      </c>
      <c r="BG641" s="13">
        <f t="shared" si="488"/>
        <v>6.7144868655427692E-4</v>
      </c>
      <c r="BH641" s="13">
        <f t="shared" si="488"/>
        <v>6.7144868655427692E-4</v>
      </c>
      <c r="BI641" s="13">
        <f t="shared" si="488"/>
        <v>6.7320166432492266E-4</v>
      </c>
      <c r="BJ641" s="13">
        <f t="shared" si="488"/>
        <v>7.1639985967168296E-4</v>
      </c>
      <c r="BK641" s="13">
        <f t="shared" si="488"/>
        <v>6.7144868655427692E-4</v>
      </c>
      <c r="BL641" s="13">
        <f t="shared" si="488"/>
        <v>6.7144868655427692E-4</v>
      </c>
      <c r="BM641" s="16"/>
    </row>
    <row r="642" spans="1:65">
      <c r="A642" s="3" t="str">
        <f t="shared" si="464"/>
        <v>wtr</v>
      </c>
      <c r="B642" s="13">
        <f t="shared" ref="B642:AG642" si="489">B180+B444+B510</f>
        <v>0</v>
      </c>
      <c r="C642" s="13">
        <f t="shared" si="489"/>
        <v>0</v>
      </c>
      <c r="D642" s="13">
        <f t="shared" si="489"/>
        <v>0</v>
      </c>
      <c r="E642" s="13">
        <f t="shared" si="489"/>
        <v>0</v>
      </c>
      <c r="F642" s="13">
        <f t="shared" si="489"/>
        <v>0</v>
      </c>
      <c r="G642" s="13">
        <f t="shared" si="489"/>
        <v>0</v>
      </c>
      <c r="H642" s="13">
        <f t="shared" si="489"/>
        <v>0</v>
      </c>
      <c r="I642" s="13">
        <f t="shared" si="489"/>
        <v>0</v>
      </c>
      <c r="J642" s="13">
        <f t="shared" si="489"/>
        <v>0</v>
      </c>
      <c r="K642" s="13">
        <f t="shared" si="489"/>
        <v>0</v>
      </c>
      <c r="L642" s="13">
        <f t="shared" si="489"/>
        <v>0</v>
      </c>
      <c r="M642" s="13">
        <f t="shared" si="489"/>
        <v>0</v>
      </c>
      <c r="N642" s="13">
        <f t="shared" si="489"/>
        <v>0</v>
      </c>
      <c r="O642" s="13">
        <f t="shared" si="489"/>
        <v>0</v>
      </c>
      <c r="P642" s="13">
        <f t="shared" si="489"/>
        <v>0</v>
      </c>
      <c r="Q642" s="13">
        <f t="shared" si="489"/>
        <v>0</v>
      </c>
      <c r="R642" s="13">
        <f t="shared" si="489"/>
        <v>0</v>
      </c>
      <c r="S642" s="13">
        <f t="shared" si="489"/>
        <v>0</v>
      </c>
      <c r="T642" s="13">
        <f t="shared" si="489"/>
        <v>0</v>
      </c>
      <c r="U642" s="13">
        <f t="shared" si="489"/>
        <v>0</v>
      </c>
      <c r="V642" s="13">
        <f t="shared" si="489"/>
        <v>0</v>
      </c>
      <c r="W642" s="13">
        <f t="shared" si="489"/>
        <v>0</v>
      </c>
      <c r="X642" s="13">
        <f t="shared" si="489"/>
        <v>0</v>
      </c>
      <c r="Y642" s="13">
        <f t="shared" si="489"/>
        <v>0</v>
      </c>
      <c r="Z642" s="13">
        <f t="shared" si="489"/>
        <v>0</v>
      </c>
      <c r="AA642" s="13">
        <f t="shared" si="489"/>
        <v>0</v>
      </c>
      <c r="AB642" s="13">
        <f t="shared" si="489"/>
        <v>0</v>
      </c>
      <c r="AC642" s="13">
        <f t="shared" si="489"/>
        <v>0</v>
      </c>
      <c r="AD642" s="13">
        <f t="shared" si="489"/>
        <v>0</v>
      </c>
      <c r="AE642" s="13">
        <f t="shared" si="489"/>
        <v>0</v>
      </c>
      <c r="AF642" s="13">
        <f t="shared" si="489"/>
        <v>0</v>
      </c>
      <c r="AG642" s="13">
        <f t="shared" si="489"/>
        <v>0</v>
      </c>
      <c r="AH642" s="13">
        <f t="shared" ref="AH642:BL642" si="490">AH180+AH444+AH510</f>
        <v>0</v>
      </c>
      <c r="AI642" s="13">
        <f t="shared" si="490"/>
        <v>0</v>
      </c>
      <c r="AJ642" s="13">
        <f t="shared" si="490"/>
        <v>0</v>
      </c>
      <c r="AK642" s="13">
        <f t="shared" si="490"/>
        <v>0</v>
      </c>
      <c r="AL642" s="13">
        <f t="shared" si="490"/>
        <v>0</v>
      </c>
      <c r="AM642" s="13">
        <f t="shared" si="490"/>
        <v>0</v>
      </c>
      <c r="AN642" s="13">
        <f t="shared" si="490"/>
        <v>0</v>
      </c>
      <c r="AO642" s="13">
        <f t="shared" si="490"/>
        <v>0</v>
      </c>
      <c r="AP642" s="13">
        <f t="shared" si="490"/>
        <v>0</v>
      </c>
      <c r="AQ642" s="13">
        <f t="shared" si="490"/>
        <v>0</v>
      </c>
      <c r="AR642" s="13">
        <f t="shared" si="490"/>
        <v>0</v>
      </c>
      <c r="AS642" s="13">
        <f t="shared" si="490"/>
        <v>0</v>
      </c>
      <c r="AT642" s="13">
        <f t="shared" si="490"/>
        <v>1</v>
      </c>
      <c r="AU642" s="13">
        <f t="shared" si="490"/>
        <v>0</v>
      </c>
      <c r="AV642" s="13">
        <f t="shared" si="490"/>
        <v>0</v>
      </c>
      <c r="AW642" s="13">
        <f t="shared" si="490"/>
        <v>0</v>
      </c>
      <c r="AX642" s="13">
        <f t="shared" si="490"/>
        <v>0</v>
      </c>
      <c r="AY642" s="13">
        <f t="shared" si="490"/>
        <v>0</v>
      </c>
      <c r="AZ642" s="13">
        <f t="shared" si="490"/>
        <v>0</v>
      </c>
      <c r="BA642" s="13">
        <f t="shared" si="490"/>
        <v>0</v>
      </c>
      <c r="BB642" s="13">
        <f t="shared" si="490"/>
        <v>0</v>
      </c>
      <c r="BC642" s="13">
        <f t="shared" si="490"/>
        <v>0</v>
      </c>
      <c r="BD642" s="13">
        <f t="shared" si="490"/>
        <v>0</v>
      </c>
      <c r="BE642" s="13">
        <f t="shared" si="490"/>
        <v>0</v>
      </c>
      <c r="BF642" s="13">
        <f t="shared" si="490"/>
        <v>0</v>
      </c>
      <c r="BG642" s="13">
        <f t="shared" si="490"/>
        <v>2.2657688590474651E-3</v>
      </c>
      <c r="BH642" s="13">
        <f t="shared" si="490"/>
        <v>2.2657688590474651E-3</v>
      </c>
      <c r="BI642" s="13">
        <f t="shared" si="490"/>
        <v>2.2716841918537798E-3</v>
      </c>
      <c r="BJ642" s="13">
        <f t="shared" si="490"/>
        <v>2.4174542674287609E-3</v>
      </c>
      <c r="BK642" s="13">
        <f t="shared" si="490"/>
        <v>2.2657688590474651E-3</v>
      </c>
      <c r="BL642" s="13">
        <f t="shared" si="490"/>
        <v>2.2657688590474651E-3</v>
      </c>
      <c r="BM642" s="16"/>
    </row>
    <row r="643" spans="1:65">
      <c r="A643" s="3" t="str">
        <f t="shared" si="464"/>
        <v>cns</v>
      </c>
      <c r="B643" s="13">
        <f t="shared" ref="B643:AG643" si="491">B181+B445+B511</f>
        <v>0</v>
      </c>
      <c r="C643" s="13">
        <f t="shared" si="491"/>
        <v>0</v>
      </c>
      <c r="D643" s="13">
        <f t="shared" si="491"/>
        <v>0</v>
      </c>
      <c r="E643" s="13">
        <f t="shared" si="491"/>
        <v>0</v>
      </c>
      <c r="F643" s="13">
        <f t="shared" si="491"/>
        <v>0</v>
      </c>
      <c r="G643" s="13">
        <f t="shared" si="491"/>
        <v>0</v>
      </c>
      <c r="H643" s="13">
        <f t="shared" si="491"/>
        <v>0</v>
      </c>
      <c r="I643" s="13">
        <f t="shared" si="491"/>
        <v>0</v>
      </c>
      <c r="J643" s="13">
        <f t="shared" si="491"/>
        <v>0</v>
      </c>
      <c r="K643" s="13">
        <f t="shared" si="491"/>
        <v>0</v>
      </c>
      <c r="L643" s="13">
        <f t="shared" si="491"/>
        <v>0</v>
      </c>
      <c r="M643" s="13">
        <f t="shared" si="491"/>
        <v>0</v>
      </c>
      <c r="N643" s="13">
        <f t="shared" si="491"/>
        <v>0</v>
      </c>
      <c r="O643" s="13">
        <f t="shared" si="491"/>
        <v>0</v>
      </c>
      <c r="P643" s="13">
        <f t="shared" si="491"/>
        <v>0</v>
      </c>
      <c r="Q643" s="13">
        <f t="shared" si="491"/>
        <v>0</v>
      </c>
      <c r="R643" s="13">
        <f t="shared" si="491"/>
        <v>0</v>
      </c>
      <c r="S643" s="13">
        <f t="shared" si="491"/>
        <v>0</v>
      </c>
      <c r="T643" s="13">
        <f t="shared" si="491"/>
        <v>0</v>
      </c>
      <c r="U643" s="13">
        <f t="shared" si="491"/>
        <v>0</v>
      </c>
      <c r="V643" s="13">
        <f t="shared" si="491"/>
        <v>0</v>
      </c>
      <c r="W643" s="13">
        <f t="shared" si="491"/>
        <v>0</v>
      </c>
      <c r="X643" s="13">
        <f t="shared" si="491"/>
        <v>0</v>
      </c>
      <c r="Y643" s="13">
        <f t="shared" si="491"/>
        <v>0</v>
      </c>
      <c r="Z643" s="13">
        <f t="shared" si="491"/>
        <v>0</v>
      </c>
      <c r="AA643" s="13">
        <f t="shared" si="491"/>
        <v>0</v>
      </c>
      <c r="AB643" s="13">
        <f t="shared" si="491"/>
        <v>0</v>
      </c>
      <c r="AC643" s="13">
        <f t="shared" si="491"/>
        <v>0</v>
      </c>
      <c r="AD643" s="13">
        <f t="shared" si="491"/>
        <v>0</v>
      </c>
      <c r="AE643" s="13">
        <f t="shared" si="491"/>
        <v>0</v>
      </c>
      <c r="AF643" s="13">
        <f t="shared" si="491"/>
        <v>0</v>
      </c>
      <c r="AG643" s="13">
        <f t="shared" si="491"/>
        <v>0</v>
      </c>
      <c r="AH643" s="13">
        <f t="shared" ref="AH643:BL643" si="492">AH181+AH445+AH511</f>
        <v>0</v>
      </c>
      <c r="AI643" s="13">
        <f t="shared" si="492"/>
        <v>0</v>
      </c>
      <c r="AJ643" s="13">
        <f t="shared" si="492"/>
        <v>0</v>
      </c>
      <c r="AK643" s="13">
        <f t="shared" si="492"/>
        <v>0</v>
      </c>
      <c r="AL643" s="13">
        <f t="shared" si="492"/>
        <v>0</v>
      </c>
      <c r="AM643" s="13">
        <f t="shared" si="492"/>
        <v>0</v>
      </c>
      <c r="AN643" s="13">
        <f t="shared" si="492"/>
        <v>0</v>
      </c>
      <c r="AO643" s="13">
        <f t="shared" si="492"/>
        <v>0</v>
      </c>
      <c r="AP643" s="13">
        <f t="shared" si="492"/>
        <v>0</v>
      </c>
      <c r="AQ643" s="13">
        <f t="shared" si="492"/>
        <v>0</v>
      </c>
      <c r="AR643" s="13">
        <f t="shared" si="492"/>
        <v>0</v>
      </c>
      <c r="AS643" s="13">
        <f t="shared" si="492"/>
        <v>0</v>
      </c>
      <c r="AT643" s="13">
        <f t="shared" si="492"/>
        <v>0</v>
      </c>
      <c r="AU643" s="13">
        <f t="shared" si="492"/>
        <v>1</v>
      </c>
      <c r="AV643" s="13">
        <f t="shared" si="492"/>
        <v>0</v>
      </c>
      <c r="AW643" s="13">
        <f t="shared" si="492"/>
        <v>0</v>
      </c>
      <c r="AX643" s="13">
        <f t="shared" si="492"/>
        <v>0</v>
      </c>
      <c r="AY643" s="13">
        <f t="shared" si="492"/>
        <v>0</v>
      </c>
      <c r="AZ643" s="13">
        <f t="shared" si="492"/>
        <v>0</v>
      </c>
      <c r="BA643" s="13">
        <f t="shared" si="492"/>
        <v>0</v>
      </c>
      <c r="BB643" s="13">
        <f t="shared" si="492"/>
        <v>0</v>
      </c>
      <c r="BC643" s="13">
        <f t="shared" si="492"/>
        <v>0</v>
      </c>
      <c r="BD643" s="13">
        <f t="shared" si="492"/>
        <v>0</v>
      </c>
      <c r="BE643" s="13">
        <f t="shared" si="492"/>
        <v>0</v>
      </c>
      <c r="BF643" s="13">
        <f t="shared" si="492"/>
        <v>0</v>
      </c>
      <c r="BG643" s="13">
        <f t="shared" si="492"/>
        <v>5.1203825312492856E-3</v>
      </c>
      <c r="BH643" s="13">
        <f t="shared" si="492"/>
        <v>5.1203825312492856E-3</v>
      </c>
      <c r="BI643" s="13">
        <f t="shared" si="492"/>
        <v>5.133750517417439E-3</v>
      </c>
      <c r="BJ643" s="13">
        <f t="shared" si="492"/>
        <v>5.4631744767823015E-3</v>
      </c>
      <c r="BK643" s="13">
        <f t="shared" si="492"/>
        <v>5.1203825312492856E-3</v>
      </c>
      <c r="BL643" s="13">
        <f t="shared" si="492"/>
        <v>5.1203825312492856E-3</v>
      </c>
      <c r="BM643" s="16"/>
    </row>
    <row r="644" spans="1:65">
      <c r="A644" s="3" t="str">
        <f t="shared" si="464"/>
        <v>trd</v>
      </c>
      <c r="B644" s="13">
        <f t="shared" ref="B644:AG644" si="493">B182+B446+B512</f>
        <v>0</v>
      </c>
      <c r="C644" s="13">
        <f t="shared" si="493"/>
        <v>0</v>
      </c>
      <c r="D644" s="13">
        <f t="shared" si="493"/>
        <v>0</v>
      </c>
      <c r="E644" s="13">
        <f t="shared" si="493"/>
        <v>0</v>
      </c>
      <c r="F644" s="13">
        <f t="shared" si="493"/>
        <v>0</v>
      </c>
      <c r="G644" s="13">
        <f t="shared" si="493"/>
        <v>0</v>
      </c>
      <c r="H644" s="13">
        <f t="shared" si="493"/>
        <v>0</v>
      </c>
      <c r="I644" s="13">
        <f t="shared" si="493"/>
        <v>0</v>
      </c>
      <c r="J644" s="13">
        <f t="shared" si="493"/>
        <v>0</v>
      </c>
      <c r="K644" s="13">
        <f t="shared" si="493"/>
        <v>0</v>
      </c>
      <c r="L644" s="13">
        <f t="shared" si="493"/>
        <v>0</v>
      </c>
      <c r="M644" s="13">
        <f t="shared" si="493"/>
        <v>0</v>
      </c>
      <c r="N644" s="13">
        <f t="shared" si="493"/>
        <v>0</v>
      </c>
      <c r="O644" s="13">
        <f t="shared" si="493"/>
        <v>0</v>
      </c>
      <c r="P644" s="13">
        <f t="shared" si="493"/>
        <v>0</v>
      </c>
      <c r="Q644" s="13">
        <f t="shared" si="493"/>
        <v>0</v>
      </c>
      <c r="R644" s="13">
        <f t="shared" si="493"/>
        <v>0</v>
      </c>
      <c r="S644" s="13">
        <f t="shared" si="493"/>
        <v>0</v>
      </c>
      <c r="T644" s="13">
        <f t="shared" si="493"/>
        <v>0</v>
      </c>
      <c r="U644" s="13">
        <f t="shared" si="493"/>
        <v>0</v>
      </c>
      <c r="V644" s="13">
        <f t="shared" si="493"/>
        <v>0</v>
      </c>
      <c r="W644" s="13">
        <f t="shared" si="493"/>
        <v>0</v>
      </c>
      <c r="X644" s="13">
        <f t="shared" si="493"/>
        <v>0</v>
      </c>
      <c r="Y644" s="13">
        <f t="shared" si="493"/>
        <v>0</v>
      </c>
      <c r="Z644" s="13">
        <f t="shared" si="493"/>
        <v>0</v>
      </c>
      <c r="AA644" s="13">
        <f t="shared" si="493"/>
        <v>0</v>
      </c>
      <c r="AB644" s="13">
        <f t="shared" si="493"/>
        <v>0</v>
      </c>
      <c r="AC644" s="13">
        <f t="shared" si="493"/>
        <v>0</v>
      </c>
      <c r="AD644" s="13">
        <f t="shared" si="493"/>
        <v>0</v>
      </c>
      <c r="AE644" s="13">
        <f t="shared" si="493"/>
        <v>0</v>
      </c>
      <c r="AF644" s="13">
        <f t="shared" si="493"/>
        <v>0</v>
      </c>
      <c r="AG644" s="13">
        <f t="shared" si="493"/>
        <v>0</v>
      </c>
      <c r="AH644" s="13">
        <f t="shared" ref="AH644:BL644" si="494">AH182+AH446+AH512</f>
        <v>0</v>
      </c>
      <c r="AI644" s="13">
        <f t="shared" si="494"/>
        <v>0</v>
      </c>
      <c r="AJ644" s="13">
        <f t="shared" si="494"/>
        <v>0</v>
      </c>
      <c r="AK644" s="13">
        <f t="shared" si="494"/>
        <v>0</v>
      </c>
      <c r="AL644" s="13">
        <f t="shared" si="494"/>
        <v>0</v>
      </c>
      <c r="AM644" s="13">
        <f t="shared" si="494"/>
        <v>0</v>
      </c>
      <c r="AN644" s="13">
        <f t="shared" si="494"/>
        <v>0</v>
      </c>
      <c r="AO644" s="13">
        <f t="shared" si="494"/>
        <v>0</v>
      </c>
      <c r="AP644" s="13">
        <f t="shared" si="494"/>
        <v>0</v>
      </c>
      <c r="AQ644" s="13">
        <f t="shared" si="494"/>
        <v>0</v>
      </c>
      <c r="AR644" s="13">
        <f t="shared" si="494"/>
        <v>0</v>
      </c>
      <c r="AS644" s="13">
        <f t="shared" si="494"/>
        <v>0</v>
      </c>
      <c r="AT644" s="13">
        <f t="shared" si="494"/>
        <v>0</v>
      </c>
      <c r="AU644" s="13">
        <f t="shared" si="494"/>
        <v>0</v>
      </c>
      <c r="AV644" s="13">
        <f t="shared" si="494"/>
        <v>1</v>
      </c>
      <c r="AW644" s="13">
        <f t="shared" si="494"/>
        <v>0</v>
      </c>
      <c r="AX644" s="13">
        <f t="shared" si="494"/>
        <v>0</v>
      </c>
      <c r="AY644" s="13">
        <f t="shared" si="494"/>
        <v>0</v>
      </c>
      <c r="AZ644" s="13">
        <f t="shared" si="494"/>
        <v>0</v>
      </c>
      <c r="BA644" s="13">
        <f t="shared" si="494"/>
        <v>0</v>
      </c>
      <c r="BB644" s="13">
        <f t="shared" si="494"/>
        <v>0</v>
      </c>
      <c r="BC644" s="13">
        <f t="shared" si="494"/>
        <v>0</v>
      </c>
      <c r="BD644" s="13">
        <f t="shared" si="494"/>
        <v>0</v>
      </c>
      <c r="BE644" s="13">
        <f t="shared" si="494"/>
        <v>0</v>
      </c>
      <c r="BF644" s="13">
        <f t="shared" si="494"/>
        <v>0</v>
      </c>
      <c r="BG644" s="13">
        <f t="shared" si="494"/>
        <v>8.9017039422183017E-2</v>
      </c>
      <c r="BH644" s="13">
        <f t="shared" si="494"/>
        <v>8.9017039422183017E-2</v>
      </c>
      <c r="BI644" s="13">
        <f t="shared" si="494"/>
        <v>8.9249439744710363E-2</v>
      </c>
      <c r="BJ644" s="13">
        <f t="shared" si="494"/>
        <v>9.4976423109415911E-2</v>
      </c>
      <c r="BK644" s="13">
        <f t="shared" si="494"/>
        <v>8.9017039422183017E-2</v>
      </c>
      <c r="BL644" s="13">
        <f t="shared" si="494"/>
        <v>8.9017039422183017E-2</v>
      </c>
      <c r="BM644" s="16"/>
    </row>
    <row r="645" spans="1:65">
      <c r="A645" s="3" t="str">
        <f t="shared" si="464"/>
        <v>otp</v>
      </c>
      <c r="B645" s="13">
        <f t="shared" ref="B645:AG645" si="495">B183+B447+B513</f>
        <v>0</v>
      </c>
      <c r="C645" s="13">
        <f t="shared" si="495"/>
        <v>0</v>
      </c>
      <c r="D645" s="13">
        <f t="shared" si="495"/>
        <v>0</v>
      </c>
      <c r="E645" s="13">
        <f t="shared" si="495"/>
        <v>0</v>
      </c>
      <c r="F645" s="13">
        <f t="shared" si="495"/>
        <v>0</v>
      </c>
      <c r="G645" s="13">
        <f t="shared" si="495"/>
        <v>0</v>
      </c>
      <c r="H645" s="13">
        <f t="shared" si="495"/>
        <v>0</v>
      </c>
      <c r="I645" s="13">
        <f t="shared" si="495"/>
        <v>0</v>
      </c>
      <c r="J645" s="13">
        <f t="shared" si="495"/>
        <v>0</v>
      </c>
      <c r="K645" s="13">
        <f t="shared" si="495"/>
        <v>0</v>
      </c>
      <c r="L645" s="13">
        <f t="shared" si="495"/>
        <v>0</v>
      </c>
      <c r="M645" s="13">
        <f t="shared" si="495"/>
        <v>0</v>
      </c>
      <c r="N645" s="13">
        <f t="shared" si="495"/>
        <v>0</v>
      </c>
      <c r="O645" s="13">
        <f t="shared" si="495"/>
        <v>0</v>
      </c>
      <c r="P645" s="13">
        <f t="shared" si="495"/>
        <v>0</v>
      </c>
      <c r="Q645" s="13">
        <f t="shared" si="495"/>
        <v>0</v>
      </c>
      <c r="R645" s="13">
        <f t="shared" si="495"/>
        <v>0</v>
      </c>
      <c r="S645" s="13">
        <f t="shared" si="495"/>
        <v>0</v>
      </c>
      <c r="T645" s="13">
        <f t="shared" si="495"/>
        <v>0</v>
      </c>
      <c r="U645" s="13">
        <f t="shared" si="495"/>
        <v>0</v>
      </c>
      <c r="V645" s="13">
        <f t="shared" si="495"/>
        <v>0</v>
      </c>
      <c r="W645" s="13">
        <f t="shared" si="495"/>
        <v>0</v>
      </c>
      <c r="X645" s="13">
        <f t="shared" si="495"/>
        <v>0</v>
      </c>
      <c r="Y645" s="13">
        <f t="shared" si="495"/>
        <v>0</v>
      </c>
      <c r="Z645" s="13">
        <f t="shared" si="495"/>
        <v>0</v>
      </c>
      <c r="AA645" s="13">
        <f t="shared" si="495"/>
        <v>0</v>
      </c>
      <c r="AB645" s="13">
        <f t="shared" si="495"/>
        <v>0</v>
      </c>
      <c r="AC645" s="13">
        <f t="shared" si="495"/>
        <v>0</v>
      </c>
      <c r="AD645" s="13">
        <f t="shared" si="495"/>
        <v>0</v>
      </c>
      <c r="AE645" s="13">
        <f t="shared" si="495"/>
        <v>0</v>
      </c>
      <c r="AF645" s="13">
        <f t="shared" si="495"/>
        <v>0</v>
      </c>
      <c r="AG645" s="13">
        <f t="shared" si="495"/>
        <v>0</v>
      </c>
      <c r="AH645" s="13">
        <f t="shared" ref="AH645:BL645" si="496">AH183+AH447+AH513</f>
        <v>0</v>
      </c>
      <c r="AI645" s="13">
        <f t="shared" si="496"/>
        <v>0</v>
      </c>
      <c r="AJ645" s="13">
        <f t="shared" si="496"/>
        <v>0</v>
      </c>
      <c r="AK645" s="13">
        <f t="shared" si="496"/>
        <v>0</v>
      </c>
      <c r="AL645" s="13">
        <f t="shared" si="496"/>
        <v>0</v>
      </c>
      <c r="AM645" s="13">
        <f t="shared" si="496"/>
        <v>0</v>
      </c>
      <c r="AN645" s="13">
        <f t="shared" si="496"/>
        <v>0</v>
      </c>
      <c r="AO645" s="13">
        <f t="shared" si="496"/>
        <v>0</v>
      </c>
      <c r="AP645" s="13">
        <f t="shared" si="496"/>
        <v>0</v>
      </c>
      <c r="AQ645" s="13">
        <f t="shared" si="496"/>
        <v>0</v>
      </c>
      <c r="AR645" s="13">
        <f t="shared" si="496"/>
        <v>0</v>
      </c>
      <c r="AS645" s="13">
        <f t="shared" si="496"/>
        <v>0</v>
      </c>
      <c r="AT645" s="13">
        <f t="shared" si="496"/>
        <v>0</v>
      </c>
      <c r="AU645" s="13">
        <f t="shared" si="496"/>
        <v>0</v>
      </c>
      <c r="AV645" s="13">
        <f t="shared" si="496"/>
        <v>0</v>
      </c>
      <c r="AW645" s="13">
        <f t="shared" si="496"/>
        <v>1</v>
      </c>
      <c r="AX645" s="13">
        <f t="shared" si="496"/>
        <v>0</v>
      </c>
      <c r="AY645" s="13">
        <f t="shared" si="496"/>
        <v>0</v>
      </c>
      <c r="AZ645" s="13">
        <f t="shared" si="496"/>
        <v>0</v>
      </c>
      <c r="BA645" s="13">
        <f t="shared" si="496"/>
        <v>0</v>
      </c>
      <c r="BB645" s="13">
        <f t="shared" si="496"/>
        <v>0</v>
      </c>
      <c r="BC645" s="13">
        <f t="shared" si="496"/>
        <v>0</v>
      </c>
      <c r="BD645" s="13">
        <f t="shared" si="496"/>
        <v>0</v>
      </c>
      <c r="BE645" s="13">
        <f t="shared" si="496"/>
        <v>0</v>
      </c>
      <c r="BF645" s="13">
        <f t="shared" si="496"/>
        <v>0</v>
      </c>
      <c r="BG645" s="13">
        <f t="shared" si="496"/>
        <v>3.3013781759697491E-2</v>
      </c>
      <c r="BH645" s="13">
        <f t="shared" si="496"/>
        <v>3.3013781759697491E-2</v>
      </c>
      <c r="BI645" s="13">
        <f t="shared" si="496"/>
        <v>3.3099972151768534E-2</v>
      </c>
      <c r="BJ645" s="13">
        <f t="shared" si="496"/>
        <v>3.5223940553448387E-2</v>
      </c>
      <c r="BK645" s="13">
        <f t="shared" si="496"/>
        <v>3.3013781759697491E-2</v>
      </c>
      <c r="BL645" s="13">
        <f t="shared" si="496"/>
        <v>3.3013781759697491E-2</v>
      </c>
      <c r="BM645" s="16"/>
    </row>
    <row r="646" spans="1:65">
      <c r="A646" s="3" t="str">
        <f t="shared" si="464"/>
        <v>wtp</v>
      </c>
      <c r="B646" s="13">
        <f t="shared" ref="B646:AG646" si="497">B184+B448+B514</f>
        <v>0</v>
      </c>
      <c r="C646" s="13">
        <f t="shared" si="497"/>
        <v>0</v>
      </c>
      <c r="D646" s="13">
        <f t="shared" si="497"/>
        <v>0</v>
      </c>
      <c r="E646" s="13">
        <f t="shared" si="497"/>
        <v>0</v>
      </c>
      <c r="F646" s="13">
        <f t="shared" si="497"/>
        <v>0</v>
      </c>
      <c r="G646" s="13">
        <f t="shared" si="497"/>
        <v>0</v>
      </c>
      <c r="H646" s="13">
        <f t="shared" si="497"/>
        <v>0</v>
      </c>
      <c r="I646" s="13">
        <f t="shared" si="497"/>
        <v>0</v>
      </c>
      <c r="J646" s="13">
        <f t="shared" si="497"/>
        <v>0</v>
      </c>
      <c r="K646" s="13">
        <f t="shared" si="497"/>
        <v>0</v>
      </c>
      <c r="L646" s="13">
        <f t="shared" si="497"/>
        <v>0</v>
      </c>
      <c r="M646" s="13">
        <f t="shared" si="497"/>
        <v>0</v>
      </c>
      <c r="N646" s="13">
        <f t="shared" si="497"/>
        <v>0</v>
      </c>
      <c r="O646" s="13">
        <f t="shared" si="497"/>
        <v>0</v>
      </c>
      <c r="P646" s="13">
        <f t="shared" si="497"/>
        <v>0</v>
      </c>
      <c r="Q646" s="13">
        <f t="shared" si="497"/>
        <v>0</v>
      </c>
      <c r="R646" s="13">
        <f t="shared" si="497"/>
        <v>0</v>
      </c>
      <c r="S646" s="13">
        <f t="shared" si="497"/>
        <v>0</v>
      </c>
      <c r="T646" s="13">
        <f t="shared" si="497"/>
        <v>0</v>
      </c>
      <c r="U646" s="13">
        <f t="shared" si="497"/>
        <v>0</v>
      </c>
      <c r="V646" s="13">
        <f t="shared" si="497"/>
        <v>0</v>
      </c>
      <c r="W646" s="13">
        <f t="shared" si="497"/>
        <v>0</v>
      </c>
      <c r="X646" s="13">
        <f t="shared" si="497"/>
        <v>0</v>
      </c>
      <c r="Y646" s="13">
        <f t="shared" si="497"/>
        <v>0</v>
      </c>
      <c r="Z646" s="13">
        <f t="shared" si="497"/>
        <v>0</v>
      </c>
      <c r="AA646" s="13">
        <f t="shared" si="497"/>
        <v>0</v>
      </c>
      <c r="AB646" s="13">
        <f t="shared" si="497"/>
        <v>0</v>
      </c>
      <c r="AC646" s="13">
        <f t="shared" si="497"/>
        <v>0</v>
      </c>
      <c r="AD646" s="13">
        <f t="shared" si="497"/>
        <v>0</v>
      </c>
      <c r="AE646" s="13">
        <f t="shared" si="497"/>
        <v>0</v>
      </c>
      <c r="AF646" s="13">
        <f t="shared" si="497"/>
        <v>0</v>
      </c>
      <c r="AG646" s="13">
        <f t="shared" si="497"/>
        <v>0</v>
      </c>
      <c r="AH646" s="13">
        <f t="shared" ref="AH646:BL646" si="498">AH184+AH448+AH514</f>
        <v>0</v>
      </c>
      <c r="AI646" s="13">
        <f t="shared" si="498"/>
        <v>0</v>
      </c>
      <c r="AJ646" s="13">
        <f t="shared" si="498"/>
        <v>0</v>
      </c>
      <c r="AK646" s="13">
        <f t="shared" si="498"/>
        <v>0</v>
      </c>
      <c r="AL646" s="13">
        <f t="shared" si="498"/>
        <v>0</v>
      </c>
      <c r="AM646" s="13">
        <f t="shared" si="498"/>
        <v>0</v>
      </c>
      <c r="AN646" s="13">
        <f t="shared" si="498"/>
        <v>0</v>
      </c>
      <c r="AO646" s="13">
        <f t="shared" si="498"/>
        <v>0</v>
      </c>
      <c r="AP646" s="13">
        <f t="shared" si="498"/>
        <v>0</v>
      </c>
      <c r="AQ646" s="13">
        <f t="shared" si="498"/>
        <v>0</v>
      </c>
      <c r="AR646" s="13">
        <f t="shared" si="498"/>
        <v>0</v>
      </c>
      <c r="AS646" s="13">
        <f t="shared" si="498"/>
        <v>0</v>
      </c>
      <c r="AT646" s="13">
        <f t="shared" si="498"/>
        <v>0</v>
      </c>
      <c r="AU646" s="13">
        <f t="shared" si="498"/>
        <v>0</v>
      </c>
      <c r="AV646" s="13">
        <f t="shared" si="498"/>
        <v>0</v>
      </c>
      <c r="AW646" s="13">
        <f t="shared" si="498"/>
        <v>0</v>
      </c>
      <c r="AX646" s="13">
        <f t="shared" si="498"/>
        <v>1</v>
      </c>
      <c r="AY646" s="13">
        <f t="shared" si="498"/>
        <v>0</v>
      </c>
      <c r="AZ646" s="13">
        <f t="shared" si="498"/>
        <v>0</v>
      </c>
      <c r="BA646" s="13">
        <f t="shared" si="498"/>
        <v>0</v>
      </c>
      <c r="BB646" s="13">
        <f t="shared" si="498"/>
        <v>0</v>
      </c>
      <c r="BC646" s="13">
        <f t="shared" si="498"/>
        <v>0</v>
      </c>
      <c r="BD646" s="13">
        <f t="shared" si="498"/>
        <v>0</v>
      </c>
      <c r="BE646" s="13">
        <f t="shared" si="498"/>
        <v>0</v>
      </c>
      <c r="BF646" s="13">
        <f t="shared" si="498"/>
        <v>0</v>
      </c>
      <c r="BG646" s="13">
        <f t="shared" si="498"/>
        <v>5.4223404395457543E-3</v>
      </c>
      <c r="BH646" s="13">
        <f t="shared" si="498"/>
        <v>5.4223404395457543E-3</v>
      </c>
      <c r="BI646" s="13">
        <f t="shared" si="498"/>
        <v>5.4364967592254836E-3</v>
      </c>
      <c r="BJ646" s="13">
        <f t="shared" si="498"/>
        <v>5.7853474253071746E-3</v>
      </c>
      <c r="BK646" s="13">
        <f t="shared" si="498"/>
        <v>5.4223404395457543E-3</v>
      </c>
      <c r="BL646" s="13">
        <f t="shared" si="498"/>
        <v>5.4223404395457543E-3</v>
      </c>
      <c r="BM646" s="16"/>
    </row>
    <row r="647" spans="1:65">
      <c r="A647" s="3" t="str">
        <f t="shared" si="464"/>
        <v>atp</v>
      </c>
      <c r="B647" s="13">
        <f t="shared" ref="B647:AG647" si="499">B185+B449+B515</f>
        <v>0</v>
      </c>
      <c r="C647" s="13">
        <f t="shared" si="499"/>
        <v>0</v>
      </c>
      <c r="D647" s="13">
        <f t="shared" si="499"/>
        <v>0</v>
      </c>
      <c r="E647" s="13">
        <f t="shared" si="499"/>
        <v>0</v>
      </c>
      <c r="F647" s="13">
        <f t="shared" si="499"/>
        <v>0</v>
      </c>
      <c r="G647" s="13">
        <f t="shared" si="499"/>
        <v>0</v>
      </c>
      <c r="H647" s="13">
        <f t="shared" si="499"/>
        <v>0</v>
      </c>
      <c r="I647" s="13">
        <f t="shared" si="499"/>
        <v>0</v>
      </c>
      <c r="J647" s="13">
        <f t="shared" si="499"/>
        <v>0</v>
      </c>
      <c r="K647" s="13">
        <f t="shared" si="499"/>
        <v>0</v>
      </c>
      <c r="L647" s="13">
        <f t="shared" si="499"/>
        <v>0</v>
      </c>
      <c r="M647" s="13">
        <f t="shared" si="499"/>
        <v>0</v>
      </c>
      <c r="N647" s="13">
        <f t="shared" si="499"/>
        <v>0</v>
      </c>
      <c r="O647" s="13">
        <f t="shared" si="499"/>
        <v>0</v>
      </c>
      <c r="P647" s="13">
        <f t="shared" si="499"/>
        <v>0</v>
      </c>
      <c r="Q647" s="13">
        <f t="shared" si="499"/>
        <v>0</v>
      </c>
      <c r="R647" s="13">
        <f t="shared" si="499"/>
        <v>0</v>
      </c>
      <c r="S647" s="13">
        <f t="shared" si="499"/>
        <v>0</v>
      </c>
      <c r="T647" s="13">
        <f t="shared" si="499"/>
        <v>0</v>
      </c>
      <c r="U647" s="13">
        <f t="shared" si="499"/>
        <v>0</v>
      </c>
      <c r="V647" s="13">
        <f t="shared" si="499"/>
        <v>0</v>
      </c>
      <c r="W647" s="13">
        <f t="shared" si="499"/>
        <v>0</v>
      </c>
      <c r="X647" s="13">
        <f t="shared" si="499"/>
        <v>0</v>
      </c>
      <c r="Y647" s="13">
        <f t="shared" si="499"/>
        <v>0</v>
      </c>
      <c r="Z647" s="13">
        <f t="shared" si="499"/>
        <v>0</v>
      </c>
      <c r="AA647" s="13">
        <f t="shared" si="499"/>
        <v>0</v>
      </c>
      <c r="AB647" s="13">
        <f t="shared" si="499"/>
        <v>0</v>
      </c>
      <c r="AC647" s="13">
        <f t="shared" si="499"/>
        <v>0</v>
      </c>
      <c r="AD647" s="13">
        <f t="shared" si="499"/>
        <v>0</v>
      </c>
      <c r="AE647" s="13">
        <f t="shared" si="499"/>
        <v>0</v>
      </c>
      <c r="AF647" s="13">
        <f t="shared" si="499"/>
        <v>0</v>
      </c>
      <c r="AG647" s="13">
        <f t="shared" si="499"/>
        <v>0</v>
      </c>
      <c r="AH647" s="13">
        <f t="shared" ref="AH647:BL647" si="500">AH185+AH449+AH515</f>
        <v>0</v>
      </c>
      <c r="AI647" s="13">
        <f t="shared" si="500"/>
        <v>0</v>
      </c>
      <c r="AJ647" s="13">
        <f t="shared" si="500"/>
        <v>0</v>
      </c>
      <c r="AK647" s="13">
        <f t="shared" si="500"/>
        <v>0</v>
      </c>
      <c r="AL647" s="13">
        <f t="shared" si="500"/>
        <v>0</v>
      </c>
      <c r="AM647" s="13">
        <f t="shared" si="500"/>
        <v>0</v>
      </c>
      <c r="AN647" s="13">
        <f t="shared" si="500"/>
        <v>0</v>
      </c>
      <c r="AO647" s="13">
        <f t="shared" si="500"/>
        <v>0</v>
      </c>
      <c r="AP647" s="13">
        <f t="shared" si="500"/>
        <v>0</v>
      </c>
      <c r="AQ647" s="13">
        <f t="shared" si="500"/>
        <v>0</v>
      </c>
      <c r="AR647" s="13">
        <f t="shared" si="500"/>
        <v>0</v>
      </c>
      <c r="AS647" s="13">
        <f t="shared" si="500"/>
        <v>0</v>
      </c>
      <c r="AT647" s="13">
        <f t="shared" si="500"/>
        <v>0</v>
      </c>
      <c r="AU647" s="13">
        <f t="shared" si="500"/>
        <v>0</v>
      </c>
      <c r="AV647" s="13">
        <f t="shared" si="500"/>
        <v>0</v>
      </c>
      <c r="AW647" s="13">
        <f t="shared" si="500"/>
        <v>0</v>
      </c>
      <c r="AX647" s="13">
        <f t="shared" si="500"/>
        <v>0</v>
      </c>
      <c r="AY647" s="13">
        <f t="shared" si="500"/>
        <v>1</v>
      </c>
      <c r="AZ647" s="13">
        <f t="shared" si="500"/>
        <v>0</v>
      </c>
      <c r="BA647" s="13">
        <f t="shared" si="500"/>
        <v>0</v>
      </c>
      <c r="BB647" s="13">
        <f t="shared" si="500"/>
        <v>0</v>
      </c>
      <c r="BC647" s="13">
        <f t="shared" si="500"/>
        <v>0</v>
      </c>
      <c r="BD647" s="13">
        <f t="shared" si="500"/>
        <v>0</v>
      </c>
      <c r="BE647" s="13">
        <f t="shared" si="500"/>
        <v>0</v>
      </c>
      <c r="BF647" s="13">
        <f t="shared" si="500"/>
        <v>0</v>
      </c>
      <c r="BG647" s="13">
        <f t="shared" si="500"/>
        <v>3.8474319433925721E-3</v>
      </c>
      <c r="BH647" s="13">
        <f t="shared" si="500"/>
        <v>3.8474319433925721E-3</v>
      </c>
      <c r="BI647" s="13">
        <f t="shared" si="500"/>
        <v>3.8574765868715109E-3</v>
      </c>
      <c r="BJ647" s="13">
        <f t="shared" si="500"/>
        <v>4.1050042386522444E-3</v>
      </c>
      <c r="BK647" s="13">
        <f t="shared" si="500"/>
        <v>3.8474319433925721E-3</v>
      </c>
      <c r="BL647" s="13">
        <f t="shared" si="500"/>
        <v>3.8474319433925721E-3</v>
      </c>
      <c r="BM647" s="16"/>
    </row>
    <row r="648" spans="1:65">
      <c r="A648" s="3" t="str">
        <f t="shared" si="464"/>
        <v>cmn</v>
      </c>
      <c r="B648" s="13">
        <f t="shared" ref="B648:AG648" si="501">B186+B450+B516</f>
        <v>0</v>
      </c>
      <c r="C648" s="13">
        <f t="shared" si="501"/>
        <v>0</v>
      </c>
      <c r="D648" s="13">
        <f t="shared" si="501"/>
        <v>0</v>
      </c>
      <c r="E648" s="13">
        <f t="shared" si="501"/>
        <v>0</v>
      </c>
      <c r="F648" s="13">
        <f t="shared" si="501"/>
        <v>0</v>
      </c>
      <c r="G648" s="13">
        <f t="shared" si="501"/>
        <v>0</v>
      </c>
      <c r="H648" s="13">
        <f t="shared" si="501"/>
        <v>0</v>
      </c>
      <c r="I648" s="13">
        <f t="shared" si="501"/>
        <v>0</v>
      </c>
      <c r="J648" s="13">
        <f t="shared" si="501"/>
        <v>0</v>
      </c>
      <c r="K648" s="13">
        <f t="shared" si="501"/>
        <v>0</v>
      </c>
      <c r="L648" s="13">
        <f t="shared" si="501"/>
        <v>0</v>
      </c>
      <c r="M648" s="13">
        <f t="shared" si="501"/>
        <v>0</v>
      </c>
      <c r="N648" s="13">
        <f t="shared" si="501"/>
        <v>0</v>
      </c>
      <c r="O648" s="13">
        <f t="shared" si="501"/>
        <v>0</v>
      </c>
      <c r="P648" s="13">
        <f t="shared" si="501"/>
        <v>0</v>
      </c>
      <c r="Q648" s="13">
        <f t="shared" si="501"/>
        <v>0</v>
      </c>
      <c r="R648" s="13">
        <f t="shared" si="501"/>
        <v>0</v>
      </c>
      <c r="S648" s="13">
        <f t="shared" si="501"/>
        <v>0</v>
      </c>
      <c r="T648" s="13">
        <f t="shared" si="501"/>
        <v>0</v>
      </c>
      <c r="U648" s="13">
        <f t="shared" si="501"/>
        <v>0</v>
      </c>
      <c r="V648" s="13">
        <f t="shared" si="501"/>
        <v>0</v>
      </c>
      <c r="W648" s="13">
        <f t="shared" si="501"/>
        <v>0</v>
      </c>
      <c r="X648" s="13">
        <f t="shared" si="501"/>
        <v>0</v>
      </c>
      <c r="Y648" s="13">
        <f t="shared" si="501"/>
        <v>0</v>
      </c>
      <c r="Z648" s="13">
        <f t="shared" si="501"/>
        <v>0</v>
      </c>
      <c r="AA648" s="13">
        <f t="shared" si="501"/>
        <v>0</v>
      </c>
      <c r="AB648" s="13">
        <f t="shared" si="501"/>
        <v>0</v>
      </c>
      <c r="AC648" s="13">
        <f t="shared" si="501"/>
        <v>0</v>
      </c>
      <c r="AD648" s="13">
        <f t="shared" si="501"/>
        <v>0</v>
      </c>
      <c r="AE648" s="13">
        <f t="shared" si="501"/>
        <v>0</v>
      </c>
      <c r="AF648" s="13">
        <f t="shared" si="501"/>
        <v>0</v>
      </c>
      <c r="AG648" s="13">
        <f t="shared" si="501"/>
        <v>0</v>
      </c>
      <c r="AH648" s="13">
        <f t="shared" ref="AH648:BL648" si="502">AH186+AH450+AH516</f>
        <v>0</v>
      </c>
      <c r="AI648" s="13">
        <f t="shared" si="502"/>
        <v>0</v>
      </c>
      <c r="AJ648" s="13">
        <f t="shared" si="502"/>
        <v>0</v>
      </c>
      <c r="AK648" s="13">
        <f t="shared" si="502"/>
        <v>0</v>
      </c>
      <c r="AL648" s="13">
        <f t="shared" si="502"/>
        <v>0</v>
      </c>
      <c r="AM648" s="13">
        <f t="shared" si="502"/>
        <v>0</v>
      </c>
      <c r="AN648" s="13">
        <f t="shared" si="502"/>
        <v>0</v>
      </c>
      <c r="AO648" s="13">
        <f t="shared" si="502"/>
        <v>0</v>
      </c>
      <c r="AP648" s="13">
        <f t="shared" si="502"/>
        <v>0</v>
      </c>
      <c r="AQ648" s="13">
        <f t="shared" si="502"/>
        <v>0</v>
      </c>
      <c r="AR648" s="13">
        <f t="shared" si="502"/>
        <v>0</v>
      </c>
      <c r="AS648" s="13">
        <f t="shared" si="502"/>
        <v>0</v>
      </c>
      <c r="AT648" s="13">
        <f t="shared" si="502"/>
        <v>0</v>
      </c>
      <c r="AU648" s="13">
        <f t="shared" si="502"/>
        <v>0</v>
      </c>
      <c r="AV648" s="13">
        <f t="shared" si="502"/>
        <v>0</v>
      </c>
      <c r="AW648" s="13">
        <f t="shared" si="502"/>
        <v>0</v>
      </c>
      <c r="AX648" s="13">
        <f t="shared" si="502"/>
        <v>0</v>
      </c>
      <c r="AY648" s="13">
        <f t="shared" si="502"/>
        <v>0</v>
      </c>
      <c r="AZ648" s="13">
        <f t="shared" si="502"/>
        <v>1</v>
      </c>
      <c r="BA648" s="13">
        <f t="shared" si="502"/>
        <v>0</v>
      </c>
      <c r="BB648" s="13">
        <f t="shared" si="502"/>
        <v>0</v>
      </c>
      <c r="BC648" s="13">
        <f t="shared" si="502"/>
        <v>0</v>
      </c>
      <c r="BD648" s="13">
        <f t="shared" si="502"/>
        <v>0</v>
      </c>
      <c r="BE648" s="13">
        <f t="shared" si="502"/>
        <v>0</v>
      </c>
      <c r="BF648" s="13">
        <f t="shared" si="502"/>
        <v>0</v>
      </c>
      <c r="BG648" s="13">
        <f t="shared" si="502"/>
        <v>1.5169991317754429E-2</v>
      </c>
      <c r="BH648" s="13">
        <f t="shared" si="502"/>
        <v>1.5169991317754429E-2</v>
      </c>
      <c r="BI648" s="13">
        <f t="shared" si="502"/>
        <v>1.5209596216972238E-2</v>
      </c>
      <c r="BJ648" s="13">
        <f t="shared" si="502"/>
        <v>1.6185569901150474E-2</v>
      </c>
      <c r="BK648" s="13">
        <f t="shared" si="502"/>
        <v>1.5169991317754429E-2</v>
      </c>
      <c r="BL648" s="13">
        <f t="shared" si="502"/>
        <v>1.5169991317754429E-2</v>
      </c>
      <c r="BM648" s="16"/>
    </row>
    <row r="649" spans="1:65">
      <c r="A649" s="3" t="str">
        <f t="shared" si="464"/>
        <v>ofi</v>
      </c>
      <c r="B649" s="13">
        <f t="shared" ref="B649:AG649" si="503">B187+B451+B517</f>
        <v>0</v>
      </c>
      <c r="C649" s="13">
        <f t="shared" si="503"/>
        <v>0</v>
      </c>
      <c r="D649" s="13">
        <f t="shared" si="503"/>
        <v>0</v>
      </c>
      <c r="E649" s="13">
        <f t="shared" si="503"/>
        <v>0</v>
      </c>
      <c r="F649" s="13">
        <f t="shared" si="503"/>
        <v>0</v>
      </c>
      <c r="G649" s="13">
        <f t="shared" si="503"/>
        <v>0</v>
      </c>
      <c r="H649" s="13">
        <f t="shared" si="503"/>
        <v>0</v>
      </c>
      <c r="I649" s="13">
        <f t="shared" si="503"/>
        <v>0</v>
      </c>
      <c r="J649" s="13">
        <f t="shared" si="503"/>
        <v>0</v>
      </c>
      <c r="K649" s="13">
        <f t="shared" si="503"/>
        <v>0</v>
      </c>
      <c r="L649" s="13">
        <f t="shared" si="503"/>
        <v>0</v>
      </c>
      <c r="M649" s="13">
        <f t="shared" si="503"/>
        <v>0</v>
      </c>
      <c r="N649" s="13">
        <f t="shared" si="503"/>
        <v>0</v>
      </c>
      <c r="O649" s="13">
        <f t="shared" si="503"/>
        <v>0</v>
      </c>
      <c r="P649" s="13">
        <f t="shared" si="503"/>
        <v>0</v>
      </c>
      <c r="Q649" s="13">
        <f t="shared" si="503"/>
        <v>0</v>
      </c>
      <c r="R649" s="13">
        <f t="shared" si="503"/>
        <v>0</v>
      </c>
      <c r="S649" s="13">
        <f t="shared" si="503"/>
        <v>0</v>
      </c>
      <c r="T649" s="13">
        <f t="shared" si="503"/>
        <v>0</v>
      </c>
      <c r="U649" s="13">
        <f t="shared" si="503"/>
        <v>0</v>
      </c>
      <c r="V649" s="13">
        <f t="shared" si="503"/>
        <v>0</v>
      </c>
      <c r="W649" s="13">
        <f t="shared" si="503"/>
        <v>0</v>
      </c>
      <c r="X649" s="13">
        <f t="shared" si="503"/>
        <v>0</v>
      </c>
      <c r="Y649" s="13">
        <f t="shared" si="503"/>
        <v>0</v>
      </c>
      <c r="Z649" s="13">
        <f t="shared" si="503"/>
        <v>0</v>
      </c>
      <c r="AA649" s="13">
        <f t="shared" si="503"/>
        <v>0</v>
      </c>
      <c r="AB649" s="13">
        <f t="shared" si="503"/>
        <v>0</v>
      </c>
      <c r="AC649" s="13">
        <f t="shared" si="503"/>
        <v>0</v>
      </c>
      <c r="AD649" s="13">
        <f t="shared" si="503"/>
        <v>0</v>
      </c>
      <c r="AE649" s="13">
        <f t="shared" si="503"/>
        <v>0</v>
      </c>
      <c r="AF649" s="13">
        <f t="shared" si="503"/>
        <v>0</v>
      </c>
      <c r="AG649" s="13">
        <f t="shared" si="503"/>
        <v>0</v>
      </c>
      <c r="AH649" s="13">
        <f t="shared" ref="AH649:BL649" si="504">AH187+AH451+AH517</f>
        <v>0</v>
      </c>
      <c r="AI649" s="13">
        <f t="shared" si="504"/>
        <v>0</v>
      </c>
      <c r="AJ649" s="13">
        <f t="shared" si="504"/>
        <v>0</v>
      </c>
      <c r="AK649" s="13">
        <f t="shared" si="504"/>
        <v>0</v>
      </c>
      <c r="AL649" s="13">
        <f t="shared" si="504"/>
        <v>0</v>
      </c>
      <c r="AM649" s="13">
        <f t="shared" si="504"/>
        <v>0</v>
      </c>
      <c r="AN649" s="13">
        <f t="shared" si="504"/>
        <v>0</v>
      </c>
      <c r="AO649" s="13">
        <f t="shared" si="504"/>
        <v>0</v>
      </c>
      <c r="AP649" s="13">
        <f t="shared" si="504"/>
        <v>0</v>
      </c>
      <c r="AQ649" s="13">
        <f t="shared" si="504"/>
        <v>0</v>
      </c>
      <c r="AR649" s="13">
        <f t="shared" si="504"/>
        <v>0</v>
      </c>
      <c r="AS649" s="13">
        <f t="shared" si="504"/>
        <v>0</v>
      </c>
      <c r="AT649" s="13">
        <f t="shared" si="504"/>
        <v>0</v>
      </c>
      <c r="AU649" s="13">
        <f t="shared" si="504"/>
        <v>0</v>
      </c>
      <c r="AV649" s="13">
        <f t="shared" si="504"/>
        <v>0</v>
      </c>
      <c r="AW649" s="13">
        <f t="shared" si="504"/>
        <v>0</v>
      </c>
      <c r="AX649" s="13">
        <f t="shared" si="504"/>
        <v>0</v>
      </c>
      <c r="AY649" s="13">
        <f t="shared" si="504"/>
        <v>0</v>
      </c>
      <c r="AZ649" s="13">
        <f t="shared" si="504"/>
        <v>0</v>
      </c>
      <c r="BA649" s="13">
        <f t="shared" si="504"/>
        <v>1</v>
      </c>
      <c r="BB649" s="13">
        <f t="shared" si="504"/>
        <v>0</v>
      </c>
      <c r="BC649" s="13">
        <f t="shared" si="504"/>
        <v>0</v>
      </c>
      <c r="BD649" s="13">
        <f t="shared" si="504"/>
        <v>0</v>
      </c>
      <c r="BE649" s="13">
        <f t="shared" si="504"/>
        <v>0</v>
      </c>
      <c r="BF649" s="13">
        <f t="shared" si="504"/>
        <v>0</v>
      </c>
      <c r="BG649" s="13">
        <f t="shared" si="504"/>
        <v>2.2979514035646249E-2</v>
      </c>
      <c r="BH649" s="13">
        <f t="shared" si="504"/>
        <v>2.2979514035646249E-2</v>
      </c>
      <c r="BI649" s="13">
        <f t="shared" si="504"/>
        <v>2.3039507566189069E-2</v>
      </c>
      <c r="BJ649" s="13">
        <f t="shared" si="504"/>
        <v>2.4517913222739898E-2</v>
      </c>
      <c r="BK649" s="13">
        <f t="shared" si="504"/>
        <v>2.2979514035646249E-2</v>
      </c>
      <c r="BL649" s="13">
        <f t="shared" si="504"/>
        <v>2.2979514035646249E-2</v>
      </c>
      <c r="BM649" s="16"/>
    </row>
    <row r="650" spans="1:65">
      <c r="A650" s="3" t="str">
        <f t="shared" si="464"/>
        <v>isr</v>
      </c>
      <c r="B650" s="13">
        <f t="shared" ref="B650:AG650" si="505">B188+B452+B518</f>
        <v>0</v>
      </c>
      <c r="C650" s="13">
        <f t="shared" si="505"/>
        <v>0</v>
      </c>
      <c r="D650" s="13">
        <f t="shared" si="505"/>
        <v>0</v>
      </c>
      <c r="E650" s="13">
        <f t="shared" si="505"/>
        <v>0</v>
      </c>
      <c r="F650" s="13">
        <f t="shared" si="505"/>
        <v>0</v>
      </c>
      <c r="G650" s="13">
        <f t="shared" si="505"/>
        <v>0</v>
      </c>
      <c r="H650" s="13">
        <f t="shared" si="505"/>
        <v>0</v>
      </c>
      <c r="I650" s="13">
        <f t="shared" si="505"/>
        <v>0</v>
      </c>
      <c r="J650" s="13">
        <f t="shared" si="505"/>
        <v>0</v>
      </c>
      <c r="K650" s="13">
        <f t="shared" si="505"/>
        <v>0</v>
      </c>
      <c r="L650" s="13">
        <f t="shared" si="505"/>
        <v>0</v>
      </c>
      <c r="M650" s="13">
        <f t="shared" si="505"/>
        <v>0</v>
      </c>
      <c r="N650" s="13">
        <f t="shared" si="505"/>
        <v>0</v>
      </c>
      <c r="O650" s="13">
        <f t="shared" si="505"/>
        <v>0</v>
      </c>
      <c r="P650" s="13">
        <f t="shared" si="505"/>
        <v>0</v>
      </c>
      <c r="Q650" s="13">
        <f t="shared" si="505"/>
        <v>0</v>
      </c>
      <c r="R650" s="13">
        <f t="shared" si="505"/>
        <v>0</v>
      </c>
      <c r="S650" s="13">
        <f t="shared" si="505"/>
        <v>0</v>
      </c>
      <c r="T650" s="13">
        <f t="shared" si="505"/>
        <v>0</v>
      </c>
      <c r="U650" s="13">
        <f t="shared" si="505"/>
        <v>0</v>
      </c>
      <c r="V650" s="13">
        <f t="shared" si="505"/>
        <v>0</v>
      </c>
      <c r="W650" s="13">
        <f t="shared" si="505"/>
        <v>0</v>
      </c>
      <c r="X650" s="13">
        <f t="shared" si="505"/>
        <v>0</v>
      </c>
      <c r="Y650" s="13">
        <f t="shared" si="505"/>
        <v>0</v>
      </c>
      <c r="Z650" s="13">
        <f t="shared" si="505"/>
        <v>0</v>
      </c>
      <c r="AA650" s="13">
        <f t="shared" si="505"/>
        <v>0</v>
      </c>
      <c r="AB650" s="13">
        <f t="shared" si="505"/>
        <v>0</v>
      </c>
      <c r="AC650" s="13">
        <f t="shared" si="505"/>
        <v>0</v>
      </c>
      <c r="AD650" s="13">
        <f t="shared" si="505"/>
        <v>0</v>
      </c>
      <c r="AE650" s="13">
        <f t="shared" si="505"/>
        <v>0</v>
      </c>
      <c r="AF650" s="13">
        <f t="shared" si="505"/>
        <v>0</v>
      </c>
      <c r="AG650" s="13">
        <f t="shared" si="505"/>
        <v>0</v>
      </c>
      <c r="AH650" s="13">
        <f t="shared" ref="AH650:BL650" si="506">AH188+AH452+AH518</f>
        <v>0</v>
      </c>
      <c r="AI650" s="13">
        <f t="shared" si="506"/>
        <v>0</v>
      </c>
      <c r="AJ650" s="13">
        <f t="shared" si="506"/>
        <v>0</v>
      </c>
      <c r="AK650" s="13">
        <f t="shared" si="506"/>
        <v>0</v>
      </c>
      <c r="AL650" s="13">
        <f t="shared" si="506"/>
        <v>0</v>
      </c>
      <c r="AM650" s="13">
        <f t="shared" si="506"/>
        <v>0</v>
      </c>
      <c r="AN650" s="13">
        <f t="shared" si="506"/>
        <v>0</v>
      </c>
      <c r="AO650" s="13">
        <f t="shared" si="506"/>
        <v>0</v>
      </c>
      <c r="AP650" s="13">
        <f t="shared" si="506"/>
        <v>0</v>
      </c>
      <c r="AQ650" s="13">
        <f t="shared" si="506"/>
        <v>0</v>
      </c>
      <c r="AR650" s="13">
        <f t="shared" si="506"/>
        <v>0</v>
      </c>
      <c r="AS650" s="13">
        <f t="shared" si="506"/>
        <v>0</v>
      </c>
      <c r="AT650" s="13">
        <f t="shared" si="506"/>
        <v>0</v>
      </c>
      <c r="AU650" s="13">
        <f t="shared" si="506"/>
        <v>0</v>
      </c>
      <c r="AV650" s="13">
        <f t="shared" si="506"/>
        <v>0</v>
      </c>
      <c r="AW650" s="13">
        <f t="shared" si="506"/>
        <v>0</v>
      </c>
      <c r="AX650" s="13">
        <f t="shared" si="506"/>
        <v>0</v>
      </c>
      <c r="AY650" s="13">
        <f t="shared" si="506"/>
        <v>0</v>
      </c>
      <c r="AZ650" s="13">
        <f t="shared" si="506"/>
        <v>0</v>
      </c>
      <c r="BA650" s="13">
        <f t="shared" si="506"/>
        <v>0</v>
      </c>
      <c r="BB650" s="13">
        <f t="shared" si="506"/>
        <v>1</v>
      </c>
      <c r="BC650" s="13">
        <f t="shared" si="506"/>
        <v>0</v>
      </c>
      <c r="BD650" s="13">
        <f t="shared" si="506"/>
        <v>0</v>
      </c>
      <c r="BE650" s="13">
        <f t="shared" si="506"/>
        <v>0</v>
      </c>
      <c r="BF650" s="13">
        <f t="shared" si="506"/>
        <v>0</v>
      </c>
      <c r="BG650" s="13">
        <f t="shared" si="506"/>
        <v>9.7109517095674489E-3</v>
      </c>
      <c r="BH650" s="13">
        <f t="shared" si="506"/>
        <v>9.7109517095674489E-3</v>
      </c>
      <c r="BI650" s="13">
        <f t="shared" si="506"/>
        <v>9.7363044771274602E-3</v>
      </c>
      <c r="BJ650" s="13">
        <f t="shared" si="506"/>
        <v>1.036106642447091E-2</v>
      </c>
      <c r="BK650" s="13">
        <f t="shared" si="506"/>
        <v>9.7109517095674489E-3</v>
      </c>
      <c r="BL650" s="13">
        <f t="shared" si="506"/>
        <v>9.7109517095674489E-3</v>
      </c>
      <c r="BM650" s="16"/>
    </row>
    <row r="651" spans="1:65">
      <c r="A651" s="3" t="str">
        <f t="shared" si="464"/>
        <v>obs</v>
      </c>
      <c r="B651" s="13">
        <f t="shared" ref="B651:AG651" si="507">B189+B453+B519</f>
        <v>0</v>
      </c>
      <c r="C651" s="13">
        <f t="shared" si="507"/>
        <v>0</v>
      </c>
      <c r="D651" s="13">
        <f t="shared" si="507"/>
        <v>0</v>
      </c>
      <c r="E651" s="13">
        <f t="shared" si="507"/>
        <v>0</v>
      </c>
      <c r="F651" s="13">
        <f t="shared" si="507"/>
        <v>0</v>
      </c>
      <c r="G651" s="13">
        <f t="shared" si="507"/>
        <v>0</v>
      </c>
      <c r="H651" s="13">
        <f t="shared" si="507"/>
        <v>0</v>
      </c>
      <c r="I651" s="13">
        <f t="shared" si="507"/>
        <v>0</v>
      </c>
      <c r="J651" s="13">
        <f t="shared" si="507"/>
        <v>0</v>
      </c>
      <c r="K651" s="13">
        <f t="shared" si="507"/>
        <v>0</v>
      </c>
      <c r="L651" s="13">
        <f t="shared" si="507"/>
        <v>0</v>
      </c>
      <c r="M651" s="13">
        <f t="shared" si="507"/>
        <v>0</v>
      </c>
      <c r="N651" s="13">
        <f t="shared" si="507"/>
        <v>0</v>
      </c>
      <c r="O651" s="13">
        <f t="shared" si="507"/>
        <v>0</v>
      </c>
      <c r="P651" s="13">
        <f t="shared" si="507"/>
        <v>0</v>
      </c>
      <c r="Q651" s="13">
        <f t="shared" si="507"/>
        <v>0</v>
      </c>
      <c r="R651" s="13">
        <f t="shared" si="507"/>
        <v>0</v>
      </c>
      <c r="S651" s="13">
        <f t="shared" si="507"/>
        <v>0</v>
      </c>
      <c r="T651" s="13">
        <f t="shared" si="507"/>
        <v>0</v>
      </c>
      <c r="U651" s="13">
        <f t="shared" si="507"/>
        <v>0</v>
      </c>
      <c r="V651" s="13">
        <f t="shared" si="507"/>
        <v>0</v>
      </c>
      <c r="W651" s="13">
        <f t="shared" si="507"/>
        <v>0</v>
      </c>
      <c r="X651" s="13">
        <f t="shared" si="507"/>
        <v>0</v>
      </c>
      <c r="Y651" s="13">
        <f t="shared" si="507"/>
        <v>0</v>
      </c>
      <c r="Z651" s="13">
        <f t="shared" si="507"/>
        <v>0</v>
      </c>
      <c r="AA651" s="13">
        <f t="shared" si="507"/>
        <v>0</v>
      </c>
      <c r="AB651" s="13">
        <f t="shared" si="507"/>
        <v>0</v>
      </c>
      <c r="AC651" s="13">
        <f t="shared" si="507"/>
        <v>0</v>
      </c>
      <c r="AD651" s="13">
        <f t="shared" si="507"/>
        <v>0</v>
      </c>
      <c r="AE651" s="13">
        <f t="shared" si="507"/>
        <v>0</v>
      </c>
      <c r="AF651" s="13">
        <f t="shared" si="507"/>
        <v>0</v>
      </c>
      <c r="AG651" s="13">
        <f t="shared" si="507"/>
        <v>0</v>
      </c>
      <c r="AH651" s="13">
        <f t="shared" ref="AH651:BL651" si="508">AH189+AH453+AH519</f>
        <v>0</v>
      </c>
      <c r="AI651" s="13">
        <f t="shared" si="508"/>
        <v>0</v>
      </c>
      <c r="AJ651" s="13">
        <f t="shared" si="508"/>
        <v>0</v>
      </c>
      <c r="AK651" s="13">
        <f t="shared" si="508"/>
        <v>0</v>
      </c>
      <c r="AL651" s="13">
        <f t="shared" si="508"/>
        <v>0</v>
      </c>
      <c r="AM651" s="13">
        <f t="shared" si="508"/>
        <v>0</v>
      </c>
      <c r="AN651" s="13">
        <f t="shared" si="508"/>
        <v>0</v>
      </c>
      <c r="AO651" s="13">
        <f t="shared" si="508"/>
        <v>0</v>
      </c>
      <c r="AP651" s="13">
        <f t="shared" si="508"/>
        <v>0</v>
      </c>
      <c r="AQ651" s="13">
        <f t="shared" si="508"/>
        <v>0</v>
      </c>
      <c r="AR651" s="13">
        <f t="shared" si="508"/>
        <v>0</v>
      </c>
      <c r="AS651" s="13">
        <f t="shared" si="508"/>
        <v>0</v>
      </c>
      <c r="AT651" s="13">
        <f t="shared" si="508"/>
        <v>0</v>
      </c>
      <c r="AU651" s="13">
        <f t="shared" si="508"/>
        <v>0</v>
      </c>
      <c r="AV651" s="13">
        <f t="shared" si="508"/>
        <v>0</v>
      </c>
      <c r="AW651" s="13">
        <f t="shared" si="508"/>
        <v>0</v>
      </c>
      <c r="AX651" s="13">
        <f t="shared" si="508"/>
        <v>0</v>
      </c>
      <c r="AY651" s="13">
        <f t="shared" si="508"/>
        <v>0</v>
      </c>
      <c r="AZ651" s="13">
        <f t="shared" si="508"/>
        <v>0</v>
      </c>
      <c r="BA651" s="13">
        <f t="shared" si="508"/>
        <v>0</v>
      </c>
      <c r="BB651" s="13">
        <f t="shared" si="508"/>
        <v>0</v>
      </c>
      <c r="BC651" s="13">
        <f t="shared" si="508"/>
        <v>1</v>
      </c>
      <c r="BD651" s="13">
        <f t="shared" si="508"/>
        <v>0</v>
      </c>
      <c r="BE651" s="13">
        <f t="shared" si="508"/>
        <v>0</v>
      </c>
      <c r="BF651" s="13">
        <f t="shared" si="508"/>
        <v>0</v>
      </c>
      <c r="BG651" s="13">
        <f t="shared" si="508"/>
        <v>2.816846967111564E-2</v>
      </c>
      <c r="BH651" s="13">
        <f t="shared" si="508"/>
        <v>2.816846967111564E-2</v>
      </c>
      <c r="BI651" s="13">
        <f t="shared" si="508"/>
        <v>2.8242010214355025E-2</v>
      </c>
      <c r="BJ651" s="13">
        <f t="shared" si="508"/>
        <v>3.0054251536497795E-2</v>
      </c>
      <c r="BK651" s="13">
        <f t="shared" si="508"/>
        <v>2.816846967111564E-2</v>
      </c>
      <c r="BL651" s="13">
        <f t="shared" si="508"/>
        <v>2.816846967111564E-2</v>
      </c>
      <c r="BM651" s="16"/>
    </row>
    <row r="652" spans="1:65">
      <c r="A652" s="3" t="str">
        <f t="shared" si="464"/>
        <v>ros</v>
      </c>
      <c r="B652" s="13">
        <f t="shared" ref="B652:AG652" si="509">B190+B454+B520</f>
        <v>0</v>
      </c>
      <c r="C652" s="13">
        <f t="shared" si="509"/>
        <v>0</v>
      </c>
      <c r="D652" s="13">
        <f t="shared" si="509"/>
        <v>0</v>
      </c>
      <c r="E652" s="13">
        <f t="shared" si="509"/>
        <v>0</v>
      </c>
      <c r="F652" s="13">
        <f t="shared" si="509"/>
        <v>0</v>
      </c>
      <c r="G652" s="13">
        <f t="shared" si="509"/>
        <v>0</v>
      </c>
      <c r="H652" s="13">
        <f t="shared" si="509"/>
        <v>0</v>
      </c>
      <c r="I652" s="13">
        <f t="shared" si="509"/>
        <v>0</v>
      </c>
      <c r="J652" s="13">
        <f t="shared" si="509"/>
        <v>0</v>
      </c>
      <c r="K652" s="13">
        <f t="shared" si="509"/>
        <v>0</v>
      </c>
      <c r="L652" s="13">
        <f t="shared" si="509"/>
        <v>0</v>
      </c>
      <c r="M652" s="13">
        <f t="shared" si="509"/>
        <v>0</v>
      </c>
      <c r="N652" s="13">
        <f t="shared" si="509"/>
        <v>0</v>
      </c>
      <c r="O652" s="13">
        <f t="shared" si="509"/>
        <v>0</v>
      </c>
      <c r="P652" s="13">
        <f t="shared" si="509"/>
        <v>0</v>
      </c>
      <c r="Q652" s="13">
        <f t="shared" si="509"/>
        <v>0</v>
      </c>
      <c r="R652" s="13">
        <f t="shared" si="509"/>
        <v>0</v>
      </c>
      <c r="S652" s="13">
        <f t="shared" si="509"/>
        <v>0</v>
      </c>
      <c r="T652" s="13">
        <f t="shared" si="509"/>
        <v>0</v>
      </c>
      <c r="U652" s="13">
        <f t="shared" si="509"/>
        <v>0</v>
      </c>
      <c r="V652" s="13">
        <f t="shared" si="509"/>
        <v>0</v>
      </c>
      <c r="W652" s="13">
        <f t="shared" si="509"/>
        <v>0</v>
      </c>
      <c r="X652" s="13">
        <f t="shared" si="509"/>
        <v>0</v>
      </c>
      <c r="Y652" s="13">
        <f t="shared" si="509"/>
        <v>0</v>
      </c>
      <c r="Z652" s="13">
        <f t="shared" si="509"/>
        <v>0</v>
      </c>
      <c r="AA652" s="13">
        <f t="shared" si="509"/>
        <v>0</v>
      </c>
      <c r="AB652" s="13">
        <f t="shared" si="509"/>
        <v>0</v>
      </c>
      <c r="AC652" s="13">
        <f t="shared" si="509"/>
        <v>0</v>
      </c>
      <c r="AD652" s="13">
        <f t="shared" si="509"/>
        <v>0</v>
      </c>
      <c r="AE652" s="13">
        <f t="shared" si="509"/>
        <v>0</v>
      </c>
      <c r="AF652" s="13">
        <f t="shared" si="509"/>
        <v>0</v>
      </c>
      <c r="AG652" s="13">
        <f t="shared" si="509"/>
        <v>0</v>
      </c>
      <c r="AH652" s="13">
        <f t="shared" ref="AH652:BL652" si="510">AH190+AH454+AH520</f>
        <v>0</v>
      </c>
      <c r="AI652" s="13">
        <f t="shared" si="510"/>
        <v>0</v>
      </c>
      <c r="AJ652" s="13">
        <f t="shared" si="510"/>
        <v>0</v>
      </c>
      <c r="AK652" s="13">
        <f t="shared" si="510"/>
        <v>0</v>
      </c>
      <c r="AL652" s="13">
        <f t="shared" si="510"/>
        <v>0</v>
      </c>
      <c r="AM652" s="13">
        <f t="shared" si="510"/>
        <v>0</v>
      </c>
      <c r="AN652" s="13">
        <f t="shared" si="510"/>
        <v>0</v>
      </c>
      <c r="AO652" s="13">
        <f t="shared" si="510"/>
        <v>0</v>
      </c>
      <c r="AP652" s="13">
        <f t="shared" si="510"/>
        <v>0</v>
      </c>
      <c r="AQ652" s="13">
        <f t="shared" si="510"/>
        <v>0</v>
      </c>
      <c r="AR652" s="13">
        <f t="shared" si="510"/>
        <v>0</v>
      </c>
      <c r="AS652" s="13">
        <f t="shared" si="510"/>
        <v>0</v>
      </c>
      <c r="AT652" s="13">
        <f t="shared" si="510"/>
        <v>0</v>
      </c>
      <c r="AU652" s="13">
        <f t="shared" si="510"/>
        <v>0</v>
      </c>
      <c r="AV652" s="13">
        <f t="shared" si="510"/>
        <v>0</v>
      </c>
      <c r="AW652" s="13">
        <f t="shared" si="510"/>
        <v>0</v>
      </c>
      <c r="AX652" s="13">
        <f t="shared" si="510"/>
        <v>0</v>
      </c>
      <c r="AY652" s="13">
        <f t="shared" si="510"/>
        <v>0</v>
      </c>
      <c r="AZ652" s="13">
        <f t="shared" si="510"/>
        <v>0</v>
      </c>
      <c r="BA652" s="13">
        <f t="shared" si="510"/>
        <v>0</v>
      </c>
      <c r="BB652" s="13">
        <f t="shared" si="510"/>
        <v>0</v>
      </c>
      <c r="BC652" s="13">
        <f t="shared" si="510"/>
        <v>0</v>
      </c>
      <c r="BD652" s="13">
        <f t="shared" si="510"/>
        <v>1</v>
      </c>
      <c r="BE652" s="13">
        <f t="shared" si="510"/>
        <v>0</v>
      </c>
      <c r="BF652" s="13">
        <f t="shared" si="510"/>
        <v>0</v>
      </c>
      <c r="BG652" s="13">
        <f t="shared" si="510"/>
        <v>2.5864132425359426E-2</v>
      </c>
      <c r="BH652" s="13">
        <f t="shared" si="510"/>
        <v>2.5864132425359426E-2</v>
      </c>
      <c r="BI652" s="13">
        <f t="shared" si="510"/>
        <v>2.5931656943772533E-2</v>
      </c>
      <c r="BJ652" s="13">
        <f t="shared" si="510"/>
        <v>2.7595646861928162E-2</v>
      </c>
      <c r="BK652" s="13">
        <f t="shared" si="510"/>
        <v>2.5864132425359426E-2</v>
      </c>
      <c r="BL652" s="13">
        <f t="shared" si="510"/>
        <v>2.5864132425359426E-2</v>
      </c>
      <c r="BM652" s="16"/>
    </row>
    <row r="653" spans="1:65">
      <c r="A653" s="3" t="str">
        <f t="shared" si="464"/>
        <v>osg</v>
      </c>
      <c r="B653" s="13">
        <f t="shared" ref="B653:AG653" si="511">B191+B455+B521</f>
        <v>0</v>
      </c>
      <c r="C653" s="13">
        <f t="shared" si="511"/>
        <v>0</v>
      </c>
      <c r="D653" s="13">
        <f t="shared" si="511"/>
        <v>0</v>
      </c>
      <c r="E653" s="13">
        <f t="shared" si="511"/>
        <v>0</v>
      </c>
      <c r="F653" s="13">
        <f t="shared" si="511"/>
        <v>0</v>
      </c>
      <c r="G653" s="13">
        <f t="shared" si="511"/>
        <v>0</v>
      </c>
      <c r="H653" s="13">
        <f t="shared" si="511"/>
        <v>0</v>
      </c>
      <c r="I653" s="13">
        <f t="shared" si="511"/>
        <v>0</v>
      </c>
      <c r="J653" s="13">
        <f t="shared" si="511"/>
        <v>0</v>
      </c>
      <c r="K653" s="13">
        <f t="shared" si="511"/>
        <v>0</v>
      </c>
      <c r="L653" s="13">
        <f t="shared" si="511"/>
        <v>0</v>
      </c>
      <c r="M653" s="13">
        <f t="shared" si="511"/>
        <v>0</v>
      </c>
      <c r="N653" s="13">
        <f t="shared" si="511"/>
        <v>0</v>
      </c>
      <c r="O653" s="13">
        <f t="shared" si="511"/>
        <v>0</v>
      </c>
      <c r="P653" s="13">
        <f t="shared" si="511"/>
        <v>0</v>
      </c>
      <c r="Q653" s="13">
        <f t="shared" si="511"/>
        <v>0</v>
      </c>
      <c r="R653" s="13">
        <f t="shared" si="511"/>
        <v>0</v>
      </c>
      <c r="S653" s="13">
        <f t="shared" si="511"/>
        <v>0</v>
      </c>
      <c r="T653" s="13">
        <f t="shared" si="511"/>
        <v>0</v>
      </c>
      <c r="U653" s="13">
        <f t="shared" si="511"/>
        <v>0</v>
      </c>
      <c r="V653" s="13">
        <f t="shared" si="511"/>
        <v>0</v>
      </c>
      <c r="W653" s="13">
        <f t="shared" si="511"/>
        <v>0</v>
      </c>
      <c r="X653" s="13">
        <f t="shared" si="511"/>
        <v>0</v>
      </c>
      <c r="Y653" s="13">
        <f t="shared" si="511"/>
        <v>0</v>
      </c>
      <c r="Z653" s="13">
        <f t="shared" si="511"/>
        <v>0</v>
      </c>
      <c r="AA653" s="13">
        <f t="shared" si="511"/>
        <v>0</v>
      </c>
      <c r="AB653" s="13">
        <f t="shared" si="511"/>
        <v>0</v>
      </c>
      <c r="AC653" s="13">
        <f t="shared" si="511"/>
        <v>0</v>
      </c>
      <c r="AD653" s="13">
        <f t="shared" si="511"/>
        <v>0</v>
      </c>
      <c r="AE653" s="13">
        <f t="shared" si="511"/>
        <v>0</v>
      </c>
      <c r="AF653" s="13">
        <f t="shared" si="511"/>
        <v>0</v>
      </c>
      <c r="AG653" s="13">
        <f t="shared" si="511"/>
        <v>0</v>
      </c>
      <c r="AH653" s="13">
        <f t="shared" ref="AH653:BL653" si="512">AH191+AH455+AH521</f>
        <v>0</v>
      </c>
      <c r="AI653" s="13">
        <f t="shared" si="512"/>
        <v>0</v>
      </c>
      <c r="AJ653" s="13">
        <f t="shared" si="512"/>
        <v>0</v>
      </c>
      <c r="AK653" s="13">
        <f t="shared" si="512"/>
        <v>0</v>
      </c>
      <c r="AL653" s="13">
        <f t="shared" si="512"/>
        <v>0</v>
      </c>
      <c r="AM653" s="13">
        <f t="shared" si="512"/>
        <v>0</v>
      </c>
      <c r="AN653" s="13">
        <f t="shared" si="512"/>
        <v>0</v>
      </c>
      <c r="AO653" s="13">
        <f t="shared" si="512"/>
        <v>0</v>
      </c>
      <c r="AP653" s="13">
        <f t="shared" si="512"/>
        <v>0</v>
      </c>
      <c r="AQ653" s="13">
        <f t="shared" si="512"/>
        <v>0</v>
      </c>
      <c r="AR653" s="13">
        <f t="shared" si="512"/>
        <v>0</v>
      </c>
      <c r="AS653" s="13">
        <f t="shared" si="512"/>
        <v>0</v>
      </c>
      <c r="AT653" s="13">
        <f t="shared" si="512"/>
        <v>0</v>
      </c>
      <c r="AU653" s="13">
        <f t="shared" si="512"/>
        <v>0</v>
      </c>
      <c r="AV653" s="13">
        <f t="shared" si="512"/>
        <v>0</v>
      </c>
      <c r="AW653" s="13">
        <f t="shared" si="512"/>
        <v>0</v>
      </c>
      <c r="AX653" s="13">
        <f t="shared" si="512"/>
        <v>0</v>
      </c>
      <c r="AY653" s="13">
        <f t="shared" si="512"/>
        <v>0</v>
      </c>
      <c r="AZ653" s="13">
        <f t="shared" si="512"/>
        <v>0</v>
      </c>
      <c r="BA653" s="13">
        <f t="shared" si="512"/>
        <v>0</v>
      </c>
      <c r="BB653" s="13">
        <f t="shared" si="512"/>
        <v>0</v>
      </c>
      <c r="BC653" s="13">
        <f t="shared" si="512"/>
        <v>0</v>
      </c>
      <c r="BD653" s="13">
        <f t="shared" si="512"/>
        <v>0</v>
      </c>
      <c r="BE653" s="13">
        <f t="shared" si="512"/>
        <v>1</v>
      </c>
      <c r="BF653" s="13">
        <f t="shared" si="512"/>
        <v>0</v>
      </c>
      <c r="BG653" s="13">
        <f t="shared" si="512"/>
        <v>4.1300073578521099E-2</v>
      </c>
      <c r="BH653" s="13">
        <f t="shared" si="512"/>
        <v>4.1300073578521099E-2</v>
      </c>
      <c r="BI653" s="13">
        <f t="shared" si="512"/>
        <v>4.1407897321956669E-2</v>
      </c>
      <c r="BJ653" s="13">
        <f t="shared" si="512"/>
        <v>4.4064971022459494E-2</v>
      </c>
      <c r="BK653" s="13">
        <f t="shared" si="512"/>
        <v>4.1300073578521099E-2</v>
      </c>
      <c r="BL653" s="13">
        <f t="shared" si="512"/>
        <v>4.1300073578521099E-2</v>
      </c>
      <c r="BM653" s="16"/>
    </row>
    <row r="654" spans="1:65">
      <c r="A654" s="3" t="str">
        <f t="shared" si="464"/>
        <v>dwe</v>
      </c>
      <c r="B654" s="13">
        <f t="shared" ref="B654:AG654" si="513">B192+B456+B522</f>
        <v>0</v>
      </c>
      <c r="C654" s="13">
        <f t="shared" si="513"/>
        <v>0</v>
      </c>
      <c r="D654" s="13">
        <f t="shared" si="513"/>
        <v>0</v>
      </c>
      <c r="E654" s="13">
        <f t="shared" si="513"/>
        <v>0</v>
      </c>
      <c r="F654" s="13">
        <f t="shared" si="513"/>
        <v>0</v>
      </c>
      <c r="G654" s="13">
        <f t="shared" si="513"/>
        <v>0</v>
      </c>
      <c r="H654" s="13">
        <f t="shared" si="513"/>
        <v>0</v>
      </c>
      <c r="I654" s="13">
        <f t="shared" si="513"/>
        <v>0</v>
      </c>
      <c r="J654" s="13">
        <f t="shared" si="513"/>
        <v>0</v>
      </c>
      <c r="K654" s="13">
        <f t="shared" si="513"/>
        <v>0</v>
      </c>
      <c r="L654" s="13">
        <f t="shared" si="513"/>
        <v>0</v>
      </c>
      <c r="M654" s="13">
        <f t="shared" si="513"/>
        <v>0</v>
      </c>
      <c r="N654" s="13">
        <f t="shared" si="513"/>
        <v>0</v>
      </c>
      <c r="O654" s="13">
        <f t="shared" si="513"/>
        <v>0</v>
      </c>
      <c r="P654" s="13">
        <f t="shared" si="513"/>
        <v>0</v>
      </c>
      <c r="Q654" s="13">
        <f t="shared" si="513"/>
        <v>0</v>
      </c>
      <c r="R654" s="13">
        <f t="shared" si="513"/>
        <v>0</v>
      </c>
      <c r="S654" s="13">
        <f t="shared" si="513"/>
        <v>0</v>
      </c>
      <c r="T654" s="13">
        <f t="shared" si="513"/>
        <v>0</v>
      </c>
      <c r="U654" s="13">
        <f t="shared" si="513"/>
        <v>0</v>
      </c>
      <c r="V654" s="13">
        <f t="shared" si="513"/>
        <v>0</v>
      </c>
      <c r="W654" s="13">
        <f t="shared" si="513"/>
        <v>0</v>
      </c>
      <c r="X654" s="13">
        <f t="shared" si="513"/>
        <v>0</v>
      </c>
      <c r="Y654" s="13">
        <f t="shared" si="513"/>
        <v>0</v>
      </c>
      <c r="Z654" s="13">
        <f t="shared" si="513"/>
        <v>0</v>
      </c>
      <c r="AA654" s="13">
        <f t="shared" si="513"/>
        <v>0</v>
      </c>
      <c r="AB654" s="13">
        <f t="shared" si="513"/>
        <v>0</v>
      </c>
      <c r="AC654" s="13">
        <f t="shared" si="513"/>
        <v>0</v>
      </c>
      <c r="AD654" s="13">
        <f t="shared" si="513"/>
        <v>0</v>
      </c>
      <c r="AE654" s="13">
        <f t="shared" si="513"/>
        <v>0</v>
      </c>
      <c r="AF654" s="13">
        <f t="shared" si="513"/>
        <v>0</v>
      </c>
      <c r="AG654" s="13">
        <f t="shared" si="513"/>
        <v>0</v>
      </c>
      <c r="AH654" s="13">
        <f t="shared" ref="AH654:BL654" si="514">AH192+AH456+AH522</f>
        <v>0</v>
      </c>
      <c r="AI654" s="13">
        <f t="shared" si="514"/>
        <v>0</v>
      </c>
      <c r="AJ654" s="13">
        <f t="shared" si="514"/>
        <v>0</v>
      </c>
      <c r="AK654" s="13">
        <f t="shared" si="514"/>
        <v>0</v>
      </c>
      <c r="AL654" s="13">
        <f t="shared" si="514"/>
        <v>0</v>
      </c>
      <c r="AM654" s="13">
        <f t="shared" si="514"/>
        <v>0</v>
      </c>
      <c r="AN654" s="13">
        <f t="shared" si="514"/>
        <v>0</v>
      </c>
      <c r="AO654" s="13">
        <f t="shared" si="514"/>
        <v>0</v>
      </c>
      <c r="AP654" s="13">
        <f t="shared" si="514"/>
        <v>0</v>
      </c>
      <c r="AQ654" s="13">
        <f t="shared" si="514"/>
        <v>0</v>
      </c>
      <c r="AR654" s="13">
        <f t="shared" si="514"/>
        <v>0</v>
      </c>
      <c r="AS654" s="13">
        <f t="shared" si="514"/>
        <v>0</v>
      </c>
      <c r="AT654" s="13">
        <f t="shared" si="514"/>
        <v>0</v>
      </c>
      <c r="AU654" s="13">
        <f t="shared" si="514"/>
        <v>0</v>
      </c>
      <c r="AV654" s="13">
        <f t="shared" si="514"/>
        <v>0</v>
      </c>
      <c r="AW654" s="13">
        <f t="shared" si="514"/>
        <v>0</v>
      </c>
      <c r="AX654" s="13">
        <f t="shared" si="514"/>
        <v>0</v>
      </c>
      <c r="AY654" s="13">
        <f t="shared" si="514"/>
        <v>0</v>
      </c>
      <c r="AZ654" s="13">
        <f t="shared" si="514"/>
        <v>0</v>
      </c>
      <c r="BA654" s="13">
        <f t="shared" si="514"/>
        <v>0</v>
      </c>
      <c r="BB654" s="13">
        <f t="shared" si="514"/>
        <v>0</v>
      </c>
      <c r="BC654" s="13">
        <f t="shared" si="514"/>
        <v>0</v>
      </c>
      <c r="BD654" s="13">
        <f t="shared" si="514"/>
        <v>0</v>
      </c>
      <c r="BE654" s="13">
        <f t="shared" si="514"/>
        <v>0</v>
      </c>
      <c r="BF654" s="13">
        <f t="shared" si="514"/>
        <v>1</v>
      </c>
      <c r="BG654" s="13">
        <f t="shared" si="514"/>
        <v>2.17003270776253E-2</v>
      </c>
      <c r="BH654" s="13">
        <f t="shared" si="514"/>
        <v>2.17003270776253E-2</v>
      </c>
      <c r="BI654" s="13">
        <f t="shared" si="514"/>
        <v>2.175698098393947E-2</v>
      </c>
      <c r="BJ654" s="13">
        <f t="shared" si="514"/>
        <v>2.3153089110978117E-2</v>
      </c>
      <c r="BK654" s="13">
        <f t="shared" si="514"/>
        <v>2.17003270776253E-2</v>
      </c>
      <c r="BL654" s="13">
        <f t="shared" si="514"/>
        <v>2.17003270776253E-2</v>
      </c>
      <c r="BM654" s="16"/>
    </row>
    <row r="655" spans="1:65">
      <c r="A655" s="3" t="str">
        <f t="shared" si="464"/>
        <v>UnSkil</v>
      </c>
      <c r="B655" s="13">
        <f t="shared" ref="B655:AG655" si="515">B193+B457+B523</f>
        <v>0.39251625513968114</v>
      </c>
      <c r="C655" s="13">
        <f t="shared" si="515"/>
        <v>0.26317104727399998</v>
      </c>
      <c r="D655" s="13">
        <f t="shared" si="515"/>
        <v>0.29529306637108144</v>
      </c>
      <c r="E655" s="13">
        <f t="shared" si="515"/>
        <v>0.41268232997896925</v>
      </c>
      <c r="F655" s="13">
        <f t="shared" si="515"/>
        <v>0.21342207442258249</v>
      </c>
      <c r="G655" s="13">
        <f t="shared" si="515"/>
        <v>0.39083717968850279</v>
      </c>
      <c r="H655" s="13">
        <f t="shared" si="515"/>
        <v>0.16424360891732209</v>
      </c>
      <c r="I655" s="13">
        <f t="shared" si="515"/>
        <v>0.37876564063957802</v>
      </c>
      <c r="J655" s="13">
        <f t="shared" si="515"/>
        <v>0.4090939731655846</v>
      </c>
      <c r="K655" s="13">
        <f t="shared" si="515"/>
        <v>0.28331931393302856</v>
      </c>
      <c r="L655" s="13">
        <f t="shared" si="515"/>
        <v>0.36003282970298478</v>
      </c>
      <c r="M655" s="13">
        <f t="shared" si="515"/>
        <v>0.25199601785766523</v>
      </c>
      <c r="N655" s="13">
        <f t="shared" si="515"/>
        <v>0.51978549443336375</v>
      </c>
      <c r="O655" s="13">
        <f t="shared" si="515"/>
        <v>0.36430373345861755</v>
      </c>
      <c r="P655" s="13">
        <f t="shared" si="515"/>
        <v>0.15780750243157832</v>
      </c>
      <c r="Q655" s="13">
        <f t="shared" si="515"/>
        <v>5.0838410091210741E-2</v>
      </c>
      <c r="R655" s="13">
        <f t="shared" si="515"/>
        <v>1.8533134176738977E-2</v>
      </c>
      <c r="S655" s="13">
        <f t="shared" si="515"/>
        <v>9.5449454190172048E-2</v>
      </c>
      <c r="T655" s="13">
        <f t="shared" si="515"/>
        <v>0.11338049939179801</v>
      </c>
      <c r="U655" s="13">
        <f t="shared" si="515"/>
        <v>5.6253437412140499E-2</v>
      </c>
      <c r="V655" s="13">
        <f t="shared" si="515"/>
        <v>5.6149787702682696E-2</v>
      </c>
      <c r="W655" s="13">
        <f t="shared" si="515"/>
        <v>4.9564484995206486E-2</v>
      </c>
      <c r="X655" s="13">
        <f t="shared" si="515"/>
        <v>6.571070701743896E-2</v>
      </c>
      <c r="Y655" s="13">
        <f t="shared" si="515"/>
        <v>6.0808431800757491E-2</v>
      </c>
      <c r="Z655" s="13">
        <f t="shared" si="515"/>
        <v>6.5974942874861608E-2</v>
      </c>
      <c r="AA655" s="13">
        <f t="shared" si="515"/>
        <v>0.11994270296876869</v>
      </c>
      <c r="AB655" s="13">
        <f t="shared" si="515"/>
        <v>7.161579152390779E-2</v>
      </c>
      <c r="AC655" s="13">
        <f t="shared" si="515"/>
        <v>0.12776412699035278</v>
      </c>
      <c r="AD655" s="13">
        <f t="shared" si="515"/>
        <v>8.9647953780195661E-2</v>
      </c>
      <c r="AE655" s="13">
        <f t="shared" si="515"/>
        <v>0.11058769255258008</v>
      </c>
      <c r="AF655" s="13">
        <f t="shared" si="515"/>
        <v>8.4677468945332193E-2</v>
      </c>
      <c r="AG655" s="13">
        <f t="shared" si="515"/>
        <v>1.8616041848052108E-2</v>
      </c>
      <c r="AH655" s="13">
        <f t="shared" ref="AH655:BL655" si="516">AH193+AH457+AH523</f>
        <v>5.6470304530875821E-2</v>
      </c>
      <c r="AI655" s="13">
        <f t="shared" si="516"/>
        <v>0.11760190665280215</v>
      </c>
      <c r="AJ655" s="13">
        <f t="shared" si="516"/>
        <v>5.7616863521546074E-2</v>
      </c>
      <c r="AK655" s="13">
        <f t="shared" si="516"/>
        <v>4.8905626935785033E-2</v>
      </c>
      <c r="AL655" s="13">
        <f t="shared" si="516"/>
        <v>8.1976069028114482E-2</v>
      </c>
      <c r="AM655" s="13">
        <f t="shared" si="516"/>
        <v>7.0009852992481456E-2</v>
      </c>
      <c r="AN655" s="13">
        <f t="shared" si="516"/>
        <v>0.1079885985239664</v>
      </c>
      <c r="AO655" s="13">
        <f t="shared" si="516"/>
        <v>4.5187220208084869E-2</v>
      </c>
      <c r="AP655" s="13">
        <f t="shared" si="516"/>
        <v>6.8040822569290324E-2</v>
      </c>
      <c r="AQ655" s="13">
        <f t="shared" si="516"/>
        <v>8.3061544763947601E-2</v>
      </c>
      <c r="AR655" s="13">
        <f t="shared" si="516"/>
        <v>8.5918449396146054E-2</v>
      </c>
      <c r="AS655" s="13">
        <f t="shared" si="516"/>
        <v>2.48887060613311E-2</v>
      </c>
      <c r="AT655" s="13">
        <f t="shared" si="516"/>
        <v>0.18281893052919118</v>
      </c>
      <c r="AU655" s="13">
        <f t="shared" si="516"/>
        <v>0.13532150090495657</v>
      </c>
      <c r="AV655" s="13">
        <f t="shared" si="516"/>
        <v>0.13233363008966351</v>
      </c>
      <c r="AW655" s="13">
        <f t="shared" si="516"/>
        <v>0.12626042678091143</v>
      </c>
      <c r="AX655" s="13">
        <f t="shared" si="516"/>
        <v>0.11123630653300874</v>
      </c>
      <c r="AY655" s="13">
        <f t="shared" si="516"/>
        <v>5.0492816530912858E-2</v>
      </c>
      <c r="AZ655" s="13">
        <f t="shared" si="516"/>
        <v>8.7427243944617677E-2</v>
      </c>
      <c r="BA655" s="13">
        <f t="shared" si="516"/>
        <v>0.14415735248727929</v>
      </c>
      <c r="BB655" s="13">
        <f t="shared" si="516"/>
        <v>0.12823399248546669</v>
      </c>
      <c r="BC655" s="13">
        <f t="shared" si="516"/>
        <v>0.12761158413813267</v>
      </c>
      <c r="BD655" s="13">
        <f t="shared" si="516"/>
        <v>0.11171206077131147</v>
      </c>
      <c r="BE655" s="13">
        <f t="shared" si="516"/>
        <v>0.1795591901982781</v>
      </c>
      <c r="BF655" s="13">
        <f t="shared" si="516"/>
        <v>0.12761570042360657</v>
      </c>
      <c r="BG655" s="13">
        <f t="shared" si="516"/>
        <v>1</v>
      </c>
      <c r="BH655" s="13">
        <f t="shared" si="516"/>
        <v>0</v>
      </c>
      <c r="BI655" s="13">
        <f t="shared" si="516"/>
        <v>0</v>
      </c>
      <c r="BJ655" s="13">
        <f t="shared" si="516"/>
        <v>0</v>
      </c>
      <c r="BK655" s="13">
        <f t="shared" si="516"/>
        <v>0</v>
      </c>
      <c r="BL655" s="13">
        <f t="shared" si="516"/>
        <v>0.11809079361786234</v>
      </c>
      <c r="BM655" s="16"/>
    </row>
    <row r="656" spans="1:65">
      <c r="A656" s="3" t="str">
        <f t="shared" si="464"/>
        <v>Skill</v>
      </c>
      <c r="B656" s="13">
        <f t="shared" ref="B656:AG656" si="517">B194+B458+B524</f>
        <v>3.1686465887255807E-3</v>
      </c>
      <c r="C656" s="13">
        <f t="shared" si="517"/>
        <v>2.1283394648486964E-3</v>
      </c>
      <c r="D656" s="13">
        <f t="shared" si="517"/>
        <v>2.386846246168257E-3</v>
      </c>
      <c r="E656" s="13">
        <f t="shared" si="517"/>
        <v>3.3645780817585175E-3</v>
      </c>
      <c r="F656" s="13">
        <f t="shared" si="517"/>
        <v>1.7222372990039181E-3</v>
      </c>
      <c r="G656" s="13">
        <f t="shared" si="517"/>
        <v>3.1606707134887407E-3</v>
      </c>
      <c r="H656" s="13">
        <f t="shared" si="517"/>
        <v>1.3256001321099926E-3</v>
      </c>
      <c r="I656" s="13">
        <f t="shared" si="517"/>
        <v>3.1641462319865264E-3</v>
      </c>
      <c r="J656" s="13">
        <f t="shared" si="517"/>
        <v>3.4618214770814381E-3</v>
      </c>
      <c r="K656" s="13">
        <f t="shared" si="517"/>
        <v>2.4299154680567296E-3</v>
      </c>
      <c r="L656" s="13">
        <f t="shared" si="517"/>
        <v>2.9047394546423658E-3</v>
      </c>
      <c r="M656" s="13">
        <f t="shared" si="517"/>
        <v>2.0322678112641873E-3</v>
      </c>
      <c r="N656" s="13">
        <f t="shared" si="517"/>
        <v>4.1931403823025539E-3</v>
      </c>
      <c r="O656" s="13">
        <f t="shared" si="517"/>
        <v>2.9515117974327925E-3</v>
      </c>
      <c r="P656" s="13">
        <f t="shared" si="517"/>
        <v>1.8908773063260154E-2</v>
      </c>
      <c r="Q656" s="13">
        <f t="shared" si="517"/>
        <v>9.3254427055802294E-3</v>
      </c>
      <c r="R656" s="13">
        <f t="shared" si="517"/>
        <v>2.4095377935355435E-3</v>
      </c>
      <c r="S656" s="13">
        <f t="shared" si="517"/>
        <v>1.3883701865846115E-2</v>
      </c>
      <c r="T656" s="13">
        <f t="shared" si="517"/>
        <v>2.2245119219198986E-2</v>
      </c>
      <c r="U656" s="13">
        <f t="shared" si="517"/>
        <v>1.0964656274356577E-2</v>
      </c>
      <c r="V656" s="13">
        <f t="shared" si="517"/>
        <v>1.2076134801282402E-2</v>
      </c>
      <c r="W656" s="13">
        <f t="shared" si="517"/>
        <v>1.0732163296658321E-2</v>
      </c>
      <c r="X656" s="13">
        <f t="shared" si="517"/>
        <v>1.2714646544468139E-2</v>
      </c>
      <c r="Y656" s="13">
        <f t="shared" si="517"/>
        <v>1.3077998299492194E-2</v>
      </c>
      <c r="Z656" s="13">
        <f t="shared" si="517"/>
        <v>1.478451661621571E-2</v>
      </c>
      <c r="AA656" s="13">
        <f t="shared" si="517"/>
        <v>1.6949786473345271E-2</v>
      </c>
      <c r="AB656" s="13">
        <f t="shared" si="517"/>
        <v>1.2496591521669388E-2</v>
      </c>
      <c r="AC656" s="13">
        <f t="shared" si="517"/>
        <v>1.9945576600432505E-2</v>
      </c>
      <c r="AD656" s="13">
        <f t="shared" si="517"/>
        <v>1.511127713059341E-2</v>
      </c>
      <c r="AE656" s="13">
        <f t="shared" si="517"/>
        <v>1.4288460319799422E-2</v>
      </c>
      <c r="AF656" s="13">
        <f t="shared" si="517"/>
        <v>1.7763252994841532E-2</v>
      </c>
      <c r="AG656" s="13">
        <f t="shared" si="517"/>
        <v>3.9549364939392593E-3</v>
      </c>
      <c r="AH656" s="13">
        <f t="shared" ref="AH656:BL656" si="518">AH194+AH458+AH524</f>
        <v>1.1713943803221846E-2</v>
      </c>
      <c r="AI656" s="13">
        <f t="shared" si="518"/>
        <v>2.0346435448728706E-2</v>
      </c>
      <c r="AJ656" s="13">
        <f t="shared" si="518"/>
        <v>1.0336762656180141E-2</v>
      </c>
      <c r="AK656" s="13">
        <f t="shared" si="518"/>
        <v>9.3727646232455719E-3</v>
      </c>
      <c r="AL656" s="13">
        <f t="shared" si="518"/>
        <v>1.4858355896591412E-2</v>
      </c>
      <c r="AM656" s="13">
        <f t="shared" si="518"/>
        <v>1.3352812373665899E-2</v>
      </c>
      <c r="AN656" s="13">
        <f t="shared" si="518"/>
        <v>2.0974821197113882E-2</v>
      </c>
      <c r="AO656" s="13">
        <f t="shared" si="518"/>
        <v>9.6468799057477152E-3</v>
      </c>
      <c r="AP656" s="13">
        <f t="shared" si="518"/>
        <v>1.443896335856879E-2</v>
      </c>
      <c r="AQ656" s="13">
        <f t="shared" si="518"/>
        <v>1.0420762744443453E-2</v>
      </c>
      <c r="AR656" s="13">
        <f t="shared" si="518"/>
        <v>4.5692747901581163E-2</v>
      </c>
      <c r="AS656" s="13">
        <f t="shared" si="518"/>
        <v>1.3149251803368607E-2</v>
      </c>
      <c r="AT656" s="13">
        <f t="shared" si="518"/>
        <v>0.10184012838302822</v>
      </c>
      <c r="AU656" s="13">
        <f t="shared" si="518"/>
        <v>2.5210665313649221E-2</v>
      </c>
      <c r="AV656" s="13">
        <f t="shared" si="518"/>
        <v>4.4166781718038638E-2</v>
      </c>
      <c r="AW656" s="13">
        <f t="shared" si="518"/>
        <v>3.5241578323212466E-2</v>
      </c>
      <c r="AX656" s="13">
        <f t="shared" si="518"/>
        <v>2.7754196025045603E-2</v>
      </c>
      <c r="AY656" s="13">
        <f t="shared" si="518"/>
        <v>1.8797646951752161E-2</v>
      </c>
      <c r="AZ656" s="13">
        <f t="shared" si="518"/>
        <v>6.0792792726386088E-2</v>
      </c>
      <c r="BA656" s="13">
        <f t="shared" si="518"/>
        <v>0.10170516245121694</v>
      </c>
      <c r="BB656" s="13">
        <f t="shared" si="518"/>
        <v>8.9994485790555509E-2</v>
      </c>
      <c r="BC656" s="13">
        <f t="shared" si="518"/>
        <v>9.1000564573984602E-2</v>
      </c>
      <c r="BD656" s="13">
        <f t="shared" si="518"/>
        <v>7.7706099191108699E-2</v>
      </c>
      <c r="BE656" s="13">
        <f t="shared" si="518"/>
        <v>0.27746261045468057</v>
      </c>
      <c r="BF656" s="13">
        <f t="shared" si="518"/>
        <v>0</v>
      </c>
      <c r="BG656" s="13">
        <f t="shared" si="518"/>
        <v>0</v>
      </c>
      <c r="BH656" s="13">
        <f t="shared" si="518"/>
        <v>1</v>
      </c>
      <c r="BI656" s="13">
        <f t="shared" si="518"/>
        <v>0</v>
      </c>
      <c r="BJ656" s="13">
        <f t="shared" si="518"/>
        <v>0</v>
      </c>
      <c r="BK656" s="13">
        <f t="shared" si="518"/>
        <v>0</v>
      </c>
      <c r="BL656" s="13">
        <f t="shared" si="518"/>
        <v>3.3263107922395389E-2</v>
      </c>
      <c r="BM656" s="16"/>
    </row>
    <row r="657" spans="1:65">
      <c r="A657" s="3" t="str">
        <f t="shared" si="464"/>
        <v>Captl</v>
      </c>
      <c r="B657" s="13">
        <f t="shared" ref="B657:AG657" si="519">B195+B459+B525</f>
        <v>8.0474792953305035E-2</v>
      </c>
      <c r="C657" s="13">
        <f t="shared" si="519"/>
        <v>5.3952628655598023E-2</v>
      </c>
      <c r="D657" s="13">
        <f t="shared" si="519"/>
        <v>6.0539090794997384E-2</v>
      </c>
      <c r="E657" s="13">
        <f t="shared" si="519"/>
        <v>8.4579721869922894E-2</v>
      </c>
      <c r="F657" s="13">
        <f t="shared" si="519"/>
        <v>4.3756970330265835E-2</v>
      </c>
      <c r="G657" s="13">
        <f t="shared" si="519"/>
        <v>8.0125564159554366E-2</v>
      </c>
      <c r="H657" s="13">
        <f t="shared" si="519"/>
        <v>3.3673940305952874E-2</v>
      </c>
      <c r="I657" s="13">
        <f t="shared" si="519"/>
        <v>7.7560528619229532E-2</v>
      </c>
      <c r="J657" s="13">
        <f t="shared" si="519"/>
        <v>8.3731363572497414E-2</v>
      </c>
      <c r="K657" s="13">
        <f t="shared" si="519"/>
        <v>5.7959484006341849E-2</v>
      </c>
      <c r="L657" s="13">
        <f t="shared" si="519"/>
        <v>7.3816441357703155E-2</v>
      </c>
      <c r="M657" s="13">
        <f t="shared" si="519"/>
        <v>5.1666724054993951E-2</v>
      </c>
      <c r="N657" s="13">
        <f t="shared" si="519"/>
        <v>8.1433043504495747E-2</v>
      </c>
      <c r="O657" s="13">
        <f t="shared" si="519"/>
        <v>0.24857706892455902</v>
      </c>
      <c r="P657" s="13">
        <f t="shared" si="519"/>
        <v>9.8081634218757208E-2</v>
      </c>
      <c r="Q657" s="13">
        <f t="shared" si="519"/>
        <v>0.11516225657469019</v>
      </c>
      <c r="R657" s="13">
        <f t="shared" si="519"/>
        <v>3.7512604692424505E-2</v>
      </c>
      <c r="S657" s="13">
        <f t="shared" si="519"/>
        <v>0.14708732175468733</v>
      </c>
      <c r="T657" s="13">
        <f t="shared" si="519"/>
        <v>0.10091366061512164</v>
      </c>
      <c r="U657" s="13">
        <f t="shared" si="519"/>
        <v>3.107820245613914E-2</v>
      </c>
      <c r="V657" s="13">
        <f t="shared" si="519"/>
        <v>6.2284516796787495E-2</v>
      </c>
      <c r="W657" s="13">
        <f t="shared" si="519"/>
        <v>8.7331584053733258E-2</v>
      </c>
      <c r="X657" s="13">
        <f t="shared" si="519"/>
        <v>6.6861874348487213E-2</v>
      </c>
      <c r="Y657" s="13">
        <f t="shared" si="519"/>
        <v>7.3830174831684955E-2</v>
      </c>
      <c r="Z657" s="13">
        <f t="shared" si="519"/>
        <v>7.6293958035195703E-2</v>
      </c>
      <c r="AA657" s="13">
        <f t="shared" si="519"/>
        <v>0.15097574680251427</v>
      </c>
      <c r="AB657" s="13">
        <f t="shared" si="519"/>
        <v>7.4672762484670807E-2</v>
      </c>
      <c r="AC657" s="13">
        <f t="shared" si="519"/>
        <v>6.6453060504343256E-2</v>
      </c>
      <c r="AD657" s="13">
        <f t="shared" si="519"/>
        <v>6.7431723159609033E-2</v>
      </c>
      <c r="AE657" s="13">
        <f t="shared" si="519"/>
        <v>9.3246121193611781E-2</v>
      </c>
      <c r="AF657" s="13">
        <f t="shared" si="519"/>
        <v>9.8858633803613816E-2</v>
      </c>
      <c r="AG657" s="13">
        <f t="shared" si="519"/>
        <v>2.4815153447107809E-2</v>
      </c>
      <c r="AH657" s="13">
        <f t="shared" ref="AH657:BL657" si="520">AH195+AH459+AH525</f>
        <v>8.4104529162959019E-2</v>
      </c>
      <c r="AI657" s="13">
        <f t="shared" si="520"/>
        <v>0.12801623390928318</v>
      </c>
      <c r="AJ657" s="13">
        <f t="shared" si="520"/>
        <v>9.6122037098147747E-2</v>
      </c>
      <c r="AK657" s="13">
        <f t="shared" si="520"/>
        <v>7.2698843574896366E-2</v>
      </c>
      <c r="AL657" s="13">
        <f t="shared" si="520"/>
        <v>9.7798484862026039E-2</v>
      </c>
      <c r="AM657" s="13">
        <f t="shared" si="520"/>
        <v>6.3825814275467352E-2</v>
      </c>
      <c r="AN657" s="13">
        <f t="shared" si="520"/>
        <v>6.2847446839014637E-2</v>
      </c>
      <c r="AO657" s="13">
        <f t="shared" si="520"/>
        <v>5.6145598205862783E-2</v>
      </c>
      <c r="AP657" s="13">
        <f t="shared" si="520"/>
        <v>7.9598285979001662E-2</v>
      </c>
      <c r="AQ657" s="13">
        <f t="shared" si="520"/>
        <v>0.30283296458116682</v>
      </c>
      <c r="AR657" s="13">
        <f t="shared" si="520"/>
        <v>0.27134829575200703</v>
      </c>
      <c r="AS657" s="13">
        <f t="shared" si="520"/>
        <v>3.5578983057610744E-2</v>
      </c>
      <c r="AT657" s="13">
        <f t="shared" si="520"/>
        <v>0.23143231174807402</v>
      </c>
      <c r="AU657" s="13">
        <f t="shared" si="520"/>
        <v>8.7611483147770494E-2</v>
      </c>
      <c r="AV657" s="13">
        <f t="shared" si="520"/>
        <v>0.27085556016491513</v>
      </c>
      <c r="AW657" s="13">
        <f t="shared" si="520"/>
        <v>0.27269450746042118</v>
      </c>
      <c r="AX657" s="13">
        <f t="shared" si="520"/>
        <v>0.27757354440625898</v>
      </c>
      <c r="AY657" s="13">
        <f t="shared" si="520"/>
        <v>0.12670971339457771</v>
      </c>
      <c r="AZ657" s="13">
        <f t="shared" si="520"/>
        <v>0.49510694010398931</v>
      </c>
      <c r="BA657" s="13">
        <f t="shared" si="520"/>
        <v>0.51061078613838151</v>
      </c>
      <c r="BB657" s="13">
        <f t="shared" si="520"/>
        <v>5.9175534724950719E-2</v>
      </c>
      <c r="BC657" s="13">
        <f t="shared" si="520"/>
        <v>0.24932433154361722</v>
      </c>
      <c r="BD657" s="13">
        <f t="shared" si="520"/>
        <v>0.25294795818490146</v>
      </c>
      <c r="BE657" s="13">
        <f t="shared" si="520"/>
        <v>8.7757645885860477E-2</v>
      </c>
      <c r="BF657" s="13">
        <f t="shared" si="520"/>
        <v>0.70445065675473917</v>
      </c>
      <c r="BG657" s="13">
        <f t="shared" si="520"/>
        <v>0</v>
      </c>
      <c r="BH657" s="13">
        <f t="shared" si="520"/>
        <v>0</v>
      </c>
      <c r="BI657" s="13">
        <f t="shared" si="520"/>
        <v>1</v>
      </c>
      <c r="BJ657" s="13">
        <f t="shared" si="520"/>
        <v>0</v>
      </c>
      <c r="BK657" s="13">
        <f t="shared" si="520"/>
        <v>0</v>
      </c>
      <c r="BL657" s="13">
        <f t="shared" si="520"/>
        <v>0.14500162542466941</v>
      </c>
      <c r="BM657" s="16"/>
    </row>
    <row r="658" spans="1:65">
      <c r="A658" s="3" t="str">
        <f t="shared" si="464"/>
        <v>LandR</v>
      </c>
      <c r="B658" s="13">
        <f t="shared" ref="B658:AG658" si="521">B196+B460+B526</f>
        <v>0.19450264770885539</v>
      </c>
      <c r="C658" s="13">
        <f t="shared" si="521"/>
        <v>0.13042661459337107</v>
      </c>
      <c r="D658" s="13">
        <f t="shared" si="521"/>
        <v>0.14634017891261653</v>
      </c>
      <c r="E658" s="13">
        <f t="shared" si="521"/>
        <v>0.20465128100417387</v>
      </c>
      <c r="F658" s="13">
        <f t="shared" si="521"/>
        <v>0.10575349173587753</v>
      </c>
      <c r="G658" s="13">
        <f t="shared" si="521"/>
        <v>0.19369682959350329</v>
      </c>
      <c r="H658" s="13">
        <f t="shared" si="521"/>
        <v>8.1385921015644694E-2</v>
      </c>
      <c r="I658" s="13">
        <f t="shared" si="521"/>
        <v>0.18818950635488735</v>
      </c>
      <c r="J658" s="13">
        <f t="shared" si="521"/>
        <v>0.20346647273901389</v>
      </c>
      <c r="K658" s="13">
        <f t="shared" si="521"/>
        <v>0.14106376397233905</v>
      </c>
      <c r="L658" s="13">
        <f t="shared" si="521"/>
        <v>0.17839831330181791</v>
      </c>
      <c r="M658" s="13">
        <f t="shared" si="521"/>
        <v>0.1248615370775201</v>
      </c>
      <c r="N658" s="13">
        <f t="shared" si="521"/>
        <v>0</v>
      </c>
      <c r="O658" s="13">
        <f t="shared" si="521"/>
        <v>0</v>
      </c>
      <c r="P658" s="13">
        <f t="shared" si="521"/>
        <v>0</v>
      </c>
      <c r="Q658" s="13">
        <f t="shared" si="521"/>
        <v>0</v>
      </c>
      <c r="R658" s="13">
        <f t="shared" si="521"/>
        <v>0</v>
      </c>
      <c r="S658" s="13">
        <f t="shared" si="521"/>
        <v>0</v>
      </c>
      <c r="T658" s="13">
        <f t="shared" si="521"/>
        <v>0</v>
      </c>
      <c r="U658" s="13">
        <f t="shared" si="521"/>
        <v>0</v>
      </c>
      <c r="V658" s="13">
        <f t="shared" si="521"/>
        <v>0</v>
      </c>
      <c r="W658" s="13">
        <f t="shared" si="521"/>
        <v>0</v>
      </c>
      <c r="X658" s="13">
        <f t="shared" si="521"/>
        <v>0</v>
      </c>
      <c r="Y658" s="13">
        <f t="shared" si="521"/>
        <v>0</v>
      </c>
      <c r="Z658" s="13">
        <f t="shared" si="521"/>
        <v>0</v>
      </c>
      <c r="AA658" s="13">
        <f t="shared" si="521"/>
        <v>0</v>
      </c>
      <c r="AB658" s="13">
        <f t="shared" si="521"/>
        <v>0</v>
      </c>
      <c r="AC658" s="13">
        <f t="shared" si="521"/>
        <v>0</v>
      </c>
      <c r="AD658" s="13">
        <f t="shared" si="521"/>
        <v>0</v>
      </c>
      <c r="AE658" s="13">
        <f t="shared" si="521"/>
        <v>0</v>
      </c>
      <c r="AF658" s="13">
        <f t="shared" si="521"/>
        <v>0</v>
      </c>
      <c r="AG658" s="13">
        <f t="shared" si="521"/>
        <v>0</v>
      </c>
      <c r="AH658" s="13">
        <f t="shared" ref="AH658:BL658" si="522">AH196+AH460+AH526</f>
        <v>0</v>
      </c>
      <c r="AI658" s="13">
        <f t="shared" si="522"/>
        <v>0</v>
      </c>
      <c r="AJ658" s="13">
        <f t="shared" si="522"/>
        <v>0</v>
      </c>
      <c r="AK658" s="13">
        <f t="shared" si="522"/>
        <v>0</v>
      </c>
      <c r="AL658" s="13">
        <f t="shared" si="522"/>
        <v>0</v>
      </c>
      <c r="AM658" s="13">
        <f t="shared" si="522"/>
        <v>0</v>
      </c>
      <c r="AN658" s="13">
        <f t="shared" si="522"/>
        <v>0</v>
      </c>
      <c r="AO658" s="13">
        <f t="shared" si="522"/>
        <v>0</v>
      </c>
      <c r="AP658" s="13">
        <f t="shared" si="522"/>
        <v>0</v>
      </c>
      <c r="AQ658" s="13">
        <f t="shared" si="522"/>
        <v>0</v>
      </c>
      <c r="AR658" s="13">
        <f t="shared" si="522"/>
        <v>0</v>
      </c>
      <c r="AS658" s="13">
        <f t="shared" si="522"/>
        <v>0</v>
      </c>
      <c r="AT658" s="13">
        <f t="shared" si="522"/>
        <v>0</v>
      </c>
      <c r="AU658" s="13">
        <f t="shared" si="522"/>
        <v>0</v>
      </c>
      <c r="AV658" s="13">
        <f t="shared" si="522"/>
        <v>0</v>
      </c>
      <c r="AW658" s="13">
        <f t="shared" si="522"/>
        <v>0</v>
      </c>
      <c r="AX658" s="13">
        <f t="shared" si="522"/>
        <v>0</v>
      </c>
      <c r="AY658" s="13">
        <f t="shared" si="522"/>
        <v>0</v>
      </c>
      <c r="AZ658" s="13">
        <f t="shared" si="522"/>
        <v>0</v>
      </c>
      <c r="BA658" s="13">
        <f t="shared" si="522"/>
        <v>0</v>
      </c>
      <c r="BB658" s="13">
        <f t="shared" si="522"/>
        <v>0</v>
      </c>
      <c r="BC658" s="13">
        <f t="shared" si="522"/>
        <v>0</v>
      </c>
      <c r="BD658" s="13">
        <f t="shared" si="522"/>
        <v>0</v>
      </c>
      <c r="BE658" s="13">
        <f t="shared" si="522"/>
        <v>0</v>
      </c>
      <c r="BF658" s="13">
        <f t="shared" si="522"/>
        <v>0</v>
      </c>
      <c r="BG658" s="13">
        <f t="shared" si="522"/>
        <v>0</v>
      </c>
      <c r="BH658" s="13">
        <f t="shared" si="522"/>
        <v>0</v>
      </c>
      <c r="BI658" s="13">
        <f t="shared" si="522"/>
        <v>0</v>
      </c>
      <c r="BJ658" s="13">
        <f t="shared" si="522"/>
        <v>1</v>
      </c>
      <c r="BK658" s="13">
        <f t="shared" si="522"/>
        <v>0</v>
      </c>
      <c r="BL658" s="13">
        <f t="shared" si="522"/>
        <v>1.8839801888325642E-2</v>
      </c>
      <c r="BM658" s="16"/>
    </row>
    <row r="659" spans="1:65">
      <c r="A659" s="3" t="str">
        <f t="shared" si="464"/>
        <v>natrs</v>
      </c>
      <c r="B659" s="13">
        <f t="shared" ref="B659:AG659" si="523">B197+B461+B527</f>
        <v>0</v>
      </c>
      <c r="C659" s="13">
        <f t="shared" si="523"/>
        <v>0</v>
      </c>
      <c r="D659" s="13">
        <f t="shared" si="523"/>
        <v>0</v>
      </c>
      <c r="E659" s="13">
        <f t="shared" si="523"/>
        <v>0</v>
      </c>
      <c r="F659" s="13">
        <f t="shared" si="523"/>
        <v>0</v>
      </c>
      <c r="G659" s="13">
        <f t="shared" si="523"/>
        <v>0</v>
      </c>
      <c r="H659" s="13">
        <f t="shared" si="523"/>
        <v>0</v>
      </c>
      <c r="I659" s="13">
        <f t="shared" si="523"/>
        <v>0</v>
      </c>
      <c r="J659" s="13">
        <f t="shared" si="523"/>
        <v>0</v>
      </c>
      <c r="K659" s="13">
        <f t="shared" si="523"/>
        <v>0</v>
      </c>
      <c r="L659" s="13">
        <f t="shared" si="523"/>
        <v>0</v>
      </c>
      <c r="M659" s="13">
        <f t="shared" si="523"/>
        <v>0</v>
      </c>
      <c r="N659" s="13">
        <f t="shared" si="523"/>
        <v>0</v>
      </c>
      <c r="O659" s="13">
        <f t="shared" si="523"/>
        <v>0</v>
      </c>
      <c r="P659" s="13">
        <f t="shared" si="523"/>
        <v>0.21471254862671738</v>
      </c>
      <c r="Q659" s="13">
        <f t="shared" si="523"/>
        <v>0.11952038101556896</v>
      </c>
      <c r="R659" s="13">
        <f t="shared" si="523"/>
        <v>0.11217243430882502</v>
      </c>
      <c r="S659" s="13">
        <f t="shared" si="523"/>
        <v>0</v>
      </c>
      <c r="T659" s="13">
        <f t="shared" si="523"/>
        <v>0</v>
      </c>
      <c r="U659" s="13">
        <f t="shared" si="523"/>
        <v>0</v>
      </c>
      <c r="V659" s="13">
        <f t="shared" si="523"/>
        <v>0</v>
      </c>
      <c r="W659" s="13">
        <f t="shared" si="523"/>
        <v>0</v>
      </c>
      <c r="X659" s="13">
        <f t="shared" si="523"/>
        <v>0</v>
      </c>
      <c r="Y659" s="13">
        <f t="shared" si="523"/>
        <v>0</v>
      </c>
      <c r="Z659" s="13">
        <f t="shared" si="523"/>
        <v>0</v>
      </c>
      <c r="AA659" s="13">
        <f t="shared" si="523"/>
        <v>0</v>
      </c>
      <c r="AB659" s="13">
        <f t="shared" si="523"/>
        <v>0</v>
      </c>
      <c r="AC659" s="13">
        <f t="shared" si="523"/>
        <v>0</v>
      </c>
      <c r="AD659" s="13">
        <f t="shared" si="523"/>
        <v>0</v>
      </c>
      <c r="AE659" s="13">
        <f t="shared" si="523"/>
        <v>0</v>
      </c>
      <c r="AF659" s="13">
        <f t="shared" si="523"/>
        <v>0</v>
      </c>
      <c r="AG659" s="13">
        <f t="shared" si="523"/>
        <v>0</v>
      </c>
      <c r="AH659" s="13">
        <f t="shared" ref="AH659:BL659" si="524">AH197+AH461+AH527</f>
        <v>0</v>
      </c>
      <c r="AI659" s="13">
        <f t="shared" si="524"/>
        <v>0</v>
      </c>
      <c r="AJ659" s="13">
        <f t="shared" si="524"/>
        <v>0</v>
      </c>
      <c r="AK659" s="13">
        <f t="shared" si="524"/>
        <v>0</v>
      </c>
      <c r="AL659" s="13">
        <f t="shared" si="524"/>
        <v>0</v>
      </c>
      <c r="AM659" s="13">
        <f t="shared" si="524"/>
        <v>0</v>
      </c>
      <c r="AN659" s="13">
        <f t="shared" si="524"/>
        <v>0</v>
      </c>
      <c r="AO659" s="13">
        <f t="shared" si="524"/>
        <v>0</v>
      </c>
      <c r="AP659" s="13">
        <f t="shared" si="524"/>
        <v>0</v>
      </c>
      <c r="AQ659" s="13">
        <f t="shared" si="524"/>
        <v>0</v>
      </c>
      <c r="AR659" s="13">
        <f t="shared" si="524"/>
        <v>0</v>
      </c>
      <c r="AS659" s="13">
        <f t="shared" si="524"/>
        <v>0</v>
      </c>
      <c r="AT659" s="13">
        <f t="shared" si="524"/>
        <v>0</v>
      </c>
      <c r="AU659" s="13">
        <f t="shared" si="524"/>
        <v>0</v>
      </c>
      <c r="AV659" s="13">
        <f t="shared" si="524"/>
        <v>0</v>
      </c>
      <c r="AW659" s="13">
        <f t="shared" si="524"/>
        <v>0</v>
      </c>
      <c r="AX659" s="13">
        <f t="shared" si="524"/>
        <v>0</v>
      </c>
      <c r="AY659" s="13">
        <f t="shared" si="524"/>
        <v>0</v>
      </c>
      <c r="AZ659" s="13">
        <f t="shared" si="524"/>
        <v>0</v>
      </c>
      <c r="BA659" s="13">
        <f t="shared" si="524"/>
        <v>0</v>
      </c>
      <c r="BB659" s="13">
        <f t="shared" si="524"/>
        <v>0</v>
      </c>
      <c r="BC659" s="13">
        <f t="shared" si="524"/>
        <v>0</v>
      </c>
      <c r="BD659" s="13">
        <f t="shared" si="524"/>
        <v>0</v>
      </c>
      <c r="BE659" s="13">
        <f t="shared" si="524"/>
        <v>0</v>
      </c>
      <c r="BF659" s="13">
        <f t="shared" si="524"/>
        <v>0</v>
      </c>
      <c r="BG659" s="13">
        <f t="shared" si="524"/>
        <v>0</v>
      </c>
      <c r="BH659" s="13">
        <f t="shared" si="524"/>
        <v>0</v>
      </c>
      <c r="BI659" s="13">
        <f t="shared" si="524"/>
        <v>0</v>
      </c>
      <c r="BJ659" s="13">
        <f t="shared" si="524"/>
        <v>0</v>
      </c>
      <c r="BK659" s="13">
        <f t="shared" si="524"/>
        <v>1</v>
      </c>
      <c r="BL659" s="13">
        <f t="shared" si="524"/>
        <v>3.4613641960647094E-3</v>
      </c>
      <c r="BM659" s="16"/>
    </row>
    <row r="660" spans="1:65">
      <c r="A660" s="3" t="str">
        <f t="shared" si="464"/>
        <v>hhsld</v>
      </c>
      <c r="B660" s="13">
        <f t="shared" ref="B660:AG660" si="525">B198+B462+B528</f>
        <v>0.68389372237537394</v>
      </c>
      <c r="C660" s="13">
        <f t="shared" si="525"/>
        <v>0.45855109814465794</v>
      </c>
      <c r="D660" s="13">
        <f t="shared" si="525"/>
        <v>0.51451420425074479</v>
      </c>
      <c r="E660" s="13">
        <f t="shared" si="525"/>
        <v>0.71919942380779256</v>
      </c>
      <c r="F660" s="13">
        <f t="shared" si="525"/>
        <v>0.37184884327929157</v>
      </c>
      <c r="G660" s="13">
        <f t="shared" si="525"/>
        <v>0.68099676565155409</v>
      </c>
      <c r="H660" s="13">
        <f t="shared" si="525"/>
        <v>0.28616549090195237</v>
      </c>
      <c r="I660" s="13">
        <f t="shared" si="525"/>
        <v>0.66048095041098687</v>
      </c>
      <c r="J660" s="13">
        <f t="shared" si="525"/>
        <v>0.71359361015856981</v>
      </c>
      <c r="K660" s="13">
        <f t="shared" si="525"/>
        <v>0.49436752684666829</v>
      </c>
      <c r="L660" s="13">
        <f t="shared" si="525"/>
        <v>0.62728819094901844</v>
      </c>
      <c r="M660" s="13">
        <f t="shared" si="525"/>
        <v>0.4390504843157087</v>
      </c>
      <c r="N660" s="13">
        <f t="shared" si="525"/>
        <v>0.60562427880314451</v>
      </c>
      <c r="O660" s="13">
        <f t="shared" si="525"/>
        <v>0.61648128421338011</v>
      </c>
      <c r="P660" s="13">
        <f t="shared" si="525"/>
        <v>0.48976652396072018</v>
      </c>
      <c r="Q660" s="13">
        <f t="shared" si="525"/>
        <v>0.29514714906705858</v>
      </c>
      <c r="R660" s="13">
        <f t="shared" si="525"/>
        <v>0.17072564661941741</v>
      </c>
      <c r="S660" s="13">
        <f t="shared" si="525"/>
        <v>0.25680448452714272</v>
      </c>
      <c r="T660" s="13">
        <f t="shared" si="525"/>
        <v>0.23680273853038891</v>
      </c>
      <c r="U660" s="13">
        <f t="shared" si="525"/>
        <v>9.8377433240895817E-2</v>
      </c>
      <c r="V660" s="13">
        <f t="shared" si="525"/>
        <v>0.1306730479640601</v>
      </c>
      <c r="W660" s="13">
        <f t="shared" si="525"/>
        <v>0.14785623238281176</v>
      </c>
      <c r="X660" s="13">
        <f t="shared" si="525"/>
        <v>0.14546178686297501</v>
      </c>
      <c r="Y660" s="13">
        <f t="shared" si="525"/>
        <v>0.14790935630352045</v>
      </c>
      <c r="Z660" s="13">
        <f t="shared" si="525"/>
        <v>0.15725260119458373</v>
      </c>
      <c r="AA660" s="13">
        <f t="shared" si="525"/>
        <v>0.28826239462687125</v>
      </c>
      <c r="AB660" s="13">
        <f t="shared" si="525"/>
        <v>0.1589800966789055</v>
      </c>
      <c r="AC660" s="13">
        <f t="shared" si="525"/>
        <v>0.21433625574115928</v>
      </c>
      <c r="AD660" s="13">
        <f t="shared" si="525"/>
        <v>0.1723670007499169</v>
      </c>
      <c r="AE660" s="13">
        <f t="shared" si="525"/>
        <v>0.21836571542037114</v>
      </c>
      <c r="AF660" s="13">
        <f t="shared" si="525"/>
        <v>0.20155744990789032</v>
      </c>
      <c r="AG660" s="13">
        <f t="shared" si="525"/>
        <v>4.7450917696405331E-2</v>
      </c>
      <c r="AH660" s="13">
        <f t="shared" ref="AH660:BL660" si="526">AH198+AH462+AH528</f>
        <v>0.1525083525338177</v>
      </c>
      <c r="AI660" s="13">
        <f t="shared" si="526"/>
        <v>0.26629879308029164</v>
      </c>
      <c r="AJ660" s="13">
        <f t="shared" si="526"/>
        <v>0.16432661289820016</v>
      </c>
      <c r="AK660" s="13">
        <f t="shared" si="526"/>
        <v>0.13116703289403941</v>
      </c>
      <c r="AL660" s="13">
        <f t="shared" si="526"/>
        <v>0.19488823617786055</v>
      </c>
      <c r="AM660" s="13">
        <f t="shared" si="526"/>
        <v>0.14735511223150394</v>
      </c>
      <c r="AN660" s="13">
        <f t="shared" si="526"/>
        <v>0.1919749448872356</v>
      </c>
      <c r="AO660" s="13">
        <f t="shared" si="526"/>
        <v>0.11112627986426515</v>
      </c>
      <c r="AP660" s="13">
        <f t="shared" si="526"/>
        <v>0.16228588231545468</v>
      </c>
      <c r="AQ660" s="13">
        <f t="shared" si="526"/>
        <v>0.39710589014535269</v>
      </c>
      <c r="AR660" s="13">
        <f t="shared" si="526"/>
        <v>0.40366791282935566</v>
      </c>
      <c r="AS660" s="13">
        <f t="shared" si="526"/>
        <v>7.3709828387355972E-2</v>
      </c>
      <c r="AT660" s="13">
        <f t="shared" si="526"/>
        <v>0.51669558019413808</v>
      </c>
      <c r="AU660" s="13">
        <f t="shared" si="526"/>
        <v>0.24837238014727853</v>
      </c>
      <c r="AV660" s="13">
        <f t="shared" si="526"/>
        <v>0.4480631053478592</v>
      </c>
      <c r="AW660" s="13">
        <f t="shared" si="526"/>
        <v>0.43490844695257463</v>
      </c>
      <c r="AX660" s="13">
        <f t="shared" si="526"/>
        <v>0.41728871924799971</v>
      </c>
      <c r="AY660" s="13">
        <f t="shared" si="526"/>
        <v>0.19633098296168894</v>
      </c>
      <c r="AZ660" s="13">
        <f t="shared" si="526"/>
        <v>0.64461957214002186</v>
      </c>
      <c r="BA660" s="13">
        <f t="shared" si="526"/>
        <v>0.75780637294890107</v>
      </c>
      <c r="BB660" s="13">
        <f t="shared" si="526"/>
        <v>0.27755850492122858</v>
      </c>
      <c r="BC660" s="13">
        <f t="shared" si="526"/>
        <v>0.46858740119672249</v>
      </c>
      <c r="BD660" s="13">
        <f t="shared" si="526"/>
        <v>0.44302649943439187</v>
      </c>
      <c r="BE660" s="13">
        <f t="shared" si="526"/>
        <v>0.54500855891259048</v>
      </c>
      <c r="BF660" s="13">
        <f t="shared" si="526"/>
        <v>0.83390549450415541</v>
      </c>
      <c r="BG660" s="13">
        <f t="shared" si="526"/>
        <v>1</v>
      </c>
      <c r="BH660" s="13">
        <f t="shared" si="526"/>
        <v>1</v>
      </c>
      <c r="BI660" s="13">
        <f t="shared" si="526"/>
        <v>1.0026107397419177</v>
      </c>
      <c r="BJ660" s="13">
        <f t="shared" si="526"/>
        <v>1.0669465500753086</v>
      </c>
      <c r="BK660" s="13">
        <f t="shared" si="526"/>
        <v>1</v>
      </c>
      <c r="BL660" s="13">
        <f t="shared" si="526"/>
        <v>1</v>
      </c>
      <c r="BM660" s="16"/>
    </row>
    <row r="661" spans="1:65" s="14" customFormat="1"/>
    <row r="662" spans="1:65" s="14" customFormat="1" ht="16">
      <c r="A662" s="18" t="s">
        <v>72</v>
      </c>
    </row>
    <row r="663" spans="1:65">
      <c r="A663" s="3"/>
      <c r="B663" s="3" t="str">
        <f t="shared" ref="B663:AG663" si="527">B3</f>
        <v>pdr</v>
      </c>
      <c r="C663" s="3" t="str">
        <f t="shared" si="527"/>
        <v>wht</v>
      </c>
      <c r="D663" s="3" t="str">
        <f t="shared" si="527"/>
        <v>gro</v>
      </c>
      <c r="E663" s="3" t="str">
        <f t="shared" si="527"/>
        <v>v_f</v>
      </c>
      <c r="F663" s="3" t="str">
        <f t="shared" si="527"/>
        <v>osd</v>
      </c>
      <c r="G663" s="3" t="str">
        <f t="shared" si="527"/>
        <v>c_b</v>
      </c>
      <c r="H663" s="3" t="str">
        <f t="shared" si="527"/>
        <v>pfb</v>
      </c>
      <c r="I663" s="3" t="str">
        <f t="shared" si="527"/>
        <v>ocr</v>
      </c>
      <c r="J663" s="3" t="str">
        <f t="shared" si="527"/>
        <v>ctl</v>
      </c>
      <c r="K663" s="3" t="str">
        <f t="shared" si="527"/>
        <v>oap</v>
      </c>
      <c r="L663" s="3" t="str">
        <f t="shared" si="527"/>
        <v>rmk</v>
      </c>
      <c r="M663" s="3" t="str">
        <f t="shared" si="527"/>
        <v>wol</v>
      </c>
      <c r="N663" s="3" t="str">
        <f t="shared" si="527"/>
        <v>frs</v>
      </c>
      <c r="O663" s="3" t="str">
        <f t="shared" si="527"/>
        <v>fsh</v>
      </c>
      <c r="P663" s="3" t="str">
        <f t="shared" si="527"/>
        <v>coa</v>
      </c>
      <c r="Q663" s="3" t="str">
        <f t="shared" si="527"/>
        <v>oil</v>
      </c>
      <c r="R663" s="3" t="str">
        <f t="shared" si="527"/>
        <v>gas</v>
      </c>
      <c r="S663" s="3" t="str">
        <f t="shared" si="527"/>
        <v>omn</v>
      </c>
      <c r="T663" s="3" t="str">
        <f t="shared" si="527"/>
        <v>cmt</v>
      </c>
      <c r="U663" s="3" t="str">
        <f t="shared" si="527"/>
        <v>omt</v>
      </c>
      <c r="V663" s="3" t="str">
        <f t="shared" si="527"/>
        <v>vol</v>
      </c>
      <c r="W663" s="3" t="str">
        <f t="shared" si="527"/>
        <v>mil</v>
      </c>
      <c r="X663" s="3" t="str">
        <f t="shared" si="527"/>
        <v>pcr</v>
      </c>
      <c r="Y663" s="3" t="str">
        <f t="shared" si="527"/>
        <v>sgr</v>
      </c>
      <c r="Z663" s="3" t="str">
        <f t="shared" si="527"/>
        <v>ofd</v>
      </c>
      <c r="AA663" s="3" t="str">
        <f t="shared" si="527"/>
        <v>b_t</v>
      </c>
      <c r="AB663" s="3" t="str">
        <f t="shared" si="527"/>
        <v>tex</v>
      </c>
      <c r="AC663" s="3" t="str">
        <f t="shared" si="527"/>
        <v>wap</v>
      </c>
      <c r="AD663" s="3" t="str">
        <f t="shared" si="527"/>
        <v>lea</v>
      </c>
      <c r="AE663" s="3" t="str">
        <f t="shared" si="527"/>
        <v>lum</v>
      </c>
      <c r="AF663" s="3" t="str">
        <f t="shared" si="527"/>
        <v>ppp</v>
      </c>
      <c r="AG663" s="3" t="str">
        <f t="shared" si="527"/>
        <v>p_c</v>
      </c>
      <c r="AH663" s="3" t="str">
        <f t="shared" ref="AH663:BL663" si="528">AH3</f>
        <v>crp</v>
      </c>
      <c r="AI663" s="3" t="str">
        <f t="shared" si="528"/>
        <v>nmm</v>
      </c>
      <c r="AJ663" s="3" t="str">
        <f t="shared" si="528"/>
        <v>i_s</v>
      </c>
      <c r="AK663" s="3" t="str">
        <f t="shared" si="528"/>
        <v>nfm</v>
      </c>
      <c r="AL663" s="3" t="str">
        <f t="shared" si="528"/>
        <v>fmp</v>
      </c>
      <c r="AM663" s="3" t="str">
        <f t="shared" si="528"/>
        <v>mvh</v>
      </c>
      <c r="AN663" s="3" t="str">
        <f t="shared" si="528"/>
        <v>otn</v>
      </c>
      <c r="AO663" s="3" t="str">
        <f t="shared" si="528"/>
        <v>ele</v>
      </c>
      <c r="AP663" s="3" t="str">
        <f t="shared" si="528"/>
        <v>ome</v>
      </c>
      <c r="AQ663" s="3" t="str">
        <f t="shared" si="528"/>
        <v>omf</v>
      </c>
      <c r="AR663" s="3" t="str">
        <f t="shared" si="528"/>
        <v>ely</v>
      </c>
      <c r="AS663" s="3" t="str">
        <f t="shared" si="528"/>
        <v>gdt</v>
      </c>
      <c r="AT663" s="3" t="str">
        <f t="shared" si="528"/>
        <v>wtr</v>
      </c>
      <c r="AU663" s="3" t="str">
        <f t="shared" si="528"/>
        <v>cns</v>
      </c>
      <c r="AV663" s="3" t="str">
        <f t="shared" si="528"/>
        <v>trd</v>
      </c>
      <c r="AW663" s="3" t="str">
        <f t="shared" si="528"/>
        <v>otp</v>
      </c>
      <c r="AX663" s="3" t="str">
        <f t="shared" si="528"/>
        <v>wtp</v>
      </c>
      <c r="AY663" s="3" t="str">
        <f t="shared" si="528"/>
        <v>atp</v>
      </c>
      <c r="AZ663" s="3" t="str">
        <f t="shared" si="528"/>
        <v>cmn</v>
      </c>
      <c r="BA663" s="3" t="str">
        <f t="shared" si="528"/>
        <v>ofi</v>
      </c>
      <c r="BB663" s="3" t="str">
        <f t="shared" si="528"/>
        <v>isr</v>
      </c>
      <c r="BC663" s="3" t="str">
        <f t="shared" si="528"/>
        <v>obs</v>
      </c>
      <c r="BD663" s="3" t="str">
        <f t="shared" si="528"/>
        <v>ros</v>
      </c>
      <c r="BE663" s="3" t="str">
        <f t="shared" si="528"/>
        <v>osg</v>
      </c>
      <c r="BF663" s="3" t="str">
        <f t="shared" si="528"/>
        <v>dwe</v>
      </c>
      <c r="BG663" s="3" t="str">
        <f t="shared" si="528"/>
        <v>UnSkil</v>
      </c>
      <c r="BH663" s="3" t="str">
        <f t="shared" si="528"/>
        <v>Skill</v>
      </c>
      <c r="BI663" s="3" t="str">
        <f t="shared" si="528"/>
        <v>Captl</v>
      </c>
      <c r="BJ663" s="3" t="str">
        <f t="shared" si="528"/>
        <v>LandR</v>
      </c>
      <c r="BK663" s="3" t="str">
        <f t="shared" si="528"/>
        <v>natrs</v>
      </c>
      <c r="BL663" s="3" t="str">
        <f t="shared" si="528"/>
        <v>hhsld</v>
      </c>
      <c r="BM663" s="14"/>
    </row>
    <row r="664" spans="1:65">
      <c r="A664" s="3" t="str">
        <f t="shared" ref="A664:A695" si="529">A4</f>
        <v>pdr</v>
      </c>
      <c r="B664" s="13">
        <f t="shared" ref="B664:AG664" si="530">B136-B532</f>
        <v>0.99569773625146152</v>
      </c>
      <c r="C664" s="13">
        <f t="shared" si="530"/>
        <v>-2.8846700910605321E-3</v>
      </c>
      <c r="D664" s="13">
        <f t="shared" si="530"/>
        <v>-3.2367248545105776E-3</v>
      </c>
      <c r="E664" s="13">
        <f t="shared" si="530"/>
        <v>-4.5243661519088164E-3</v>
      </c>
      <c r="F664" s="13">
        <f t="shared" si="530"/>
        <v>-2.3392403615285595E-3</v>
      </c>
      <c r="G664" s="13">
        <f t="shared" si="530"/>
        <v>-4.2840394667733985E-3</v>
      </c>
      <c r="H664" s="13">
        <f t="shared" si="530"/>
        <v>-1.8002203811931571E-3</v>
      </c>
      <c r="I664" s="13">
        <f t="shared" si="530"/>
        <v>-4.154977822700052E-3</v>
      </c>
      <c r="J664" s="13">
        <f t="shared" si="530"/>
        <v>-4.4891008934994456E-3</v>
      </c>
      <c r="K664" s="13">
        <f t="shared" si="530"/>
        <v>-3.109985396297677E-3</v>
      </c>
      <c r="L664" s="13">
        <f t="shared" si="530"/>
        <v>-3.9461675922870809E-3</v>
      </c>
      <c r="M664" s="13">
        <f t="shared" si="530"/>
        <v>-2.7619949133163386E-3</v>
      </c>
      <c r="N664" s="13">
        <f t="shared" si="530"/>
        <v>-3.809883458031555E-3</v>
      </c>
      <c r="O664" s="13">
        <f t="shared" si="530"/>
        <v>-3.8781831064504738E-3</v>
      </c>
      <c r="P664" s="13">
        <f t="shared" si="530"/>
        <v>-3.0810412383452065E-3</v>
      </c>
      <c r="Q664" s="13">
        <f t="shared" si="530"/>
        <v>-1.8567225262798061E-3</v>
      </c>
      <c r="R664" s="13">
        <f t="shared" si="530"/>
        <v>-1.074007168607062E-3</v>
      </c>
      <c r="S664" s="13">
        <f t="shared" si="530"/>
        <v>-1.615515083843434E-3</v>
      </c>
      <c r="T664" s="13">
        <f t="shared" si="530"/>
        <v>-1.4896873654511355E-3</v>
      </c>
      <c r="U664" s="13">
        <f t="shared" si="530"/>
        <v>-6.1887637049293698E-4</v>
      </c>
      <c r="V664" s="13">
        <f t="shared" si="530"/>
        <v>-8.2204280983038357E-4</v>
      </c>
      <c r="W664" s="13">
        <f t="shared" si="530"/>
        <v>-9.3013941752035853E-4</v>
      </c>
      <c r="X664" s="13">
        <f t="shared" si="530"/>
        <v>-9.1507635169477413E-4</v>
      </c>
      <c r="Y664" s="13">
        <f t="shared" si="530"/>
        <v>-9.3047361143202569E-4</v>
      </c>
      <c r="Z664" s="13">
        <f t="shared" si="530"/>
        <v>-9.8925043957561842E-4</v>
      </c>
      <c r="AA664" s="13">
        <f t="shared" si="530"/>
        <v>-1.8134116601663869E-3</v>
      </c>
      <c r="AB664" s="13">
        <f t="shared" si="530"/>
        <v>-1.0001178316203173E-3</v>
      </c>
      <c r="AC664" s="13">
        <f t="shared" si="530"/>
        <v>-1.3483543903134944E-3</v>
      </c>
      <c r="AD664" s="13">
        <f t="shared" si="530"/>
        <v>-1.0843326594591131E-3</v>
      </c>
      <c r="AE664" s="13">
        <f t="shared" si="530"/>
        <v>-1.3737030632679091E-3</v>
      </c>
      <c r="AF664" s="13">
        <f t="shared" si="530"/>
        <v>-1.2679650092044955E-3</v>
      </c>
      <c r="AG664" s="13">
        <f t="shared" si="530"/>
        <v>-2.9850597594472257E-4</v>
      </c>
      <c r="AH664" s="13">
        <f t="shared" ref="AH664:BL664" si="531">AH136-AH532</f>
        <v>-9.5940514584142193E-4</v>
      </c>
      <c r="AI664" s="13">
        <f t="shared" si="531"/>
        <v>-1.6752422288211328E-3</v>
      </c>
      <c r="AJ664" s="13">
        <f t="shared" si="531"/>
        <v>-1.0337518922333483E-3</v>
      </c>
      <c r="AK664" s="13">
        <f t="shared" si="531"/>
        <v>-8.2515038837225512E-4</v>
      </c>
      <c r="AL664" s="13">
        <f t="shared" si="531"/>
        <v>-1.2260100745074729E-3</v>
      </c>
      <c r="AM664" s="13">
        <f t="shared" si="531"/>
        <v>-9.2698695246607268E-4</v>
      </c>
      <c r="AN664" s="13">
        <f t="shared" si="531"/>
        <v>-1.2076830346495031E-3</v>
      </c>
      <c r="AO664" s="13">
        <f t="shared" si="531"/>
        <v>-6.9907728310387974E-4</v>
      </c>
      <c r="AP664" s="13">
        <f t="shared" si="531"/>
        <v>-1.0209139893261759E-3</v>
      </c>
      <c r="AQ664" s="13">
        <f t="shared" si="531"/>
        <v>-2.4981283196597957E-3</v>
      </c>
      <c r="AR664" s="13">
        <f t="shared" si="531"/>
        <v>-2.5394089329872824E-3</v>
      </c>
      <c r="AS664" s="13">
        <f t="shared" si="531"/>
        <v>-4.6369649582462234E-4</v>
      </c>
      <c r="AT664" s="13">
        <f t="shared" si="531"/>
        <v>-3.2504475344185E-3</v>
      </c>
      <c r="AU664" s="13">
        <f t="shared" si="531"/>
        <v>-1.5624700918944207E-3</v>
      </c>
      <c r="AV664" s="13">
        <f t="shared" si="531"/>
        <v>-2.8186918407442736E-3</v>
      </c>
      <c r="AW664" s="13">
        <f t="shared" si="531"/>
        <v>-2.7359380325328612E-3</v>
      </c>
      <c r="AX664" s="13">
        <f t="shared" si="531"/>
        <v>-2.6250952023059368E-3</v>
      </c>
      <c r="AY664" s="13">
        <f t="shared" si="531"/>
        <v>-1.2350861589681204E-3</v>
      </c>
      <c r="AZ664" s="13">
        <f t="shared" si="531"/>
        <v>-4.0551964816752922E-3</v>
      </c>
      <c r="BA664" s="13">
        <f t="shared" si="531"/>
        <v>-4.7672361656216989E-3</v>
      </c>
      <c r="BB664" s="13">
        <f t="shared" si="531"/>
        <v>-1.7460752376459517E-3</v>
      </c>
      <c r="BC664" s="13">
        <f t="shared" si="531"/>
        <v>-2.9478068349397873E-3</v>
      </c>
      <c r="BD664" s="13">
        <f t="shared" si="531"/>
        <v>-2.7870073752663295E-3</v>
      </c>
      <c r="BE664" s="13">
        <f t="shared" si="531"/>
        <v>-3.4285598608929371E-3</v>
      </c>
      <c r="BF664" s="13">
        <f t="shared" si="531"/>
        <v>-5.2459633146670825E-3</v>
      </c>
      <c r="BG664" s="13">
        <f t="shared" si="531"/>
        <v>0</v>
      </c>
      <c r="BH664" s="13">
        <f t="shared" si="531"/>
        <v>0</v>
      </c>
      <c r="BI664" s="13">
        <f t="shared" si="531"/>
        <v>0</v>
      </c>
      <c r="BJ664" s="13">
        <f t="shared" si="531"/>
        <v>0</v>
      </c>
      <c r="BK664" s="13">
        <f t="shared" si="531"/>
        <v>0</v>
      </c>
      <c r="BL664" s="13">
        <f t="shared" si="531"/>
        <v>0</v>
      </c>
      <c r="BM664" s="16"/>
    </row>
    <row r="665" spans="1:65">
      <c r="A665" s="3" t="str">
        <f t="shared" si="529"/>
        <v>wht</v>
      </c>
      <c r="B665" s="13">
        <f t="shared" ref="B665:AG665" si="532">B137-B533</f>
        <v>-2.0115960464253918E-3</v>
      </c>
      <c r="C665" s="13">
        <f t="shared" si="532"/>
        <v>0.99865122379993787</v>
      </c>
      <c r="D665" s="13">
        <f t="shared" si="532"/>
        <v>-1.5133853481000652E-3</v>
      </c>
      <c r="E665" s="13">
        <f t="shared" si="532"/>
        <v>-2.1154437746528881E-3</v>
      </c>
      <c r="F665" s="13">
        <f t="shared" si="532"/>
        <v>-1.0937513220773685E-3</v>
      </c>
      <c r="G665" s="13">
        <f t="shared" si="532"/>
        <v>-2.0030749758238649E-3</v>
      </c>
      <c r="H665" s="13">
        <f t="shared" si="532"/>
        <v>-8.4172343053879901E-4</v>
      </c>
      <c r="I665" s="13">
        <f t="shared" si="532"/>
        <v>-1.9427300253193084E-3</v>
      </c>
      <c r="J665" s="13">
        <f t="shared" si="532"/>
        <v>-2.0989549077356619E-3</v>
      </c>
      <c r="K665" s="13">
        <f t="shared" si="532"/>
        <v>-1.4541261747976913E-3</v>
      </c>
      <c r="L665" s="13">
        <f t="shared" si="532"/>
        <v>-1.8450972769564046E-3</v>
      </c>
      <c r="M665" s="13">
        <f t="shared" si="532"/>
        <v>-1.2914173497060831E-3</v>
      </c>
      <c r="N665" s="13">
        <f t="shared" si="532"/>
        <v>-1.7813753292371252E-3</v>
      </c>
      <c r="O665" s="13">
        <f t="shared" si="532"/>
        <v>-1.8133099828897309E-3</v>
      </c>
      <c r="P665" s="13">
        <f t="shared" si="532"/>
        <v>-1.4405928451118764E-3</v>
      </c>
      <c r="Q665" s="13">
        <f t="shared" si="532"/>
        <v>-8.6814196234300705E-4</v>
      </c>
      <c r="R665" s="13">
        <f t="shared" si="532"/>
        <v>-5.0217018306615926E-4</v>
      </c>
      <c r="S665" s="13">
        <f t="shared" si="532"/>
        <v>-7.5536135056898201E-4</v>
      </c>
      <c r="T665" s="13">
        <f t="shared" si="532"/>
        <v>-6.9652847661171762E-4</v>
      </c>
      <c r="U665" s="13">
        <f t="shared" si="532"/>
        <v>-2.8936609489192455E-4</v>
      </c>
      <c r="V665" s="13">
        <f t="shared" si="532"/>
        <v>-3.8435999345901321E-4</v>
      </c>
      <c r="W665" s="13">
        <f t="shared" si="532"/>
        <v>-4.3490238727087935E-4</v>
      </c>
      <c r="X665" s="13">
        <f t="shared" si="532"/>
        <v>-4.2785939654952157E-4</v>
      </c>
      <c r="Y665" s="13">
        <f t="shared" si="532"/>
        <v>-4.3505864527613937E-4</v>
      </c>
      <c r="Z665" s="13">
        <f t="shared" si="532"/>
        <v>-4.6254074354481014E-4</v>
      </c>
      <c r="AA665" s="13">
        <f t="shared" si="532"/>
        <v>-8.4789123571784165E-4</v>
      </c>
      <c r="AB665" s="13">
        <f t="shared" si="532"/>
        <v>-4.6762197615857009E-4</v>
      </c>
      <c r="AC665" s="13">
        <f t="shared" si="532"/>
        <v>-6.3044585810349742E-4</v>
      </c>
      <c r="AD665" s="13">
        <f t="shared" si="532"/>
        <v>-5.0699804062892323E-4</v>
      </c>
      <c r="AE665" s="13">
        <f t="shared" si="532"/>
        <v>-6.4229805807951073E-4</v>
      </c>
      <c r="AF665" s="13">
        <f t="shared" si="532"/>
        <v>-5.9285844583283444E-4</v>
      </c>
      <c r="AG665" s="13">
        <f t="shared" si="532"/>
        <v>-1.3957150842942539E-4</v>
      </c>
      <c r="AH665" s="13">
        <f t="shared" ref="AH665:BL665" si="533">AH137-AH533</f>
        <v>-4.485860726112793E-4</v>
      </c>
      <c r="AI665" s="13">
        <f t="shared" si="533"/>
        <v>-7.8328778551668341E-4</v>
      </c>
      <c r="AJ665" s="13">
        <f t="shared" si="533"/>
        <v>-4.8334814900824453E-4</v>
      </c>
      <c r="AK665" s="13">
        <f t="shared" si="533"/>
        <v>-3.8581299426839139E-4</v>
      </c>
      <c r="AL665" s="13">
        <f t="shared" si="533"/>
        <v>-5.7324170783223287E-4</v>
      </c>
      <c r="AM665" s="13">
        <f t="shared" si="533"/>
        <v>-4.3342839901484788E-4</v>
      </c>
      <c r="AN665" s="13">
        <f t="shared" si="533"/>
        <v>-5.6467259094963916E-4</v>
      </c>
      <c r="AO665" s="13">
        <f t="shared" si="533"/>
        <v>-3.2686538553459727E-4</v>
      </c>
      <c r="AP665" s="13">
        <f t="shared" si="533"/>
        <v>-4.7734557077458006E-4</v>
      </c>
      <c r="AQ665" s="13">
        <f t="shared" si="533"/>
        <v>-1.1680420692473836E-3</v>
      </c>
      <c r="AR665" s="13">
        <f t="shared" si="533"/>
        <v>-1.1873435169077683E-3</v>
      </c>
      <c r="AS665" s="13">
        <f t="shared" si="533"/>
        <v>-2.1680912474484579E-4</v>
      </c>
      <c r="AT665" s="13">
        <f t="shared" si="533"/>
        <v>-1.5198016187572315E-3</v>
      </c>
      <c r="AU665" s="13">
        <f t="shared" si="533"/>
        <v>-7.3055926907791824E-4</v>
      </c>
      <c r="AV665" s="13">
        <f t="shared" si="533"/>
        <v>-1.3179269552822739E-3</v>
      </c>
      <c r="AW665" s="13">
        <f t="shared" si="533"/>
        <v>-1.2792340152036302E-3</v>
      </c>
      <c r="AX665" s="13">
        <f t="shared" si="533"/>
        <v>-1.2274075786828976E-3</v>
      </c>
      <c r="AY665" s="13">
        <f t="shared" si="533"/>
        <v>-5.7748538434422342E-4</v>
      </c>
      <c r="AZ665" s="13">
        <f t="shared" si="533"/>
        <v>-1.8960755748150561E-3</v>
      </c>
      <c r="BA665" s="13">
        <f t="shared" si="533"/>
        <v>-2.2290017496947663E-3</v>
      </c>
      <c r="BB665" s="13">
        <f t="shared" si="533"/>
        <v>-8.1640695459524659E-4</v>
      </c>
      <c r="BC665" s="13">
        <f t="shared" si="533"/>
        <v>-1.378296850537106E-3</v>
      </c>
      <c r="BD665" s="13">
        <f t="shared" si="533"/>
        <v>-1.3031123485510653E-3</v>
      </c>
      <c r="BE665" s="13">
        <f t="shared" si="533"/>
        <v>-1.6030810438918057E-3</v>
      </c>
      <c r="BF665" s="13">
        <f t="shared" si="533"/>
        <v>-2.4528387101003957E-3</v>
      </c>
      <c r="BG665" s="13">
        <f t="shared" si="533"/>
        <v>0</v>
      </c>
      <c r="BH665" s="13">
        <f t="shared" si="533"/>
        <v>0</v>
      </c>
      <c r="BI665" s="13">
        <f t="shared" si="533"/>
        <v>0</v>
      </c>
      <c r="BJ665" s="13">
        <f t="shared" si="533"/>
        <v>0</v>
      </c>
      <c r="BK665" s="13">
        <f t="shared" si="533"/>
        <v>0</v>
      </c>
      <c r="BL665" s="13">
        <f t="shared" si="533"/>
        <v>0</v>
      </c>
      <c r="BM665" s="16"/>
    </row>
    <row r="666" spans="1:65">
      <c r="A666" s="3" t="str">
        <f t="shared" si="529"/>
        <v>gro</v>
      </c>
      <c r="B666" s="13">
        <f t="shared" ref="B666:AG666" si="534">B138-B534</f>
        <v>-1.7439267947987492E-3</v>
      </c>
      <c r="C666" s="13">
        <f t="shared" si="534"/>
        <v>-1.1693038270059364E-3</v>
      </c>
      <c r="D666" s="13">
        <f t="shared" si="534"/>
        <v>0.99868799043222545</v>
      </c>
      <c r="E666" s="13">
        <f t="shared" si="534"/>
        <v>-1.8339562200189517E-3</v>
      </c>
      <c r="F666" s="13">
        <f t="shared" si="534"/>
        <v>-9.4821335566192368E-4</v>
      </c>
      <c r="G666" s="13">
        <f t="shared" si="534"/>
        <v>-1.7365395644605404E-3</v>
      </c>
      <c r="H666" s="13">
        <f t="shared" si="534"/>
        <v>-7.2972108238878396E-4</v>
      </c>
      <c r="I666" s="13">
        <f t="shared" si="534"/>
        <v>-1.6842243015116462E-3</v>
      </c>
      <c r="J666" s="13">
        <f t="shared" si="534"/>
        <v>-1.8196614132241578E-3</v>
      </c>
      <c r="K666" s="13">
        <f t="shared" si="534"/>
        <v>-1.2606356051226993E-3</v>
      </c>
      <c r="L666" s="13">
        <f t="shared" si="534"/>
        <v>-1.5995828715274943E-3</v>
      </c>
      <c r="M666" s="13">
        <f t="shared" si="534"/>
        <v>-1.1195773243949624E-3</v>
      </c>
      <c r="N666" s="13">
        <f t="shared" si="534"/>
        <v>-1.5443399651587488E-3</v>
      </c>
      <c r="O666" s="13">
        <f t="shared" si="534"/>
        <v>-1.5720252940727528E-3</v>
      </c>
      <c r="P666" s="13">
        <f t="shared" si="534"/>
        <v>-1.2489030625459346E-3</v>
      </c>
      <c r="Q666" s="13">
        <f t="shared" si="534"/>
        <v>-7.5262428185294639E-4</v>
      </c>
      <c r="R666" s="13">
        <f t="shared" si="534"/>
        <v>-4.3534985036099735E-4</v>
      </c>
      <c r="S666" s="13">
        <f t="shared" si="534"/>
        <v>-6.5485061046597986E-4</v>
      </c>
      <c r="T666" s="13">
        <f t="shared" si="534"/>
        <v>-6.038462224371747E-4</v>
      </c>
      <c r="U666" s="13">
        <f t="shared" si="534"/>
        <v>-2.5086213869083629E-4</v>
      </c>
      <c r="V666" s="13">
        <f t="shared" si="534"/>
        <v>-3.3321585247344328E-4</v>
      </c>
      <c r="W666" s="13">
        <f t="shared" si="534"/>
        <v>-3.7703291753400192E-4</v>
      </c>
      <c r="X666" s="13">
        <f t="shared" si="534"/>
        <v>-3.7092708915144931E-4</v>
      </c>
      <c r="Y666" s="13">
        <f t="shared" si="534"/>
        <v>-3.7716838336112907E-4</v>
      </c>
      <c r="Z666" s="13">
        <f t="shared" si="534"/>
        <v>-4.0099362781475243E-4</v>
      </c>
      <c r="AA666" s="13">
        <f t="shared" si="534"/>
        <v>-7.3506818015025785E-4</v>
      </c>
      <c r="AB666" s="13">
        <f t="shared" si="534"/>
        <v>-4.0539873574956258E-4</v>
      </c>
      <c r="AC666" s="13">
        <f t="shared" si="534"/>
        <v>-5.4655676350642357E-4</v>
      </c>
      <c r="AD666" s="13">
        <f t="shared" si="534"/>
        <v>-4.3953529812032119E-4</v>
      </c>
      <c r="AE666" s="13">
        <f t="shared" si="534"/>
        <v>-5.5683187274230229E-4</v>
      </c>
      <c r="AF666" s="13">
        <f t="shared" si="534"/>
        <v>-5.139708496881704E-4</v>
      </c>
      <c r="AG666" s="13">
        <f t="shared" si="534"/>
        <v>-1.2099968767242356E-4</v>
      </c>
      <c r="AH666" s="13">
        <f t="shared" ref="AH666:BL666" si="535">AH138-AH534</f>
        <v>-3.8889580897243136E-4</v>
      </c>
      <c r="AI666" s="13">
        <f t="shared" si="535"/>
        <v>-6.7906106677257457E-4</v>
      </c>
      <c r="AJ666" s="13">
        <f t="shared" si="535"/>
        <v>-4.1903233493112728E-4</v>
      </c>
      <c r="AK666" s="13">
        <f t="shared" si="535"/>
        <v>-3.3447551245778344E-4</v>
      </c>
      <c r="AL666" s="13">
        <f t="shared" si="535"/>
        <v>-4.9696437610388027E-4</v>
      </c>
      <c r="AM666" s="13">
        <f t="shared" si="535"/>
        <v>-3.7575506275819846E-4</v>
      </c>
      <c r="AN666" s="13">
        <f t="shared" si="535"/>
        <v>-4.8953549267279929E-4</v>
      </c>
      <c r="AO666" s="13">
        <f t="shared" si="535"/>
        <v>-2.833716566201004E-4</v>
      </c>
      <c r="AP666" s="13">
        <f t="shared" si="535"/>
        <v>-4.1382847850171886E-4</v>
      </c>
      <c r="AQ666" s="13">
        <f t="shared" si="535"/>
        <v>-1.0126187440228885E-3</v>
      </c>
      <c r="AR666" s="13">
        <f t="shared" si="535"/>
        <v>-1.0293518807842007E-3</v>
      </c>
      <c r="AS666" s="13">
        <f t="shared" si="535"/>
        <v>-1.8795982556800301E-4</v>
      </c>
      <c r="AT666" s="13">
        <f t="shared" si="535"/>
        <v>-1.3175720694217179E-3</v>
      </c>
      <c r="AU666" s="13">
        <f t="shared" si="535"/>
        <v>-6.3334877138854228E-4</v>
      </c>
      <c r="AV666" s="13">
        <f t="shared" si="535"/>
        <v>-1.1425594790706083E-3</v>
      </c>
      <c r="AW666" s="13">
        <f t="shared" si="535"/>
        <v>-1.109015142426779E-3</v>
      </c>
      <c r="AX666" s="13">
        <f t="shared" si="535"/>
        <v>-1.0640848933899257E-3</v>
      </c>
      <c r="AY666" s="13">
        <f t="shared" si="535"/>
        <v>-5.0064337576729147E-4</v>
      </c>
      <c r="AZ666" s="13">
        <f t="shared" si="535"/>
        <v>-1.6437778378811585E-3</v>
      </c>
      <c r="BA666" s="13">
        <f t="shared" si="535"/>
        <v>-1.9324038162898483E-3</v>
      </c>
      <c r="BB666" s="13">
        <f t="shared" si="535"/>
        <v>-7.0777329579102554E-4</v>
      </c>
      <c r="BC666" s="13">
        <f t="shared" si="535"/>
        <v>-1.1948963675434102E-3</v>
      </c>
      <c r="BD666" s="13">
        <f t="shared" si="535"/>
        <v>-1.1297161501732033E-3</v>
      </c>
      <c r="BE666" s="13">
        <f t="shared" si="535"/>
        <v>-1.3897700741879828E-3</v>
      </c>
      <c r="BF666" s="13">
        <f t="shared" si="535"/>
        <v>-2.1264563317595149E-3</v>
      </c>
      <c r="BG666" s="13">
        <f t="shared" si="535"/>
        <v>0</v>
      </c>
      <c r="BH666" s="13">
        <f t="shared" si="535"/>
        <v>0</v>
      </c>
      <c r="BI666" s="13">
        <f t="shared" si="535"/>
        <v>0</v>
      </c>
      <c r="BJ666" s="13">
        <f t="shared" si="535"/>
        <v>0</v>
      </c>
      <c r="BK666" s="13">
        <f t="shared" si="535"/>
        <v>0</v>
      </c>
      <c r="BL666" s="13">
        <f t="shared" si="535"/>
        <v>0</v>
      </c>
      <c r="BM666" s="16"/>
    </row>
    <row r="667" spans="1:65">
      <c r="A667" s="3" t="str">
        <f t="shared" si="529"/>
        <v>v_f</v>
      </c>
      <c r="B667" s="13">
        <f t="shared" ref="B667:AG667" si="536">B139-B535</f>
        <v>-3.3425670429816534E-2</v>
      </c>
      <c r="C667" s="13">
        <f t="shared" si="536"/>
        <v>-2.2411929486027566E-2</v>
      </c>
      <c r="D667" s="13">
        <f t="shared" si="536"/>
        <v>-2.514715614439449E-2</v>
      </c>
      <c r="E667" s="13">
        <f t="shared" si="536"/>
        <v>0.96484874458268766</v>
      </c>
      <c r="F667" s="13">
        <f t="shared" si="536"/>
        <v>-1.8174310537595398E-2</v>
      </c>
      <c r="G667" s="13">
        <f t="shared" si="536"/>
        <v>-3.3284080124873376E-2</v>
      </c>
      <c r="H667" s="13">
        <f t="shared" si="536"/>
        <v>-1.3986490991688263E-2</v>
      </c>
      <c r="I667" s="13">
        <f t="shared" si="536"/>
        <v>-3.2281358713060482E-2</v>
      </c>
      <c r="J667" s="13">
        <f t="shared" si="536"/>
        <v>-3.4877268285394961E-2</v>
      </c>
      <c r="K667" s="13">
        <f t="shared" si="536"/>
        <v>-2.4162476541216515E-2</v>
      </c>
      <c r="L667" s="13">
        <f t="shared" si="536"/>
        <v>-3.0659044891289573E-2</v>
      </c>
      <c r="M667" s="13">
        <f t="shared" si="536"/>
        <v>-2.1458826584656279E-2</v>
      </c>
      <c r="N667" s="13">
        <f t="shared" si="536"/>
        <v>-2.9600209630902399E-2</v>
      </c>
      <c r="O667" s="13">
        <f t="shared" si="536"/>
        <v>-3.0130851560816296E-2</v>
      </c>
      <c r="P667" s="13">
        <f t="shared" si="536"/>
        <v>-2.3937600071261257E-2</v>
      </c>
      <c r="Q667" s="13">
        <f t="shared" si="536"/>
        <v>-1.4425474324796458E-2</v>
      </c>
      <c r="R667" s="13">
        <f t="shared" si="536"/>
        <v>-8.3443070335506506E-3</v>
      </c>
      <c r="S667" s="13">
        <f t="shared" si="536"/>
        <v>-1.2551456145684143E-2</v>
      </c>
      <c r="T667" s="13">
        <f t="shared" si="536"/>
        <v>-1.1573860142336958E-2</v>
      </c>
      <c r="U667" s="13">
        <f t="shared" si="536"/>
        <v>-4.8082495183901838E-3</v>
      </c>
      <c r="V667" s="13">
        <f t="shared" si="536"/>
        <v>-6.3867149125677678E-3</v>
      </c>
      <c r="W667" s="13">
        <f t="shared" si="536"/>
        <v>-7.226552215534995E-3</v>
      </c>
      <c r="X667" s="13">
        <f t="shared" si="536"/>
        <v>-7.1095224136964522E-3</v>
      </c>
      <c r="Y667" s="13">
        <f t="shared" si="536"/>
        <v>-7.2291486754928087E-3</v>
      </c>
      <c r="Z667" s="13">
        <f t="shared" si="536"/>
        <v>-7.6858047526812637E-3</v>
      </c>
      <c r="AA667" s="13">
        <f t="shared" si="536"/>
        <v>-1.408897827960889E-2</v>
      </c>
      <c r="AB667" s="13">
        <f t="shared" si="536"/>
        <v>-7.7702370158220591E-3</v>
      </c>
      <c r="AC667" s="13">
        <f t="shared" si="536"/>
        <v>-1.0475798813711761E-2</v>
      </c>
      <c r="AD667" s="13">
        <f t="shared" si="536"/>
        <v>-8.4245290920806452E-3</v>
      </c>
      <c r="AE667" s="13">
        <f t="shared" si="536"/>
        <v>-1.0672740804610227E-2</v>
      </c>
      <c r="AF667" s="13">
        <f t="shared" si="536"/>
        <v>-9.8512278631467005E-3</v>
      </c>
      <c r="AG667" s="13">
        <f t="shared" si="536"/>
        <v>-2.3191889099426922E-3</v>
      </c>
      <c r="AH667" s="13">
        <f t="shared" ref="AH667:BL667" si="537">AH139-AH535</f>
        <v>-7.4539270690829008E-3</v>
      </c>
      <c r="AI667" s="13">
        <f t="shared" si="537"/>
        <v>-1.3015495539925512E-2</v>
      </c>
      <c r="AJ667" s="13">
        <f t="shared" si="537"/>
        <v>-8.0315508475576319E-3</v>
      </c>
      <c r="AK667" s="13">
        <f t="shared" si="537"/>
        <v>-6.4108586894830377E-3</v>
      </c>
      <c r="AL667" s="13">
        <f t="shared" si="537"/>
        <v>-9.5252664851248302E-3</v>
      </c>
      <c r="AM667" s="13">
        <f t="shared" si="537"/>
        <v>-7.2020597008717862E-3</v>
      </c>
      <c r="AN667" s="13">
        <f t="shared" si="537"/>
        <v>-9.3828778195171707E-3</v>
      </c>
      <c r="AO667" s="13">
        <f t="shared" si="537"/>
        <v>-5.4313561965929191E-3</v>
      </c>
      <c r="AP667" s="13">
        <f t="shared" si="537"/>
        <v>-7.9318090519201832E-3</v>
      </c>
      <c r="AQ667" s="13">
        <f t="shared" si="537"/>
        <v>-1.9408762173798614E-2</v>
      </c>
      <c r="AR667" s="13">
        <f t="shared" si="537"/>
        <v>-1.972948453227652E-2</v>
      </c>
      <c r="AS667" s="13">
        <f t="shared" si="537"/>
        <v>-3.6026071749226717E-3</v>
      </c>
      <c r="AT667" s="13">
        <f t="shared" si="537"/>
        <v>-2.525377205704557E-2</v>
      </c>
      <c r="AU667" s="13">
        <f t="shared" si="537"/>
        <v>-1.2139332546929347E-2</v>
      </c>
      <c r="AV667" s="13">
        <f t="shared" si="537"/>
        <v>-2.1899323244405033E-2</v>
      </c>
      <c r="AW667" s="13">
        <f t="shared" si="537"/>
        <v>-2.125638229941379E-2</v>
      </c>
      <c r="AX667" s="13">
        <f t="shared" si="537"/>
        <v>-2.0395208710525418E-2</v>
      </c>
      <c r="AY667" s="13">
        <f t="shared" si="537"/>
        <v>-9.5957815036607913E-3</v>
      </c>
      <c r="AZ667" s="13">
        <f t="shared" si="537"/>
        <v>-3.1506125390540048E-2</v>
      </c>
      <c r="BA667" s="13">
        <f t="shared" si="537"/>
        <v>-3.7038190647261757E-2</v>
      </c>
      <c r="BB667" s="13">
        <f t="shared" si="537"/>
        <v>-1.3565819961419888E-2</v>
      </c>
      <c r="BC667" s="13">
        <f t="shared" si="537"/>
        <v>-2.2902459150471448E-2</v>
      </c>
      <c r="BD667" s="13">
        <f t="shared" si="537"/>
        <v>-2.1653156444154716E-2</v>
      </c>
      <c r="BE667" s="13">
        <f t="shared" si="537"/>
        <v>-2.6637583992388872E-2</v>
      </c>
      <c r="BF667" s="13">
        <f t="shared" si="537"/>
        <v>-4.0757575800074025E-2</v>
      </c>
      <c r="BG667" s="13">
        <f t="shared" si="537"/>
        <v>0</v>
      </c>
      <c r="BH667" s="13">
        <f t="shared" si="537"/>
        <v>0</v>
      </c>
      <c r="BI667" s="13">
        <f t="shared" si="537"/>
        <v>0</v>
      </c>
      <c r="BJ667" s="13">
        <f t="shared" si="537"/>
        <v>0</v>
      </c>
      <c r="BK667" s="13">
        <f t="shared" si="537"/>
        <v>0</v>
      </c>
      <c r="BL667" s="13">
        <f t="shared" si="537"/>
        <v>0</v>
      </c>
      <c r="BM667" s="16"/>
    </row>
    <row r="668" spans="1:65">
      <c r="A668" s="3" t="str">
        <f t="shared" si="529"/>
        <v>osd</v>
      </c>
      <c r="B668" s="13">
        <f t="shared" ref="B668:AG668" si="538">B140-B536</f>
        <v>-3.1913436905967162E-3</v>
      </c>
      <c r="C668" s="13">
        <f t="shared" si="538"/>
        <v>-2.1397976118238526E-3</v>
      </c>
      <c r="D668" s="13">
        <f t="shared" si="538"/>
        <v>-2.4009456524251467E-3</v>
      </c>
      <c r="E668" s="13">
        <f t="shared" si="538"/>
        <v>-3.3560953527659405E-3</v>
      </c>
      <c r="F668" s="13">
        <f t="shared" si="538"/>
        <v>0.9982647925824889</v>
      </c>
      <c r="G668" s="13">
        <f t="shared" si="538"/>
        <v>-3.1778252384454331E-3</v>
      </c>
      <c r="H668" s="13">
        <f t="shared" si="538"/>
        <v>-1.3353718625818791E-3</v>
      </c>
      <c r="I668" s="13">
        <f t="shared" si="538"/>
        <v>-3.0820895775038118E-3</v>
      </c>
      <c r="J668" s="13">
        <f t="shared" si="538"/>
        <v>-3.3299362034203807E-3</v>
      </c>
      <c r="K668" s="13">
        <f t="shared" si="538"/>
        <v>-2.3069325481716516E-3</v>
      </c>
      <c r="L668" s="13">
        <f t="shared" si="538"/>
        <v>-2.9271978157918879E-3</v>
      </c>
      <c r="M668" s="13">
        <f t="shared" si="538"/>
        <v>-2.0487993194435315E-3</v>
      </c>
      <c r="N668" s="13">
        <f t="shared" si="538"/>
        <v>-2.8261046384773741E-3</v>
      </c>
      <c r="O668" s="13">
        <f t="shared" si="538"/>
        <v>-2.8767681181689044E-3</v>
      </c>
      <c r="P668" s="13">
        <f t="shared" si="538"/>
        <v>-2.2854622801313372E-3</v>
      </c>
      <c r="Q668" s="13">
        <f t="shared" si="538"/>
        <v>-1.3772841614939834E-3</v>
      </c>
      <c r="R668" s="13">
        <f t="shared" si="538"/>
        <v>-7.9667965553114055E-4</v>
      </c>
      <c r="S668" s="13">
        <f t="shared" si="538"/>
        <v>-1.1983607168758385E-3</v>
      </c>
      <c r="T668" s="13">
        <f t="shared" si="538"/>
        <v>-1.105023925208928E-3</v>
      </c>
      <c r="U668" s="13">
        <f t="shared" si="538"/>
        <v>-4.5907162267839769E-4</v>
      </c>
      <c r="V668" s="13">
        <f t="shared" si="538"/>
        <v>-6.0977691928900454E-4</v>
      </c>
      <c r="W668" s="13">
        <f t="shared" si="538"/>
        <v>-6.8996108443775822E-4</v>
      </c>
      <c r="X668" s="13">
        <f t="shared" si="538"/>
        <v>-6.7878756675190011E-4</v>
      </c>
      <c r="Y668" s="13">
        <f t="shared" si="538"/>
        <v>-6.9020898361218637E-4</v>
      </c>
      <c r="Z668" s="13">
        <f t="shared" si="538"/>
        <v>-7.3380860246704204E-4</v>
      </c>
      <c r="AA668" s="13">
        <f t="shared" si="538"/>
        <v>-1.3451569216537266E-3</v>
      </c>
      <c r="AB668" s="13">
        <f t="shared" si="538"/>
        <v>-7.4186984302833294E-4</v>
      </c>
      <c r="AC668" s="13">
        <f t="shared" si="538"/>
        <v>-1.0001856063978159E-3</v>
      </c>
      <c r="AD668" s="13">
        <f t="shared" si="538"/>
        <v>-8.0433892330480971E-4</v>
      </c>
      <c r="AE668" s="13">
        <f t="shared" si="538"/>
        <v>-1.0189888068119122E-3</v>
      </c>
      <c r="AF668" s="13">
        <f t="shared" si="538"/>
        <v>-9.4055417532148359E-4</v>
      </c>
      <c r="AG668" s="13">
        <f t="shared" si="538"/>
        <v>-2.2142649047497687E-4</v>
      </c>
      <c r="AH668" s="13">
        <f t="shared" ref="AH668:BL668" si="539">AH140-AH536</f>
        <v>-7.1166988772994842E-4</v>
      </c>
      <c r="AI668" s="13">
        <f t="shared" si="539"/>
        <v>-1.2426652640683913E-3</v>
      </c>
      <c r="AJ668" s="13">
        <f t="shared" si="539"/>
        <v>-7.6681899849631347E-4</v>
      </c>
      <c r="AK668" s="13">
        <f t="shared" si="539"/>
        <v>-6.1208206647483303E-4</v>
      </c>
      <c r="AL668" s="13">
        <f t="shared" si="539"/>
        <v>-9.0943274159250242E-4</v>
      </c>
      <c r="AM668" s="13">
        <f t="shared" si="539"/>
        <v>-6.8762264122533567E-4</v>
      </c>
      <c r="AN668" s="13">
        <f t="shared" si="539"/>
        <v>-8.9583806529263245E-4</v>
      </c>
      <c r="AO668" s="13">
        <f t="shared" si="539"/>
        <v>-5.1856325113283077E-4</v>
      </c>
      <c r="AP668" s="13">
        <f t="shared" si="539"/>
        <v>-7.5729606758413595E-4</v>
      </c>
      <c r="AQ668" s="13">
        <f t="shared" si="539"/>
        <v>-1.8530677143993005E-3</v>
      </c>
      <c r="AR668" s="13">
        <f t="shared" si="539"/>
        <v>-1.8836889483790605E-3</v>
      </c>
      <c r="AS668" s="13">
        <f t="shared" si="539"/>
        <v>-3.4396191698019544E-4</v>
      </c>
      <c r="AT668" s="13">
        <f t="shared" si="539"/>
        <v>-2.4111248953776745E-3</v>
      </c>
      <c r="AU668" s="13">
        <f t="shared" si="539"/>
        <v>-1.1590128734453322E-3</v>
      </c>
      <c r="AV668" s="13">
        <f t="shared" si="539"/>
        <v>-2.0908561044755566E-3</v>
      </c>
      <c r="AW668" s="13">
        <f t="shared" si="539"/>
        <v>-2.0294707828996642E-3</v>
      </c>
      <c r="AX668" s="13">
        <f t="shared" si="539"/>
        <v>-1.9472495181032552E-3</v>
      </c>
      <c r="AY668" s="13">
        <f t="shared" si="539"/>
        <v>-9.1616522164760113E-4</v>
      </c>
      <c r="AZ668" s="13">
        <f t="shared" si="539"/>
        <v>-3.0080735311312904E-3</v>
      </c>
      <c r="BA668" s="13">
        <f t="shared" si="539"/>
        <v>-3.5362520635582621E-3</v>
      </c>
      <c r="BB668" s="13">
        <f t="shared" si="539"/>
        <v>-1.2952079460171345E-3</v>
      </c>
      <c r="BC668" s="13">
        <f t="shared" si="539"/>
        <v>-2.1866313396008454E-3</v>
      </c>
      <c r="BD668" s="13">
        <f t="shared" si="539"/>
        <v>-2.0673531244392177E-3</v>
      </c>
      <c r="BE668" s="13">
        <f t="shared" si="539"/>
        <v>-2.5432454910768085E-3</v>
      </c>
      <c r="BF668" s="13">
        <f t="shared" si="539"/>
        <v>-3.8913634551233007E-3</v>
      </c>
      <c r="BG668" s="13">
        <f t="shared" si="539"/>
        <v>0</v>
      </c>
      <c r="BH668" s="13">
        <f t="shared" si="539"/>
        <v>0</v>
      </c>
      <c r="BI668" s="13">
        <f t="shared" si="539"/>
        <v>0</v>
      </c>
      <c r="BJ668" s="13">
        <f t="shared" si="539"/>
        <v>0</v>
      </c>
      <c r="BK668" s="13">
        <f t="shared" si="539"/>
        <v>0</v>
      </c>
      <c r="BL668" s="13">
        <f t="shared" si="539"/>
        <v>0</v>
      </c>
      <c r="BM668" s="16"/>
    </row>
    <row r="669" spans="1:65">
      <c r="A669" s="3" t="str">
        <f t="shared" si="529"/>
        <v>c_b</v>
      </c>
      <c r="B669" s="13">
        <f t="shared" ref="B669:AG669" si="540">B141-B537</f>
        <v>-2.4402567035382782E-4</v>
      </c>
      <c r="C669" s="13">
        <f t="shared" si="540"/>
        <v>-1.6361933946048947E-4</v>
      </c>
      <c r="D669" s="13">
        <f t="shared" si="540"/>
        <v>-1.835879896115498E-4</v>
      </c>
      <c r="E669" s="13">
        <f t="shared" si="540"/>
        <v>-2.5662338426386897E-4</v>
      </c>
      <c r="F669" s="13">
        <f t="shared" si="540"/>
        <v>-1.3268240412611808E-4</v>
      </c>
      <c r="G669" s="13">
        <f t="shared" si="540"/>
        <v>0.99975700801628986</v>
      </c>
      <c r="H669" s="13">
        <f t="shared" si="540"/>
        <v>-1.0210903165909171E-4</v>
      </c>
      <c r="I669" s="13">
        <f t="shared" si="540"/>
        <v>-2.3567156914405688E-4</v>
      </c>
      <c r="J669" s="13">
        <f t="shared" si="540"/>
        <v>-2.5462312839241735E-4</v>
      </c>
      <c r="K669" s="13">
        <f t="shared" si="540"/>
        <v>-1.763992901132473E-4</v>
      </c>
      <c r="L669" s="13">
        <f t="shared" si="540"/>
        <v>-2.2382779120957486E-4</v>
      </c>
      <c r="M669" s="13">
        <f t="shared" si="540"/>
        <v>-1.5666116715062792E-4</v>
      </c>
      <c r="N669" s="13">
        <f t="shared" si="540"/>
        <v>-2.1609771486741825E-4</v>
      </c>
      <c r="O669" s="13">
        <f t="shared" si="540"/>
        <v>-2.199716910958675E-4</v>
      </c>
      <c r="P669" s="13">
        <f t="shared" si="540"/>
        <v>-1.7475756892644702E-4</v>
      </c>
      <c r="Q669" s="13">
        <f t="shared" si="540"/>
        <v>-1.0531385001451738E-4</v>
      </c>
      <c r="R669" s="13">
        <f t="shared" si="540"/>
        <v>-6.0918003777240431E-5</v>
      </c>
      <c r="S669" s="13">
        <f t="shared" si="540"/>
        <v>-9.1632492646582213E-5</v>
      </c>
      <c r="T669" s="13">
        <f t="shared" si="540"/>
        <v>-8.4495507300157607E-5</v>
      </c>
      <c r="U669" s="13">
        <f t="shared" si="540"/>
        <v>-3.5102850499805948E-5</v>
      </c>
      <c r="V669" s="13">
        <f t="shared" si="540"/>
        <v>-4.662651093777007E-5</v>
      </c>
      <c r="W669" s="13">
        <f t="shared" si="540"/>
        <v>-5.2757782448839454E-5</v>
      </c>
      <c r="X669" s="13">
        <f t="shared" si="540"/>
        <v>-5.190340090681505E-5</v>
      </c>
      <c r="Y669" s="13">
        <f t="shared" si="540"/>
        <v>-5.277673802620275E-5</v>
      </c>
      <c r="Z669" s="13">
        <f t="shared" si="540"/>
        <v>-5.6110577076373547E-5</v>
      </c>
      <c r="AA669" s="13">
        <f t="shared" si="540"/>
        <v>-1.0285724489807786E-4</v>
      </c>
      <c r="AB669" s="13">
        <f t="shared" si="540"/>
        <v>-5.6726978762487357E-5</v>
      </c>
      <c r="AC669" s="13">
        <f t="shared" si="540"/>
        <v>-7.6479059212152878E-5</v>
      </c>
      <c r="AD669" s="13">
        <f t="shared" si="540"/>
        <v>-6.1503668667673976E-5</v>
      </c>
      <c r="AE669" s="13">
        <f t="shared" si="540"/>
        <v>-7.791684342805139E-5</v>
      </c>
      <c r="AF669" s="13">
        <f t="shared" si="540"/>
        <v>-7.1919349775204338E-5</v>
      </c>
      <c r="AG669" s="13">
        <f t="shared" si="540"/>
        <v>-1.6931347109827736E-5</v>
      </c>
      <c r="AH669" s="13">
        <f t="shared" ref="AH669:BL669" si="541">AH141-AH537</f>
        <v>-5.4417743201911936E-5</v>
      </c>
      <c r="AI669" s="13">
        <f t="shared" si="541"/>
        <v>-9.5020233948229355E-5</v>
      </c>
      <c r="AJ669" s="13">
        <f t="shared" si="541"/>
        <v>-5.8634712613208231E-5</v>
      </c>
      <c r="AK669" s="13">
        <f t="shared" si="541"/>
        <v>-4.6802773710389475E-5</v>
      </c>
      <c r="AL669" s="13">
        <f t="shared" si="541"/>
        <v>-6.9539653489134035E-5</v>
      </c>
      <c r="AM669" s="13">
        <f t="shared" si="541"/>
        <v>-5.2578973699980098E-5</v>
      </c>
      <c r="AN669" s="13">
        <f t="shared" si="541"/>
        <v>-6.8500138376081845E-5</v>
      </c>
      <c r="AO669" s="13">
        <f t="shared" si="541"/>
        <v>-3.9651869947886586E-5</v>
      </c>
      <c r="AP669" s="13">
        <f t="shared" si="541"/>
        <v>-5.7906542969047217E-5</v>
      </c>
      <c r="AQ669" s="13">
        <f t="shared" si="541"/>
        <v>-1.4169457603382523E-4</v>
      </c>
      <c r="AR669" s="13">
        <f t="shared" si="541"/>
        <v>-1.440360246126761E-4</v>
      </c>
      <c r="AS669" s="13">
        <f t="shared" si="541"/>
        <v>-2.6301002181180188E-5</v>
      </c>
      <c r="AT669" s="13">
        <f t="shared" si="541"/>
        <v>-1.8436634406848409E-4</v>
      </c>
      <c r="AU669" s="13">
        <f t="shared" si="541"/>
        <v>-8.8623765038083416E-5</v>
      </c>
      <c r="AV669" s="13">
        <f t="shared" si="541"/>
        <v>-1.598770336179741E-4</v>
      </c>
      <c r="AW669" s="13">
        <f t="shared" si="541"/>
        <v>-1.5518321317751832E-4</v>
      </c>
      <c r="AX669" s="13">
        <f t="shared" si="541"/>
        <v>-1.4889617511314372E-4</v>
      </c>
      <c r="AY669" s="13">
        <f t="shared" si="541"/>
        <v>-7.0054451680074748E-5</v>
      </c>
      <c r="AZ669" s="13">
        <f t="shared" si="541"/>
        <v>-2.3001194201388792E-4</v>
      </c>
      <c r="BA669" s="13">
        <f t="shared" si="541"/>
        <v>-2.7039904316559539E-4</v>
      </c>
      <c r="BB669" s="13">
        <f t="shared" si="541"/>
        <v>-9.9037903127048685E-5</v>
      </c>
      <c r="BC669" s="13">
        <f t="shared" si="541"/>
        <v>-1.6720047421874939E-4</v>
      </c>
      <c r="BD669" s="13">
        <f t="shared" si="541"/>
        <v>-1.5807988137906629E-4</v>
      </c>
      <c r="BE669" s="13">
        <f t="shared" si="541"/>
        <v>-1.9446892782592318E-4</v>
      </c>
      <c r="BF669" s="13">
        <f t="shared" si="541"/>
        <v>-2.9755258843628237E-4</v>
      </c>
      <c r="BG669" s="13">
        <f t="shared" si="541"/>
        <v>0</v>
      </c>
      <c r="BH669" s="13">
        <f t="shared" si="541"/>
        <v>0</v>
      </c>
      <c r="BI669" s="13">
        <f t="shared" si="541"/>
        <v>0</v>
      </c>
      <c r="BJ669" s="13">
        <f t="shared" si="541"/>
        <v>0</v>
      </c>
      <c r="BK669" s="13">
        <f t="shared" si="541"/>
        <v>0</v>
      </c>
      <c r="BL669" s="13">
        <f t="shared" si="541"/>
        <v>0</v>
      </c>
      <c r="BM669" s="16"/>
    </row>
    <row r="670" spans="1:65">
      <c r="A670" s="3" t="str">
        <f t="shared" si="529"/>
        <v>pfb</v>
      </c>
      <c r="B670" s="13">
        <f t="shared" ref="B670:AG670" si="542">B142-B538</f>
        <v>-9.3879533978797215E-4</v>
      </c>
      <c r="C670" s="13">
        <f t="shared" si="542"/>
        <v>-6.2946276579005952E-4</v>
      </c>
      <c r="D670" s="13">
        <f t="shared" si="542"/>
        <v>-7.0628450211185768E-4</v>
      </c>
      <c r="E670" s="13">
        <f t="shared" si="542"/>
        <v>-9.872602209358471E-4</v>
      </c>
      <c r="F670" s="13">
        <f t="shared" si="542"/>
        <v>-5.1044475150853821E-4</v>
      </c>
      <c r="G670" s="13">
        <f t="shared" si="542"/>
        <v>-9.3481862618042025E-4</v>
      </c>
      <c r="H670" s="13">
        <f t="shared" si="542"/>
        <v>0.99960717459383341</v>
      </c>
      <c r="I670" s="13">
        <f t="shared" si="542"/>
        <v>-9.0665613380821477E-4</v>
      </c>
      <c r="J670" s="13">
        <f t="shared" si="542"/>
        <v>-9.7956500228209005E-4</v>
      </c>
      <c r="K670" s="13">
        <f t="shared" si="542"/>
        <v>-6.7862873303495231E-4</v>
      </c>
      <c r="L670" s="13">
        <f t="shared" si="542"/>
        <v>-8.6109173267675458E-4</v>
      </c>
      <c r="M670" s="13">
        <f t="shared" si="542"/>
        <v>-6.026938618117685E-4</v>
      </c>
      <c r="N670" s="13">
        <f t="shared" si="542"/>
        <v>-8.31353223462951E-4</v>
      </c>
      <c r="O670" s="13">
        <f t="shared" si="542"/>
        <v>-8.4625686382359109E-4</v>
      </c>
      <c r="P670" s="13">
        <f t="shared" si="542"/>
        <v>-6.7231283931293295E-4</v>
      </c>
      <c r="Q670" s="13">
        <f t="shared" si="542"/>
        <v>-4.0515471780244825E-4</v>
      </c>
      <c r="R670" s="13">
        <f t="shared" si="542"/>
        <v>-2.3435869665817036E-4</v>
      </c>
      <c r="S670" s="13">
        <f t="shared" si="542"/>
        <v>-3.525209333306422E-4</v>
      </c>
      <c r="T670" s="13">
        <f t="shared" si="542"/>
        <v>-3.2506411465396982E-4</v>
      </c>
      <c r="U670" s="13">
        <f t="shared" si="542"/>
        <v>-1.3504477793139187E-4</v>
      </c>
      <c r="V670" s="13">
        <f t="shared" si="542"/>
        <v>-1.7937764955417457E-4</v>
      </c>
      <c r="W670" s="13">
        <f t="shared" si="542"/>
        <v>-2.029653692937442E-4</v>
      </c>
      <c r="X670" s="13">
        <f t="shared" si="542"/>
        <v>-1.9967846341662735E-4</v>
      </c>
      <c r="Y670" s="13">
        <f t="shared" si="542"/>
        <v>-2.0303829362037693E-4</v>
      </c>
      <c r="Z670" s="13">
        <f t="shared" si="542"/>
        <v>-2.1586396298280683E-4</v>
      </c>
      <c r="AA670" s="13">
        <f t="shared" si="542"/>
        <v>-3.9570387014503287E-4</v>
      </c>
      <c r="AB670" s="13">
        <f t="shared" si="542"/>
        <v>-2.1823533247652461E-4</v>
      </c>
      <c r="AC670" s="13">
        <f t="shared" si="542"/>
        <v>-2.9422389978739908E-4</v>
      </c>
      <c r="AD670" s="13">
        <f t="shared" si="542"/>
        <v>-2.3661181809830092E-4</v>
      </c>
      <c r="AE670" s="13">
        <f t="shared" si="542"/>
        <v>-2.9975522409253909E-4</v>
      </c>
      <c r="AF670" s="13">
        <f t="shared" si="542"/>
        <v>-2.766821634447111E-4</v>
      </c>
      <c r="AG670" s="13">
        <f t="shared" si="542"/>
        <v>-6.513687572291715E-5</v>
      </c>
      <c r="AH670" s="13">
        <f t="shared" ref="AH670:BL670" si="543">AH142-AH538</f>
        <v>-2.0935143276385297E-4</v>
      </c>
      <c r="AI670" s="13">
        <f t="shared" si="543"/>
        <v>-3.6555397096878141E-4</v>
      </c>
      <c r="AJ670" s="13">
        <f t="shared" si="543"/>
        <v>-2.2557460807820894E-4</v>
      </c>
      <c r="AK670" s="13">
        <f t="shared" si="543"/>
        <v>-1.8005575308841865E-4</v>
      </c>
      <c r="AL670" s="13">
        <f t="shared" si="543"/>
        <v>-2.6752719306706899E-4</v>
      </c>
      <c r="AM670" s="13">
        <f t="shared" si="543"/>
        <v>-2.0227747109066138E-4</v>
      </c>
      <c r="AN670" s="13">
        <f t="shared" si="543"/>
        <v>-2.6352805665507778E-4</v>
      </c>
      <c r="AO670" s="13">
        <f t="shared" si="543"/>
        <v>-1.5254538863464597E-4</v>
      </c>
      <c r="AP670" s="13">
        <f t="shared" si="543"/>
        <v>-2.2277325415703239E-4</v>
      </c>
      <c r="AQ670" s="13">
        <f t="shared" si="543"/>
        <v>-5.4511563255173342E-4</v>
      </c>
      <c r="AR670" s="13">
        <f t="shared" si="543"/>
        <v>-5.5412345951924525E-4</v>
      </c>
      <c r="AS670" s="13">
        <f t="shared" si="543"/>
        <v>-1.0118303637336136E-4</v>
      </c>
      <c r="AT670" s="13">
        <f t="shared" si="543"/>
        <v>-7.0927892288658023E-4</v>
      </c>
      <c r="AU670" s="13">
        <f t="shared" si="543"/>
        <v>-3.4094600576890435E-4</v>
      </c>
      <c r="AV670" s="13">
        <f t="shared" si="543"/>
        <v>-6.1506567682839144E-4</v>
      </c>
      <c r="AW670" s="13">
        <f t="shared" si="543"/>
        <v>-5.9700799974502525E-4</v>
      </c>
      <c r="AX670" s="13">
        <f t="shared" si="543"/>
        <v>-5.7282102782790496E-4</v>
      </c>
      <c r="AY670" s="13">
        <f t="shared" si="543"/>
        <v>-2.6950768201270195E-4</v>
      </c>
      <c r="AZ670" s="13">
        <f t="shared" si="543"/>
        <v>-8.8488288525187986E-4</v>
      </c>
      <c r="BA670" s="13">
        <f t="shared" si="543"/>
        <v>-1.040256794454927E-3</v>
      </c>
      <c r="BB670" s="13">
        <f t="shared" si="543"/>
        <v>-3.8101041494214053E-4</v>
      </c>
      <c r="BC670" s="13">
        <f t="shared" si="543"/>
        <v>-6.432398107105075E-4</v>
      </c>
      <c r="BD670" s="13">
        <f t="shared" si="543"/>
        <v>-6.0815182164123066E-4</v>
      </c>
      <c r="BE670" s="13">
        <f t="shared" si="543"/>
        <v>-7.4814474604997826E-4</v>
      </c>
      <c r="BF670" s="13">
        <f t="shared" si="543"/>
        <v>-1.144719663963208E-3</v>
      </c>
      <c r="BG670" s="13">
        <f t="shared" si="543"/>
        <v>0</v>
      </c>
      <c r="BH670" s="13">
        <f t="shared" si="543"/>
        <v>0</v>
      </c>
      <c r="BI670" s="13">
        <f t="shared" si="543"/>
        <v>0</v>
      </c>
      <c r="BJ670" s="13">
        <f t="shared" si="543"/>
        <v>0</v>
      </c>
      <c r="BK670" s="13">
        <f t="shared" si="543"/>
        <v>0</v>
      </c>
      <c r="BL670" s="13">
        <f t="shared" si="543"/>
        <v>0</v>
      </c>
      <c r="BM670" s="16"/>
    </row>
    <row r="671" spans="1:65">
      <c r="A671" s="3" t="str">
        <f t="shared" si="529"/>
        <v>ocr</v>
      </c>
      <c r="B671" s="13">
        <f t="shared" ref="B671:AG671" si="544">B143-B539</f>
        <v>-2.9345215543119031E-4</v>
      </c>
      <c r="C671" s="13">
        <f t="shared" si="544"/>
        <v>-1.9675982352712788E-4</v>
      </c>
      <c r="D671" s="13">
        <f t="shared" si="544"/>
        <v>-2.2077304893650172E-4</v>
      </c>
      <c r="E671" s="13">
        <f t="shared" si="544"/>
        <v>-3.0860148908550141E-4</v>
      </c>
      <c r="F671" s="13">
        <f t="shared" si="544"/>
        <v>-1.5955672787271112E-4</v>
      </c>
      <c r="G671" s="13">
        <f t="shared" si="544"/>
        <v>-2.9220909943143193E-4</v>
      </c>
      <c r="H671" s="13">
        <f t="shared" si="544"/>
        <v>-1.2279083338201797E-4</v>
      </c>
      <c r="I671" s="13">
        <f t="shared" si="544"/>
        <v>0.99971659403767277</v>
      </c>
      <c r="J671" s="13">
        <f t="shared" si="544"/>
        <v>-3.0619608888297244E-4</v>
      </c>
      <c r="K671" s="13">
        <f t="shared" si="544"/>
        <v>-2.1212830529348568E-4</v>
      </c>
      <c r="L671" s="13">
        <f t="shared" si="544"/>
        <v>-2.6916327155505703E-4</v>
      </c>
      <c r="M671" s="13">
        <f t="shared" si="544"/>
        <v>-1.8839229949070243E-4</v>
      </c>
      <c r="N671" s="13">
        <f t="shared" si="544"/>
        <v>-2.5986749721719981E-4</v>
      </c>
      <c r="O671" s="13">
        <f t="shared" si="544"/>
        <v>-2.645261328135257E-4</v>
      </c>
      <c r="P671" s="13">
        <f t="shared" si="544"/>
        <v>-2.1015405963242445E-4</v>
      </c>
      <c r="Q671" s="13">
        <f t="shared" si="544"/>
        <v>-1.2664477568571689E-4</v>
      </c>
      <c r="R671" s="13">
        <f t="shared" si="544"/>
        <v>-7.3256717160437811E-5</v>
      </c>
      <c r="S671" s="13">
        <f t="shared" si="544"/>
        <v>-1.1019231065192095E-4</v>
      </c>
      <c r="T671" s="13">
        <f t="shared" si="544"/>
        <v>-1.0160975566845393E-4</v>
      </c>
      <c r="U671" s="13">
        <f t="shared" si="544"/>
        <v>-4.2212801325413138E-5</v>
      </c>
      <c r="V671" s="13">
        <f t="shared" si="544"/>
        <v>-5.6070536001746389E-5</v>
      </c>
      <c r="W671" s="13">
        <f t="shared" si="544"/>
        <v>-6.3443673581281933E-5</v>
      </c>
      <c r="X671" s="13">
        <f t="shared" si="544"/>
        <v>-6.2416240259598397E-5</v>
      </c>
      <c r="Y671" s="13">
        <f t="shared" si="544"/>
        <v>-6.346646853980673E-5</v>
      </c>
      <c r="Z671" s="13">
        <f t="shared" si="544"/>
        <v>-6.747556419648402E-5</v>
      </c>
      <c r="AA671" s="13">
        <f t="shared" si="544"/>
        <v>-1.2369059440873407E-4</v>
      </c>
      <c r="AB671" s="13">
        <f t="shared" si="544"/>
        <v>-6.8216815734239216E-5</v>
      </c>
      <c r="AC671" s="13">
        <f t="shared" si="544"/>
        <v>-9.1969606060766026E-5</v>
      </c>
      <c r="AD671" s="13">
        <f t="shared" si="544"/>
        <v>-7.3961006279729631E-5</v>
      </c>
      <c r="AE671" s="13">
        <f t="shared" si="544"/>
        <v>-9.3698608081695182E-5</v>
      </c>
      <c r="AF671" s="13">
        <f t="shared" si="544"/>
        <v>-8.6486344564250679E-5</v>
      </c>
      <c r="AG671" s="13">
        <f t="shared" si="544"/>
        <v>-2.0360728019017068E-5</v>
      </c>
      <c r="AH671" s="13">
        <f t="shared" ref="AH671:BL671" si="545">AH143-AH539</f>
        <v>-6.5439853164413501E-5</v>
      </c>
      <c r="AI671" s="13">
        <f t="shared" si="545"/>
        <v>-1.1426622625911978E-4</v>
      </c>
      <c r="AJ671" s="13">
        <f t="shared" si="545"/>
        <v>-7.0510953927452059E-5</v>
      </c>
      <c r="AK671" s="13">
        <f t="shared" si="545"/>
        <v>-5.6282500138439236E-5</v>
      </c>
      <c r="AL671" s="13">
        <f t="shared" si="545"/>
        <v>-8.3624649713023017E-5</v>
      </c>
      <c r="AM671" s="13">
        <f t="shared" si="545"/>
        <v>-6.3228647790402427E-5</v>
      </c>
      <c r="AN671" s="13">
        <f t="shared" si="545"/>
        <v>-8.2374584709262746E-5</v>
      </c>
      <c r="AO671" s="13">
        <f t="shared" si="545"/>
        <v>-4.7683207615874651E-5</v>
      </c>
      <c r="AP671" s="13">
        <f t="shared" si="545"/>
        <v>-6.9635296250582327E-5</v>
      </c>
      <c r="AQ671" s="13">
        <f t="shared" si="545"/>
        <v>-1.7039428142844344E-4</v>
      </c>
      <c r="AR671" s="13">
        <f t="shared" si="545"/>
        <v>-1.7320998164268241E-4</v>
      </c>
      <c r="AS671" s="13">
        <f t="shared" si="545"/>
        <v>-3.1628171613571792E-5</v>
      </c>
      <c r="AT671" s="13">
        <f t="shared" si="545"/>
        <v>-2.2170905617191125E-4</v>
      </c>
      <c r="AU671" s="13">
        <f t="shared" si="545"/>
        <v>-1.065741765411157E-4</v>
      </c>
      <c r="AV671" s="13">
        <f t="shared" si="545"/>
        <v>-1.9225952765999007E-4</v>
      </c>
      <c r="AW671" s="13">
        <f t="shared" si="545"/>
        <v>-1.8661499147876973E-4</v>
      </c>
      <c r="AX671" s="13">
        <f t="shared" si="545"/>
        <v>-1.7905453741427085E-4</v>
      </c>
      <c r="AY671" s="13">
        <f t="shared" si="545"/>
        <v>-8.4243718348403005E-5</v>
      </c>
      <c r="AZ671" s="13">
        <f t="shared" si="545"/>
        <v>-2.7659999893052487E-4</v>
      </c>
      <c r="BA671" s="13">
        <f t="shared" si="545"/>
        <v>-3.251673560753759E-4</v>
      </c>
      <c r="BB671" s="13">
        <f t="shared" si="545"/>
        <v>-1.1909765927444354E-4</v>
      </c>
      <c r="BC671" s="13">
        <f t="shared" si="545"/>
        <v>-2.0106630371086092E-4</v>
      </c>
      <c r="BD671" s="13">
        <f t="shared" si="545"/>
        <v>-1.9009836896967353E-4</v>
      </c>
      <c r="BE671" s="13">
        <f t="shared" si="545"/>
        <v>-2.3385788041136953E-4</v>
      </c>
      <c r="BF671" s="13">
        <f t="shared" si="545"/>
        <v>-3.5782075018644553E-4</v>
      </c>
      <c r="BG671" s="13">
        <f t="shared" si="545"/>
        <v>0</v>
      </c>
      <c r="BH671" s="13">
        <f t="shared" si="545"/>
        <v>0</v>
      </c>
      <c r="BI671" s="13">
        <f t="shared" si="545"/>
        <v>0</v>
      </c>
      <c r="BJ671" s="13">
        <f t="shared" si="545"/>
        <v>0</v>
      </c>
      <c r="BK671" s="13">
        <f t="shared" si="545"/>
        <v>0</v>
      </c>
      <c r="BL671" s="13">
        <f t="shared" si="545"/>
        <v>0</v>
      </c>
      <c r="BM671" s="16"/>
    </row>
    <row r="672" spans="1:65">
      <c r="A672" s="3" t="str">
        <f t="shared" si="529"/>
        <v>ctl</v>
      </c>
      <c r="B672" s="13">
        <f t="shared" ref="B672:AG672" si="546">B144-B540</f>
        <v>-1.4682504786237207E-3</v>
      </c>
      <c r="C672" s="13">
        <f t="shared" si="546"/>
        <v>-9.844627129868362E-4</v>
      </c>
      <c r="D672" s="13">
        <f t="shared" si="546"/>
        <v>-1.1046098274246434E-3</v>
      </c>
      <c r="E672" s="13">
        <f t="shared" si="546"/>
        <v>-1.5440482397820583E-3</v>
      </c>
      <c r="F672" s="13">
        <f t="shared" si="546"/>
        <v>-7.9832176295489897E-4</v>
      </c>
      <c r="G672" s="13">
        <f t="shared" si="546"/>
        <v>-1.4620310062742347E-3</v>
      </c>
      <c r="H672" s="13">
        <f t="shared" si="546"/>
        <v>-6.1436829325326912E-4</v>
      </c>
      <c r="I672" s="13">
        <f t="shared" si="546"/>
        <v>-1.4179856311511902E-3</v>
      </c>
      <c r="J672" s="13">
        <f t="shared" si="546"/>
        <v>0.99846798687372207</v>
      </c>
      <c r="K672" s="13">
        <f t="shared" si="546"/>
        <v>-1.0613569538078609E-3</v>
      </c>
      <c r="L672" s="13">
        <f t="shared" si="546"/>
        <v>-1.3467241421619295E-3</v>
      </c>
      <c r="M672" s="13">
        <f t="shared" si="546"/>
        <v>-9.4259687235831858E-4</v>
      </c>
      <c r="N672" s="13">
        <f t="shared" si="546"/>
        <v>-1.3002139193943299E-3</v>
      </c>
      <c r="O672" s="13">
        <f t="shared" si="546"/>
        <v>-1.3235228091654353E-3</v>
      </c>
      <c r="P672" s="13">
        <f t="shared" si="546"/>
        <v>-1.0514790671298274E-3</v>
      </c>
      <c r="Q672" s="13">
        <f t="shared" si="546"/>
        <v>-6.3365100263967531E-4</v>
      </c>
      <c r="R672" s="13">
        <f t="shared" si="546"/>
        <v>-3.6653065258686172E-4</v>
      </c>
      <c r="S672" s="13">
        <f t="shared" si="546"/>
        <v>-5.5133318962202586E-4</v>
      </c>
      <c r="T672" s="13">
        <f t="shared" si="546"/>
        <v>-5.0839146904146373E-4</v>
      </c>
      <c r="U672" s="13">
        <f t="shared" si="546"/>
        <v>-2.1120637420098595E-4</v>
      </c>
      <c r="V672" s="13">
        <f t="shared" si="546"/>
        <v>-2.8054178440190973E-4</v>
      </c>
      <c r="W672" s="13">
        <f t="shared" si="546"/>
        <v>-3.1743233906219074E-4</v>
      </c>
      <c r="X672" s="13">
        <f t="shared" si="546"/>
        <v>-3.1229170731559745E-4</v>
      </c>
      <c r="Y672" s="13">
        <f t="shared" si="546"/>
        <v>-3.1754639073345919E-4</v>
      </c>
      <c r="Z672" s="13">
        <f t="shared" si="546"/>
        <v>-3.3760539015745543E-4</v>
      </c>
      <c r="AA672" s="13">
        <f t="shared" si="546"/>
        <v>-6.1887013293538589E-4</v>
      </c>
      <c r="AB672" s="13">
        <f t="shared" si="546"/>
        <v>-3.4131414780311134E-4</v>
      </c>
      <c r="AC672" s="13">
        <f t="shared" si="546"/>
        <v>-4.6015820847912677E-4</v>
      </c>
      <c r="AD672" s="13">
        <f t="shared" si="546"/>
        <v>-3.7005447348015269E-4</v>
      </c>
      <c r="AE672" s="13">
        <f t="shared" si="546"/>
        <v>-4.6880904984384752E-4</v>
      </c>
      <c r="AF672" s="13">
        <f t="shared" si="546"/>
        <v>-4.3272340806047569E-4</v>
      </c>
      <c r="AG672" s="13">
        <f t="shared" si="546"/>
        <v>-1.0187230901447241E-4</v>
      </c>
      <c r="AH672" s="13">
        <f t="shared" ref="AH672:BL672" si="547">AH144-AH540</f>
        <v>-3.274199693252749E-4</v>
      </c>
      <c r="AI672" s="13">
        <f t="shared" si="547"/>
        <v>-5.7171650741143936E-4</v>
      </c>
      <c r="AJ672" s="13">
        <f t="shared" si="547"/>
        <v>-3.5279257601661125E-4</v>
      </c>
      <c r="AK672" s="13">
        <f t="shared" si="547"/>
        <v>-2.8160231995903674E-4</v>
      </c>
      <c r="AL672" s="13">
        <f t="shared" si="547"/>
        <v>-4.1840528240617196E-4</v>
      </c>
      <c r="AM672" s="13">
        <f t="shared" si="547"/>
        <v>-3.1635648490834628E-4</v>
      </c>
      <c r="AN672" s="13">
        <f t="shared" si="547"/>
        <v>-4.1215074139799672E-4</v>
      </c>
      <c r="AO672" s="13">
        <f t="shared" si="547"/>
        <v>-2.3857685523369278E-4</v>
      </c>
      <c r="AP672" s="13">
        <f t="shared" si="547"/>
        <v>-3.4841133437507214E-4</v>
      </c>
      <c r="AQ672" s="13">
        <f t="shared" si="547"/>
        <v>-8.5254608164130681E-4</v>
      </c>
      <c r="AR672" s="13">
        <f t="shared" si="547"/>
        <v>-8.6663407898841338E-4</v>
      </c>
      <c r="AS672" s="13">
        <f t="shared" si="547"/>
        <v>-1.582475277490641E-4</v>
      </c>
      <c r="AT672" s="13">
        <f t="shared" si="547"/>
        <v>-1.109293020394775E-3</v>
      </c>
      <c r="AU672" s="13">
        <f t="shared" si="547"/>
        <v>-5.3323031649059891E-4</v>
      </c>
      <c r="AV672" s="13">
        <f t="shared" si="547"/>
        <v>-9.6194605588079281E-4</v>
      </c>
      <c r="AW672" s="13">
        <f t="shared" si="547"/>
        <v>-9.3370433812101669E-4</v>
      </c>
      <c r="AX672" s="13">
        <f t="shared" si="547"/>
        <v>-8.9587656928932346E-4</v>
      </c>
      <c r="AY672" s="13">
        <f t="shared" si="547"/>
        <v>-4.2150271346392653E-4</v>
      </c>
      <c r="AZ672" s="13">
        <f t="shared" si="547"/>
        <v>-1.3839328602658425E-3</v>
      </c>
      <c r="BA672" s="13">
        <f t="shared" si="547"/>
        <v>-1.626933445041365E-3</v>
      </c>
      <c r="BB672" s="13">
        <f t="shared" si="547"/>
        <v>-5.9588996705689404E-4</v>
      </c>
      <c r="BC672" s="13">
        <f t="shared" si="547"/>
        <v>-1.0060096380099589E-3</v>
      </c>
      <c r="BD672" s="13">
        <f t="shared" si="547"/>
        <v>-9.5113297367058875E-4</v>
      </c>
      <c r="BE672" s="13">
        <f t="shared" si="547"/>
        <v>-1.1700781149124491E-3</v>
      </c>
      <c r="BF672" s="13">
        <f t="shared" si="547"/>
        <v>-1.7903105429598325E-3</v>
      </c>
      <c r="BG672" s="13">
        <f t="shared" si="547"/>
        <v>0</v>
      </c>
      <c r="BH672" s="13">
        <f t="shared" si="547"/>
        <v>0</v>
      </c>
      <c r="BI672" s="13">
        <f t="shared" si="547"/>
        <v>0</v>
      </c>
      <c r="BJ672" s="13">
        <f t="shared" si="547"/>
        <v>0</v>
      </c>
      <c r="BK672" s="13">
        <f t="shared" si="547"/>
        <v>0</v>
      </c>
      <c r="BL672" s="13">
        <f t="shared" si="547"/>
        <v>0</v>
      </c>
      <c r="BM672" s="16"/>
    </row>
    <row r="673" spans="1:65">
      <c r="A673" s="3" t="str">
        <f t="shared" si="529"/>
        <v>oap</v>
      </c>
      <c r="B673" s="13">
        <f t="shared" ref="B673:AG673" si="548">B145-B541</f>
        <v>-2.5912650455350537E-2</v>
      </c>
      <c r="C673" s="13">
        <f t="shared" si="548"/>
        <v>-1.7374445668062073E-2</v>
      </c>
      <c r="D673" s="13">
        <f t="shared" si="548"/>
        <v>-1.949488099226112E-2</v>
      </c>
      <c r="E673" s="13">
        <f t="shared" si="548"/>
        <v>-2.7250379214026128E-2</v>
      </c>
      <c r="F673" s="13">
        <f t="shared" si="548"/>
        <v>-1.4089307713858419E-2</v>
      </c>
      <c r="G673" s="13">
        <f t="shared" si="548"/>
        <v>-2.5802885115338514E-2</v>
      </c>
      <c r="H673" s="13">
        <f t="shared" si="548"/>
        <v>-1.0842775851736786E-2</v>
      </c>
      <c r="I673" s="13">
        <f t="shared" si="548"/>
        <v>-2.5025543356316522E-2</v>
      </c>
      <c r="J673" s="13">
        <f t="shared" si="548"/>
        <v>-2.7037975612622084E-2</v>
      </c>
      <c r="K673" s="13">
        <f t="shared" si="548"/>
        <v>0.9812684741787665</v>
      </c>
      <c r="L673" s="13">
        <f t="shared" si="548"/>
        <v>-2.3767873713438269E-2</v>
      </c>
      <c r="M673" s="13">
        <f t="shared" si="548"/>
        <v>-1.6635569767784422E-2</v>
      </c>
      <c r="N673" s="13">
        <f t="shared" si="548"/>
        <v>-2.2947030701483656E-2</v>
      </c>
      <c r="O673" s="13">
        <f t="shared" si="548"/>
        <v>-2.3358401323822643E-2</v>
      </c>
      <c r="P673" s="13">
        <f t="shared" si="548"/>
        <v>-1.8557194378164388E-2</v>
      </c>
      <c r="Q673" s="13">
        <f t="shared" si="548"/>
        <v>-1.1183089793694711E-2</v>
      </c>
      <c r="R673" s="13">
        <f t="shared" si="548"/>
        <v>-6.4687741090046916E-3</v>
      </c>
      <c r="S673" s="13">
        <f t="shared" si="548"/>
        <v>-9.7302908700568937E-3</v>
      </c>
      <c r="T673" s="13">
        <f t="shared" si="548"/>
        <v>-8.9724271325299903E-3</v>
      </c>
      <c r="U673" s="13">
        <f t="shared" si="548"/>
        <v>-3.7275090512772779E-3</v>
      </c>
      <c r="V673" s="13">
        <f t="shared" si="548"/>
        <v>-4.9511859884705869E-3</v>
      </c>
      <c r="W673" s="13">
        <f t="shared" si="548"/>
        <v>-5.6022547685822179E-3</v>
      </c>
      <c r="X673" s="13">
        <f t="shared" si="548"/>
        <v>-5.5115295173335244E-3</v>
      </c>
      <c r="Y673" s="13">
        <f t="shared" si="548"/>
        <v>-5.6042676275149788E-3</v>
      </c>
      <c r="Z673" s="13">
        <f t="shared" si="548"/>
        <v>-5.9582820468021529E-3</v>
      </c>
      <c r="AA673" s="13">
        <f t="shared" si="548"/>
        <v>-1.0922227280350021E-2</v>
      </c>
      <c r="AB673" s="13">
        <f t="shared" si="548"/>
        <v>-6.0237366418420778E-3</v>
      </c>
      <c r="AC673" s="13">
        <f t="shared" si="548"/>
        <v>-8.121174815932589E-3</v>
      </c>
      <c r="AD673" s="13">
        <f t="shared" si="548"/>
        <v>-6.5309648185631194E-3</v>
      </c>
      <c r="AE673" s="13">
        <f t="shared" si="548"/>
        <v>-8.2738505560003336E-3</v>
      </c>
      <c r="AF673" s="13">
        <f t="shared" si="548"/>
        <v>-7.6369874079181294E-3</v>
      </c>
      <c r="AG673" s="13">
        <f t="shared" si="548"/>
        <v>-1.7979095345134195E-3</v>
      </c>
      <c r="AH673" s="13">
        <f t="shared" ref="AH673:BL673" si="549">AH145-AH541</f>
        <v>-5.7785230386441311E-3</v>
      </c>
      <c r="AI673" s="13">
        <f t="shared" si="549"/>
        <v>-1.0090029073236299E-2</v>
      </c>
      <c r="AJ673" s="13">
        <f t="shared" si="549"/>
        <v>-6.2263154949762237E-3</v>
      </c>
      <c r="AK673" s="13">
        <f t="shared" si="549"/>
        <v>-4.9699030177427737E-3</v>
      </c>
      <c r="AL673" s="13">
        <f t="shared" si="549"/>
        <v>-7.3842917060215844E-3</v>
      </c>
      <c r="AM673" s="13">
        <f t="shared" si="549"/>
        <v>-5.5832673866365694E-3</v>
      </c>
      <c r="AN673" s="13">
        <f t="shared" si="549"/>
        <v>-7.2739074512482285E-3</v>
      </c>
      <c r="AO673" s="13">
        <f t="shared" si="549"/>
        <v>-4.2105613084508281E-3</v>
      </c>
      <c r="AP673" s="13">
        <f t="shared" si="549"/>
        <v>-6.148992459928386E-3</v>
      </c>
      <c r="AQ673" s="13">
        <f t="shared" si="549"/>
        <v>-1.5046294165936747E-2</v>
      </c>
      <c r="AR673" s="13">
        <f t="shared" si="549"/>
        <v>-1.5294928412059157E-2</v>
      </c>
      <c r="AS673" s="13">
        <f t="shared" si="549"/>
        <v>-2.7928564857875159E-3</v>
      </c>
      <c r="AT673" s="13">
        <f t="shared" si="549"/>
        <v>-1.9577533063019324E-2</v>
      </c>
      <c r="AU673" s="13">
        <f t="shared" si="549"/>
        <v>-9.410799454578565E-3</v>
      </c>
      <c r="AV673" s="13">
        <f t="shared" si="549"/>
        <v>-1.6977056889031124E-2</v>
      </c>
      <c r="AW673" s="13">
        <f t="shared" si="549"/>
        <v>-1.6478628472883953E-2</v>
      </c>
      <c r="AX673" s="13">
        <f t="shared" si="549"/>
        <v>-1.5811019120452283E-2</v>
      </c>
      <c r="AY673" s="13">
        <f t="shared" si="549"/>
        <v>-7.4389572072270562E-3</v>
      </c>
      <c r="AZ673" s="13">
        <f t="shared" si="549"/>
        <v>-2.4424557651332942E-2</v>
      </c>
      <c r="BA673" s="13">
        <f t="shared" si="549"/>
        <v>-2.8713191849250076E-2</v>
      </c>
      <c r="BB673" s="13">
        <f t="shared" si="549"/>
        <v>-1.0516658193545763E-2</v>
      </c>
      <c r="BC673" s="13">
        <f t="shared" si="549"/>
        <v>-1.7754719977276113E-2</v>
      </c>
      <c r="BD673" s="13">
        <f t="shared" si="549"/>
        <v>-1.6786220499915398E-2</v>
      </c>
      <c r="BE673" s="13">
        <f t="shared" si="549"/>
        <v>-2.0650308403510526E-2</v>
      </c>
      <c r="BF673" s="13">
        <f t="shared" si="549"/>
        <v>-3.1596578364294275E-2</v>
      </c>
      <c r="BG673" s="13">
        <f t="shared" si="549"/>
        <v>0</v>
      </c>
      <c r="BH673" s="13">
        <f t="shared" si="549"/>
        <v>0</v>
      </c>
      <c r="BI673" s="13">
        <f t="shared" si="549"/>
        <v>0</v>
      </c>
      <c r="BJ673" s="13">
        <f t="shared" si="549"/>
        <v>0</v>
      </c>
      <c r="BK673" s="13">
        <f t="shared" si="549"/>
        <v>0</v>
      </c>
      <c r="BL673" s="13">
        <f t="shared" si="549"/>
        <v>0</v>
      </c>
      <c r="BM673" s="16"/>
    </row>
    <row r="674" spans="1:65">
      <c r="A674" s="3" t="str">
        <f t="shared" si="529"/>
        <v>rmk</v>
      </c>
      <c r="B674" s="13">
        <f t="shared" ref="B674:AG674" si="550">B146-B542</f>
        <v>-8.7874103406436011E-4</v>
      </c>
      <c r="C674" s="13">
        <f t="shared" si="550"/>
        <v>-5.8919632242773496E-4</v>
      </c>
      <c r="D674" s="13">
        <f t="shared" si="550"/>
        <v>-6.6110380764094763E-4</v>
      </c>
      <c r="E674" s="13">
        <f t="shared" si="550"/>
        <v>-9.2410563907540386E-4</v>
      </c>
      <c r="F674" s="13">
        <f t="shared" si="550"/>
        <v>-4.7779183573135693E-4</v>
      </c>
      <c r="G674" s="13">
        <f t="shared" si="550"/>
        <v>-8.7501870899565318E-4</v>
      </c>
      <c r="H674" s="13">
        <f t="shared" si="550"/>
        <v>-3.6769654576635104E-4</v>
      </c>
      <c r="I674" s="13">
        <f t="shared" si="550"/>
        <v>-8.4865775829624888E-4</v>
      </c>
      <c r="J674" s="13">
        <f t="shared" si="550"/>
        <v>-9.1690268001653065E-4</v>
      </c>
      <c r="K674" s="13">
        <f t="shared" si="550"/>
        <v>-6.3521716538090644E-4</v>
      </c>
      <c r="L674" s="13">
        <f t="shared" si="550"/>
        <v>0.99919399190906988</v>
      </c>
      <c r="M674" s="13">
        <f t="shared" si="550"/>
        <v>-5.6413981291420694E-4</v>
      </c>
      <c r="N674" s="13">
        <f t="shared" si="550"/>
        <v>-7.7817194046102408E-4</v>
      </c>
      <c r="O674" s="13">
        <f t="shared" si="550"/>
        <v>-7.9212220180849735E-4</v>
      </c>
      <c r="P674" s="13">
        <f t="shared" si="550"/>
        <v>-6.2930529647284251E-4</v>
      </c>
      <c r="Q674" s="13">
        <f t="shared" si="550"/>
        <v>-3.7923715701250314E-4</v>
      </c>
      <c r="R674" s="13">
        <f t="shared" si="550"/>
        <v>-2.1936687871702495E-4</v>
      </c>
      <c r="S674" s="13">
        <f t="shared" si="550"/>
        <v>-3.29970331504058E-4</v>
      </c>
      <c r="T674" s="13">
        <f t="shared" si="550"/>
        <v>-3.0426991287873129E-4</v>
      </c>
      <c r="U674" s="13">
        <f t="shared" si="550"/>
        <v>-1.2640602565328537E-4</v>
      </c>
      <c r="V674" s="13">
        <f t="shared" si="550"/>
        <v>-1.6790294388643846E-4</v>
      </c>
      <c r="W674" s="13">
        <f t="shared" si="550"/>
        <v>-1.8998176805257785E-4</v>
      </c>
      <c r="X674" s="13">
        <f t="shared" si="550"/>
        <v>-1.8690512403133437E-4</v>
      </c>
      <c r="Y674" s="13">
        <f t="shared" si="550"/>
        <v>-1.9005002744360564E-4</v>
      </c>
      <c r="Z674" s="13">
        <f t="shared" si="550"/>
        <v>-2.0205524464105647E-4</v>
      </c>
      <c r="AA674" s="13">
        <f t="shared" si="550"/>
        <v>-3.7039087572915375E-4</v>
      </c>
      <c r="AB674" s="13">
        <f t="shared" si="550"/>
        <v>-2.0427491871989124E-4</v>
      </c>
      <c r="AC674" s="13">
        <f t="shared" si="550"/>
        <v>-2.7540253236027007E-4</v>
      </c>
      <c r="AD674" s="13">
        <f t="shared" si="550"/>
        <v>-2.2147586901582648E-4</v>
      </c>
      <c r="AE674" s="13">
        <f t="shared" si="550"/>
        <v>-2.8058002039588588E-4</v>
      </c>
      <c r="AF674" s="13">
        <f t="shared" si="550"/>
        <v>-2.5898293281630618E-4</v>
      </c>
      <c r="AG674" s="13">
        <f t="shared" si="550"/>
        <v>-6.0970099767863459E-5</v>
      </c>
      <c r="AH674" s="13">
        <f t="shared" ref="AH674:BL674" si="551">AH146-AH542</f>
        <v>-1.9595931798224774E-4</v>
      </c>
      <c r="AI674" s="13">
        <f t="shared" si="551"/>
        <v>-3.4216965172408033E-4</v>
      </c>
      <c r="AJ674" s="13">
        <f t="shared" si="551"/>
        <v>-2.11144704239879E-4</v>
      </c>
      <c r="AK674" s="13">
        <f t="shared" si="551"/>
        <v>-1.685376694497533E-4</v>
      </c>
      <c r="AL674" s="13">
        <f t="shared" si="551"/>
        <v>-2.5041360167934643E-4</v>
      </c>
      <c r="AM674" s="13">
        <f t="shared" si="551"/>
        <v>-1.8933787438088094E-4</v>
      </c>
      <c r="AN674" s="13">
        <f t="shared" si="551"/>
        <v>-2.4667028818267813E-4</v>
      </c>
      <c r="AO674" s="13">
        <f t="shared" si="551"/>
        <v>-1.4278713034603828E-4</v>
      </c>
      <c r="AP674" s="13">
        <f t="shared" si="551"/>
        <v>-2.0852255163947211E-4</v>
      </c>
      <c r="AQ674" s="13">
        <f t="shared" si="551"/>
        <v>-5.1024483647452287E-4</v>
      </c>
      <c r="AR674" s="13">
        <f t="shared" si="551"/>
        <v>-5.1867643689756287E-4</v>
      </c>
      <c r="AS674" s="13">
        <f t="shared" si="551"/>
        <v>-9.4710404114895348E-5</v>
      </c>
      <c r="AT674" s="13">
        <f t="shared" si="551"/>
        <v>-6.6390667669715504E-4</v>
      </c>
      <c r="AU674" s="13">
        <f t="shared" si="551"/>
        <v>-3.1913584673007219E-4</v>
      </c>
      <c r="AV674" s="13">
        <f t="shared" si="551"/>
        <v>-5.7572020861942604E-4</v>
      </c>
      <c r="AW674" s="13">
        <f t="shared" si="551"/>
        <v>-5.5881767282645826E-4</v>
      </c>
      <c r="AX674" s="13">
        <f t="shared" si="551"/>
        <v>-5.3617793036870795E-4</v>
      </c>
      <c r="AY674" s="13">
        <f t="shared" si="551"/>
        <v>-2.5226739965882039E-4</v>
      </c>
      <c r="AZ674" s="13">
        <f t="shared" si="551"/>
        <v>-8.2827733442702154E-4</v>
      </c>
      <c r="BA674" s="13">
        <f t="shared" si="551"/>
        <v>-9.7371204618277424E-4</v>
      </c>
      <c r="BB674" s="13">
        <f t="shared" si="551"/>
        <v>-3.5663735409164325E-4</v>
      </c>
      <c r="BC674" s="13">
        <f t="shared" si="551"/>
        <v>-6.0209205612671117E-4</v>
      </c>
      <c r="BD674" s="13">
        <f t="shared" si="551"/>
        <v>-5.6924862956588169E-4</v>
      </c>
      <c r="BE674" s="13">
        <f t="shared" si="551"/>
        <v>-7.0028627104418324E-4</v>
      </c>
      <c r="BF674" s="13">
        <f t="shared" si="551"/>
        <v>-1.0714924740167781E-3</v>
      </c>
      <c r="BG674" s="13">
        <f t="shared" si="551"/>
        <v>0</v>
      </c>
      <c r="BH674" s="13">
        <f t="shared" si="551"/>
        <v>0</v>
      </c>
      <c r="BI674" s="13">
        <f t="shared" si="551"/>
        <v>0</v>
      </c>
      <c r="BJ674" s="13">
        <f t="shared" si="551"/>
        <v>0</v>
      </c>
      <c r="BK674" s="13">
        <f t="shared" si="551"/>
        <v>0</v>
      </c>
      <c r="BL674" s="13">
        <f t="shared" si="551"/>
        <v>0</v>
      </c>
      <c r="BM674" s="16"/>
    </row>
    <row r="675" spans="1:65">
      <c r="A675" s="3" t="str">
        <f t="shared" si="529"/>
        <v>wol</v>
      </c>
      <c r="B675" s="13">
        <f t="shared" ref="B675:AG675" si="552">B147-B543</f>
        <v>-4.9821835589498268E-4</v>
      </c>
      <c r="C675" s="13">
        <f t="shared" si="552"/>
        <v>-3.3405566791571529E-4</v>
      </c>
      <c r="D675" s="13">
        <f t="shared" si="552"/>
        <v>-3.7482493630161128E-4</v>
      </c>
      <c r="E675" s="13">
        <f t="shared" si="552"/>
        <v>-5.2393865123602414E-4</v>
      </c>
      <c r="F675" s="13">
        <f t="shared" si="552"/>
        <v>-2.7089284969101325E-4</v>
      </c>
      <c r="G675" s="13">
        <f t="shared" si="552"/>
        <v>-4.961079153852681E-4</v>
      </c>
      <c r="H675" s="13">
        <f t="shared" si="552"/>
        <v>-2.0847230457950633E-4</v>
      </c>
      <c r="I675" s="13">
        <f t="shared" si="552"/>
        <v>-4.8116209061077142E-4</v>
      </c>
      <c r="J675" s="13">
        <f t="shared" si="552"/>
        <v>-5.1985480140908193E-4</v>
      </c>
      <c r="K675" s="13">
        <f t="shared" si="552"/>
        <v>-3.6014802940130747E-4</v>
      </c>
      <c r="L675" s="13">
        <f t="shared" si="552"/>
        <v>-4.5698107899200615E-4</v>
      </c>
      <c r="M675" s="13">
        <f t="shared" si="552"/>
        <v>0.99968015057998938</v>
      </c>
      <c r="N675" s="13">
        <f t="shared" si="552"/>
        <v>-4.4119886263522786E-4</v>
      </c>
      <c r="O675" s="13">
        <f t="shared" si="552"/>
        <v>-4.4910821932100475E-4</v>
      </c>
      <c r="P675" s="13">
        <f t="shared" si="552"/>
        <v>-3.5679618682941884E-4</v>
      </c>
      <c r="Q675" s="13">
        <f t="shared" si="552"/>
        <v>-2.1501546591850434E-4</v>
      </c>
      <c r="R675" s="13">
        <f t="shared" si="552"/>
        <v>-1.2437407770376807E-4</v>
      </c>
      <c r="S675" s="13">
        <f t="shared" si="552"/>
        <v>-1.8708273505301393E-4</v>
      </c>
      <c r="T675" s="13">
        <f t="shared" si="552"/>
        <v>-1.7251141105998271E-4</v>
      </c>
      <c r="U675" s="13">
        <f t="shared" si="552"/>
        <v>-7.1668216044166503E-5</v>
      </c>
      <c r="V675" s="13">
        <f t="shared" si="552"/>
        <v>-9.5195655386797471E-5</v>
      </c>
      <c r="W675" s="13">
        <f t="shared" si="552"/>
        <v>-1.0771364993778679E-4</v>
      </c>
      <c r="X675" s="13">
        <f t="shared" si="552"/>
        <v>-1.0596929014745318E-4</v>
      </c>
      <c r="Y675" s="13">
        <f t="shared" si="552"/>
        <v>-1.0775235085222455E-4</v>
      </c>
      <c r="Z675" s="13">
        <f t="shared" si="552"/>
        <v>-1.1455892906174747E-4</v>
      </c>
      <c r="AA675" s="13">
        <f t="shared" si="552"/>
        <v>-2.0999990439818952E-4</v>
      </c>
      <c r="AB675" s="13">
        <f t="shared" si="552"/>
        <v>-1.1581741401614279E-4</v>
      </c>
      <c r="AC675" s="13">
        <f t="shared" si="552"/>
        <v>-1.5614451990163806E-4</v>
      </c>
      <c r="AD675" s="13">
        <f t="shared" si="552"/>
        <v>-1.2556980845780772E-4</v>
      </c>
      <c r="AE675" s="13">
        <f t="shared" si="552"/>
        <v>-1.5907999176055382E-4</v>
      </c>
      <c r="AF675" s="13">
        <f t="shared" si="552"/>
        <v>-1.4683512660813161E-4</v>
      </c>
      <c r="AG675" s="13">
        <f t="shared" si="552"/>
        <v>-3.4568116985047028E-5</v>
      </c>
      <c r="AH675" s="13">
        <f t="shared" ref="AH675:BL675" si="553">AH147-AH543</f>
        <v>-1.111027315702512E-4</v>
      </c>
      <c r="AI675" s="13">
        <f t="shared" si="553"/>
        <v>-1.9399936353335726E-4</v>
      </c>
      <c r="AJ675" s="13">
        <f t="shared" si="553"/>
        <v>-1.1971236499082184E-4</v>
      </c>
      <c r="AK675" s="13">
        <f t="shared" si="553"/>
        <v>-9.5555524693385571E-5</v>
      </c>
      <c r="AL675" s="13">
        <f t="shared" si="553"/>
        <v>-1.4197658705589411E-4</v>
      </c>
      <c r="AM675" s="13">
        <f t="shared" si="553"/>
        <v>-1.0734858260389861E-4</v>
      </c>
      <c r="AN675" s="13">
        <f t="shared" si="553"/>
        <v>-1.3985424677176783E-4</v>
      </c>
      <c r="AO675" s="13">
        <f t="shared" si="553"/>
        <v>-8.0955783975322418E-5</v>
      </c>
      <c r="AP675" s="13">
        <f t="shared" si="553"/>
        <v>-1.1822568745234604E-4</v>
      </c>
      <c r="AQ675" s="13">
        <f t="shared" si="553"/>
        <v>-2.8929267403896166E-4</v>
      </c>
      <c r="AR675" s="13">
        <f t="shared" si="553"/>
        <v>-2.9407312463531189E-4</v>
      </c>
      <c r="AS675" s="13">
        <f t="shared" si="553"/>
        <v>-5.3697801735768904E-5</v>
      </c>
      <c r="AT675" s="13">
        <f t="shared" si="553"/>
        <v>-3.7641407435120682E-4</v>
      </c>
      <c r="AU675" s="13">
        <f t="shared" si="553"/>
        <v>-1.8093992507622493E-4</v>
      </c>
      <c r="AV675" s="13">
        <f t="shared" si="553"/>
        <v>-3.2641513787881078E-4</v>
      </c>
      <c r="AW675" s="13">
        <f t="shared" si="553"/>
        <v>-3.1683193501609824E-4</v>
      </c>
      <c r="AX675" s="13">
        <f t="shared" si="553"/>
        <v>-3.039959175457225E-4</v>
      </c>
      <c r="AY675" s="13">
        <f t="shared" si="553"/>
        <v>-1.4302763184120831E-4</v>
      </c>
      <c r="AZ675" s="13">
        <f t="shared" si="553"/>
        <v>-4.6960703527711367E-4</v>
      </c>
      <c r="BA675" s="13">
        <f t="shared" si="553"/>
        <v>-5.5206391412101769E-4</v>
      </c>
      <c r="BB675" s="13">
        <f t="shared" si="553"/>
        <v>-2.0220209290153793E-4</v>
      </c>
      <c r="BC675" s="13">
        <f t="shared" si="553"/>
        <v>-3.4136714079851339E-4</v>
      </c>
      <c r="BD675" s="13">
        <f t="shared" si="553"/>
        <v>-3.2274595736815636E-4</v>
      </c>
      <c r="BE675" s="13">
        <f t="shared" si="553"/>
        <v>-3.9704015300360678E-4</v>
      </c>
      <c r="BF675" s="13">
        <f t="shared" si="553"/>
        <v>-6.0750232214532918E-4</v>
      </c>
      <c r="BG675" s="13">
        <f t="shared" si="553"/>
        <v>0</v>
      </c>
      <c r="BH675" s="13">
        <f t="shared" si="553"/>
        <v>0</v>
      </c>
      <c r="BI675" s="13">
        <f t="shared" si="553"/>
        <v>0</v>
      </c>
      <c r="BJ675" s="13">
        <f t="shared" si="553"/>
        <v>0</v>
      </c>
      <c r="BK675" s="13">
        <f t="shared" si="553"/>
        <v>0</v>
      </c>
      <c r="BL675" s="13">
        <f t="shared" si="553"/>
        <v>0</v>
      </c>
      <c r="BM675" s="16"/>
    </row>
    <row r="676" spans="1:65">
      <c r="A676" s="3" t="str">
        <f t="shared" si="529"/>
        <v>frs</v>
      </c>
      <c r="B676" s="13">
        <f t="shared" ref="B676:AG676" si="554">B148-B544</f>
        <v>-1.5914676582303962E-3</v>
      </c>
      <c r="C676" s="13">
        <f t="shared" si="554"/>
        <v>-1.0670798962864312E-3</v>
      </c>
      <c r="D676" s="13">
        <f t="shared" si="554"/>
        <v>-1.1973098874502749E-3</v>
      </c>
      <c r="E676" s="13">
        <f t="shared" si="554"/>
        <v>-1.6736264500755316E-3</v>
      </c>
      <c r="F676" s="13">
        <f t="shared" si="554"/>
        <v>-8.6531779495492729E-4</v>
      </c>
      <c r="G676" s="13">
        <f t="shared" si="554"/>
        <v>-1.5847262409861512E-3</v>
      </c>
      <c r="H676" s="13">
        <f t="shared" si="554"/>
        <v>-6.6592674968598458E-4</v>
      </c>
      <c r="I676" s="13">
        <f t="shared" si="554"/>
        <v>-1.5369845300018939E-3</v>
      </c>
      <c r="J676" s="13">
        <f t="shared" si="554"/>
        <v>-1.6605813367356727E-3</v>
      </c>
      <c r="K676" s="13">
        <f t="shared" si="554"/>
        <v>-1.1504271855619979E-3</v>
      </c>
      <c r="L676" s="13">
        <f t="shared" si="554"/>
        <v>-1.4597426992278588E-3</v>
      </c>
      <c r="M676" s="13">
        <f t="shared" si="554"/>
        <v>-1.0217006287057604E-3</v>
      </c>
      <c r="N676" s="13">
        <f t="shared" si="554"/>
        <v>0.99859067071210039</v>
      </c>
      <c r="O676" s="13">
        <f t="shared" si="554"/>
        <v>-1.4345942850918965E-3</v>
      </c>
      <c r="P676" s="13">
        <f t="shared" si="554"/>
        <v>-1.1397203358734552E-3</v>
      </c>
      <c r="Q676" s="13">
        <f t="shared" si="554"/>
        <v>-6.8682768504974262E-4</v>
      </c>
      <c r="R676" s="13">
        <f t="shared" si="554"/>
        <v>-3.9729030423259535E-4</v>
      </c>
      <c r="S676" s="13">
        <f t="shared" si="554"/>
        <v>-5.9760167149063514E-4</v>
      </c>
      <c r="T676" s="13">
        <f t="shared" si="554"/>
        <v>-5.5105623494033299E-4</v>
      </c>
      <c r="U676" s="13">
        <f t="shared" si="554"/>
        <v>-2.2893104320187175E-4</v>
      </c>
      <c r="V676" s="13">
        <f t="shared" si="554"/>
        <v>-3.0408515655747656E-4</v>
      </c>
      <c r="W676" s="13">
        <f t="shared" si="554"/>
        <v>-3.4407160675162219E-4</v>
      </c>
      <c r="X676" s="13">
        <f t="shared" si="554"/>
        <v>-3.3849956758890082E-4</v>
      </c>
      <c r="Y676" s="13">
        <f t="shared" si="554"/>
        <v>-3.4419522976338577E-4</v>
      </c>
      <c r="Z676" s="13">
        <f t="shared" si="554"/>
        <v>-3.6593760227034096E-4</v>
      </c>
      <c r="AA676" s="13">
        <f t="shared" si="554"/>
        <v>-6.7080638865830967E-4</v>
      </c>
      <c r="AB676" s="13">
        <f t="shared" si="554"/>
        <v>-3.6995760289776033E-4</v>
      </c>
      <c r="AC676" s="13">
        <f t="shared" si="554"/>
        <v>-4.9877518660863937E-4</v>
      </c>
      <c r="AD676" s="13">
        <f t="shared" si="554"/>
        <v>-4.0110984801393015E-4</v>
      </c>
      <c r="AE676" s="13">
        <f t="shared" si="554"/>
        <v>-5.0815201600449287E-4</v>
      </c>
      <c r="AF676" s="13">
        <f t="shared" si="554"/>
        <v>-4.6903802785271944E-4</v>
      </c>
      <c r="AG676" s="13">
        <f t="shared" si="554"/>
        <v>-1.1042154416169957E-4</v>
      </c>
      <c r="AH676" s="13">
        <f t="shared" ref="AH676:BL676" si="555">AH148-AH544</f>
        <v>-3.5489740982642232E-4</v>
      </c>
      <c r="AI676" s="13">
        <f t="shared" si="555"/>
        <v>-6.1969557951353001E-4</v>
      </c>
      <c r="AJ676" s="13">
        <f t="shared" si="555"/>
        <v>-3.8239931331097781E-4</v>
      </c>
      <c r="AK676" s="13">
        <f t="shared" si="555"/>
        <v>-3.0523469341385345E-4</v>
      </c>
      <c r="AL676" s="13">
        <f t="shared" si="555"/>
        <v>-4.5351830949603772E-4</v>
      </c>
      <c r="AM676" s="13">
        <f t="shared" si="555"/>
        <v>-3.4290546574520392E-4</v>
      </c>
      <c r="AN676" s="13">
        <f t="shared" si="555"/>
        <v>-4.4673888059306398E-4</v>
      </c>
      <c r="AO676" s="13">
        <f t="shared" si="555"/>
        <v>-2.5859848481891252E-4</v>
      </c>
      <c r="AP676" s="13">
        <f t="shared" si="555"/>
        <v>-3.7765039309816946E-4</v>
      </c>
      <c r="AQ676" s="13">
        <f t="shared" si="555"/>
        <v>-9.240926775348307E-4</v>
      </c>
      <c r="AR676" s="13">
        <f t="shared" si="555"/>
        <v>-9.3936295496608473E-4</v>
      </c>
      <c r="AS676" s="13">
        <f t="shared" si="555"/>
        <v>-1.715278326649162E-4</v>
      </c>
      <c r="AT676" s="13">
        <f t="shared" si="555"/>
        <v>-1.2023860990761023E-3</v>
      </c>
      <c r="AU676" s="13">
        <f t="shared" si="555"/>
        <v>-5.7797958552563032E-4</v>
      </c>
      <c r="AV676" s="13">
        <f t="shared" si="555"/>
        <v>-1.0426736167874989E-3</v>
      </c>
      <c r="AW676" s="13">
        <f t="shared" si="555"/>
        <v>-1.0120618233081702E-3</v>
      </c>
      <c r="AX676" s="13">
        <f t="shared" si="555"/>
        <v>-9.7105950690839213E-4</v>
      </c>
      <c r="AY676" s="13">
        <f t="shared" si="555"/>
        <v>-4.5687568034234966E-4</v>
      </c>
      <c r="AZ676" s="13">
        <f t="shared" si="555"/>
        <v>-1.5000740134884171E-3</v>
      </c>
      <c r="BA676" s="13">
        <f t="shared" si="555"/>
        <v>-1.7634674720513055E-3</v>
      </c>
      <c r="BB676" s="13">
        <f t="shared" si="555"/>
        <v>-6.4589770222582099E-4</v>
      </c>
      <c r="BC676" s="13">
        <f t="shared" si="555"/>
        <v>-1.0904350627296653E-3</v>
      </c>
      <c r="BD676" s="13">
        <f t="shared" si="555"/>
        <v>-1.0309530889389693E-3</v>
      </c>
      <c r="BE676" s="13">
        <f t="shared" si="555"/>
        <v>-1.2682723449420218E-3</v>
      </c>
      <c r="BF676" s="13">
        <f t="shared" si="555"/>
        <v>-1.9405553540021456E-3</v>
      </c>
      <c r="BG676" s="13">
        <f t="shared" si="555"/>
        <v>0</v>
      </c>
      <c r="BH676" s="13">
        <f t="shared" si="555"/>
        <v>0</v>
      </c>
      <c r="BI676" s="13">
        <f t="shared" si="555"/>
        <v>0</v>
      </c>
      <c r="BJ676" s="13">
        <f t="shared" si="555"/>
        <v>0</v>
      </c>
      <c r="BK676" s="13">
        <f t="shared" si="555"/>
        <v>0</v>
      </c>
      <c r="BL676" s="13">
        <f t="shared" si="555"/>
        <v>0</v>
      </c>
      <c r="BM676" s="16"/>
    </row>
    <row r="677" spans="1:65">
      <c r="A677" s="3" t="str">
        <f t="shared" si="529"/>
        <v>fsh</v>
      </c>
      <c r="B677" s="13">
        <f t="shared" ref="B677:AG677" si="556">B149-B545</f>
        <v>-9.2633680918590422E-3</v>
      </c>
      <c r="C677" s="13">
        <f t="shared" si="556"/>
        <v>-6.2110931451256485E-3</v>
      </c>
      <c r="D677" s="13">
        <f t="shared" si="556"/>
        <v>-6.9691156776674878E-3</v>
      </c>
      <c r="E677" s="13">
        <f t="shared" si="556"/>
        <v>-9.7415852437489955E-3</v>
      </c>
      <c r="F677" s="13">
        <f t="shared" si="556"/>
        <v>-5.0367076010933674E-3</v>
      </c>
      <c r="G677" s="13">
        <f t="shared" si="556"/>
        <v>-9.2241286960275948E-3</v>
      </c>
      <c r="H677" s="13">
        <f t="shared" si="556"/>
        <v>-3.8761231324146127E-3</v>
      </c>
      <c r="I677" s="13">
        <f t="shared" si="556"/>
        <v>-8.9462411499658199E-3</v>
      </c>
      <c r="J677" s="13">
        <f t="shared" si="556"/>
        <v>-9.6656542714529566E-3</v>
      </c>
      <c r="K677" s="13">
        <f t="shared" si="556"/>
        <v>-6.696228118510358E-3</v>
      </c>
      <c r="L677" s="13">
        <f t="shared" si="556"/>
        <v>-8.496643882406776E-3</v>
      </c>
      <c r="M677" s="13">
        <f t="shared" si="556"/>
        <v>-5.9469565431879527E-3</v>
      </c>
      <c r="N677" s="13">
        <f t="shared" si="556"/>
        <v>-8.2032053173912954E-3</v>
      </c>
      <c r="O677" s="13">
        <f t="shared" si="556"/>
        <v>0.99164973610581553</v>
      </c>
      <c r="P677" s="13">
        <f t="shared" si="556"/>
        <v>-6.6339073485869151E-3</v>
      </c>
      <c r="Q677" s="13">
        <f t="shared" si="556"/>
        <v>-3.9977800550277491E-3</v>
      </c>
      <c r="R677" s="13">
        <f t="shared" si="556"/>
        <v>-2.3124857790232309E-3</v>
      </c>
      <c r="S677" s="13">
        <f t="shared" si="556"/>
        <v>-3.4784271151846189E-3</v>
      </c>
      <c r="T677" s="13">
        <f t="shared" si="556"/>
        <v>-3.2075026577934162E-3</v>
      </c>
      <c r="U677" s="13">
        <f t="shared" si="556"/>
        <v>-1.3325263066861605E-3</v>
      </c>
      <c r="V677" s="13">
        <f t="shared" si="556"/>
        <v>-1.769971712522665E-3</v>
      </c>
      <c r="W677" s="13">
        <f t="shared" si="556"/>
        <v>-2.0027186394988806E-3</v>
      </c>
      <c r="X677" s="13">
        <f t="shared" si="556"/>
        <v>-1.9702857782216776E-3</v>
      </c>
      <c r="Y677" s="13">
        <f t="shared" si="556"/>
        <v>-2.0034382051505404E-3</v>
      </c>
      <c r="Z677" s="13">
        <f t="shared" si="556"/>
        <v>-2.1299928345711559E-3</v>
      </c>
      <c r="AA677" s="13">
        <f t="shared" si="556"/>
        <v>-3.9045257780620209E-3</v>
      </c>
      <c r="AB677" s="13">
        <f t="shared" si="556"/>
        <v>-2.1533918306793753E-3</v>
      </c>
      <c r="AC677" s="13">
        <f t="shared" si="556"/>
        <v>-2.9031932409980671E-3</v>
      </c>
      <c r="AD677" s="13">
        <f t="shared" si="556"/>
        <v>-2.3347179870147009E-3</v>
      </c>
      <c r="AE677" s="13">
        <f t="shared" si="556"/>
        <v>-2.9577724351017905E-3</v>
      </c>
      <c r="AF677" s="13">
        <f t="shared" si="556"/>
        <v>-2.7301037998538882E-3</v>
      </c>
      <c r="AG677" s="13">
        <f t="shared" si="556"/>
        <v>-6.4272459672768951E-4</v>
      </c>
      <c r="AH677" s="13">
        <f t="shared" ref="AH677:BL677" si="557">AH149-AH545</f>
        <v>-2.0657317948421451E-3</v>
      </c>
      <c r="AI677" s="13">
        <f t="shared" si="557"/>
        <v>-3.6070279080096055E-3</v>
      </c>
      <c r="AJ677" s="13">
        <f t="shared" si="557"/>
        <v>-2.2258106088140824E-3</v>
      </c>
      <c r="AK677" s="13">
        <f t="shared" si="557"/>
        <v>-1.776662758351154E-3</v>
      </c>
      <c r="AL677" s="13">
        <f t="shared" si="557"/>
        <v>-2.6397690305128754E-3</v>
      </c>
      <c r="AM677" s="13">
        <f t="shared" si="557"/>
        <v>-1.9959309468093071E-3</v>
      </c>
      <c r="AN677" s="13">
        <f t="shared" si="557"/>
        <v>-2.6003083823143043E-3</v>
      </c>
      <c r="AO677" s="13">
        <f t="shared" si="557"/>
        <v>-1.5052099491222048E-3</v>
      </c>
      <c r="AP677" s="13">
        <f t="shared" si="557"/>
        <v>-2.1981688306462318E-3</v>
      </c>
      <c r="AQ677" s="13">
        <f t="shared" si="557"/>
        <v>-5.3788153210195359E-3</v>
      </c>
      <c r="AR677" s="13">
        <f t="shared" si="557"/>
        <v>-5.4676981833126975E-3</v>
      </c>
      <c r="AS677" s="13">
        <f t="shared" si="557"/>
        <v>-9.9840260262699823E-4</v>
      </c>
      <c r="AT677" s="13">
        <f t="shared" si="557"/>
        <v>-6.9986625029259397E-3</v>
      </c>
      <c r="AU677" s="13">
        <f t="shared" si="557"/>
        <v>-3.3642139207889169E-3</v>
      </c>
      <c r="AV677" s="13">
        <f t="shared" si="557"/>
        <v>-6.0690328590857845E-3</v>
      </c>
      <c r="AW677" s="13">
        <f t="shared" si="557"/>
        <v>-5.8908524798085195E-3</v>
      </c>
      <c r="AX677" s="13">
        <f t="shared" si="557"/>
        <v>-5.6521925563939607E-3</v>
      </c>
      <c r="AY677" s="13">
        <f t="shared" si="557"/>
        <v>-2.6593110939719879E-3</v>
      </c>
      <c r="AZ677" s="13">
        <f t="shared" si="557"/>
        <v>-8.73139814064877E-3</v>
      </c>
      <c r="BA677" s="13">
        <f t="shared" si="557"/>
        <v>-1.0264517929189662E-2</v>
      </c>
      <c r="BB677" s="13">
        <f t="shared" si="557"/>
        <v>-3.7595411596718473E-3</v>
      </c>
      <c r="BC677" s="13">
        <f t="shared" si="557"/>
        <v>-6.3470352753294598E-3</v>
      </c>
      <c r="BD677" s="13">
        <f t="shared" si="557"/>
        <v>-6.0008118285607027E-3</v>
      </c>
      <c r="BE677" s="13">
        <f t="shared" si="557"/>
        <v>-7.3821629432210198E-3</v>
      </c>
      <c r="BF677" s="13">
        <f t="shared" si="557"/>
        <v>-1.1295283604278755E-2</v>
      </c>
      <c r="BG677" s="13">
        <f t="shared" si="557"/>
        <v>0</v>
      </c>
      <c r="BH677" s="13">
        <f t="shared" si="557"/>
        <v>0</v>
      </c>
      <c r="BI677" s="13">
        <f t="shared" si="557"/>
        <v>0</v>
      </c>
      <c r="BJ677" s="13">
        <f t="shared" si="557"/>
        <v>0</v>
      </c>
      <c r="BK677" s="13">
        <f t="shared" si="557"/>
        <v>0</v>
      </c>
      <c r="BL677" s="13">
        <f t="shared" si="557"/>
        <v>0</v>
      </c>
      <c r="BM677" s="16"/>
    </row>
    <row r="678" spans="1:65">
      <c r="A678" s="3" t="str">
        <f t="shared" si="529"/>
        <v>coa</v>
      </c>
      <c r="B678" s="13">
        <f t="shared" ref="B678:AG678" si="558">B150-B546</f>
        <v>-5.300108255873604E-3</v>
      </c>
      <c r="C678" s="13">
        <f t="shared" si="558"/>
        <v>-3.5537253545404428E-3</v>
      </c>
      <c r="D678" s="13">
        <f t="shared" si="558"/>
        <v>-3.9874338548421887E-3</v>
      </c>
      <c r="E678" s="13">
        <f t="shared" si="558"/>
        <v>-5.5737239267287658E-3</v>
      </c>
      <c r="F678" s="13">
        <f t="shared" si="558"/>
        <v>-2.8817915119271611E-3</v>
      </c>
      <c r="G678" s="13">
        <f t="shared" si="558"/>
        <v>-5.27765712970228E-3</v>
      </c>
      <c r="H678" s="13">
        <f t="shared" si="558"/>
        <v>-2.217754062148085E-3</v>
      </c>
      <c r="I678" s="13">
        <f t="shared" si="558"/>
        <v>-5.1186616042647399E-3</v>
      </c>
      <c r="J678" s="13">
        <f t="shared" si="558"/>
        <v>-5.5302794290955099E-3</v>
      </c>
      <c r="K678" s="13">
        <f t="shared" si="558"/>
        <v>-3.831299110883887E-3</v>
      </c>
      <c r="L678" s="13">
        <f t="shared" si="558"/>
        <v>-4.8614210233034715E-3</v>
      </c>
      <c r="M678" s="13">
        <f t="shared" si="558"/>
        <v>-3.4025975389634384E-3</v>
      </c>
      <c r="N678" s="13">
        <f t="shared" si="558"/>
        <v>-4.6935278611611765E-3</v>
      </c>
      <c r="O678" s="13">
        <f t="shared" si="558"/>
        <v>-4.777668572102327E-3</v>
      </c>
      <c r="P678" s="13">
        <f t="shared" si="558"/>
        <v>0.99620435820337894</v>
      </c>
      <c r="Q678" s="13">
        <f t="shared" si="558"/>
        <v>-2.2873610186602339E-3</v>
      </c>
      <c r="R678" s="13">
        <f t="shared" si="558"/>
        <v>-1.3231067628374485E-3</v>
      </c>
      <c r="S678" s="13">
        <f t="shared" si="558"/>
        <v>-1.9902091861001199E-3</v>
      </c>
      <c r="T678" s="13">
        <f t="shared" si="558"/>
        <v>-1.8351976461183357E-3</v>
      </c>
      <c r="U678" s="13">
        <f t="shared" si="558"/>
        <v>-7.6241531257328237E-4</v>
      </c>
      <c r="V678" s="13">
        <f t="shared" si="558"/>
        <v>-1.0127031111338966E-3</v>
      </c>
      <c r="W678" s="13">
        <f t="shared" si="558"/>
        <v>-1.145871079518956E-3</v>
      </c>
      <c r="X678" s="13">
        <f t="shared" si="558"/>
        <v>-1.1273143651454897E-3</v>
      </c>
      <c r="Y678" s="13">
        <f t="shared" si="558"/>
        <v>-1.146282784615114E-3</v>
      </c>
      <c r="Z678" s="13">
        <f t="shared" si="558"/>
        <v>-1.2186920022516996E-3</v>
      </c>
      <c r="AA678" s="13">
        <f t="shared" si="558"/>
        <v>-2.2340048572359727E-3</v>
      </c>
      <c r="AB678" s="13">
        <f t="shared" si="558"/>
        <v>-1.2320799202554459E-3</v>
      </c>
      <c r="AC678" s="13">
        <f t="shared" si="558"/>
        <v>-1.6610846413987503E-3</v>
      </c>
      <c r="AD678" s="13">
        <f t="shared" si="558"/>
        <v>-1.3358270939258184E-3</v>
      </c>
      <c r="AE678" s="13">
        <f t="shared" si="558"/>
        <v>-1.6923125527156177E-3</v>
      </c>
      <c r="AF678" s="13">
        <f t="shared" si="558"/>
        <v>-1.5620501685249964E-3</v>
      </c>
      <c r="AG678" s="13">
        <f t="shared" si="558"/>
        <v>-3.6773988765093069E-4</v>
      </c>
      <c r="AH678" s="13">
        <f t="shared" ref="AH678:BL678" si="559">AH150-AH546</f>
        <v>-1.1819245474964392E-3</v>
      </c>
      <c r="AI678" s="13">
        <f t="shared" si="559"/>
        <v>-2.0637891320770714E-3</v>
      </c>
      <c r="AJ678" s="13">
        <f t="shared" si="559"/>
        <v>-1.2735148886239556E-3</v>
      </c>
      <c r="AK678" s="13">
        <f t="shared" si="559"/>
        <v>-1.016531445157152E-3</v>
      </c>
      <c r="AL678" s="13">
        <f t="shared" si="559"/>
        <v>-1.5103644261439384E-3</v>
      </c>
      <c r="AM678" s="13">
        <f t="shared" si="559"/>
        <v>-1.1419874482408296E-3</v>
      </c>
      <c r="AN678" s="13">
        <f t="shared" si="559"/>
        <v>-1.4877867087062413E-3</v>
      </c>
      <c r="AO678" s="13">
        <f t="shared" si="559"/>
        <v>-8.6121760455323175E-4</v>
      </c>
      <c r="AP678" s="13">
        <f t="shared" si="559"/>
        <v>-1.257699429794979E-3</v>
      </c>
      <c r="AQ678" s="13">
        <f t="shared" si="559"/>
        <v>-3.0775311103969972E-3</v>
      </c>
      <c r="AR678" s="13">
        <f t="shared" si="559"/>
        <v>-3.1283861328439272E-3</v>
      </c>
      <c r="AS678" s="13">
        <f t="shared" si="559"/>
        <v>-5.7124383101212601E-4</v>
      </c>
      <c r="AT678" s="13">
        <f t="shared" si="559"/>
        <v>-4.0043393012126937E-3</v>
      </c>
      <c r="AU678" s="13">
        <f t="shared" si="559"/>
        <v>-1.9248612167067462E-3</v>
      </c>
      <c r="AV678" s="13">
        <f t="shared" si="559"/>
        <v>-3.4724444546123325E-3</v>
      </c>
      <c r="AW678" s="13">
        <f t="shared" si="559"/>
        <v>-3.370497161805079E-3</v>
      </c>
      <c r="AX678" s="13">
        <f t="shared" si="559"/>
        <v>-3.2339460264197407E-3</v>
      </c>
      <c r="AY678" s="13">
        <f t="shared" si="559"/>
        <v>-1.5215455700701387E-3</v>
      </c>
      <c r="AZ678" s="13">
        <f t="shared" si="559"/>
        <v>-4.9957375019181278E-3</v>
      </c>
      <c r="BA678" s="13">
        <f t="shared" si="559"/>
        <v>-5.8729239386343711E-3</v>
      </c>
      <c r="BB678" s="13">
        <f t="shared" si="559"/>
        <v>-2.1510507777603048E-3</v>
      </c>
      <c r="BC678" s="13">
        <f t="shared" si="559"/>
        <v>-3.6315057039197872E-3</v>
      </c>
      <c r="BD678" s="13">
        <f t="shared" si="559"/>
        <v>-3.4334112602574674E-3</v>
      </c>
      <c r="BE678" s="13">
        <f t="shared" si="559"/>
        <v>-4.2237620672717713E-3</v>
      </c>
      <c r="BF678" s="13">
        <f t="shared" si="559"/>
        <v>-6.4626845538054397E-3</v>
      </c>
      <c r="BG678" s="13">
        <f t="shared" si="559"/>
        <v>0</v>
      </c>
      <c r="BH678" s="13">
        <f t="shared" si="559"/>
        <v>0</v>
      </c>
      <c r="BI678" s="13">
        <f t="shared" si="559"/>
        <v>0</v>
      </c>
      <c r="BJ678" s="13">
        <f t="shared" si="559"/>
        <v>0</v>
      </c>
      <c r="BK678" s="13">
        <f t="shared" si="559"/>
        <v>0</v>
      </c>
      <c r="BL678" s="13">
        <f t="shared" si="559"/>
        <v>0</v>
      </c>
      <c r="BM678" s="16"/>
    </row>
    <row r="679" spans="1:65">
      <c r="A679" s="3" t="str">
        <f t="shared" si="529"/>
        <v>oil</v>
      </c>
      <c r="B679" s="13">
        <f t="shared" ref="B679:AG679" si="560">B151-B547</f>
        <v>-1.0046982758937411E-2</v>
      </c>
      <c r="C679" s="13">
        <f t="shared" si="560"/>
        <v>-6.7365071887916603E-3</v>
      </c>
      <c r="D679" s="13">
        <f t="shared" si="560"/>
        <v>-7.5586530044185916E-3</v>
      </c>
      <c r="E679" s="13">
        <f t="shared" si="560"/>
        <v>-1.0565653660538415E-2</v>
      </c>
      <c r="F679" s="13">
        <f t="shared" si="560"/>
        <v>-5.462777029714096E-3</v>
      </c>
      <c r="G679" s="13">
        <f t="shared" si="560"/>
        <v>-1.0004423990951482E-2</v>
      </c>
      <c r="H679" s="13">
        <f t="shared" si="560"/>
        <v>-4.2040154182270703E-3</v>
      </c>
      <c r="I679" s="13">
        <f t="shared" si="560"/>
        <v>-9.7030291466011064E-3</v>
      </c>
      <c r="J679" s="13">
        <f t="shared" si="560"/>
        <v>-1.0483299471223831E-2</v>
      </c>
      <c r="K679" s="13">
        <f t="shared" si="560"/>
        <v>-7.2626811100932765E-3</v>
      </c>
      <c r="L679" s="13">
        <f t="shared" si="560"/>
        <v>-9.2153991667883826E-3</v>
      </c>
      <c r="M679" s="13">
        <f t="shared" si="560"/>
        <v>-6.450026520059023E-3</v>
      </c>
      <c r="N679" s="13">
        <f t="shared" si="560"/>
        <v>-8.8971377985384448E-3</v>
      </c>
      <c r="O679" s="13">
        <f t="shared" si="560"/>
        <v>-9.0566364788179747E-3</v>
      </c>
      <c r="P679" s="13">
        <f t="shared" si="560"/>
        <v>-7.1950884488996862E-3</v>
      </c>
      <c r="Q679" s="13">
        <f t="shared" si="560"/>
        <v>0.99566403635388445</v>
      </c>
      <c r="R679" s="13">
        <f t="shared" si="560"/>
        <v>-2.5081055315671549E-3</v>
      </c>
      <c r="S679" s="13">
        <f t="shared" si="560"/>
        <v>-3.7726771632008733E-3</v>
      </c>
      <c r="T679" s="13">
        <f t="shared" si="560"/>
        <v>-3.4788344350061414E-3</v>
      </c>
      <c r="U679" s="13">
        <f t="shared" si="560"/>
        <v>-1.4452484988556273E-3</v>
      </c>
      <c r="V679" s="13">
        <f t="shared" si="560"/>
        <v>-1.9196986563829112E-3</v>
      </c>
      <c r="W679" s="13">
        <f t="shared" si="560"/>
        <v>-2.1721343082254387E-3</v>
      </c>
      <c r="X679" s="13">
        <f t="shared" si="560"/>
        <v>-2.1369578589206292E-3</v>
      </c>
      <c r="Y679" s="13">
        <f t="shared" si="560"/>
        <v>-2.172914743983196E-3</v>
      </c>
      <c r="Z679" s="13">
        <f t="shared" si="560"/>
        <v>-2.3101749896351047E-3</v>
      </c>
      <c r="AA679" s="13">
        <f t="shared" si="560"/>
        <v>-4.2348207244934264E-3</v>
      </c>
      <c r="AB679" s="13">
        <f t="shared" si="560"/>
        <v>-2.3355533734091801E-3</v>
      </c>
      <c r="AC679" s="13">
        <f t="shared" si="560"/>
        <v>-3.1487826186897732E-3</v>
      </c>
      <c r="AD679" s="13">
        <f t="shared" si="560"/>
        <v>-2.5322184252974294E-3</v>
      </c>
      <c r="AE679" s="13">
        <f t="shared" si="560"/>
        <v>-3.2079788221353349E-3</v>
      </c>
      <c r="AF679" s="13">
        <f t="shared" si="560"/>
        <v>-2.9610510491693961E-3</v>
      </c>
      <c r="AG679" s="13">
        <f t="shared" si="560"/>
        <v>-6.9709449932612666E-4</v>
      </c>
      <c r="AH679" s="13">
        <f t="shared" ref="AH679:BL679" si="561">AH151-AH547</f>
        <v>-2.24047792569179E-3</v>
      </c>
      <c r="AI679" s="13">
        <f t="shared" si="561"/>
        <v>-3.9121566630421697E-3</v>
      </c>
      <c r="AJ679" s="13">
        <f t="shared" si="561"/>
        <v>-2.4140982620638966E-3</v>
      </c>
      <c r="AK679" s="13">
        <f t="shared" si="561"/>
        <v>-1.9269557168183234E-3</v>
      </c>
      <c r="AL679" s="13">
        <f t="shared" si="561"/>
        <v>-2.863074604629816E-3</v>
      </c>
      <c r="AM679" s="13">
        <f t="shared" si="561"/>
        <v>-2.1647724252959405E-3</v>
      </c>
      <c r="AN679" s="13">
        <f t="shared" si="561"/>
        <v>-2.8202758679094259E-3</v>
      </c>
      <c r="AO679" s="13">
        <f t="shared" si="561"/>
        <v>-1.6325399420003925E-3</v>
      </c>
      <c r="AP679" s="13">
        <f t="shared" si="561"/>
        <v>-2.3841181872223454E-3</v>
      </c>
      <c r="AQ679" s="13">
        <f t="shared" si="561"/>
        <v>-5.8338246151833891E-3</v>
      </c>
      <c r="AR679" s="13">
        <f t="shared" si="561"/>
        <v>-5.9302263317263394E-3</v>
      </c>
      <c r="AS679" s="13">
        <f t="shared" si="561"/>
        <v>-1.0828603198751445E-3</v>
      </c>
      <c r="AT679" s="13">
        <f t="shared" si="561"/>
        <v>-7.5906992797052106E-3</v>
      </c>
      <c r="AU679" s="13">
        <f t="shared" si="561"/>
        <v>-3.6488023496818855E-3</v>
      </c>
      <c r="AV679" s="13">
        <f t="shared" si="561"/>
        <v>-6.582429618903601E-3</v>
      </c>
      <c r="AW679" s="13">
        <f t="shared" si="561"/>
        <v>-6.3891764543064951E-3</v>
      </c>
      <c r="AX679" s="13">
        <f t="shared" si="561"/>
        <v>-6.1303276088306609E-3</v>
      </c>
      <c r="AY679" s="13">
        <f t="shared" si="561"/>
        <v>-2.8842697868465645E-3</v>
      </c>
      <c r="AZ679" s="13">
        <f t="shared" si="561"/>
        <v>-9.4700119557605961E-3</v>
      </c>
      <c r="BA679" s="13">
        <f t="shared" si="561"/>
        <v>-1.1132822709917389E-2</v>
      </c>
      <c r="BB679" s="13">
        <f t="shared" si="561"/>
        <v>-4.077571444659955E-3</v>
      </c>
      <c r="BC679" s="13">
        <f t="shared" si="561"/>
        <v>-6.8839490506314412E-3</v>
      </c>
      <c r="BD679" s="13">
        <f t="shared" si="561"/>
        <v>-6.5084375772740781E-3</v>
      </c>
      <c r="BE679" s="13">
        <f t="shared" si="561"/>
        <v>-8.0066411135481016E-3</v>
      </c>
      <c r="BF679" s="13">
        <f t="shared" si="561"/>
        <v>-1.2250783786647772E-2</v>
      </c>
      <c r="BG679" s="13">
        <f t="shared" si="561"/>
        <v>0</v>
      </c>
      <c r="BH679" s="13">
        <f t="shared" si="561"/>
        <v>0</v>
      </c>
      <c r="BI679" s="13">
        <f t="shared" si="561"/>
        <v>0</v>
      </c>
      <c r="BJ679" s="13">
        <f t="shared" si="561"/>
        <v>0</v>
      </c>
      <c r="BK679" s="13">
        <f t="shared" si="561"/>
        <v>0</v>
      </c>
      <c r="BL679" s="13">
        <f t="shared" si="561"/>
        <v>0</v>
      </c>
      <c r="BM679" s="16"/>
    </row>
    <row r="680" spans="1:65">
      <c r="A680" s="3" t="str">
        <f t="shared" si="529"/>
        <v>gas</v>
      </c>
      <c r="B680" s="13">
        <f t="shared" ref="B680:AG680" si="562">B152-B548</f>
        <v>-2.5305936968621071E-4</v>
      </c>
      <c r="C680" s="13">
        <f t="shared" si="562"/>
        <v>-1.696764395823987E-4</v>
      </c>
      <c r="D680" s="13">
        <f t="shared" si="562"/>
        <v>-1.9038431844360524E-4</v>
      </c>
      <c r="E680" s="13">
        <f t="shared" si="562"/>
        <v>-2.6612344420320639E-4</v>
      </c>
      <c r="F680" s="13">
        <f t="shared" si="562"/>
        <v>-1.3759423550777203E-4</v>
      </c>
      <c r="G680" s="13">
        <f t="shared" si="562"/>
        <v>-2.5198741651782691E-4</v>
      </c>
      <c r="H680" s="13">
        <f t="shared" si="562"/>
        <v>-1.058890532026921E-4</v>
      </c>
      <c r="I680" s="13">
        <f t="shared" si="562"/>
        <v>-2.4439600413383213E-4</v>
      </c>
      <c r="J680" s="13">
        <f t="shared" si="562"/>
        <v>-2.6404913993305828E-4</v>
      </c>
      <c r="K680" s="13">
        <f t="shared" si="562"/>
        <v>-1.8292949714850834E-4</v>
      </c>
      <c r="L680" s="13">
        <f t="shared" si="562"/>
        <v>-2.3211377589752537E-4</v>
      </c>
      <c r="M680" s="13">
        <f t="shared" si="562"/>
        <v>-1.6246067946852025E-4</v>
      </c>
      <c r="N680" s="13">
        <f t="shared" si="562"/>
        <v>-2.2409753627840632E-4</v>
      </c>
      <c r="O680" s="13">
        <f t="shared" si="562"/>
        <v>-2.2811492502742306E-4</v>
      </c>
      <c r="P680" s="13">
        <f t="shared" si="562"/>
        <v>-1.8122700032458899E-4</v>
      </c>
      <c r="Q680" s="13">
        <f t="shared" si="562"/>
        <v>-1.0921251221340556E-4</v>
      </c>
      <c r="R680" s="13">
        <f t="shared" si="562"/>
        <v>0.99993682684442153</v>
      </c>
      <c r="S680" s="13">
        <f t="shared" si="562"/>
        <v>-9.5024678339365124E-5</v>
      </c>
      <c r="T680" s="13">
        <f t="shared" si="562"/>
        <v>-8.7623485626290359E-5</v>
      </c>
      <c r="U680" s="13">
        <f t="shared" si="562"/>
        <v>-3.6402339183373704E-5</v>
      </c>
      <c r="V680" s="13">
        <f t="shared" si="562"/>
        <v>-4.8352599345268918E-5</v>
      </c>
      <c r="W680" s="13">
        <f t="shared" si="562"/>
        <v>-5.471084723663426E-5</v>
      </c>
      <c r="X680" s="13">
        <f t="shared" si="562"/>
        <v>-5.3824836948525084E-5</v>
      </c>
      <c r="Y680" s="13">
        <f t="shared" si="562"/>
        <v>-5.4730504539296884E-5</v>
      </c>
      <c r="Z680" s="13">
        <f t="shared" si="562"/>
        <v>-5.8187760521621296E-5</v>
      </c>
      <c r="AA680" s="13">
        <f t="shared" si="562"/>
        <v>-1.0666496489417185E-4</v>
      </c>
      <c r="AB680" s="13">
        <f t="shared" si="562"/>
        <v>-5.8826981067293006E-5</v>
      </c>
      <c r="AC680" s="13">
        <f t="shared" si="562"/>
        <v>-7.9310272933005838E-5</v>
      </c>
      <c r="AD680" s="13">
        <f t="shared" si="562"/>
        <v>-6.3780501468815992E-5</v>
      </c>
      <c r="AE680" s="13">
        <f t="shared" si="562"/>
        <v>-8.0801283148826571E-5</v>
      </c>
      <c r="AF680" s="13">
        <f t="shared" si="562"/>
        <v>-7.4581765500187865E-5</v>
      </c>
      <c r="AG680" s="13">
        <f t="shared" si="562"/>
        <v>-1.7558136491701449E-5</v>
      </c>
      <c r="AH680" s="13">
        <f t="shared" ref="AH680:BL680" si="563">AH152-AH548</f>
        <v>-5.6432258845778854E-5</v>
      </c>
      <c r="AI680" s="13">
        <f t="shared" si="563"/>
        <v>-9.8537832005582751E-5</v>
      </c>
      <c r="AJ680" s="13">
        <f t="shared" si="563"/>
        <v>-6.0805338201165327E-5</v>
      </c>
      <c r="AK680" s="13">
        <f t="shared" si="563"/>
        <v>-4.8535387271119242E-5</v>
      </c>
      <c r="AL680" s="13">
        <f t="shared" si="563"/>
        <v>-7.2113974134941771E-5</v>
      </c>
      <c r="AM680" s="13">
        <f t="shared" si="563"/>
        <v>-5.452541908387017E-5</v>
      </c>
      <c r="AN680" s="13">
        <f t="shared" si="563"/>
        <v>-7.1035976730378326E-5</v>
      </c>
      <c r="AO680" s="13">
        <f t="shared" si="563"/>
        <v>-4.1119760889673883E-5</v>
      </c>
      <c r="AP680" s="13">
        <f t="shared" si="563"/>
        <v>-6.0050212107632493E-5</v>
      </c>
      <c r="AQ680" s="13">
        <f t="shared" si="563"/>
        <v>-1.4694003318209599E-4</v>
      </c>
      <c r="AR680" s="13">
        <f t="shared" si="563"/>
        <v>-1.4936816093053136E-4</v>
      </c>
      <c r="AS680" s="13">
        <f t="shared" si="563"/>
        <v>-2.7274651164504872E-5</v>
      </c>
      <c r="AT680" s="13">
        <f t="shared" si="563"/>
        <v>-1.9119148716474285E-4</v>
      </c>
      <c r="AU680" s="13">
        <f t="shared" si="563"/>
        <v>-9.1904569249775389E-5</v>
      </c>
      <c r="AV680" s="13">
        <f t="shared" si="563"/>
        <v>-1.6579559558632727E-4</v>
      </c>
      <c r="AW680" s="13">
        <f t="shared" si="563"/>
        <v>-1.6092801243263813E-4</v>
      </c>
      <c r="AX680" s="13">
        <f t="shared" si="563"/>
        <v>-1.5440823159377405E-4</v>
      </c>
      <c r="AY680" s="13">
        <f t="shared" si="563"/>
        <v>-7.2647829878586136E-5</v>
      </c>
      <c r="AZ680" s="13">
        <f t="shared" si="563"/>
        <v>-2.385268606451866E-4</v>
      </c>
      <c r="BA680" s="13">
        <f t="shared" si="563"/>
        <v>-2.8040907060320136E-4</v>
      </c>
      <c r="BB680" s="13">
        <f t="shared" si="563"/>
        <v>-1.027042331408631E-4</v>
      </c>
      <c r="BC680" s="13">
        <f t="shared" si="563"/>
        <v>-1.7339014602718637E-4</v>
      </c>
      <c r="BD680" s="13">
        <f t="shared" si="563"/>
        <v>-1.6393191373618112E-4</v>
      </c>
      <c r="BE680" s="13">
        <f t="shared" si="563"/>
        <v>-2.0166806315018233E-4</v>
      </c>
      <c r="BF680" s="13">
        <f t="shared" si="563"/>
        <v>-3.0856782554477245E-4</v>
      </c>
      <c r="BG680" s="13">
        <f t="shared" si="563"/>
        <v>0</v>
      </c>
      <c r="BH680" s="13">
        <f t="shared" si="563"/>
        <v>0</v>
      </c>
      <c r="BI680" s="13">
        <f t="shared" si="563"/>
        <v>0</v>
      </c>
      <c r="BJ680" s="13">
        <f t="shared" si="563"/>
        <v>0</v>
      </c>
      <c r="BK680" s="13">
        <f t="shared" si="563"/>
        <v>0</v>
      </c>
      <c r="BL680" s="13">
        <f t="shared" si="563"/>
        <v>0</v>
      </c>
      <c r="BM680" s="16"/>
    </row>
    <row r="681" spans="1:65">
      <c r="A681" s="3" t="str">
        <f t="shared" si="529"/>
        <v>omn</v>
      </c>
      <c r="B681" s="13">
        <f t="shared" ref="B681:AG681" si="564">B153-B549</f>
        <v>-4.5125662104372162E-3</v>
      </c>
      <c r="C681" s="13">
        <f t="shared" si="564"/>
        <v>-3.0256780016335669E-3</v>
      </c>
      <c r="D681" s="13">
        <f t="shared" si="564"/>
        <v>-3.3949418410036672E-3</v>
      </c>
      <c r="E681" s="13">
        <f t="shared" si="564"/>
        <v>-4.7455253824652214E-3</v>
      </c>
      <c r="F681" s="13">
        <f t="shared" si="564"/>
        <v>-2.4535866768071934E-3</v>
      </c>
      <c r="G681" s="13">
        <f t="shared" si="564"/>
        <v>-4.4934510926969871E-3</v>
      </c>
      <c r="H681" s="13">
        <f t="shared" si="564"/>
        <v>-1.8882184213536918E-3</v>
      </c>
      <c r="I681" s="13">
        <f t="shared" si="564"/>
        <v>-4.3580806811766111E-3</v>
      </c>
      <c r="J681" s="13">
        <f t="shared" si="564"/>
        <v>-4.7085362942080175E-3</v>
      </c>
      <c r="K681" s="13">
        <f t="shared" si="564"/>
        <v>-3.2620071280040444E-3</v>
      </c>
      <c r="L681" s="13">
        <f t="shared" si="564"/>
        <v>-4.1390634276492633E-3</v>
      </c>
      <c r="M681" s="13">
        <f t="shared" si="564"/>
        <v>-2.8970062385098214E-3</v>
      </c>
      <c r="N681" s="13">
        <f t="shared" si="564"/>
        <v>-3.9961174775156646E-3</v>
      </c>
      <c r="O681" s="13">
        <f t="shared" si="564"/>
        <v>-4.0677557367331876E-3</v>
      </c>
      <c r="P681" s="13">
        <f t="shared" si="564"/>
        <v>-3.2316481270687238E-3</v>
      </c>
      <c r="Q681" s="13">
        <f t="shared" si="564"/>
        <v>-1.9474824938601361E-3</v>
      </c>
      <c r="R681" s="13">
        <f t="shared" si="564"/>
        <v>-1.1265065886464833E-3</v>
      </c>
      <c r="S681" s="13">
        <f t="shared" si="564"/>
        <v>0.99830551560622471</v>
      </c>
      <c r="T681" s="13">
        <f t="shared" si="564"/>
        <v>-1.5625059880937291E-3</v>
      </c>
      <c r="U681" s="13">
        <f t="shared" si="564"/>
        <v>-6.4912817092469769E-4</v>
      </c>
      <c r="V681" s="13">
        <f t="shared" si="564"/>
        <v>-8.6222575462361413E-4</v>
      </c>
      <c r="W681" s="13">
        <f t="shared" si="564"/>
        <v>-9.7560632072451179E-4</v>
      </c>
      <c r="X681" s="13">
        <f t="shared" si="564"/>
        <v>-9.5980694489749196E-4</v>
      </c>
      <c r="Y681" s="13">
        <f t="shared" si="564"/>
        <v>-9.7595685064124119E-4</v>
      </c>
      <c r="Z681" s="13">
        <f t="shared" si="564"/>
        <v>-1.037606796841669E-3</v>
      </c>
      <c r="AA681" s="13">
        <f t="shared" si="564"/>
        <v>-1.9020545139891722E-3</v>
      </c>
      <c r="AB681" s="13">
        <f t="shared" si="564"/>
        <v>-1.0490054067370156E-3</v>
      </c>
      <c r="AC681" s="13">
        <f t="shared" si="564"/>
        <v>-1.4142644005705717E-3</v>
      </c>
      <c r="AD681" s="13">
        <f t="shared" si="564"/>
        <v>-1.1373368082351759E-3</v>
      </c>
      <c r="AE681" s="13">
        <f t="shared" si="564"/>
        <v>-1.4408521626742719E-3</v>
      </c>
      <c r="AF681" s="13">
        <f t="shared" si="564"/>
        <v>-1.3299454405826684E-3</v>
      </c>
      <c r="AG681" s="13">
        <f t="shared" si="564"/>
        <v>-3.1309748992476843E-4</v>
      </c>
      <c r="AH681" s="13">
        <f t="shared" ref="AH681:BL681" si="565">AH153-AH549</f>
        <v>-1.0063026109717863E-3</v>
      </c>
      <c r="AI681" s="13">
        <f t="shared" si="565"/>
        <v>-1.7571311100217334E-3</v>
      </c>
      <c r="AJ681" s="13">
        <f t="shared" si="565"/>
        <v>-1.0842835612884932E-3</v>
      </c>
      <c r="AK681" s="13">
        <f t="shared" si="565"/>
        <v>-8.6548523724577851E-4</v>
      </c>
      <c r="AL681" s="13">
        <f t="shared" si="565"/>
        <v>-1.2859396725171477E-3</v>
      </c>
      <c r="AM681" s="13">
        <f t="shared" si="565"/>
        <v>-9.7229975745572405E-4</v>
      </c>
      <c r="AN681" s="13">
        <f t="shared" si="565"/>
        <v>-1.2667167736819694E-3</v>
      </c>
      <c r="AO681" s="13">
        <f t="shared" si="565"/>
        <v>-7.3324944973223458E-4</v>
      </c>
      <c r="AP681" s="13">
        <f t="shared" si="565"/>
        <v>-1.0708181183826603E-3</v>
      </c>
      <c r="AQ681" s="13">
        <f t="shared" si="565"/>
        <v>-2.6202413667601137E-3</v>
      </c>
      <c r="AR681" s="13">
        <f t="shared" si="565"/>
        <v>-2.663539851403465E-3</v>
      </c>
      <c r="AS681" s="13">
        <f t="shared" si="565"/>
        <v>-4.8636282228562485E-4</v>
      </c>
      <c r="AT681" s="13">
        <f t="shared" si="565"/>
        <v>-3.4093353104161766E-3</v>
      </c>
      <c r="AU681" s="13">
        <f t="shared" si="565"/>
        <v>-1.6388464663275502E-3</v>
      </c>
      <c r="AV681" s="13">
        <f t="shared" si="565"/>
        <v>-2.9564746146719806E-3</v>
      </c>
      <c r="AW681" s="13">
        <f t="shared" si="565"/>
        <v>-2.869675650092769E-3</v>
      </c>
      <c r="AX681" s="13">
        <f t="shared" si="565"/>
        <v>-2.7534146211121166E-3</v>
      </c>
      <c r="AY681" s="13">
        <f t="shared" si="565"/>
        <v>-1.2954594124619857E-3</v>
      </c>
      <c r="AZ681" s="13">
        <f t="shared" si="565"/>
        <v>-4.2534218470701712E-3</v>
      </c>
      <c r="BA681" s="13">
        <f t="shared" si="565"/>
        <v>-5.0002673233286738E-3</v>
      </c>
      <c r="BB681" s="13">
        <f t="shared" si="565"/>
        <v>-1.8314265649005885E-3</v>
      </c>
      <c r="BC681" s="13">
        <f t="shared" si="565"/>
        <v>-3.0919009841653411E-3</v>
      </c>
      <c r="BD681" s="13">
        <f t="shared" si="565"/>
        <v>-2.9232413550048797E-3</v>
      </c>
      <c r="BE681" s="13">
        <f t="shared" si="565"/>
        <v>-3.5961540907347798E-3</v>
      </c>
      <c r="BF681" s="13">
        <f t="shared" si="565"/>
        <v>-5.5023955244495326E-3</v>
      </c>
      <c r="BG681" s="13">
        <f t="shared" si="565"/>
        <v>0</v>
      </c>
      <c r="BH681" s="13">
        <f t="shared" si="565"/>
        <v>0</v>
      </c>
      <c r="BI681" s="13">
        <f t="shared" si="565"/>
        <v>0</v>
      </c>
      <c r="BJ681" s="13">
        <f t="shared" si="565"/>
        <v>0</v>
      </c>
      <c r="BK681" s="13">
        <f t="shared" si="565"/>
        <v>0</v>
      </c>
      <c r="BL681" s="13">
        <f t="shared" si="565"/>
        <v>0</v>
      </c>
      <c r="BM681" s="16"/>
    </row>
    <row r="682" spans="1:65">
      <c r="A682" s="3" t="str">
        <f t="shared" si="529"/>
        <v>cmt</v>
      </c>
      <c r="B682" s="13">
        <f t="shared" ref="B682:AG682" si="566">B154-B550</f>
        <v>-9.5388932383196762E-4</v>
      </c>
      <c r="C682" s="13">
        <f t="shared" si="566"/>
        <v>-6.3958328997722701E-4</v>
      </c>
      <c r="D682" s="13">
        <f t="shared" si="566"/>
        <v>-7.1764016884088655E-4</v>
      </c>
      <c r="E682" s="13">
        <f t="shared" si="566"/>
        <v>-1.003133425020395E-3</v>
      </c>
      <c r="F682" s="13">
        <f t="shared" si="566"/>
        <v>-5.1865169993283594E-4</v>
      </c>
      <c r="G682" s="13">
        <f t="shared" si="566"/>
        <v>-9.4984867248506383E-4</v>
      </c>
      <c r="H682" s="13">
        <f t="shared" si="566"/>
        <v>-3.9914126667575862E-4</v>
      </c>
      <c r="I682" s="13">
        <f t="shared" si="566"/>
        <v>-9.2123338258341919E-4</v>
      </c>
      <c r="J682" s="13">
        <f t="shared" si="566"/>
        <v>-9.9531448237414255E-4</v>
      </c>
      <c r="K682" s="13">
        <f t="shared" si="566"/>
        <v>-6.8953974934926393E-4</v>
      </c>
      <c r="L682" s="13">
        <f t="shared" si="566"/>
        <v>-8.7493639542974059E-4</v>
      </c>
      <c r="M682" s="13">
        <f t="shared" si="566"/>
        <v>-6.1238399463204348E-4</v>
      </c>
      <c r="N682" s="13">
        <f t="shared" si="566"/>
        <v>-8.4471974943303946E-4</v>
      </c>
      <c r="O682" s="13">
        <f t="shared" si="566"/>
        <v>-8.5986301104046985E-4</v>
      </c>
      <c r="P682" s="13">
        <f t="shared" si="566"/>
        <v>-6.8312230846885634E-4</v>
      </c>
      <c r="Q682" s="13">
        <f t="shared" si="566"/>
        <v>-4.1166880941185142E-4</v>
      </c>
      <c r="R682" s="13">
        <f t="shared" si="566"/>
        <v>-2.3812672391396061E-4</v>
      </c>
      <c r="S682" s="13">
        <f t="shared" si="566"/>
        <v>-3.5818877712721334E-4</v>
      </c>
      <c r="T682" s="13">
        <f t="shared" si="566"/>
        <v>0.99966970949323275</v>
      </c>
      <c r="U682" s="13">
        <f t="shared" si="566"/>
        <v>-1.3721603255626219E-4</v>
      </c>
      <c r="V682" s="13">
        <f t="shared" si="566"/>
        <v>-1.8226168962709571E-4</v>
      </c>
      <c r="W682" s="13">
        <f t="shared" si="566"/>
        <v>-2.0622865354299848E-4</v>
      </c>
      <c r="X682" s="13">
        <f t="shared" si="566"/>
        <v>-2.0288890067915233E-4</v>
      </c>
      <c r="Y682" s="13">
        <f t="shared" si="566"/>
        <v>-2.0630275034948486E-4</v>
      </c>
      <c r="Z682" s="13">
        <f t="shared" si="566"/>
        <v>-2.1933463126890204E-4</v>
      </c>
      <c r="AA682" s="13">
        <f t="shared" si="566"/>
        <v>-4.0206601069790922E-4</v>
      </c>
      <c r="AB682" s="13">
        <f t="shared" si="566"/>
        <v>-2.2174412772361292E-4</v>
      </c>
      <c r="AC682" s="13">
        <f t="shared" si="566"/>
        <v>-2.9895444185608475E-4</v>
      </c>
      <c r="AD682" s="13">
        <f t="shared" si="566"/>
        <v>-2.4041607111877615E-4</v>
      </c>
      <c r="AE682" s="13">
        <f t="shared" si="566"/>
        <v>-3.0457469898530849E-4</v>
      </c>
      <c r="AF682" s="13">
        <f t="shared" si="566"/>
        <v>-2.8113066886788012E-4</v>
      </c>
      <c r="AG682" s="13">
        <f t="shared" si="566"/>
        <v>-6.6184148670671099E-5</v>
      </c>
      <c r="AH682" s="13">
        <f t="shared" ref="AH682:BL682" si="567">AH154-AH550</f>
        <v>-2.1271739236313991E-4</v>
      </c>
      <c r="AI682" s="13">
        <f t="shared" si="567"/>
        <v>-3.7143136039667109E-4</v>
      </c>
      <c r="AJ682" s="13">
        <f t="shared" si="567"/>
        <v>-2.2920140445305243E-4</v>
      </c>
      <c r="AK682" s="13">
        <f t="shared" si="567"/>
        <v>-1.8295069573348967E-4</v>
      </c>
      <c r="AL682" s="13">
        <f t="shared" si="567"/>
        <v>-2.7182850455888068E-4</v>
      </c>
      <c r="AM682" s="13">
        <f t="shared" si="567"/>
        <v>-2.0552969528874032E-4</v>
      </c>
      <c r="AN682" s="13">
        <f t="shared" si="567"/>
        <v>-2.6776506989291003E-4</v>
      </c>
      <c r="AO682" s="13">
        <f t="shared" si="567"/>
        <v>-1.5499801868557533E-4</v>
      </c>
      <c r="AP682" s="13">
        <f t="shared" si="567"/>
        <v>-2.263550102663401E-4</v>
      </c>
      <c r="AQ682" s="13">
        <f t="shared" si="567"/>
        <v>-5.5388002060432703E-4</v>
      </c>
      <c r="AR682" s="13">
        <f t="shared" si="567"/>
        <v>-5.6303267572634314E-4</v>
      </c>
      <c r="AS682" s="13">
        <f t="shared" si="567"/>
        <v>-1.0280986074265091E-4</v>
      </c>
      <c r="AT682" s="13">
        <f t="shared" si="567"/>
        <v>-7.2068273401671465E-4</v>
      </c>
      <c r="AU682" s="13">
        <f t="shared" si="567"/>
        <v>-3.4642774747855335E-4</v>
      </c>
      <c r="AV682" s="13">
        <f t="shared" si="567"/>
        <v>-6.249547241197359E-4</v>
      </c>
      <c r="AW682" s="13">
        <f t="shared" si="567"/>
        <v>-6.0660671507772402E-4</v>
      </c>
      <c r="AX682" s="13">
        <f t="shared" si="567"/>
        <v>-5.8203086418696936E-4</v>
      </c>
      <c r="AY682" s="13">
        <f t="shared" si="567"/>
        <v>-2.7384083587449323E-4</v>
      </c>
      <c r="AZ682" s="13">
        <f t="shared" si="567"/>
        <v>-8.9911006298138687E-4</v>
      </c>
      <c r="BA682" s="13">
        <f t="shared" si="567"/>
        <v>-1.0569820792871959E-3</v>
      </c>
      <c r="BB682" s="13">
        <f t="shared" si="567"/>
        <v>-3.8713631361248505E-4</v>
      </c>
      <c r="BC682" s="13">
        <f t="shared" si="567"/>
        <v>-6.5358184270389156E-4</v>
      </c>
      <c r="BD682" s="13">
        <f t="shared" si="567"/>
        <v>-6.1792970772900422E-4</v>
      </c>
      <c r="BE682" s="13">
        <f t="shared" si="567"/>
        <v>-7.6017344323335762E-4</v>
      </c>
      <c r="BF682" s="13">
        <f t="shared" si="567"/>
        <v>-1.1631245064357013E-3</v>
      </c>
      <c r="BG682" s="13">
        <f t="shared" si="567"/>
        <v>0</v>
      </c>
      <c r="BH682" s="13">
        <f t="shared" si="567"/>
        <v>0</v>
      </c>
      <c r="BI682" s="13">
        <f t="shared" si="567"/>
        <v>0</v>
      </c>
      <c r="BJ682" s="13">
        <f t="shared" si="567"/>
        <v>0</v>
      </c>
      <c r="BK682" s="13">
        <f t="shared" si="567"/>
        <v>0</v>
      </c>
      <c r="BL682" s="13">
        <f t="shared" si="567"/>
        <v>0</v>
      </c>
      <c r="BM682" s="16"/>
    </row>
    <row r="683" spans="1:65">
      <c r="A683" s="3" t="str">
        <f t="shared" si="529"/>
        <v>omt</v>
      </c>
      <c r="B683" s="13">
        <f t="shared" ref="B683:AG683" si="568">B155-B551</f>
        <v>-8.7144900637288799E-3</v>
      </c>
      <c r="C683" s="13">
        <f t="shared" si="568"/>
        <v>-5.8430701405097147E-3</v>
      </c>
      <c r="D683" s="13">
        <f t="shared" si="568"/>
        <v>-6.5561779175529085E-3</v>
      </c>
      <c r="E683" s="13">
        <f t="shared" si="568"/>
        <v>-9.1643716378090653E-3</v>
      </c>
      <c r="F683" s="13">
        <f t="shared" si="568"/>
        <v>-4.7382699152600802E-3</v>
      </c>
      <c r="G683" s="13">
        <f t="shared" si="568"/>
        <v>-8.6775757015132189E-3</v>
      </c>
      <c r="H683" s="13">
        <f t="shared" si="568"/>
        <v>-3.6464530166843341E-3</v>
      </c>
      <c r="I683" s="13">
        <f t="shared" si="568"/>
        <v>-8.4161536965820342E-3</v>
      </c>
      <c r="J683" s="13">
        <f t="shared" si="568"/>
        <v>-9.0929397679922318E-3</v>
      </c>
      <c r="K683" s="13">
        <f t="shared" si="568"/>
        <v>-6.2994596376348341E-3</v>
      </c>
      <c r="L683" s="13">
        <f t="shared" si="568"/>
        <v>-7.9931962061778484E-3</v>
      </c>
      <c r="M683" s="13">
        <f t="shared" si="568"/>
        <v>-5.5945843014253236E-3</v>
      </c>
      <c r="N683" s="13">
        <f t="shared" si="568"/>
        <v>-7.7171446195643794E-3</v>
      </c>
      <c r="O683" s="13">
        <f t="shared" si="568"/>
        <v>-7.8554896031105461E-3</v>
      </c>
      <c r="P683" s="13">
        <f t="shared" si="568"/>
        <v>-6.2408315312186512E-3</v>
      </c>
      <c r="Q683" s="13">
        <f t="shared" si="568"/>
        <v>-3.7609014584155578E-3</v>
      </c>
      <c r="R683" s="13">
        <f t="shared" si="568"/>
        <v>-2.1754651379472497E-3</v>
      </c>
      <c r="S683" s="13">
        <f t="shared" si="568"/>
        <v>-3.2723214960356916E-3</v>
      </c>
      <c r="T683" s="13">
        <f t="shared" si="568"/>
        <v>-3.0174499991304058E-3</v>
      </c>
      <c r="U683" s="13">
        <f t="shared" si="568"/>
        <v>0.99874642925293244</v>
      </c>
      <c r="V683" s="13">
        <f t="shared" si="568"/>
        <v>-1.6650964043429767E-3</v>
      </c>
      <c r="W683" s="13">
        <f t="shared" si="568"/>
        <v>-1.8840524862329079E-3</v>
      </c>
      <c r="X683" s="13">
        <f t="shared" si="568"/>
        <v>-1.8535413541548385E-3</v>
      </c>
      <c r="Y683" s="13">
        <f t="shared" si="568"/>
        <v>-1.8847294157966917E-3</v>
      </c>
      <c r="Z683" s="13">
        <f t="shared" si="568"/>
        <v>-2.0037853627987408E-3</v>
      </c>
      <c r="AA683" s="13">
        <f t="shared" si="568"/>
        <v>-3.6731727336192003E-3</v>
      </c>
      <c r="AB683" s="13">
        <f t="shared" si="568"/>
        <v>-2.0257979091063316E-3</v>
      </c>
      <c r="AC683" s="13">
        <f t="shared" si="568"/>
        <v>-2.7311716862462644E-3</v>
      </c>
      <c r="AD683" s="13">
        <f t="shared" si="568"/>
        <v>-2.1963800312900595E-3</v>
      </c>
      <c r="AE683" s="13">
        <f t="shared" si="568"/>
        <v>-2.782516924823281E-3</v>
      </c>
      <c r="AF683" s="13">
        <f t="shared" si="568"/>
        <v>-2.568338233010939E-3</v>
      </c>
      <c r="AG683" s="13">
        <f t="shared" si="568"/>
        <v>-6.04641536032662E-4</v>
      </c>
      <c r="AH683" s="13">
        <f t="shared" ref="AH683:BL683" si="569">AH155-AH551</f>
        <v>-1.9433319524786328E-3</v>
      </c>
      <c r="AI683" s="13">
        <f t="shared" si="569"/>
        <v>-3.3933023660764603E-3</v>
      </c>
      <c r="AJ683" s="13">
        <f t="shared" si="569"/>
        <v>-2.0939256911640175E-3</v>
      </c>
      <c r="AK683" s="13">
        <f t="shared" si="569"/>
        <v>-1.671390988754403E-3</v>
      </c>
      <c r="AL683" s="13">
        <f t="shared" si="569"/>
        <v>-2.483356027615978E-3</v>
      </c>
      <c r="AM683" s="13">
        <f t="shared" si="569"/>
        <v>-1.8776669815317702E-3</v>
      </c>
      <c r="AN683" s="13">
        <f t="shared" si="569"/>
        <v>-2.446233522796487E-3</v>
      </c>
      <c r="AO683" s="13">
        <f t="shared" si="569"/>
        <v>-1.4160224461963336E-3</v>
      </c>
      <c r="AP683" s="13">
        <f t="shared" si="569"/>
        <v>-2.0679217583828916E-3</v>
      </c>
      <c r="AQ683" s="13">
        <f t="shared" si="569"/>
        <v>-5.0601068860527659E-3</v>
      </c>
      <c r="AR683" s="13">
        <f t="shared" si="569"/>
        <v>-5.1437232135708583E-3</v>
      </c>
      <c r="AS683" s="13">
        <f t="shared" si="569"/>
        <v>-9.3924471897434165E-4</v>
      </c>
      <c r="AT683" s="13">
        <f t="shared" si="569"/>
        <v>-6.5839740185580937E-3</v>
      </c>
      <c r="AU683" s="13">
        <f t="shared" si="569"/>
        <v>-3.1648757227663782E-3</v>
      </c>
      <c r="AV683" s="13">
        <f t="shared" si="569"/>
        <v>-5.7094272863265957E-3</v>
      </c>
      <c r="AW683" s="13">
        <f t="shared" si="569"/>
        <v>-5.5418045459404309E-3</v>
      </c>
      <c r="AX683" s="13">
        <f t="shared" si="569"/>
        <v>-5.3172858276316695E-3</v>
      </c>
      <c r="AY683" s="13">
        <f t="shared" si="569"/>
        <v>-2.501740174305437E-3</v>
      </c>
      <c r="AZ683" s="13">
        <f t="shared" si="569"/>
        <v>-8.2140406798704973E-3</v>
      </c>
      <c r="BA683" s="13">
        <f t="shared" si="569"/>
        <v>-9.6563192367905507E-3</v>
      </c>
      <c r="BB683" s="13">
        <f t="shared" si="569"/>
        <v>-3.5367788211863056E-3</v>
      </c>
      <c r="BC683" s="13">
        <f t="shared" si="569"/>
        <v>-5.9709573550903779E-3</v>
      </c>
      <c r="BD683" s="13">
        <f t="shared" si="569"/>
        <v>-5.645248524697697E-3</v>
      </c>
      <c r="BE683" s="13">
        <f t="shared" si="569"/>
        <v>-6.9447510861696243E-3</v>
      </c>
      <c r="BF683" s="13">
        <f t="shared" si="569"/>
        <v>-1.0626009434191959E-2</v>
      </c>
      <c r="BG683" s="13">
        <f t="shared" si="569"/>
        <v>0</v>
      </c>
      <c r="BH683" s="13">
        <f t="shared" si="569"/>
        <v>0</v>
      </c>
      <c r="BI683" s="13">
        <f t="shared" si="569"/>
        <v>0</v>
      </c>
      <c r="BJ683" s="13">
        <f t="shared" si="569"/>
        <v>0</v>
      </c>
      <c r="BK683" s="13">
        <f t="shared" si="569"/>
        <v>0</v>
      </c>
      <c r="BL683" s="13">
        <f t="shared" si="569"/>
        <v>0</v>
      </c>
      <c r="BM683" s="16"/>
    </row>
    <row r="684" spans="1:65">
      <c r="A684" s="3" t="str">
        <f t="shared" si="529"/>
        <v>vol</v>
      </c>
      <c r="B684" s="13">
        <f t="shared" ref="B684:AG684" si="570">B156-B552</f>
        <v>-8.2320685846447028E-3</v>
      </c>
      <c r="C684" s="13">
        <f t="shared" si="570"/>
        <v>-5.519606286748531E-3</v>
      </c>
      <c r="D684" s="13">
        <f t="shared" si="570"/>
        <v>-6.1932374557479028E-3</v>
      </c>
      <c r="E684" s="13">
        <f t="shared" si="570"/>
        <v>-8.6570453699428337E-3</v>
      </c>
      <c r="F684" s="13">
        <f t="shared" si="570"/>
        <v>-4.4759661930567716E-3</v>
      </c>
      <c r="G684" s="13">
        <f t="shared" si="570"/>
        <v>-8.1971977477632036E-3</v>
      </c>
      <c r="H684" s="13">
        <f t="shared" si="570"/>
        <v>-3.4445906879817527E-3</v>
      </c>
      <c r="I684" s="13">
        <f t="shared" si="570"/>
        <v>-7.9502476843181843E-3</v>
      </c>
      <c r="J684" s="13">
        <f t="shared" si="570"/>
        <v>-8.589567864413384E-3</v>
      </c>
      <c r="K684" s="13">
        <f t="shared" si="570"/>
        <v>-5.9507307259492647E-3</v>
      </c>
      <c r="L684" s="13">
        <f t="shared" si="570"/>
        <v>-7.5507045046330819E-3</v>
      </c>
      <c r="M684" s="13">
        <f t="shared" si="570"/>
        <v>-5.2848762618478637E-3</v>
      </c>
      <c r="N684" s="13">
        <f t="shared" si="570"/>
        <v>-7.2899347318427631E-3</v>
      </c>
      <c r="O684" s="13">
        <f t="shared" si="570"/>
        <v>-7.420621138570534E-3</v>
      </c>
      <c r="P684" s="13">
        <f t="shared" si="570"/>
        <v>-5.8953481861246295E-3</v>
      </c>
      <c r="Q684" s="13">
        <f t="shared" si="570"/>
        <v>-3.5527034306491083E-3</v>
      </c>
      <c r="R684" s="13">
        <f t="shared" si="570"/>
        <v>-2.0550345560233882E-3</v>
      </c>
      <c r="S684" s="13">
        <f t="shared" si="570"/>
        <v>-3.0911705434714066E-3</v>
      </c>
      <c r="T684" s="13">
        <f t="shared" si="570"/>
        <v>-2.8504083614674259E-3</v>
      </c>
      <c r="U684" s="13">
        <f t="shared" si="570"/>
        <v>-1.1841748960752289E-3</v>
      </c>
      <c r="V684" s="13">
        <f t="shared" si="570"/>
        <v>0.99842708090773458</v>
      </c>
      <c r="W684" s="13">
        <f t="shared" si="570"/>
        <v>-1.7797540843259825E-3</v>
      </c>
      <c r="X684" s="13">
        <f t="shared" si="570"/>
        <v>-1.7509320040866318E-3</v>
      </c>
      <c r="Y684" s="13">
        <f t="shared" si="570"/>
        <v>-1.7803935400549226E-3</v>
      </c>
      <c r="Z684" s="13">
        <f t="shared" si="570"/>
        <v>-1.8928587232111842E-3</v>
      </c>
      <c r="AA684" s="13">
        <f t="shared" si="570"/>
        <v>-3.4698312402988199E-3</v>
      </c>
      <c r="AB684" s="13">
        <f t="shared" si="570"/>
        <v>-1.9136526870118862E-3</v>
      </c>
      <c r="AC684" s="13">
        <f t="shared" si="570"/>
        <v>-2.5799779990796782E-3</v>
      </c>
      <c r="AD684" s="13">
        <f t="shared" si="570"/>
        <v>-2.0747916313289361E-3</v>
      </c>
      <c r="AE684" s="13">
        <f t="shared" si="570"/>
        <v>-2.6284808400227413E-3</v>
      </c>
      <c r="AF684" s="13">
        <f t="shared" si="570"/>
        <v>-2.4261587686823733E-3</v>
      </c>
      <c r="AG684" s="13">
        <f t="shared" si="570"/>
        <v>-5.7116946113264287E-4</v>
      </c>
      <c r="AH684" s="13">
        <f t="shared" ref="AH684:BL684" si="571">AH156-AH552</f>
        <v>-1.835751925648568E-3</v>
      </c>
      <c r="AI684" s="13">
        <f t="shared" si="571"/>
        <v>-3.205454088730215E-3</v>
      </c>
      <c r="AJ684" s="13">
        <f t="shared" si="571"/>
        <v>-1.9780090142688155E-3</v>
      </c>
      <c r="AK684" s="13">
        <f t="shared" si="571"/>
        <v>-1.5788652176506092E-3</v>
      </c>
      <c r="AL684" s="13">
        <f t="shared" si="571"/>
        <v>-2.3458810544191551E-3</v>
      </c>
      <c r="AM684" s="13">
        <f t="shared" si="571"/>
        <v>-1.7737220718659391E-3</v>
      </c>
      <c r="AN684" s="13">
        <f t="shared" si="571"/>
        <v>-2.3108135974052573E-3</v>
      </c>
      <c r="AO684" s="13">
        <f t="shared" si="571"/>
        <v>-1.3376335057173395E-3</v>
      </c>
      <c r="AP684" s="13">
        <f t="shared" si="571"/>
        <v>-1.9534446213371288E-3</v>
      </c>
      <c r="AQ684" s="13">
        <f t="shared" si="571"/>
        <v>-4.7799867378350422E-3</v>
      </c>
      <c r="AR684" s="13">
        <f t="shared" si="571"/>
        <v>-4.8589741872315396E-3</v>
      </c>
      <c r="AS684" s="13">
        <f t="shared" si="571"/>
        <v>-8.8724949914667441E-4</v>
      </c>
      <c r="AT684" s="13">
        <f t="shared" si="571"/>
        <v>-6.2194948050806852E-3</v>
      </c>
      <c r="AU684" s="13">
        <f t="shared" si="571"/>
        <v>-2.9896728117378415E-3</v>
      </c>
      <c r="AV684" s="13">
        <f t="shared" si="571"/>
        <v>-5.3933617063499431E-3</v>
      </c>
      <c r="AW684" s="13">
        <f t="shared" si="571"/>
        <v>-5.2350183167638687E-3</v>
      </c>
      <c r="AX684" s="13">
        <f t="shared" si="571"/>
        <v>-5.0229286277358228E-3</v>
      </c>
      <c r="AY684" s="13">
        <f t="shared" si="571"/>
        <v>-2.3632474815205749E-3</v>
      </c>
      <c r="AZ684" s="13">
        <f t="shared" si="571"/>
        <v>-7.759323349876189E-3</v>
      </c>
      <c r="BA684" s="13">
        <f t="shared" si="571"/>
        <v>-9.1217594662641524E-3</v>
      </c>
      <c r="BB684" s="13">
        <f t="shared" si="571"/>
        <v>-3.3409878962288204E-3</v>
      </c>
      <c r="BC684" s="13">
        <f t="shared" si="571"/>
        <v>-5.6404138513711614E-3</v>
      </c>
      <c r="BD684" s="13">
        <f t="shared" si="571"/>
        <v>-5.3327357875017911E-3</v>
      </c>
      <c r="BE684" s="13">
        <f t="shared" si="571"/>
        <v>-6.5602997796260689E-3</v>
      </c>
      <c r="BF684" s="13">
        <f t="shared" si="571"/>
        <v>-1.0037769026489682E-2</v>
      </c>
      <c r="BG684" s="13">
        <f t="shared" si="571"/>
        <v>0</v>
      </c>
      <c r="BH684" s="13">
        <f t="shared" si="571"/>
        <v>0</v>
      </c>
      <c r="BI684" s="13">
        <f t="shared" si="571"/>
        <v>0</v>
      </c>
      <c r="BJ684" s="13">
        <f t="shared" si="571"/>
        <v>0</v>
      </c>
      <c r="BK684" s="13">
        <f t="shared" si="571"/>
        <v>0</v>
      </c>
      <c r="BL684" s="13">
        <f t="shared" si="571"/>
        <v>0</v>
      </c>
      <c r="BM684" s="16"/>
    </row>
    <row r="685" spans="1:65">
      <c r="A685" s="3" t="str">
        <f t="shared" si="529"/>
        <v>mil</v>
      </c>
      <c r="B685" s="13">
        <f t="shared" ref="B685:AG685" si="572">B157-B553</f>
        <v>-3.9627033608383294E-3</v>
      </c>
      <c r="C685" s="13">
        <f t="shared" si="572"/>
        <v>-2.6569946737083463E-3</v>
      </c>
      <c r="D685" s="13">
        <f t="shared" si="572"/>
        <v>-2.9812631695197759E-3</v>
      </c>
      <c r="E685" s="13">
        <f t="shared" si="572"/>
        <v>-4.1672761140975111E-3</v>
      </c>
      <c r="F685" s="13">
        <f t="shared" si="572"/>
        <v>-2.154613520750975E-3</v>
      </c>
      <c r="G685" s="13">
        <f t="shared" si="572"/>
        <v>-3.9459174483930286E-3</v>
      </c>
      <c r="H685" s="13">
        <f t="shared" si="572"/>
        <v>-1.6581362212456396E-3</v>
      </c>
      <c r="I685" s="13">
        <f t="shared" si="572"/>
        <v>-3.8270421212124243E-3</v>
      </c>
      <c r="J685" s="13">
        <f t="shared" si="572"/>
        <v>-4.1347942008100897E-3</v>
      </c>
      <c r="K685" s="13">
        <f t="shared" si="572"/>
        <v>-2.8645267474020726E-3</v>
      </c>
      <c r="L685" s="13">
        <f t="shared" si="572"/>
        <v>-3.6347124431177266E-3</v>
      </c>
      <c r="M685" s="13">
        <f t="shared" si="572"/>
        <v>-2.5440017547355164E-3</v>
      </c>
      <c r="N685" s="13">
        <f t="shared" si="572"/>
        <v>-3.5091846678792201E-3</v>
      </c>
      <c r="O685" s="13">
        <f t="shared" si="572"/>
        <v>-3.5720936995316064E-3</v>
      </c>
      <c r="P685" s="13">
        <f t="shared" si="572"/>
        <v>-2.8378670355157769E-3</v>
      </c>
      <c r="Q685" s="13">
        <f t="shared" si="572"/>
        <v>-1.7101788790918715E-3</v>
      </c>
      <c r="R685" s="13">
        <f t="shared" si="572"/>
        <v>-9.8924009901750118E-4</v>
      </c>
      <c r="S685" s="13">
        <f t="shared" si="572"/>
        <v>-1.4880089707206049E-3</v>
      </c>
      <c r="T685" s="13">
        <f t="shared" si="572"/>
        <v>-1.3721123284635697E-3</v>
      </c>
      <c r="U685" s="13">
        <f t="shared" si="572"/>
        <v>-5.7003094571523422E-4</v>
      </c>
      <c r="V685" s="13">
        <f t="shared" si="572"/>
        <v>-7.5716227448268682E-4</v>
      </c>
      <c r="W685" s="13">
        <f t="shared" si="572"/>
        <v>0.99914327274865278</v>
      </c>
      <c r="X685" s="13">
        <f t="shared" si="572"/>
        <v>-8.4285305277166265E-4</v>
      </c>
      <c r="Y685" s="13">
        <f t="shared" si="572"/>
        <v>-8.5703506867648347E-4</v>
      </c>
      <c r="Z685" s="13">
        <f t="shared" si="572"/>
        <v>-9.1117287798748916E-4</v>
      </c>
      <c r="AA685" s="13">
        <f t="shared" si="572"/>
        <v>-1.6702863655827294E-3</v>
      </c>
      <c r="AB685" s="13">
        <f t="shared" si="572"/>
        <v>-9.2118255045206196E-4</v>
      </c>
      <c r="AC685" s="13">
        <f t="shared" si="572"/>
        <v>-1.2419341970634525E-3</v>
      </c>
      <c r="AD685" s="13">
        <f t="shared" si="572"/>
        <v>-9.9875064037276487E-4</v>
      </c>
      <c r="AE685" s="13">
        <f t="shared" si="572"/>
        <v>-1.2652822011330247E-3</v>
      </c>
      <c r="AF685" s="13">
        <f t="shared" si="572"/>
        <v>-1.1678896267358994E-3</v>
      </c>
      <c r="AG685" s="13">
        <f t="shared" si="572"/>
        <v>-2.7494609890160791E-4</v>
      </c>
      <c r="AH685" s="13">
        <f t="shared" ref="AH685:BL685" si="573">AH157-AH553</f>
        <v>-8.836831533452277E-4</v>
      </c>
      <c r="AI685" s="13">
        <f t="shared" si="573"/>
        <v>-1.5430220921771416E-3</v>
      </c>
      <c r="AJ685" s="13">
        <f t="shared" si="573"/>
        <v>-9.5216200982973826E-4</v>
      </c>
      <c r="AK685" s="13">
        <f t="shared" si="573"/>
        <v>-7.6002458433900967E-4</v>
      </c>
      <c r="AL685" s="13">
        <f t="shared" si="573"/>
        <v>-1.1292460264256858E-3</v>
      </c>
      <c r="AM685" s="13">
        <f t="shared" si="573"/>
        <v>-8.5382359769050015E-4</v>
      </c>
      <c r="AN685" s="13">
        <f t="shared" si="573"/>
        <v>-1.1123654661708514E-3</v>
      </c>
      <c r="AO685" s="13">
        <f t="shared" si="573"/>
        <v>-6.4390192260586421E-4</v>
      </c>
      <c r="AP685" s="13">
        <f t="shared" si="573"/>
        <v>-9.40337351005962E-4</v>
      </c>
      <c r="AQ685" s="13">
        <f t="shared" si="573"/>
        <v>-2.3009610908871084E-3</v>
      </c>
      <c r="AR685" s="13">
        <f t="shared" si="573"/>
        <v>-2.3389835913035155E-3</v>
      </c>
      <c r="AS685" s="13">
        <f t="shared" si="573"/>
        <v>-4.27098794916369E-4</v>
      </c>
      <c r="AT685" s="13">
        <f t="shared" si="573"/>
        <v>-2.9939027734513816E-3</v>
      </c>
      <c r="AU685" s="13">
        <f t="shared" si="573"/>
        <v>-1.4391506068084892E-3</v>
      </c>
      <c r="AV685" s="13">
        <f t="shared" si="573"/>
        <v>-2.5962238215356294E-3</v>
      </c>
      <c r="AW685" s="13">
        <f t="shared" si="573"/>
        <v>-2.5200014388346778E-3</v>
      </c>
      <c r="AX685" s="13">
        <f t="shared" si="573"/>
        <v>-2.4179069877415128E-3</v>
      </c>
      <c r="AY685" s="13">
        <f t="shared" si="573"/>
        <v>-1.137605772014895E-3</v>
      </c>
      <c r="AZ685" s="13">
        <f t="shared" si="573"/>
        <v>-3.7351361204326977E-3</v>
      </c>
      <c r="BA685" s="13">
        <f t="shared" si="573"/>
        <v>-4.3909773736759885E-3</v>
      </c>
      <c r="BB685" s="13">
        <f t="shared" si="573"/>
        <v>-1.6082645362796794E-3</v>
      </c>
      <c r="BC685" s="13">
        <f t="shared" si="573"/>
        <v>-2.715148288127662E-3</v>
      </c>
      <c r="BD685" s="13">
        <f t="shared" si="573"/>
        <v>-2.5670400835840768E-3</v>
      </c>
      <c r="BE685" s="13">
        <f t="shared" si="573"/>
        <v>-3.1579574097964332E-3</v>
      </c>
      <c r="BF685" s="13">
        <f t="shared" si="573"/>
        <v>-4.8319205127597131E-3</v>
      </c>
      <c r="BG685" s="13">
        <f t="shared" si="573"/>
        <v>0</v>
      </c>
      <c r="BH685" s="13">
        <f t="shared" si="573"/>
        <v>0</v>
      </c>
      <c r="BI685" s="13">
        <f t="shared" si="573"/>
        <v>0</v>
      </c>
      <c r="BJ685" s="13">
        <f t="shared" si="573"/>
        <v>0</v>
      </c>
      <c r="BK685" s="13">
        <f t="shared" si="573"/>
        <v>0</v>
      </c>
      <c r="BL685" s="13">
        <f t="shared" si="573"/>
        <v>0</v>
      </c>
      <c r="BM685" s="16"/>
    </row>
    <row r="686" spans="1:65">
      <c r="A686" s="3" t="str">
        <f t="shared" si="529"/>
        <v>pcr</v>
      </c>
      <c r="B686" s="13">
        <f t="shared" ref="B686:AG686" si="574">B158-B554</f>
        <v>-2.4098963620968043E-3</v>
      </c>
      <c r="C686" s="13">
        <f t="shared" si="574"/>
        <v>-1.6158367698069949E-3</v>
      </c>
      <c r="D686" s="13">
        <f t="shared" si="574"/>
        <v>-1.8130388809014894E-3</v>
      </c>
      <c r="E686" s="13">
        <f t="shared" si="574"/>
        <v>-2.5343061624203723E-3</v>
      </c>
      <c r="F686" s="13">
        <f t="shared" si="574"/>
        <v>-1.3103164210312942E-3</v>
      </c>
      <c r="G686" s="13">
        <f t="shared" si="574"/>
        <v>-2.3996881013079252E-3</v>
      </c>
      <c r="H686" s="13">
        <f t="shared" si="574"/>
        <v>-1.0083864684222663E-3</v>
      </c>
      <c r="I686" s="13">
        <f t="shared" si="574"/>
        <v>-2.3273947216553535E-3</v>
      </c>
      <c r="J686" s="13">
        <f t="shared" si="574"/>
        <v>-2.5145524646192981E-3</v>
      </c>
      <c r="K686" s="13">
        <f t="shared" si="574"/>
        <v>-1.7420462646572758E-3</v>
      </c>
      <c r="L686" s="13">
        <f t="shared" si="574"/>
        <v>-2.2104304804900473E-3</v>
      </c>
      <c r="M686" s="13">
        <f t="shared" si="574"/>
        <v>-1.5471207445131624E-3</v>
      </c>
      <c r="N686" s="13">
        <f t="shared" si="574"/>
        <v>-2.1340914509581019E-3</v>
      </c>
      <c r="O686" s="13">
        <f t="shared" si="574"/>
        <v>-2.1723492342734909E-3</v>
      </c>
      <c r="P686" s="13">
        <f t="shared" si="574"/>
        <v>-1.725833306774973E-3</v>
      </c>
      <c r="Q686" s="13">
        <f t="shared" si="574"/>
        <v>-1.0400359259761494E-3</v>
      </c>
      <c r="R686" s="13">
        <f t="shared" si="574"/>
        <v>-6.0160095237565771E-4</v>
      </c>
      <c r="S686" s="13">
        <f t="shared" si="574"/>
        <v>-9.0492451207560749E-4</v>
      </c>
      <c r="T686" s="13">
        <f t="shared" si="574"/>
        <v>-8.3444260335777294E-4</v>
      </c>
      <c r="U686" s="13">
        <f t="shared" si="574"/>
        <v>-3.4666120001249041E-4</v>
      </c>
      <c r="V686" s="13">
        <f t="shared" si="574"/>
        <v>-4.6046409348358291E-4</v>
      </c>
      <c r="W686" s="13">
        <f t="shared" si="574"/>
        <v>-5.2101398927171714E-4</v>
      </c>
      <c r="X686" s="13">
        <f t="shared" si="574"/>
        <v>0.99948742352866227</v>
      </c>
      <c r="Y686" s="13">
        <f t="shared" si="574"/>
        <v>-5.2120118669591849E-4</v>
      </c>
      <c r="Z686" s="13">
        <f t="shared" si="574"/>
        <v>-5.5412479914691013E-4</v>
      </c>
      <c r="AA686" s="13">
        <f t="shared" si="574"/>
        <v>-1.0157755122064344E-3</v>
      </c>
      <c r="AB686" s="13">
        <f t="shared" si="574"/>
        <v>-5.6021212667602691E-4</v>
      </c>
      <c r="AC686" s="13">
        <f t="shared" si="574"/>
        <v>-7.5527548517627624E-4</v>
      </c>
      <c r="AD686" s="13">
        <f t="shared" si="574"/>
        <v>-6.0738473605225678E-4</v>
      </c>
      <c r="AE686" s="13">
        <f t="shared" si="574"/>
        <v>-7.6947444607391459E-4</v>
      </c>
      <c r="AF686" s="13">
        <f t="shared" si="574"/>
        <v>-7.1024568495735665E-4</v>
      </c>
      <c r="AG686" s="13">
        <f t="shared" si="574"/>
        <v>-1.6720696534184144E-4</v>
      </c>
      <c r="AH686" s="13">
        <f t="shared" ref="AH686:BL686" si="575">AH158-AH554</f>
        <v>-5.3740707354950042E-4</v>
      </c>
      <c r="AI686" s="13">
        <f t="shared" si="575"/>
        <v>-9.3838044081755861E-4</v>
      </c>
      <c r="AJ686" s="13">
        <f t="shared" si="575"/>
        <v>-5.7905211535441085E-4</v>
      </c>
      <c r="AK686" s="13">
        <f t="shared" si="575"/>
        <v>-4.6220479155806288E-4</v>
      </c>
      <c r="AL686" s="13">
        <f t="shared" si="575"/>
        <v>-6.8674479091460777E-4</v>
      </c>
      <c r="AM686" s="13">
        <f t="shared" si="575"/>
        <v>-5.1924814819129955E-4</v>
      </c>
      <c r="AN686" s="13">
        <f t="shared" si="575"/>
        <v>-6.764789705783423E-4</v>
      </c>
      <c r="AO686" s="13">
        <f t="shared" si="575"/>
        <v>-3.9158543033277469E-4</v>
      </c>
      <c r="AP686" s="13">
        <f t="shared" si="575"/>
        <v>-5.7186101380387092E-4</v>
      </c>
      <c r="AQ686" s="13">
        <f t="shared" si="575"/>
        <v>-1.3993168948891617E-3</v>
      </c>
      <c r="AR686" s="13">
        <f t="shared" si="575"/>
        <v>-1.422440070430603E-3</v>
      </c>
      <c r="AS686" s="13">
        <f t="shared" si="575"/>
        <v>-2.5973779473292217E-4</v>
      </c>
      <c r="AT686" s="13">
        <f t="shared" si="575"/>
        <v>-1.8207255868593832E-3</v>
      </c>
      <c r="AU686" s="13">
        <f t="shared" si="575"/>
        <v>-8.7521156545098311E-4</v>
      </c>
      <c r="AV686" s="13">
        <f t="shared" si="575"/>
        <v>-1.5788793086404921E-3</v>
      </c>
      <c r="AW686" s="13">
        <f t="shared" si="575"/>
        <v>-1.5325250837452647E-3</v>
      </c>
      <c r="AX686" s="13">
        <f t="shared" si="575"/>
        <v>-1.4704369020481015E-3</v>
      </c>
      <c r="AY686" s="13">
        <f t="shared" si="575"/>
        <v>-6.9182872444407289E-4</v>
      </c>
      <c r="AZ686" s="13">
        <f t="shared" si="575"/>
        <v>-2.2715025902576924E-3</v>
      </c>
      <c r="BA686" s="13">
        <f t="shared" si="575"/>
        <v>-2.6703488591769109E-3</v>
      </c>
      <c r="BB686" s="13">
        <f t="shared" si="575"/>
        <v>-9.7805727614437674E-4</v>
      </c>
      <c r="BC686" s="13">
        <f t="shared" si="575"/>
        <v>-1.6512025721571967E-3</v>
      </c>
      <c r="BD686" s="13">
        <f t="shared" si="575"/>
        <v>-1.5611313781199103E-3</v>
      </c>
      <c r="BE686" s="13">
        <f t="shared" si="575"/>
        <v>-1.92049451612625E-3</v>
      </c>
      <c r="BF686" s="13">
        <f t="shared" si="575"/>
        <v>-2.9385060160488823E-3</v>
      </c>
      <c r="BG686" s="13">
        <f t="shared" si="575"/>
        <v>0</v>
      </c>
      <c r="BH686" s="13">
        <f t="shared" si="575"/>
        <v>0</v>
      </c>
      <c r="BI686" s="13">
        <f t="shared" si="575"/>
        <v>0</v>
      </c>
      <c r="BJ686" s="13">
        <f t="shared" si="575"/>
        <v>0</v>
      </c>
      <c r="BK686" s="13">
        <f t="shared" si="575"/>
        <v>0</v>
      </c>
      <c r="BL686" s="13">
        <f t="shared" si="575"/>
        <v>0</v>
      </c>
      <c r="BM686" s="16"/>
    </row>
    <row r="687" spans="1:65">
      <c r="A687" s="3" t="str">
        <f t="shared" si="529"/>
        <v>sgr</v>
      </c>
      <c r="B687" s="13">
        <f t="shared" ref="B687:AG687" si="576">B159-B555</f>
        <v>-1.0644467104952598E-3</v>
      </c>
      <c r="C687" s="13">
        <f t="shared" si="576"/>
        <v>-7.1371207549432848E-4</v>
      </c>
      <c r="D687" s="13">
        <f t="shared" si="576"/>
        <v>-8.0081587869465206E-4</v>
      </c>
      <c r="E687" s="13">
        <f t="shared" si="576"/>
        <v>-1.1193982863350487E-3</v>
      </c>
      <c r="F687" s="13">
        <f t="shared" si="576"/>
        <v>-5.7876430954114863E-4</v>
      </c>
      <c r="G687" s="13">
        <f t="shared" si="576"/>
        <v>-1.0599377408202545E-3</v>
      </c>
      <c r="H687" s="13">
        <f t="shared" si="576"/>
        <v>-4.4540241485160453E-4</v>
      </c>
      <c r="I687" s="13">
        <f t="shared" si="576"/>
        <v>-1.0280058904004257E-3</v>
      </c>
      <c r="J687" s="13">
        <f t="shared" si="576"/>
        <v>-1.1106731150060313E-3</v>
      </c>
      <c r="K687" s="13">
        <f t="shared" si="576"/>
        <v>-7.6945857303655505E-4</v>
      </c>
      <c r="L687" s="13">
        <f t="shared" si="576"/>
        <v>-9.7634300409868576E-4</v>
      </c>
      <c r="M687" s="13">
        <f t="shared" si="576"/>
        <v>-6.8336033579599262E-4</v>
      </c>
      <c r="N687" s="13">
        <f t="shared" si="576"/>
        <v>-9.4262419770280441E-4</v>
      </c>
      <c r="O687" s="13">
        <f t="shared" si="576"/>
        <v>-9.5952258895373537E-4</v>
      </c>
      <c r="P687" s="13">
        <f t="shared" si="576"/>
        <v>-7.6229733989945873E-4</v>
      </c>
      <c r="Q687" s="13">
        <f t="shared" si="576"/>
        <v>-4.5938192098807511E-4</v>
      </c>
      <c r="R687" s="13">
        <f t="shared" si="576"/>
        <v>-2.6572601413859512E-4</v>
      </c>
      <c r="S687" s="13">
        <f t="shared" si="576"/>
        <v>-3.9970346247060538E-4</v>
      </c>
      <c r="T687" s="13">
        <f t="shared" si="576"/>
        <v>-3.6857173537058641E-4</v>
      </c>
      <c r="U687" s="13">
        <f t="shared" si="576"/>
        <v>-1.5311960290631456E-4</v>
      </c>
      <c r="V687" s="13">
        <f t="shared" si="576"/>
        <v>-2.0338612785129098E-4</v>
      </c>
      <c r="W687" s="13">
        <f t="shared" si="576"/>
        <v>-2.3013090343841695E-4</v>
      </c>
      <c r="X687" s="13">
        <f t="shared" si="576"/>
        <v>-2.2640406756661261E-4</v>
      </c>
      <c r="Y687" s="13">
        <f t="shared" si="576"/>
        <v>0.9997697864118098</v>
      </c>
      <c r="Z687" s="13">
        <f t="shared" si="576"/>
        <v>-2.4475588615875991E-4</v>
      </c>
      <c r="AA687" s="13">
        <f t="shared" si="576"/>
        <v>-4.4866614165474383E-4</v>
      </c>
      <c r="AB687" s="13">
        <f t="shared" si="576"/>
        <v>-2.4744464732956721E-4</v>
      </c>
      <c r="AC687" s="13">
        <f t="shared" si="576"/>
        <v>-3.3360376751392608E-4</v>
      </c>
      <c r="AD687" s="13">
        <f t="shared" si="576"/>
        <v>-2.6828070055814527E-4</v>
      </c>
      <c r="AE687" s="13">
        <f t="shared" si="576"/>
        <v>-3.3987542195419902E-4</v>
      </c>
      <c r="AF687" s="13">
        <f t="shared" si="576"/>
        <v>-3.1371418907762225E-4</v>
      </c>
      <c r="AG687" s="13">
        <f t="shared" si="576"/>
        <v>-7.3855003488680539E-5</v>
      </c>
      <c r="AH687" s="13">
        <f t="shared" ref="AH687:BL687" si="577">AH159-AH555</f>
        <v>-2.373716980671019E-4</v>
      </c>
      <c r="AI687" s="13">
        <f t="shared" si="577"/>
        <v>-4.1448088354814432E-4</v>
      </c>
      <c r="AJ687" s="13">
        <f t="shared" si="577"/>
        <v>-2.5576623505005526E-4</v>
      </c>
      <c r="AK687" s="13">
        <f t="shared" si="577"/>
        <v>-2.0415499093125078E-4</v>
      </c>
      <c r="AL687" s="13">
        <f t="shared" si="577"/>
        <v>-3.0333388818545599E-4</v>
      </c>
      <c r="AM687" s="13">
        <f t="shared" si="577"/>
        <v>-2.2935093473981595E-4</v>
      </c>
      <c r="AN687" s="13">
        <f t="shared" si="577"/>
        <v>-2.987994945661531E-4</v>
      </c>
      <c r="AO687" s="13">
        <f t="shared" si="577"/>
        <v>-1.7296255131607577E-4</v>
      </c>
      <c r="AP687" s="13">
        <f t="shared" si="577"/>
        <v>-2.5258993896085352E-4</v>
      </c>
      <c r="AQ687" s="13">
        <f t="shared" si="577"/>
        <v>-6.1807565218664664E-4</v>
      </c>
      <c r="AR687" s="13">
        <f t="shared" si="577"/>
        <v>-6.2828911552408073E-4</v>
      </c>
      <c r="AS687" s="13">
        <f t="shared" si="577"/>
        <v>-1.14725697562444E-4</v>
      </c>
      <c r="AT687" s="13">
        <f t="shared" si="577"/>
        <v>-8.0421108232253972E-4</v>
      </c>
      <c r="AU687" s="13">
        <f t="shared" si="577"/>
        <v>-3.8657930958538176E-4</v>
      </c>
      <c r="AV687" s="13">
        <f t="shared" si="577"/>
        <v>-6.9738803410164735E-4</v>
      </c>
      <c r="AW687" s="13">
        <f t="shared" si="577"/>
        <v>-6.7691345976586504E-4</v>
      </c>
      <c r="AX687" s="13">
        <f t="shared" si="577"/>
        <v>-6.4948922617323276E-4</v>
      </c>
      <c r="AY687" s="13">
        <f t="shared" si="577"/>
        <v>-3.0557945210551903E-4</v>
      </c>
      <c r="AZ687" s="13">
        <f t="shared" si="577"/>
        <v>-1.0033184406226915E-3</v>
      </c>
      <c r="BA687" s="13">
        <f t="shared" si="577"/>
        <v>-1.179488090746142E-3</v>
      </c>
      <c r="BB687" s="13">
        <f t="shared" si="577"/>
        <v>-4.3200606741528231E-4</v>
      </c>
      <c r="BC687" s="13">
        <f t="shared" si="577"/>
        <v>-7.2933308416830468E-4</v>
      </c>
      <c r="BD687" s="13">
        <f t="shared" si="577"/>
        <v>-6.8954880642453078E-4</v>
      </c>
      <c r="BE687" s="13">
        <f t="shared" si="577"/>
        <v>-8.4827883155775955E-4</v>
      </c>
      <c r="BF687" s="13">
        <f t="shared" si="577"/>
        <v>-1.2979326047997575E-3</v>
      </c>
      <c r="BG687" s="13">
        <f t="shared" si="577"/>
        <v>0</v>
      </c>
      <c r="BH687" s="13">
        <f t="shared" si="577"/>
        <v>0</v>
      </c>
      <c r="BI687" s="13">
        <f t="shared" si="577"/>
        <v>0</v>
      </c>
      <c r="BJ687" s="13">
        <f t="shared" si="577"/>
        <v>0</v>
      </c>
      <c r="BK687" s="13">
        <f t="shared" si="577"/>
        <v>0</v>
      </c>
      <c r="BL687" s="13">
        <f t="shared" si="577"/>
        <v>0</v>
      </c>
      <c r="BM687" s="16"/>
    </row>
    <row r="688" spans="1:65">
      <c r="A688" s="3" t="str">
        <f t="shared" si="529"/>
        <v>ofd</v>
      </c>
      <c r="B688" s="13">
        <f t="shared" ref="B688:AG688" si="578">B160-B556</f>
        <v>-3.7794632121847659E-2</v>
      </c>
      <c r="C688" s="13">
        <f t="shared" si="578"/>
        <v>-2.5341320583045411E-2</v>
      </c>
      <c r="D688" s="13">
        <f t="shared" si="578"/>
        <v>-2.8434059905654001E-2</v>
      </c>
      <c r="E688" s="13">
        <f t="shared" si="578"/>
        <v>-3.9745762763619588E-2</v>
      </c>
      <c r="F688" s="13">
        <f t="shared" si="578"/>
        <v>-2.0549816114500821E-2</v>
      </c>
      <c r="G688" s="13">
        <f t="shared" si="578"/>
        <v>-3.7634535004316898E-2</v>
      </c>
      <c r="H688" s="13">
        <f t="shared" si="578"/>
        <v>-1.5814620167943046E-2</v>
      </c>
      <c r="I688" s="13">
        <f t="shared" si="578"/>
        <v>-3.6500751107304538E-2</v>
      </c>
      <c r="J688" s="13">
        <f t="shared" si="578"/>
        <v>-3.9435963656413109E-2</v>
      </c>
      <c r="K688" s="13">
        <f t="shared" si="578"/>
        <v>-2.7320676003956657E-2</v>
      </c>
      <c r="L688" s="13">
        <f t="shared" si="578"/>
        <v>-3.4666389872613314E-2</v>
      </c>
      <c r="M688" s="13">
        <f t="shared" si="578"/>
        <v>-2.4263640672115016E-2</v>
      </c>
      <c r="N688" s="13">
        <f t="shared" si="578"/>
        <v>-3.3469157666665493E-2</v>
      </c>
      <c r="O688" s="13">
        <f t="shared" si="578"/>
        <v>-3.4069158093631743E-2</v>
      </c>
      <c r="P688" s="13">
        <f t="shared" si="578"/>
        <v>-2.7066406655114002E-2</v>
      </c>
      <c r="Q688" s="13">
        <f t="shared" si="578"/>
        <v>-1.6310981598218113E-2</v>
      </c>
      <c r="R688" s="13">
        <f t="shared" si="578"/>
        <v>-9.4349645224610004E-3</v>
      </c>
      <c r="S688" s="13">
        <f t="shared" si="578"/>
        <v>-1.4192016540571145E-2</v>
      </c>
      <c r="T688" s="13">
        <f t="shared" si="578"/>
        <v>-1.3086642113216748E-2</v>
      </c>
      <c r="U688" s="13">
        <f t="shared" si="578"/>
        <v>-5.4367203218608903E-3</v>
      </c>
      <c r="V688" s="13">
        <f t="shared" si="578"/>
        <v>-7.2215018422576525E-3</v>
      </c>
      <c r="W688" s="13">
        <f t="shared" si="578"/>
        <v>-8.1711115733323954E-3</v>
      </c>
      <c r="X688" s="13">
        <f t="shared" si="578"/>
        <v>-8.0387851831387382E-3</v>
      </c>
      <c r="Y688" s="13">
        <f t="shared" si="578"/>
        <v>-8.1740474082060977E-3</v>
      </c>
      <c r="Z688" s="13">
        <f t="shared" si="578"/>
        <v>0.99130960846999738</v>
      </c>
      <c r="AA688" s="13">
        <f t="shared" si="578"/>
        <v>-1.5930503239077225E-2</v>
      </c>
      <c r="AB688" s="13">
        <f t="shared" si="578"/>
        <v>-8.7858596622371471E-3</v>
      </c>
      <c r="AC688" s="13">
        <f t="shared" si="578"/>
        <v>-1.1845056726028914E-2</v>
      </c>
      <c r="AD688" s="13">
        <f t="shared" si="578"/>
        <v>-9.5256721478043632E-3</v>
      </c>
      <c r="AE688" s="13">
        <f t="shared" si="578"/>
        <v>-1.2067740370055756E-2</v>
      </c>
      <c r="AF688" s="13">
        <f t="shared" si="578"/>
        <v>-1.1138850118739968E-2</v>
      </c>
      <c r="AG688" s="13">
        <f t="shared" si="578"/>
        <v>-2.6223226204661063E-3</v>
      </c>
      <c r="AH688" s="13">
        <f t="shared" ref="AH688:BL688" si="579">AH160-AH556</f>
        <v>-8.4282058614378753E-3</v>
      </c>
      <c r="AI688" s="13">
        <f t="shared" si="579"/>
        <v>-1.471670902900522E-2</v>
      </c>
      <c r="AJ688" s="13">
        <f t="shared" si="579"/>
        <v>-9.0813289830255946E-3</v>
      </c>
      <c r="AK688" s="13">
        <f t="shared" si="579"/>
        <v>-7.2488013744678005E-3</v>
      </c>
      <c r="AL688" s="13">
        <f t="shared" si="579"/>
        <v>-1.0770283379169722E-2</v>
      </c>
      <c r="AM688" s="13">
        <f t="shared" si="579"/>
        <v>-8.1434177209868275E-3</v>
      </c>
      <c r="AN688" s="13">
        <f t="shared" si="579"/>
        <v>-1.0609283549824135E-2</v>
      </c>
      <c r="AO688" s="13">
        <f t="shared" si="579"/>
        <v>-6.1412712664645798E-3</v>
      </c>
      <c r="AP688" s="13">
        <f t="shared" si="579"/>
        <v>-8.9685502586255832E-3</v>
      </c>
      <c r="AQ688" s="13">
        <f t="shared" si="579"/>
        <v>-2.1945618946951882E-2</v>
      </c>
      <c r="AR688" s="13">
        <f t="shared" si="579"/>
        <v>-2.2308261891612492E-2</v>
      </c>
      <c r="AS688" s="13">
        <f t="shared" si="579"/>
        <v>-4.0734923519820821E-3</v>
      </c>
      <c r="AT688" s="13">
        <f t="shared" si="579"/>
        <v>-2.8554611240755659E-2</v>
      </c>
      <c r="AU688" s="13">
        <f t="shared" si="579"/>
        <v>-1.3726025593990901E-2</v>
      </c>
      <c r="AV688" s="13">
        <f t="shared" si="579"/>
        <v>-2.4761713231080239E-2</v>
      </c>
      <c r="AW688" s="13">
        <f t="shared" si="579"/>
        <v>-2.403473554657758E-2</v>
      </c>
      <c r="AX688" s="13">
        <f t="shared" si="579"/>
        <v>-2.306100073238956E-2</v>
      </c>
      <c r="AY688" s="13">
        <f t="shared" si="579"/>
        <v>-1.0850015188595286E-2</v>
      </c>
      <c r="AZ688" s="13">
        <f t="shared" si="579"/>
        <v>-3.5624189534821576E-2</v>
      </c>
      <c r="BA688" s="13">
        <f t="shared" si="579"/>
        <v>-4.1879333218202863E-2</v>
      </c>
      <c r="BB688" s="13">
        <f t="shared" si="579"/>
        <v>-1.5338964582613948E-2</v>
      </c>
      <c r="BC688" s="13">
        <f t="shared" si="579"/>
        <v>-2.5895965799554589E-2</v>
      </c>
      <c r="BD688" s="13">
        <f t="shared" si="579"/>
        <v>-2.4483370761462224E-2</v>
      </c>
      <c r="BE688" s="13">
        <f t="shared" si="579"/>
        <v>-3.0119296775842751E-2</v>
      </c>
      <c r="BF688" s="13">
        <f t="shared" si="579"/>
        <v>-4.6084867221332607E-2</v>
      </c>
      <c r="BG688" s="13">
        <f t="shared" si="579"/>
        <v>0</v>
      </c>
      <c r="BH688" s="13">
        <f t="shared" si="579"/>
        <v>0</v>
      </c>
      <c r="BI688" s="13">
        <f t="shared" si="579"/>
        <v>0</v>
      </c>
      <c r="BJ688" s="13">
        <f t="shared" si="579"/>
        <v>0</v>
      </c>
      <c r="BK688" s="13">
        <f t="shared" si="579"/>
        <v>0</v>
      </c>
      <c r="BL688" s="13">
        <f t="shared" si="579"/>
        <v>0</v>
      </c>
      <c r="BM688" s="16"/>
    </row>
    <row r="689" spans="1:65">
      <c r="A689" s="3" t="str">
        <f t="shared" si="529"/>
        <v>b_t</v>
      </c>
      <c r="B689" s="13">
        <f t="shared" ref="B689:AG689" si="580">B161-B557</f>
        <v>-1.0996001580076006E-2</v>
      </c>
      <c r="C689" s="13">
        <f t="shared" si="580"/>
        <v>-7.3728248041684472E-3</v>
      </c>
      <c r="D689" s="13">
        <f t="shared" si="580"/>
        <v>-8.2726289448339305E-3</v>
      </c>
      <c r="E689" s="13">
        <f t="shared" si="580"/>
        <v>-1.1563665145385768E-2</v>
      </c>
      <c r="F689" s="13">
        <f t="shared" si="580"/>
        <v>-5.9787805246211152E-3</v>
      </c>
      <c r="G689" s="13">
        <f t="shared" si="580"/>
        <v>-1.0949422792070916E-2</v>
      </c>
      <c r="H689" s="13">
        <f t="shared" si="580"/>
        <v>-4.6011186931088008E-3</v>
      </c>
      <c r="I689" s="13">
        <f t="shared" si="580"/>
        <v>-1.0619558765803394E-2</v>
      </c>
      <c r="J689" s="13">
        <f t="shared" si="580"/>
        <v>-1.1473531936485464E-2</v>
      </c>
      <c r="K689" s="13">
        <f t="shared" si="580"/>
        <v>-7.9487001101035074E-3</v>
      </c>
      <c r="L689" s="13">
        <f t="shared" si="580"/>
        <v>-1.0085868188526016E-2</v>
      </c>
      <c r="M689" s="13">
        <f t="shared" si="580"/>
        <v>-7.059283718090335E-3</v>
      </c>
      <c r="N689" s="13">
        <f t="shared" si="580"/>
        <v>-9.7375444586937591E-3</v>
      </c>
      <c r="O689" s="13">
        <f t="shared" si="580"/>
        <v>-9.9121090799790482E-3</v>
      </c>
      <c r="P689" s="13">
        <f t="shared" si="580"/>
        <v>-7.8747227751045906E-3</v>
      </c>
      <c r="Q689" s="13">
        <f t="shared" si="580"/>
        <v>-4.745530498838176E-3</v>
      </c>
      <c r="R689" s="13">
        <f t="shared" si="580"/>
        <v>-2.74501639445698E-3</v>
      </c>
      <c r="S689" s="13">
        <f t="shared" si="580"/>
        <v>-4.1290370495331626E-3</v>
      </c>
      <c r="T689" s="13">
        <f t="shared" si="580"/>
        <v>-3.8074384979034344E-3</v>
      </c>
      <c r="U689" s="13">
        <f t="shared" si="580"/>
        <v>-1.5817639144331251E-3</v>
      </c>
      <c r="V689" s="13">
        <f t="shared" si="580"/>
        <v>-2.1010297285599016E-3</v>
      </c>
      <c r="W689" s="13">
        <f t="shared" si="580"/>
        <v>-2.3773099704124841E-3</v>
      </c>
      <c r="X689" s="13">
        <f t="shared" si="580"/>
        <v>-2.338810820825204E-3</v>
      </c>
      <c r="Y689" s="13">
        <f t="shared" si="580"/>
        <v>-2.3781641246427981E-3</v>
      </c>
      <c r="Z689" s="13">
        <f t="shared" si="580"/>
        <v>-2.5283897111978652E-3</v>
      </c>
      <c r="AA689" s="13">
        <f t="shared" si="580"/>
        <v>0.99536516619017334</v>
      </c>
      <c r="AB689" s="13">
        <f t="shared" si="580"/>
        <v>-2.5561652886796982E-3</v>
      </c>
      <c r="AC689" s="13">
        <f t="shared" si="580"/>
        <v>-3.4462106167773027E-3</v>
      </c>
      <c r="AD689" s="13">
        <f t="shared" si="580"/>
        <v>-2.7714069461201082E-3</v>
      </c>
      <c r="AE689" s="13">
        <f t="shared" si="580"/>
        <v>-3.5109983806502782E-3</v>
      </c>
      <c r="AF689" s="13">
        <f t="shared" si="580"/>
        <v>-3.2407462814035906E-3</v>
      </c>
      <c r="AG689" s="13">
        <f t="shared" si="580"/>
        <v>-7.6294071563262796E-4</v>
      </c>
      <c r="AH689" s="13">
        <f t="shared" ref="AH689:BL689" si="581">AH161-AH557</f>
        <v>-2.4521091955808164E-3</v>
      </c>
      <c r="AI689" s="13">
        <f t="shared" si="581"/>
        <v>-4.2816915167938696E-3</v>
      </c>
      <c r="AJ689" s="13">
        <f t="shared" si="581"/>
        <v>-2.6421293776481853E-3</v>
      </c>
      <c r="AK689" s="13">
        <f t="shared" si="581"/>
        <v>-2.108972277077118E-3</v>
      </c>
      <c r="AL689" s="13">
        <f t="shared" si="581"/>
        <v>-3.1335151688579779E-3</v>
      </c>
      <c r="AM689" s="13">
        <f t="shared" si="581"/>
        <v>-2.3692526980683979E-3</v>
      </c>
      <c r="AN689" s="13">
        <f t="shared" si="581"/>
        <v>-3.0866737451296419E-3</v>
      </c>
      <c r="AO689" s="13">
        <f t="shared" si="581"/>
        <v>-1.7867465499335732E-3</v>
      </c>
      <c r="AP689" s="13">
        <f t="shared" si="581"/>
        <v>-2.6093174421409574E-3</v>
      </c>
      <c r="AQ689" s="13">
        <f t="shared" si="581"/>
        <v>-6.3848765570318697E-3</v>
      </c>
      <c r="AR689" s="13">
        <f t="shared" si="581"/>
        <v>-6.4903841957789712E-3</v>
      </c>
      <c r="AS689" s="13">
        <f t="shared" si="581"/>
        <v>-1.1851452395254258E-3</v>
      </c>
      <c r="AT689" s="13">
        <f t="shared" si="581"/>
        <v>-8.3077022501378307E-3</v>
      </c>
      <c r="AU689" s="13">
        <f t="shared" si="581"/>
        <v>-3.9934612574900521E-3</v>
      </c>
      <c r="AV689" s="13">
        <f t="shared" si="581"/>
        <v>-7.2041933610183899E-3</v>
      </c>
      <c r="AW689" s="13">
        <f t="shared" si="581"/>
        <v>-6.9926858712325499E-3</v>
      </c>
      <c r="AX689" s="13">
        <f t="shared" si="581"/>
        <v>-6.7093866577128333E-3</v>
      </c>
      <c r="AY689" s="13">
        <f t="shared" si="581"/>
        <v>-3.1567124075451885E-3</v>
      </c>
      <c r="AZ689" s="13">
        <f t="shared" si="581"/>
        <v>-1.0364531215727443E-2</v>
      </c>
      <c r="BA689" s="13">
        <f t="shared" si="581"/>
        <v>-1.2184407900975108E-2</v>
      </c>
      <c r="BB689" s="13">
        <f t="shared" si="581"/>
        <v>-4.4627310630615362E-3</v>
      </c>
      <c r="BC689" s="13">
        <f t="shared" si="581"/>
        <v>-7.5341937429493321E-3</v>
      </c>
      <c r="BD689" s="13">
        <f t="shared" si="581"/>
        <v>-7.1232121723179779E-3</v>
      </c>
      <c r="BE689" s="13">
        <f t="shared" si="581"/>
        <v>-8.7629331559625229E-3</v>
      </c>
      <c r="BF689" s="13">
        <f t="shared" si="581"/>
        <v>-1.3407969447873883E-2</v>
      </c>
      <c r="BG689" s="13">
        <f t="shared" si="581"/>
        <v>0</v>
      </c>
      <c r="BH689" s="13">
        <f t="shared" si="581"/>
        <v>0</v>
      </c>
      <c r="BI689" s="13">
        <f t="shared" si="581"/>
        <v>0</v>
      </c>
      <c r="BJ689" s="13">
        <f t="shared" si="581"/>
        <v>0</v>
      </c>
      <c r="BK689" s="13">
        <f t="shared" si="581"/>
        <v>0</v>
      </c>
      <c r="BL689" s="13">
        <f t="shared" si="581"/>
        <v>0</v>
      </c>
      <c r="BM689" s="16"/>
    </row>
    <row r="690" spans="1:65">
      <c r="A690" s="3" t="str">
        <f t="shared" si="529"/>
        <v>tex</v>
      </c>
      <c r="B690" s="13">
        <f t="shared" ref="B690:AG690" si="582">B162-B558</f>
        <v>-1.8871743277529343E-2</v>
      </c>
      <c r="C690" s="13">
        <f t="shared" si="582"/>
        <v>-1.2653513726896515E-2</v>
      </c>
      <c r="D690" s="13">
        <f t="shared" si="582"/>
        <v>-1.4197790764239351E-2</v>
      </c>
      <c r="E690" s="13">
        <f t="shared" si="582"/>
        <v>-1.9845988415138606E-2</v>
      </c>
      <c r="F690" s="13">
        <f t="shared" si="582"/>
        <v>-1.0261003543122626E-2</v>
      </c>
      <c r="G690" s="13">
        <f t="shared" si="582"/>
        <v>-1.8791803044435593E-2</v>
      </c>
      <c r="H690" s="13">
        <f t="shared" si="582"/>
        <v>-7.8966095206027091E-3</v>
      </c>
      <c r="I690" s="13">
        <f t="shared" si="582"/>
        <v>-1.8225678242171799E-2</v>
      </c>
      <c r="J690" s="13">
        <f t="shared" si="582"/>
        <v>-1.9691298479277874E-2</v>
      </c>
      <c r="K690" s="13">
        <f t="shared" si="582"/>
        <v>-1.3641852156491392E-2</v>
      </c>
      <c r="L690" s="13">
        <f t="shared" si="582"/>
        <v>-1.730973879903237E-2</v>
      </c>
      <c r="M690" s="13">
        <f t="shared" si="582"/>
        <v>-1.2115402956328311E-2</v>
      </c>
      <c r="N690" s="13">
        <f t="shared" si="582"/>
        <v>-1.6711932772996818E-2</v>
      </c>
      <c r="O690" s="13">
        <f t="shared" si="582"/>
        <v>-1.7011527011342897E-2</v>
      </c>
      <c r="P690" s="13">
        <f t="shared" si="582"/>
        <v>-1.3514889527003873E-2</v>
      </c>
      <c r="Q690" s="13">
        <f t="shared" si="582"/>
        <v>-8.1444543853130998E-3</v>
      </c>
      <c r="R690" s="13">
        <f t="shared" si="582"/>
        <v>-4.7110983307482642E-3</v>
      </c>
      <c r="S690" s="13">
        <f t="shared" si="582"/>
        <v>-7.0864056006854845E-3</v>
      </c>
      <c r="T690" s="13">
        <f t="shared" si="582"/>
        <v>-6.5344663107004489E-3</v>
      </c>
      <c r="U690" s="13">
        <f t="shared" si="582"/>
        <v>-2.7146815414185758E-3</v>
      </c>
      <c r="V690" s="13">
        <f t="shared" si="582"/>
        <v>-3.6058646742724056E-3</v>
      </c>
      <c r="W690" s="13">
        <f t="shared" si="582"/>
        <v>-4.0800270103658141E-3</v>
      </c>
      <c r="X690" s="13">
        <f t="shared" si="582"/>
        <v>-4.0139533505792607E-3</v>
      </c>
      <c r="Y690" s="13">
        <f t="shared" si="582"/>
        <v>-4.0814929413441354E-3</v>
      </c>
      <c r="Z690" s="13">
        <f t="shared" si="582"/>
        <v>-4.3393156310316625E-3</v>
      </c>
      <c r="AA690" s="13">
        <f t="shared" si="582"/>
        <v>-7.9544726468161187E-3</v>
      </c>
      <c r="AB690" s="13">
        <f t="shared" si="582"/>
        <v>0.99561301489895193</v>
      </c>
      <c r="AC690" s="13">
        <f t="shared" si="582"/>
        <v>-5.9145137045049211E-3</v>
      </c>
      <c r="AD690" s="13">
        <f t="shared" si="582"/>
        <v>-4.7563907683959034E-3</v>
      </c>
      <c r="AE690" s="13">
        <f t="shared" si="582"/>
        <v>-6.0257048532540592E-3</v>
      </c>
      <c r="AF690" s="13">
        <f t="shared" si="582"/>
        <v>-5.5618882377273804E-3</v>
      </c>
      <c r="AG690" s="13">
        <f t="shared" si="582"/>
        <v>-1.3093869818536301E-3</v>
      </c>
      <c r="AH690" s="13">
        <f t="shared" ref="AH690:BL690" si="583">AH162-AH558</f>
        <v>-4.2084001980609289E-3</v>
      </c>
      <c r="AI690" s="13">
        <f t="shared" si="583"/>
        <v>-7.348396824980322E-3</v>
      </c>
      <c r="AJ690" s="13">
        <f t="shared" si="583"/>
        <v>-4.5345198395879346E-3</v>
      </c>
      <c r="AK690" s="13">
        <f t="shared" si="583"/>
        <v>-3.6194959688384074E-3</v>
      </c>
      <c r="AL690" s="13">
        <f t="shared" si="583"/>
        <v>-5.3778542493191431E-3</v>
      </c>
      <c r="AM690" s="13">
        <f t="shared" si="583"/>
        <v>-4.0661988225388634E-3</v>
      </c>
      <c r="AN690" s="13">
        <f t="shared" si="583"/>
        <v>-5.2974632711151361E-3</v>
      </c>
      <c r="AO690" s="13">
        <f t="shared" si="583"/>
        <v>-3.0664802971158344E-3</v>
      </c>
      <c r="AP690" s="13">
        <f t="shared" si="583"/>
        <v>-4.4782067862637852E-3</v>
      </c>
      <c r="AQ690" s="13">
        <f t="shared" si="583"/>
        <v>-1.0957960524609895E-2</v>
      </c>
      <c r="AR690" s="13">
        <f t="shared" si="583"/>
        <v>-1.1139036623749545E-2</v>
      </c>
      <c r="AS690" s="13">
        <f t="shared" si="583"/>
        <v>-2.0339899502592887E-3</v>
      </c>
      <c r="AT690" s="13">
        <f t="shared" si="583"/>
        <v>-1.4257984863773575E-2</v>
      </c>
      <c r="AU690" s="13">
        <f t="shared" si="583"/>
        <v>-6.8537254284016611E-3</v>
      </c>
      <c r="AV690" s="13">
        <f t="shared" si="583"/>
        <v>-1.2364102227591765E-2</v>
      </c>
      <c r="AW690" s="13">
        <f t="shared" si="583"/>
        <v>-1.2001105276432229E-2</v>
      </c>
      <c r="AX690" s="13">
        <f t="shared" si="583"/>
        <v>-1.1514896722410439E-2</v>
      </c>
      <c r="AY690" s="13">
        <f t="shared" si="583"/>
        <v>-5.4176662055165515E-3</v>
      </c>
      <c r="AZ690" s="13">
        <f t="shared" si="583"/>
        <v>-1.7787990559182457E-2</v>
      </c>
      <c r="BA690" s="13">
        <f t="shared" si="583"/>
        <v>-2.091133001586137E-2</v>
      </c>
      <c r="BB690" s="13">
        <f t="shared" si="583"/>
        <v>-7.6591035682782053E-3</v>
      </c>
      <c r="BC690" s="13">
        <f t="shared" si="583"/>
        <v>-1.2930461048471849E-2</v>
      </c>
      <c r="BD690" s="13">
        <f t="shared" si="583"/>
        <v>-1.2225119326185818E-2</v>
      </c>
      <c r="BE690" s="13">
        <f t="shared" si="583"/>
        <v>-1.5039268926362927E-2</v>
      </c>
      <c r="BF690" s="13">
        <f t="shared" si="583"/>
        <v>-2.3011251449045696E-2</v>
      </c>
      <c r="BG690" s="13">
        <f t="shared" si="583"/>
        <v>0</v>
      </c>
      <c r="BH690" s="13">
        <f t="shared" si="583"/>
        <v>0</v>
      </c>
      <c r="BI690" s="13">
        <f t="shared" si="583"/>
        <v>0</v>
      </c>
      <c r="BJ690" s="13">
        <f t="shared" si="583"/>
        <v>0</v>
      </c>
      <c r="BK690" s="13">
        <f t="shared" si="583"/>
        <v>0</v>
      </c>
      <c r="BL690" s="13">
        <f t="shared" si="583"/>
        <v>0</v>
      </c>
      <c r="BM690" s="16"/>
    </row>
    <row r="691" spans="1:65">
      <c r="A691" s="3" t="str">
        <f t="shared" si="529"/>
        <v>wap</v>
      </c>
      <c r="B691" s="13">
        <f t="shared" ref="B691:AG691" si="584">B163-B559</f>
        <v>-1.3036891039992827E-2</v>
      </c>
      <c r="C691" s="13">
        <f t="shared" si="584"/>
        <v>-8.7412422532805872E-3</v>
      </c>
      <c r="D691" s="13">
        <f t="shared" si="584"/>
        <v>-9.8080526255567603E-3</v>
      </c>
      <c r="E691" s="13">
        <f t="shared" si="584"/>
        <v>-1.3709914592638227E-2</v>
      </c>
      <c r="F691" s="13">
        <f t="shared" si="584"/>
        <v>-7.088459353511465E-3</v>
      </c>
      <c r="G691" s="13">
        <f t="shared" si="584"/>
        <v>-1.2981667095218429E-2</v>
      </c>
      <c r="H691" s="13">
        <f t="shared" si="584"/>
        <v>-5.4550995311624002E-3</v>
      </c>
      <c r="I691" s="13">
        <f t="shared" si="584"/>
        <v>-1.2590579358722005E-2</v>
      </c>
      <c r="J691" s="13">
        <f t="shared" si="584"/>
        <v>-1.3603052401417074E-2</v>
      </c>
      <c r="K691" s="13">
        <f t="shared" si="584"/>
        <v>-9.4240016691851114E-3</v>
      </c>
      <c r="L691" s="13">
        <f t="shared" si="584"/>
        <v>-1.1957834278215392E-2</v>
      </c>
      <c r="M691" s="13">
        <f t="shared" si="584"/>
        <v>-8.3695070415316358E-3</v>
      </c>
      <c r="N691" s="13">
        <f t="shared" si="584"/>
        <v>-1.154486066417962E-2</v>
      </c>
      <c r="O691" s="13">
        <f t="shared" si="584"/>
        <v>-1.1751824980304991E-2</v>
      </c>
      <c r="P691" s="13">
        <f t="shared" si="584"/>
        <v>-9.3362939284407469E-3</v>
      </c>
      <c r="Q691" s="13">
        <f t="shared" si="584"/>
        <v>-5.6263145826038023E-3</v>
      </c>
      <c r="R691" s="13">
        <f t="shared" si="584"/>
        <v>-3.2544993174948461E-3</v>
      </c>
      <c r="S691" s="13">
        <f t="shared" si="584"/>
        <v>-4.8953981793157589E-3</v>
      </c>
      <c r="T691" s="13">
        <f t="shared" si="584"/>
        <v>-4.5141100132779282E-3</v>
      </c>
      <c r="U691" s="13">
        <f t="shared" si="584"/>
        <v>-1.8753438377838653E-3</v>
      </c>
      <c r="V691" s="13">
        <f t="shared" si="584"/>
        <v>-2.4909868776893909E-3</v>
      </c>
      <c r="W691" s="13">
        <f t="shared" si="584"/>
        <v>-2.8185455255583811E-3</v>
      </c>
      <c r="X691" s="13">
        <f t="shared" si="584"/>
        <v>-2.7729008232866776E-3</v>
      </c>
      <c r="Y691" s="13">
        <f t="shared" si="584"/>
        <v>-2.819558213265896E-3</v>
      </c>
      <c r="Z691" s="13">
        <f t="shared" si="584"/>
        <v>-2.9976660999440899E-3</v>
      </c>
      <c r="AA691" s="13">
        <f t="shared" si="584"/>
        <v>-5.4950722703303694E-3</v>
      </c>
      <c r="AB691" s="13">
        <f t="shared" si="584"/>
        <v>-3.0305969043429954E-3</v>
      </c>
      <c r="AC691" s="13">
        <f t="shared" si="584"/>
        <v>0.99591416279957634</v>
      </c>
      <c r="AD691" s="13">
        <f t="shared" si="584"/>
        <v>-3.2857880313070468E-3</v>
      </c>
      <c r="AE691" s="13">
        <f t="shared" si="584"/>
        <v>-4.1626497592602684E-3</v>
      </c>
      <c r="AF691" s="13">
        <f t="shared" si="584"/>
        <v>-3.8422380945700536E-3</v>
      </c>
      <c r="AG691" s="13">
        <f t="shared" si="584"/>
        <v>-9.0454470265799729E-4</v>
      </c>
      <c r="AH691" s="13">
        <f t="shared" ref="AH691:BL691" si="585">AH163-AH559</f>
        <v>-2.9072277016470366E-3</v>
      </c>
      <c r="AI691" s="13">
        <f t="shared" si="585"/>
        <v>-5.0763857539312439E-3</v>
      </c>
      <c r="AJ691" s="13">
        <f t="shared" si="585"/>
        <v>-3.1325161750045288E-3</v>
      </c>
      <c r="AK691" s="13">
        <f t="shared" si="585"/>
        <v>-2.5004035860123897E-3</v>
      </c>
      <c r="AL691" s="13">
        <f t="shared" si="585"/>
        <v>-3.7151045797033976E-3</v>
      </c>
      <c r="AM691" s="13">
        <f t="shared" si="585"/>
        <v>-2.8089928003369037E-3</v>
      </c>
      <c r="AN691" s="13">
        <f t="shared" si="585"/>
        <v>-3.6595692532615633E-3</v>
      </c>
      <c r="AO691" s="13">
        <f t="shared" si="585"/>
        <v>-2.1183718388849198E-3</v>
      </c>
      <c r="AP691" s="13">
        <f t="shared" si="585"/>
        <v>-3.0936142500726438E-3</v>
      </c>
      <c r="AQ691" s="13">
        <f t="shared" si="585"/>
        <v>-7.5699279753335263E-3</v>
      </c>
      <c r="AR691" s="13">
        <f t="shared" si="585"/>
        <v>-7.6950181347170228E-3</v>
      </c>
      <c r="AS691" s="13">
        <f t="shared" si="585"/>
        <v>-1.4051115982244497E-3</v>
      </c>
      <c r="AT691" s="13">
        <f t="shared" si="585"/>
        <v>-9.8496356370113836E-3</v>
      </c>
      <c r="AU691" s="13">
        <f t="shared" si="585"/>
        <v>-4.7346591310666822E-3</v>
      </c>
      <c r="AV691" s="13">
        <f t="shared" si="585"/>
        <v>-8.5413123301849529E-3</v>
      </c>
      <c r="AW691" s="13">
        <f t="shared" si="585"/>
        <v>-8.2905484431119829E-3</v>
      </c>
      <c r="AX691" s="13">
        <f t="shared" si="585"/>
        <v>-7.9546680822847986E-3</v>
      </c>
      <c r="AY691" s="13">
        <f t="shared" si="585"/>
        <v>-3.7426072924841812E-3</v>
      </c>
      <c r="AZ691" s="13">
        <f t="shared" si="585"/>
        <v>-1.2288217963234326E-2</v>
      </c>
      <c r="BA691" s="13">
        <f t="shared" si="585"/>
        <v>-1.444586898565562E-2</v>
      </c>
      <c r="BB691" s="13">
        <f t="shared" si="585"/>
        <v>-5.291026759703543E-3</v>
      </c>
      <c r="BC691" s="13">
        <f t="shared" si="585"/>
        <v>-8.9325617303473714E-3</v>
      </c>
      <c r="BD691" s="13">
        <f t="shared" si="585"/>
        <v>-8.4453008003858594E-3</v>
      </c>
      <c r="BE691" s="13">
        <f t="shared" si="585"/>
        <v>-1.0389358705806425E-2</v>
      </c>
      <c r="BF691" s="13">
        <f t="shared" si="585"/>
        <v>-1.5896527068185114E-2</v>
      </c>
      <c r="BG691" s="13">
        <f t="shared" si="585"/>
        <v>0</v>
      </c>
      <c r="BH691" s="13">
        <f t="shared" si="585"/>
        <v>0</v>
      </c>
      <c r="BI691" s="13">
        <f t="shared" si="585"/>
        <v>0</v>
      </c>
      <c r="BJ691" s="13">
        <f t="shared" si="585"/>
        <v>0</v>
      </c>
      <c r="BK691" s="13">
        <f t="shared" si="585"/>
        <v>0</v>
      </c>
      <c r="BL691" s="13">
        <f t="shared" si="585"/>
        <v>0</v>
      </c>
      <c r="BM691" s="16"/>
    </row>
    <row r="692" spans="1:65">
      <c r="A692" s="3" t="str">
        <f t="shared" si="529"/>
        <v>lea</v>
      </c>
      <c r="B692" s="13">
        <f t="shared" ref="B692:AG692" si="586">B164-B560</f>
        <v>-7.7998261596837013E-3</v>
      </c>
      <c r="C692" s="13">
        <f t="shared" si="586"/>
        <v>-5.2297875149923748E-3</v>
      </c>
      <c r="D692" s="13">
        <f t="shared" si="586"/>
        <v>-5.868048234022376E-3</v>
      </c>
      <c r="E692" s="13">
        <f t="shared" si="586"/>
        <v>-8.202488626977724E-3</v>
      </c>
      <c r="F692" s="13">
        <f t="shared" si="586"/>
        <v>-4.2409459838059502E-3</v>
      </c>
      <c r="G692" s="13">
        <f t="shared" si="586"/>
        <v>-7.766786290916608E-3</v>
      </c>
      <c r="H692" s="13">
        <f t="shared" si="586"/>
        <v>-3.2637250626942572E-3</v>
      </c>
      <c r="I692" s="13">
        <f t="shared" si="586"/>
        <v>-7.5328028704447604E-3</v>
      </c>
      <c r="J692" s="13">
        <f t="shared" si="586"/>
        <v>-8.1385541726656536E-3</v>
      </c>
      <c r="K692" s="13">
        <f t="shared" si="586"/>
        <v>-5.6382748404295441E-3</v>
      </c>
      <c r="L692" s="13">
        <f t="shared" si="586"/>
        <v>-7.1542385627270076E-3</v>
      </c>
      <c r="M692" s="13">
        <f t="shared" si="586"/>
        <v>-5.0073824937200157E-3</v>
      </c>
      <c r="N692" s="13">
        <f t="shared" si="586"/>
        <v>-6.9071610664026154E-3</v>
      </c>
      <c r="O692" s="13">
        <f t="shared" si="586"/>
        <v>-7.0309855029253741E-3</v>
      </c>
      <c r="P692" s="13">
        <f t="shared" si="586"/>
        <v>-5.5858002796952359E-3</v>
      </c>
      <c r="Q692" s="13">
        <f t="shared" si="586"/>
        <v>-3.3661611138254303E-3</v>
      </c>
      <c r="R692" s="13">
        <f t="shared" si="586"/>
        <v>-1.9471305570782022E-3</v>
      </c>
      <c r="S692" s="13">
        <f t="shared" si="586"/>
        <v>-2.928862001221116E-3</v>
      </c>
      <c r="T692" s="13">
        <f t="shared" si="586"/>
        <v>-2.7007415541976257E-3</v>
      </c>
      <c r="U692" s="13">
        <f t="shared" si="586"/>
        <v>-1.121997252218829E-3</v>
      </c>
      <c r="V692" s="13">
        <f t="shared" si="586"/>
        <v>-1.490329600241963E-3</v>
      </c>
      <c r="W692" s="13">
        <f t="shared" si="586"/>
        <v>-1.6863042772291058E-3</v>
      </c>
      <c r="X692" s="13">
        <f t="shared" si="586"/>
        <v>-1.6589955621575713E-3</v>
      </c>
      <c r="Y692" s="13">
        <f t="shared" si="586"/>
        <v>-1.6869101569628887E-3</v>
      </c>
      <c r="Z692" s="13">
        <f t="shared" si="586"/>
        <v>-1.7934701143558684E-3</v>
      </c>
      <c r="AA692" s="13">
        <f t="shared" si="586"/>
        <v>-3.2876403056521148E-3</v>
      </c>
      <c r="AB692" s="13">
        <f t="shared" si="586"/>
        <v>-1.8131722464686602E-3</v>
      </c>
      <c r="AC692" s="13">
        <f t="shared" si="586"/>
        <v>-2.4445107182617834E-3</v>
      </c>
      <c r="AD692" s="13">
        <f t="shared" si="586"/>
        <v>0.99803414975524885</v>
      </c>
      <c r="AE692" s="13">
        <f t="shared" si="586"/>
        <v>-2.4904668134663778E-3</v>
      </c>
      <c r="AF692" s="13">
        <f t="shared" si="586"/>
        <v>-2.2987680966134131E-3</v>
      </c>
      <c r="AG692" s="13">
        <f t="shared" si="586"/>
        <v>-5.411789829915649E-4</v>
      </c>
      <c r="AH692" s="13">
        <f t="shared" ref="AH692:BL692" si="587">AH164-AH560</f>
        <v>-1.7393618317359319E-3</v>
      </c>
      <c r="AI692" s="13">
        <f t="shared" si="587"/>
        <v>-3.0371448437127059E-3</v>
      </c>
      <c r="AJ692" s="13">
        <f t="shared" si="587"/>
        <v>-1.874149406670664E-3</v>
      </c>
      <c r="AK692" s="13">
        <f t="shared" si="587"/>
        <v>-1.4959635115549073E-3</v>
      </c>
      <c r="AL692" s="13">
        <f t="shared" si="587"/>
        <v>-2.2227055359931298E-3</v>
      </c>
      <c r="AM692" s="13">
        <f t="shared" si="587"/>
        <v>-1.6805889885264406E-3</v>
      </c>
      <c r="AN692" s="13">
        <f t="shared" si="587"/>
        <v>-2.1894793710555858E-3</v>
      </c>
      <c r="AO692" s="13">
        <f t="shared" si="587"/>
        <v>-1.2673981882785571E-3</v>
      </c>
      <c r="AP692" s="13">
        <f t="shared" si="587"/>
        <v>-1.850874819898791E-3</v>
      </c>
      <c r="AQ692" s="13">
        <f t="shared" si="587"/>
        <v>-4.5290032775299176E-3</v>
      </c>
      <c r="AR692" s="13">
        <f t="shared" si="587"/>
        <v>-4.6038433214088863E-3</v>
      </c>
      <c r="AS692" s="13">
        <f t="shared" si="587"/>
        <v>-8.4066256038234637E-4</v>
      </c>
      <c r="AT692" s="13">
        <f t="shared" si="587"/>
        <v>-5.892926884886851E-3</v>
      </c>
      <c r="AU692" s="13">
        <f t="shared" si="587"/>
        <v>-2.8326936256805242E-3</v>
      </c>
      <c r="AV692" s="13">
        <f t="shared" si="587"/>
        <v>-5.1101716771763568E-3</v>
      </c>
      <c r="AW692" s="13">
        <f t="shared" si="587"/>
        <v>-4.9601424470251173E-3</v>
      </c>
      <c r="AX692" s="13">
        <f t="shared" si="587"/>
        <v>-4.759188982209988E-3</v>
      </c>
      <c r="AY692" s="13">
        <f t="shared" si="587"/>
        <v>-2.2391601015756572E-3</v>
      </c>
      <c r="AZ692" s="13">
        <f t="shared" si="587"/>
        <v>-7.3519034278576754E-3</v>
      </c>
      <c r="BA692" s="13">
        <f t="shared" si="587"/>
        <v>-8.6428019125135043E-3</v>
      </c>
      <c r="BB692" s="13">
        <f t="shared" si="587"/>
        <v>-3.1655621578275377E-3</v>
      </c>
      <c r="BC692" s="13">
        <f t="shared" si="587"/>
        <v>-5.3442518192122037E-3</v>
      </c>
      <c r="BD692" s="13">
        <f t="shared" si="587"/>
        <v>-5.0527290522851204E-3</v>
      </c>
      <c r="BE692" s="13">
        <f t="shared" si="587"/>
        <v>-6.2158371629629844E-3</v>
      </c>
      <c r="BF692" s="13">
        <f t="shared" si="587"/>
        <v>-9.5107144252559901E-3</v>
      </c>
      <c r="BG692" s="13">
        <f t="shared" si="587"/>
        <v>0</v>
      </c>
      <c r="BH692" s="13">
        <f t="shared" si="587"/>
        <v>0</v>
      </c>
      <c r="BI692" s="13">
        <f t="shared" si="587"/>
        <v>0</v>
      </c>
      <c r="BJ692" s="13">
        <f t="shared" si="587"/>
        <v>0</v>
      </c>
      <c r="BK692" s="13">
        <f t="shared" si="587"/>
        <v>0</v>
      </c>
      <c r="BL692" s="13">
        <f t="shared" si="587"/>
        <v>0</v>
      </c>
      <c r="BM692" s="16"/>
    </row>
    <row r="693" spans="1:65">
      <c r="A693" s="3" t="str">
        <f t="shared" si="529"/>
        <v>lum</v>
      </c>
      <c r="B693" s="13">
        <f t="shared" ref="B693:AG693" si="588">B165-B561</f>
        <v>-4.6259944484144631E-3</v>
      </c>
      <c r="C693" s="13">
        <f t="shared" si="588"/>
        <v>-3.1017316944565165E-3</v>
      </c>
      <c r="D693" s="13">
        <f t="shared" si="588"/>
        <v>-3.4802773802738969E-3</v>
      </c>
      <c r="E693" s="13">
        <f t="shared" si="588"/>
        <v>-4.8648093014832597E-3</v>
      </c>
      <c r="F693" s="13">
        <f t="shared" si="588"/>
        <v>-2.5152602347111169E-3</v>
      </c>
      <c r="G693" s="13">
        <f t="shared" si="588"/>
        <v>-4.606398851491683E-3</v>
      </c>
      <c r="H693" s="13">
        <f t="shared" si="588"/>
        <v>-1.9356808359671223E-3</v>
      </c>
      <c r="I693" s="13">
        <f t="shared" si="588"/>
        <v>-4.4676257580965224E-3</v>
      </c>
      <c r="J693" s="13">
        <f t="shared" si="588"/>
        <v>-4.8268904524403416E-3</v>
      </c>
      <c r="K693" s="13">
        <f t="shared" si="588"/>
        <v>-3.3440012093192226E-3</v>
      </c>
      <c r="L693" s="13">
        <f t="shared" si="588"/>
        <v>-4.2431032687464277E-3</v>
      </c>
      <c r="M693" s="13">
        <f t="shared" si="588"/>
        <v>-2.9698256272388396E-3</v>
      </c>
      <c r="N693" s="13">
        <f t="shared" si="588"/>
        <v>-4.0965642173720904E-3</v>
      </c>
      <c r="O693" s="13">
        <f t="shared" si="588"/>
        <v>-4.1700031818060826E-3</v>
      </c>
      <c r="P693" s="13">
        <f t="shared" si="588"/>
        <v>-3.3128791020221879E-3</v>
      </c>
      <c r="Q693" s="13">
        <f t="shared" si="588"/>
        <v>-1.9964345751080888E-3</v>
      </c>
      <c r="R693" s="13">
        <f t="shared" si="588"/>
        <v>-1.1548225515512248E-3</v>
      </c>
      <c r="S693" s="13">
        <f t="shared" si="588"/>
        <v>-1.7370770938272282E-3</v>
      </c>
      <c r="T693" s="13">
        <f t="shared" si="588"/>
        <v>-1.6017812680106072E-3</v>
      </c>
      <c r="U693" s="13">
        <f t="shared" si="588"/>
        <v>-6.6544471038711757E-4</v>
      </c>
      <c r="V693" s="13">
        <f t="shared" si="588"/>
        <v>-8.8389873259773284E-4</v>
      </c>
      <c r="W693" s="13">
        <f t="shared" si="588"/>
        <v>-1.000129241997843E-3</v>
      </c>
      <c r="X693" s="13">
        <f t="shared" si="588"/>
        <v>-9.8393273175159733E-4</v>
      </c>
      <c r="Y693" s="13">
        <f t="shared" si="588"/>
        <v>-1.0004885828635885E-3</v>
      </c>
      <c r="Z693" s="13">
        <f t="shared" si="588"/>
        <v>-1.0636881672172987E-3</v>
      </c>
      <c r="AA693" s="13">
        <f t="shared" si="588"/>
        <v>-1.9498647137729348E-3</v>
      </c>
      <c r="AB693" s="13">
        <f t="shared" si="588"/>
        <v>-1.0753732935149596E-3</v>
      </c>
      <c r="AC693" s="13">
        <f t="shared" si="588"/>
        <v>-1.4498134676667249E-3</v>
      </c>
      <c r="AD693" s="13">
        <f t="shared" si="588"/>
        <v>-1.1659250004364117E-3</v>
      </c>
      <c r="AE693" s="13">
        <f t="shared" si="588"/>
        <v>0.99852293045803941</v>
      </c>
      <c r="AF693" s="13">
        <f t="shared" si="588"/>
        <v>-1.363375059317625E-3</v>
      </c>
      <c r="AG693" s="13">
        <f t="shared" si="588"/>
        <v>-3.2096753436093069E-4</v>
      </c>
      <c r="AH693" s="13">
        <f t="shared" ref="AH693:BL693" si="589">AH165-AH561</f>
        <v>-1.0315971167389102E-3</v>
      </c>
      <c r="AI693" s="13">
        <f t="shared" si="589"/>
        <v>-1.8012985031214254E-3</v>
      </c>
      <c r="AJ693" s="13">
        <f t="shared" si="589"/>
        <v>-1.1115382026808311E-3</v>
      </c>
      <c r="AK693" s="13">
        <f t="shared" si="589"/>
        <v>-8.872401458450245E-4</v>
      </c>
      <c r="AL693" s="13">
        <f t="shared" si="589"/>
        <v>-1.3182631586216372E-3</v>
      </c>
      <c r="AM693" s="13">
        <f t="shared" si="589"/>
        <v>-9.967395646808951E-4</v>
      </c>
      <c r="AN693" s="13">
        <f t="shared" si="589"/>
        <v>-1.2985570714093785E-3</v>
      </c>
      <c r="AO693" s="13">
        <f t="shared" si="589"/>
        <v>-7.5168046862533018E-4</v>
      </c>
      <c r="AP693" s="13">
        <f t="shared" si="589"/>
        <v>-1.0977342912869659E-3</v>
      </c>
      <c r="AQ693" s="13">
        <f t="shared" si="589"/>
        <v>-2.6861039707523318E-3</v>
      </c>
      <c r="AR693" s="13">
        <f t="shared" si="589"/>
        <v>-2.7304908096914761E-3</v>
      </c>
      <c r="AS693" s="13">
        <f t="shared" si="589"/>
        <v>-4.9858807846511343E-4</v>
      </c>
      <c r="AT693" s="13">
        <f t="shared" si="589"/>
        <v>-3.4950326451255653E-3</v>
      </c>
      <c r="AU693" s="13">
        <f t="shared" si="589"/>
        <v>-1.6800406468275102E-3</v>
      </c>
      <c r="AV693" s="13">
        <f t="shared" si="589"/>
        <v>-3.0307888054291309E-3</v>
      </c>
      <c r="AW693" s="13">
        <f t="shared" si="589"/>
        <v>-2.9418080548879321E-3</v>
      </c>
      <c r="AX693" s="13">
        <f t="shared" si="589"/>
        <v>-2.822624679054574E-3</v>
      </c>
      <c r="AY693" s="13">
        <f t="shared" si="589"/>
        <v>-1.3280221875381136E-3</v>
      </c>
      <c r="AZ693" s="13">
        <f t="shared" si="589"/>
        <v>-4.3603362108685807E-3</v>
      </c>
      <c r="BA693" s="13">
        <f t="shared" si="589"/>
        <v>-5.1259544568689084E-3</v>
      </c>
      <c r="BB693" s="13">
        <f t="shared" si="589"/>
        <v>-1.8774614547069515E-3</v>
      </c>
      <c r="BC693" s="13">
        <f t="shared" si="589"/>
        <v>-3.1696192633615169E-3</v>
      </c>
      <c r="BD693" s="13">
        <f t="shared" si="589"/>
        <v>-2.9967201917947993E-3</v>
      </c>
      <c r="BE693" s="13">
        <f t="shared" si="589"/>
        <v>-3.6865473177778003E-3</v>
      </c>
      <c r="BF693" s="13">
        <f t="shared" si="589"/>
        <v>-5.6407041940372809E-3</v>
      </c>
      <c r="BG693" s="13">
        <f t="shared" si="589"/>
        <v>0</v>
      </c>
      <c r="BH693" s="13">
        <f t="shared" si="589"/>
        <v>0</v>
      </c>
      <c r="BI693" s="13">
        <f t="shared" si="589"/>
        <v>0</v>
      </c>
      <c r="BJ693" s="13">
        <f t="shared" si="589"/>
        <v>0</v>
      </c>
      <c r="BK693" s="13">
        <f t="shared" si="589"/>
        <v>0</v>
      </c>
      <c r="BL693" s="13">
        <f t="shared" si="589"/>
        <v>0</v>
      </c>
      <c r="BM693" s="16"/>
    </row>
    <row r="694" spans="1:65">
      <c r="A694" s="3" t="str">
        <f t="shared" si="529"/>
        <v>ppp</v>
      </c>
      <c r="B694" s="13">
        <f t="shared" ref="B694:AG694" si="590">B166-B562</f>
        <v>-1.0150916327252043E-2</v>
      </c>
      <c r="C694" s="13">
        <f t="shared" si="590"/>
        <v>-6.806194700645452E-3</v>
      </c>
      <c r="D694" s="13">
        <f t="shared" si="590"/>
        <v>-7.6368454127515801E-3</v>
      </c>
      <c r="E694" s="13">
        <f t="shared" si="590"/>
        <v>-1.0674952751903876E-2</v>
      </c>
      <c r="F694" s="13">
        <f t="shared" si="590"/>
        <v>-5.5192881160002075E-3</v>
      </c>
      <c r="G694" s="13">
        <f t="shared" si="590"/>
        <v>-1.0107917299267069E-2</v>
      </c>
      <c r="H694" s="13">
        <f t="shared" si="590"/>
        <v>-4.2475049248928785E-3</v>
      </c>
      <c r="I694" s="13">
        <f t="shared" si="590"/>
        <v>-9.803404599298092E-3</v>
      </c>
      <c r="J694" s="13">
        <f t="shared" si="590"/>
        <v>-1.0591746628733476E-2</v>
      </c>
      <c r="K694" s="13">
        <f t="shared" si="590"/>
        <v>-7.3378117618933692E-3</v>
      </c>
      <c r="L694" s="13">
        <f t="shared" si="590"/>
        <v>-9.3107302071443535E-3</v>
      </c>
      <c r="M694" s="13">
        <f t="shared" si="590"/>
        <v>-6.5167504597768858E-3</v>
      </c>
      <c r="N694" s="13">
        <f t="shared" si="590"/>
        <v>-8.98917650322981E-3</v>
      </c>
      <c r="O694" s="13">
        <f t="shared" si="590"/>
        <v>-9.1503251581714524E-3</v>
      </c>
      <c r="P694" s="13">
        <f t="shared" si="590"/>
        <v>-7.269519871225788E-3</v>
      </c>
      <c r="Q694" s="13">
        <f t="shared" si="590"/>
        <v>-4.3808181247820439E-3</v>
      </c>
      <c r="R694" s="13">
        <f t="shared" si="590"/>
        <v>-2.5340512671038814E-3</v>
      </c>
      <c r="S694" s="13">
        <f t="shared" si="590"/>
        <v>-3.811704581588925E-3</v>
      </c>
      <c r="T694" s="13">
        <f t="shared" si="590"/>
        <v>-3.5148221225618278E-3</v>
      </c>
      <c r="U694" s="13">
        <f t="shared" si="590"/>
        <v>-1.4601992395099606E-3</v>
      </c>
      <c r="V694" s="13">
        <f t="shared" si="590"/>
        <v>-1.9395574673547122E-3</v>
      </c>
      <c r="W694" s="13">
        <f t="shared" si="590"/>
        <v>-2.1946045039975652E-3</v>
      </c>
      <c r="X694" s="13">
        <f t="shared" si="590"/>
        <v>-2.1590641629667911E-3</v>
      </c>
      <c r="Y694" s="13">
        <f t="shared" si="590"/>
        <v>-2.1953930131714998E-3</v>
      </c>
      <c r="Z694" s="13">
        <f t="shared" si="590"/>
        <v>-2.3340731823428022E-3</v>
      </c>
      <c r="AA694" s="13">
        <f t="shared" si="590"/>
        <v>-4.278628904484362E-3</v>
      </c>
      <c r="AB694" s="13">
        <f t="shared" si="590"/>
        <v>-2.3597140992620996E-3</v>
      </c>
      <c r="AC694" s="13">
        <f t="shared" si="590"/>
        <v>-3.1813560012922664E-3</v>
      </c>
      <c r="AD694" s="13">
        <f t="shared" si="590"/>
        <v>-2.5584136027957784E-3</v>
      </c>
      <c r="AE694" s="13">
        <f t="shared" si="590"/>
        <v>-3.2411645749192437E-3</v>
      </c>
      <c r="AF694" s="13">
        <f t="shared" si="590"/>
        <v>0.99700831760519326</v>
      </c>
      <c r="AG694" s="13">
        <f t="shared" si="590"/>
        <v>-7.0430577066059926E-4</v>
      </c>
      <c r="AH694" s="13">
        <f t="shared" ref="AH694:BL694" si="591">AH166-AH562</f>
        <v>-2.2636551193960562E-3</v>
      </c>
      <c r="AI694" s="13">
        <f t="shared" si="591"/>
        <v>-3.9526269625889798E-3</v>
      </c>
      <c r="AJ694" s="13">
        <f t="shared" si="591"/>
        <v>-2.4390715154931665E-3</v>
      </c>
      <c r="AK694" s="13">
        <f t="shared" si="591"/>
        <v>-1.9468896002974255E-3</v>
      </c>
      <c r="AL694" s="13">
        <f t="shared" si="591"/>
        <v>-2.892692408019145E-3</v>
      </c>
      <c r="AM694" s="13">
        <f t="shared" si="591"/>
        <v>-2.1871664641978173E-3</v>
      </c>
      <c r="AN694" s="13">
        <f t="shared" si="591"/>
        <v>-2.8494509288821065E-3</v>
      </c>
      <c r="AO694" s="13">
        <f t="shared" si="591"/>
        <v>-1.6494281666205976E-3</v>
      </c>
      <c r="AP694" s="13">
        <f t="shared" si="591"/>
        <v>-2.4087813041428364E-3</v>
      </c>
      <c r="AQ694" s="13">
        <f t="shared" si="591"/>
        <v>-5.8941740975828067E-3</v>
      </c>
      <c r="AR694" s="13">
        <f t="shared" si="591"/>
        <v>-5.9915730661995754E-3</v>
      </c>
      <c r="AS694" s="13">
        <f t="shared" si="591"/>
        <v>-1.0940622438488699E-3</v>
      </c>
      <c r="AT694" s="13">
        <f t="shared" si="591"/>
        <v>-7.6692231988829632E-3</v>
      </c>
      <c r="AU694" s="13">
        <f t="shared" si="591"/>
        <v>-3.6865483135574478E-3</v>
      </c>
      <c r="AV694" s="13">
        <f t="shared" si="591"/>
        <v>-6.6505232361504301E-3</v>
      </c>
      <c r="AW694" s="13">
        <f t="shared" si="591"/>
        <v>-6.4552709150436944E-3</v>
      </c>
      <c r="AX694" s="13">
        <f t="shared" si="591"/>
        <v>-6.1937443418549811E-3</v>
      </c>
      <c r="AY694" s="13">
        <f t="shared" si="591"/>
        <v>-2.9141068491887268E-3</v>
      </c>
      <c r="AZ694" s="13">
        <f t="shared" si="591"/>
        <v>-9.5679769028656249E-3</v>
      </c>
      <c r="BA694" s="13">
        <f t="shared" si="591"/>
        <v>-1.1247989025757497E-2</v>
      </c>
      <c r="BB694" s="13">
        <f t="shared" si="591"/>
        <v>-4.1197529194837634E-3</v>
      </c>
      <c r="BC694" s="13">
        <f t="shared" si="591"/>
        <v>-6.9551618123226853E-3</v>
      </c>
      <c r="BD694" s="13">
        <f t="shared" si="591"/>
        <v>-6.5757657650284953E-3</v>
      </c>
      <c r="BE694" s="13">
        <f t="shared" si="591"/>
        <v>-8.0894678488090382E-3</v>
      </c>
      <c r="BF694" s="13">
        <f t="shared" si="591"/>
        <v>-1.2377515135167775E-2</v>
      </c>
      <c r="BG694" s="13">
        <f t="shared" si="591"/>
        <v>0</v>
      </c>
      <c r="BH694" s="13">
        <f t="shared" si="591"/>
        <v>0</v>
      </c>
      <c r="BI694" s="13">
        <f t="shared" si="591"/>
        <v>0</v>
      </c>
      <c r="BJ694" s="13">
        <f t="shared" si="591"/>
        <v>0</v>
      </c>
      <c r="BK694" s="13">
        <f t="shared" si="591"/>
        <v>0</v>
      </c>
      <c r="BL694" s="13">
        <f t="shared" si="591"/>
        <v>0</v>
      </c>
      <c r="BM694" s="16"/>
    </row>
    <row r="695" spans="1:65">
      <c r="A695" s="3" t="str">
        <f t="shared" si="529"/>
        <v>p_c</v>
      </c>
      <c r="B695" s="13">
        <f t="shared" ref="B695:AG695" si="592">B167-B563</f>
        <v>-1.985467593066664E-2</v>
      </c>
      <c r="C695" s="13">
        <f t="shared" si="592"/>
        <v>-1.3312570584346296E-2</v>
      </c>
      <c r="D695" s="13">
        <f t="shared" si="592"/>
        <v>-1.4937281119706339E-2</v>
      </c>
      <c r="E695" s="13">
        <f t="shared" si="592"/>
        <v>-2.0879664518090452E-2</v>
      </c>
      <c r="F695" s="13">
        <f t="shared" si="592"/>
        <v>-1.0795446773309103E-2</v>
      </c>
      <c r="G695" s="13">
        <f t="shared" si="592"/>
        <v>-1.9770572019408572E-2</v>
      </c>
      <c r="H695" s="13">
        <f t="shared" si="592"/>
        <v>-8.3079035506628401E-3</v>
      </c>
      <c r="I695" s="13">
        <f t="shared" si="592"/>
        <v>-1.9174960669679997E-2</v>
      </c>
      <c r="J695" s="13">
        <f t="shared" si="592"/>
        <v>-2.071691757409681E-2</v>
      </c>
      <c r="K695" s="13">
        <f t="shared" si="592"/>
        <v>-1.4352386511303911E-2</v>
      </c>
      <c r="L695" s="13">
        <f t="shared" si="592"/>
        <v>-1.821131462234836E-2</v>
      </c>
      <c r="M695" s="13">
        <f t="shared" si="592"/>
        <v>-1.2746432374043572E-2</v>
      </c>
      <c r="N695" s="13">
        <f t="shared" si="592"/>
        <v>-1.7582371935825684E-2</v>
      </c>
      <c r="O695" s="13">
        <f t="shared" si="592"/>
        <v>-1.7897570506809794E-2</v>
      </c>
      <c r="P695" s="13">
        <f t="shared" si="592"/>
        <v>-1.4218811047357158E-2</v>
      </c>
      <c r="Q695" s="13">
        <f t="shared" si="592"/>
        <v>-8.5686573876315782E-3</v>
      </c>
      <c r="R695" s="13">
        <f t="shared" si="592"/>
        <v>-4.9564753641963E-3</v>
      </c>
      <c r="S695" s="13">
        <f t="shared" si="592"/>
        <v>-7.4555002495398153E-3</v>
      </c>
      <c r="T695" s="13">
        <f t="shared" si="592"/>
        <v>-6.8748132629219156E-3</v>
      </c>
      <c r="U695" s="13">
        <f t="shared" si="592"/>
        <v>-2.8560754280716767E-3</v>
      </c>
      <c r="V695" s="13">
        <f t="shared" si="592"/>
        <v>-3.7936757354453746E-3</v>
      </c>
      <c r="W695" s="13">
        <f t="shared" si="592"/>
        <v>-4.2925347641643661E-3</v>
      </c>
      <c r="X695" s="13">
        <f t="shared" si="592"/>
        <v>-4.2230196651444904E-3</v>
      </c>
      <c r="Y695" s="13">
        <f t="shared" si="592"/>
        <v>-4.2940770479949208E-3</v>
      </c>
      <c r="Z695" s="13">
        <f t="shared" si="592"/>
        <v>-4.5653284038468123E-3</v>
      </c>
      <c r="AA695" s="13">
        <f t="shared" si="592"/>
        <v>-8.368780471380094E-3</v>
      </c>
      <c r="AB695" s="13">
        <f t="shared" si="592"/>
        <v>-4.6154807329159674E-3</v>
      </c>
      <c r="AC695" s="13">
        <f t="shared" si="592"/>
        <v>-6.222570494070735E-3</v>
      </c>
      <c r="AD695" s="13">
        <f t="shared" si="592"/>
        <v>-5.0041268534296544E-3</v>
      </c>
      <c r="AE695" s="13">
        <f t="shared" si="592"/>
        <v>-6.3395530214560743E-3</v>
      </c>
      <c r="AF695" s="13">
        <f t="shared" si="592"/>
        <v>-5.851578569010767E-3</v>
      </c>
      <c r="AG695" s="13">
        <f t="shared" si="592"/>
        <v>0.99862241374258764</v>
      </c>
      <c r="AH695" s="13">
        <f t="shared" ref="AH695:BL695" si="593">AH167-AH563</f>
        <v>-4.4275942550863322E-3</v>
      </c>
      <c r="AI695" s="13">
        <f t="shared" si="593"/>
        <v>-7.7311372576611762E-3</v>
      </c>
      <c r="AJ695" s="13">
        <f t="shared" si="593"/>
        <v>-4.7706998019307351E-3</v>
      </c>
      <c r="AK695" s="13">
        <f t="shared" si="593"/>
        <v>-3.8080170144752599E-3</v>
      </c>
      <c r="AL695" s="13">
        <f t="shared" si="593"/>
        <v>-5.6579591907509764E-3</v>
      </c>
      <c r="AM695" s="13">
        <f t="shared" si="593"/>
        <v>-4.2779863367098988E-3</v>
      </c>
      <c r="AN695" s="13">
        <f t="shared" si="593"/>
        <v>-5.5733810573736324E-3</v>
      </c>
      <c r="AO695" s="13">
        <f t="shared" si="593"/>
        <v>-3.2261975828965419E-3</v>
      </c>
      <c r="AP695" s="13">
        <f t="shared" si="593"/>
        <v>-4.7114536894770614E-3</v>
      </c>
      <c r="AQ695" s="13">
        <f t="shared" si="593"/>
        <v>-1.1528704681788715E-2</v>
      </c>
      <c r="AR695" s="13">
        <f t="shared" si="593"/>
        <v>-1.1719212109445801E-2</v>
      </c>
      <c r="AS695" s="13">
        <f t="shared" si="593"/>
        <v>-2.1399300909692096E-3</v>
      </c>
      <c r="AT695" s="13">
        <f t="shared" si="593"/>
        <v>-1.5000610422230998E-2</v>
      </c>
      <c r="AU695" s="13">
        <f t="shared" si="593"/>
        <v>-7.2107009563188336E-3</v>
      </c>
      <c r="AV695" s="13">
        <f t="shared" si="593"/>
        <v>-1.3008085119235813E-2</v>
      </c>
      <c r="AW695" s="13">
        <f t="shared" si="593"/>
        <v>-1.262618151218144E-2</v>
      </c>
      <c r="AX695" s="13">
        <f t="shared" si="593"/>
        <v>-1.211464883961085E-2</v>
      </c>
      <c r="AY695" s="13">
        <f t="shared" si="593"/>
        <v>-5.6998447482663021E-3</v>
      </c>
      <c r="AZ695" s="13">
        <f t="shared" si="593"/>
        <v>-1.8714476072321941E-2</v>
      </c>
      <c r="BA695" s="13">
        <f t="shared" si="593"/>
        <v>-2.2000494317793898E-2</v>
      </c>
      <c r="BB695" s="13">
        <f t="shared" si="593"/>
        <v>-8.0580271271836028E-3</v>
      </c>
      <c r="BC695" s="13">
        <f t="shared" si="593"/>
        <v>-1.3603942676414321E-2</v>
      </c>
      <c r="BD695" s="13">
        <f t="shared" si="593"/>
        <v>-1.2861863308842467E-2</v>
      </c>
      <c r="BE695" s="13">
        <f t="shared" si="593"/>
        <v>-1.5822587578468418E-2</v>
      </c>
      <c r="BF695" s="13">
        <f t="shared" si="593"/>
        <v>-2.4209789925655423E-2</v>
      </c>
      <c r="BG695" s="13">
        <f t="shared" si="593"/>
        <v>0</v>
      </c>
      <c r="BH695" s="13">
        <f t="shared" si="593"/>
        <v>0</v>
      </c>
      <c r="BI695" s="13">
        <f t="shared" si="593"/>
        <v>0</v>
      </c>
      <c r="BJ695" s="13">
        <f t="shared" si="593"/>
        <v>0</v>
      </c>
      <c r="BK695" s="13">
        <f t="shared" si="593"/>
        <v>0</v>
      </c>
      <c r="BL695" s="13">
        <f t="shared" si="593"/>
        <v>0</v>
      </c>
      <c r="BM695" s="16"/>
    </row>
    <row r="696" spans="1:65">
      <c r="A696" s="3" t="str">
        <f t="shared" ref="A696:A726" si="594">A36</f>
        <v>crp</v>
      </c>
      <c r="B696" s="13">
        <f t="shared" ref="B696:AG696" si="595">B168-B564</f>
        <v>-4.5579090223302421E-2</v>
      </c>
      <c r="C696" s="13">
        <f t="shared" si="595"/>
        <v>-3.0560803806966425E-2</v>
      </c>
      <c r="D696" s="13">
        <f t="shared" si="595"/>
        <v>-3.4290546278539412E-2</v>
      </c>
      <c r="E696" s="13">
        <f t="shared" si="595"/>
        <v>-4.7932089963373052E-2</v>
      </c>
      <c r="F696" s="13">
        <f t="shared" si="595"/>
        <v>-2.478240612940559E-2</v>
      </c>
      <c r="G696" s="13">
        <f t="shared" si="595"/>
        <v>-4.5386018335715317E-2</v>
      </c>
      <c r="H696" s="13">
        <f t="shared" si="595"/>
        <v>-1.9071914687727773E-2</v>
      </c>
      <c r="I696" s="13">
        <f t="shared" si="595"/>
        <v>-4.4018712037586775E-2</v>
      </c>
      <c r="J696" s="13">
        <f t="shared" si="595"/>
        <v>-4.7558482372407757E-2</v>
      </c>
      <c r="K696" s="13">
        <f t="shared" si="595"/>
        <v>-3.2947841707556151E-2</v>
      </c>
      <c r="L696" s="13">
        <f t="shared" si="595"/>
        <v>-4.1806532383381619E-2</v>
      </c>
      <c r="M696" s="13">
        <f t="shared" si="595"/>
        <v>-2.9261157081109216E-2</v>
      </c>
      <c r="N696" s="13">
        <f t="shared" si="595"/>
        <v>-4.0362709499824706E-2</v>
      </c>
      <c r="O696" s="13">
        <f t="shared" si="595"/>
        <v>-4.1086290391062069E-2</v>
      </c>
      <c r="P696" s="13">
        <f t="shared" si="595"/>
        <v>-3.2641201189014882E-2</v>
      </c>
      <c r="Q696" s="13">
        <f t="shared" si="595"/>
        <v>-1.9670510338584676E-2</v>
      </c>
      <c r="R696" s="13">
        <f t="shared" si="595"/>
        <v>-1.1378258633037971E-2</v>
      </c>
      <c r="S696" s="13">
        <f t="shared" si="595"/>
        <v>-1.7115107782180727E-2</v>
      </c>
      <c r="T696" s="13">
        <f t="shared" si="595"/>
        <v>-1.5782062375296252E-2</v>
      </c>
      <c r="U696" s="13">
        <f t="shared" si="595"/>
        <v>-6.5565068941553454E-3</v>
      </c>
      <c r="V696" s="13">
        <f t="shared" si="595"/>
        <v>-8.7088950344812906E-3</v>
      </c>
      <c r="W696" s="13">
        <f t="shared" si="595"/>
        <v>-9.8540933121108211E-3</v>
      </c>
      <c r="X696" s="13">
        <f t="shared" si="595"/>
        <v>-9.6945120134196219E-3</v>
      </c>
      <c r="Y696" s="13">
        <f t="shared" si="595"/>
        <v>-9.8576338329487475E-3</v>
      </c>
      <c r="Z696" s="13">
        <f t="shared" si="595"/>
        <v>-1.0480327956224292E-2</v>
      </c>
      <c r="AA696" s="13">
        <f t="shared" si="595"/>
        <v>-1.9211665881430352E-2</v>
      </c>
      <c r="AB696" s="13">
        <f t="shared" si="595"/>
        <v>-1.0595459401307263E-2</v>
      </c>
      <c r="AC696" s="13">
        <f t="shared" si="595"/>
        <v>-1.4284751005784198E-2</v>
      </c>
      <c r="AD696" s="13">
        <f t="shared" si="595"/>
        <v>-1.1487649062507894E-2</v>
      </c>
      <c r="AE696" s="13">
        <f t="shared" si="595"/>
        <v>-1.4553300197363337E-2</v>
      </c>
      <c r="AF696" s="13">
        <f t="shared" si="595"/>
        <v>-1.3433088934669383E-2</v>
      </c>
      <c r="AG696" s="13">
        <f t="shared" si="595"/>
        <v>-3.162435314292679E-3</v>
      </c>
      <c r="AH696" s="13">
        <f t="shared" ref="AH696:BL696" si="596">AH168-AH564</f>
        <v>0.98983585938498975</v>
      </c>
      <c r="AI696" s="13">
        <f t="shared" si="596"/>
        <v>-1.77478697625785E-2</v>
      </c>
      <c r="AJ696" s="13">
        <f t="shared" si="596"/>
        <v>-1.0951785738524067E-2</v>
      </c>
      <c r="AK696" s="13">
        <f t="shared" si="596"/>
        <v>-8.7418173774650443E-3</v>
      </c>
      <c r="AL696" s="13">
        <f t="shared" si="596"/>
        <v>-1.2988609501134434E-2</v>
      </c>
      <c r="AM696" s="13">
        <f t="shared" si="596"/>
        <v>-9.8206954319404304E-3</v>
      </c>
      <c r="AN696" s="13">
        <f t="shared" si="596"/>
        <v>-1.2794448972622854E-2</v>
      </c>
      <c r="AO696" s="13">
        <f t="shared" si="596"/>
        <v>-7.4061722902220364E-3</v>
      </c>
      <c r="AP696" s="13">
        <f t="shared" si="596"/>
        <v>-1.0815778285451768E-2</v>
      </c>
      <c r="AQ696" s="13">
        <f t="shared" si="596"/>
        <v>-2.646569869405135E-2</v>
      </c>
      <c r="AR696" s="13">
        <f t="shared" si="596"/>
        <v>-2.6903034224669609E-2</v>
      </c>
      <c r="AS696" s="13">
        <f t="shared" si="596"/>
        <v>-4.9124985483744686E-3</v>
      </c>
      <c r="AT696" s="13">
        <f t="shared" si="596"/>
        <v>-3.4435927245905995E-2</v>
      </c>
      <c r="AU696" s="13">
        <f t="shared" si="596"/>
        <v>-1.6553137941359194E-2</v>
      </c>
      <c r="AV696" s="13">
        <f t="shared" si="596"/>
        <v>-2.9861816297202075E-2</v>
      </c>
      <c r="AW696" s="13">
        <f t="shared" si="596"/>
        <v>-2.89851049863088E-2</v>
      </c>
      <c r="AX696" s="13">
        <f t="shared" si="596"/>
        <v>-2.7810812647482436E-2</v>
      </c>
      <c r="AY696" s="13">
        <f t="shared" si="596"/>
        <v>-1.3084763455583808E-2</v>
      </c>
      <c r="AZ696" s="13">
        <f t="shared" si="596"/>
        <v>-4.2961607450097333E-2</v>
      </c>
      <c r="BA696" s="13">
        <f t="shared" si="596"/>
        <v>-5.0505106150796376E-2</v>
      </c>
      <c r="BB696" s="13">
        <f t="shared" si="596"/>
        <v>-1.8498289608667923E-2</v>
      </c>
      <c r="BC696" s="13">
        <f t="shared" si="596"/>
        <v>-3.1229687797785358E-2</v>
      </c>
      <c r="BD696" s="13">
        <f t="shared" si="596"/>
        <v>-2.9526144382344018E-2</v>
      </c>
      <c r="BE696" s="13">
        <f t="shared" si="596"/>
        <v>-3.6322886826433434E-2</v>
      </c>
      <c r="BF696" s="13">
        <f t="shared" si="596"/>
        <v>-5.557684261188528E-2</v>
      </c>
      <c r="BG696" s="13">
        <f t="shared" si="596"/>
        <v>0</v>
      </c>
      <c r="BH696" s="13">
        <f t="shared" si="596"/>
        <v>0</v>
      </c>
      <c r="BI696" s="13">
        <f t="shared" si="596"/>
        <v>0</v>
      </c>
      <c r="BJ696" s="13">
        <f t="shared" si="596"/>
        <v>0</v>
      </c>
      <c r="BK696" s="13">
        <f t="shared" si="596"/>
        <v>0</v>
      </c>
      <c r="BL696" s="13">
        <f t="shared" si="596"/>
        <v>0</v>
      </c>
      <c r="BM696" s="16"/>
    </row>
    <row r="697" spans="1:65">
      <c r="A697" s="3" t="str">
        <f t="shared" si="594"/>
        <v>nmm</v>
      </c>
      <c r="B697" s="13">
        <f t="shared" ref="B697:AG697" si="597">B169-B565</f>
        <v>-4.3489370830569777E-3</v>
      </c>
      <c r="C697" s="13">
        <f t="shared" si="597"/>
        <v>-2.9159645862390669E-3</v>
      </c>
      <c r="D697" s="13">
        <f t="shared" si="597"/>
        <v>-3.2718386343038443E-3</v>
      </c>
      <c r="E697" s="13">
        <f t="shared" si="597"/>
        <v>-4.5734489760298853E-3</v>
      </c>
      <c r="F697" s="13">
        <f t="shared" si="597"/>
        <v>-2.3646177336038442E-3</v>
      </c>
      <c r="G697" s="13">
        <f t="shared" si="597"/>
        <v>-4.3305150942127574E-3</v>
      </c>
      <c r="H697" s="13">
        <f t="shared" si="597"/>
        <v>-1.8197501666664191E-3</v>
      </c>
      <c r="I697" s="13">
        <f t="shared" si="597"/>
        <v>-4.2000533181067376E-3</v>
      </c>
      <c r="J697" s="13">
        <f t="shared" si="597"/>
        <v>-4.537801140610173E-3</v>
      </c>
      <c r="K697" s="13">
        <f t="shared" si="597"/>
        <v>-3.1437242364136947E-3</v>
      </c>
      <c r="L697" s="13">
        <f t="shared" si="597"/>
        <v>-3.9889777989284628E-3</v>
      </c>
      <c r="M697" s="13">
        <f t="shared" si="597"/>
        <v>-2.7919585603780159E-3</v>
      </c>
      <c r="N697" s="13">
        <f t="shared" si="597"/>
        <v>-3.851215179075715E-3</v>
      </c>
      <c r="O697" s="13">
        <f t="shared" si="597"/>
        <v>-3.9202557798221679E-3</v>
      </c>
      <c r="P697" s="13">
        <f t="shared" si="597"/>
        <v>-3.1144660762415953E-3</v>
      </c>
      <c r="Q697" s="13">
        <f t="shared" si="597"/>
        <v>-1.8768652782453095E-3</v>
      </c>
      <c r="R697" s="13">
        <f t="shared" si="597"/>
        <v>-1.0856585918543314E-3</v>
      </c>
      <c r="S697" s="13">
        <f t="shared" si="597"/>
        <v>-1.6330410841853315E-3</v>
      </c>
      <c r="T697" s="13">
        <f t="shared" si="597"/>
        <v>-1.5058483171731724E-3</v>
      </c>
      <c r="U697" s="13">
        <f t="shared" si="597"/>
        <v>-6.2559028334297786E-4</v>
      </c>
      <c r="V697" s="13">
        <f t="shared" si="597"/>
        <v>-8.309607844814563E-4</v>
      </c>
      <c r="W697" s="13">
        <f t="shared" si="597"/>
        <v>-9.4023008390441425E-4</v>
      </c>
      <c r="X697" s="13">
        <f t="shared" si="597"/>
        <v>-9.2500360561710202E-4</v>
      </c>
      <c r="Y697" s="13">
        <f t="shared" si="597"/>
        <v>-9.4056790333630616E-4</v>
      </c>
      <c r="Z697" s="13">
        <f t="shared" si="597"/>
        <v>-9.99982374990902E-4</v>
      </c>
      <c r="AA697" s="13">
        <f t="shared" si="597"/>
        <v>-1.8330845519232777E-3</v>
      </c>
      <c r="AB697" s="13">
        <f t="shared" si="597"/>
        <v>-1.0109676625096797E-3</v>
      </c>
      <c r="AC697" s="13">
        <f t="shared" si="597"/>
        <v>-1.3629820838224973E-3</v>
      </c>
      <c r="AD697" s="13">
        <f t="shared" si="597"/>
        <v>-1.0960960993368755E-3</v>
      </c>
      <c r="AE697" s="13">
        <f t="shared" si="597"/>
        <v>-1.3886057531884645E-3</v>
      </c>
      <c r="AF697" s="13">
        <f t="shared" si="597"/>
        <v>-1.2817205942851145E-3</v>
      </c>
      <c r="AG697" s="13">
        <f t="shared" si="597"/>
        <v>-3.0174433372224277E-4</v>
      </c>
      <c r="AH697" s="13">
        <f t="shared" ref="AH697:BL697" si="598">AH169-AH565</f>
        <v>-9.6981330301816062E-4</v>
      </c>
      <c r="AI697" s="13">
        <f t="shared" si="598"/>
        <v>0.99830658381776383</v>
      </c>
      <c r="AJ697" s="13">
        <f t="shared" si="598"/>
        <v>-1.0449666039979799E-3</v>
      </c>
      <c r="AK697" s="13">
        <f t="shared" si="598"/>
        <v>-8.3410207575255698E-4</v>
      </c>
      <c r="AL697" s="13">
        <f t="shared" si="598"/>
        <v>-1.2393105092727542E-3</v>
      </c>
      <c r="AM697" s="13">
        <f t="shared" si="598"/>
        <v>-9.3704341916720879E-4</v>
      </c>
      <c r="AN697" s="13">
        <f t="shared" si="598"/>
        <v>-1.2207846475591243E-3</v>
      </c>
      <c r="AO697" s="13">
        <f t="shared" si="598"/>
        <v>-7.066612597718925E-4</v>
      </c>
      <c r="AP697" s="13">
        <f t="shared" si="598"/>
        <v>-1.0319894284260144E-3</v>
      </c>
      <c r="AQ697" s="13">
        <f t="shared" si="598"/>
        <v>-2.5252293961042812E-3</v>
      </c>
      <c r="AR697" s="13">
        <f t="shared" si="598"/>
        <v>-2.5669578443362684E-3</v>
      </c>
      <c r="AS697" s="13">
        <f t="shared" si="598"/>
        <v>-4.6872693164390589E-4</v>
      </c>
      <c r="AT697" s="13">
        <f t="shared" si="598"/>
        <v>-3.2857101854263798E-3</v>
      </c>
      <c r="AU697" s="13">
        <f t="shared" si="598"/>
        <v>-1.5794206308516908E-3</v>
      </c>
      <c r="AV697" s="13">
        <f t="shared" si="598"/>
        <v>-2.8492705674046646E-3</v>
      </c>
      <c r="AW697" s="13">
        <f t="shared" si="598"/>
        <v>-2.7656190001531097E-3</v>
      </c>
      <c r="AX697" s="13">
        <f t="shared" si="598"/>
        <v>-2.6535736856535953E-3</v>
      </c>
      <c r="AY697" s="13">
        <f t="shared" si="598"/>
        <v>-1.2484850561129553E-3</v>
      </c>
      <c r="AZ697" s="13">
        <f t="shared" si="598"/>
        <v>-4.0991894939566859E-3</v>
      </c>
      <c r="BA697" s="13">
        <f t="shared" si="598"/>
        <v>-4.8189537778582968E-3</v>
      </c>
      <c r="BB697" s="13">
        <f t="shared" si="598"/>
        <v>-1.7650176266821205E-3</v>
      </c>
      <c r="BC697" s="13">
        <f t="shared" si="598"/>
        <v>-2.9797862724044565E-3</v>
      </c>
      <c r="BD697" s="13">
        <f t="shared" si="598"/>
        <v>-2.8172423713367974E-3</v>
      </c>
      <c r="BE697" s="13">
        <f t="shared" si="598"/>
        <v>-3.465754772840939E-3</v>
      </c>
      <c r="BF697" s="13">
        <f t="shared" si="598"/>
        <v>-5.3028744235548448E-3</v>
      </c>
      <c r="BG697" s="13">
        <f t="shared" si="598"/>
        <v>0</v>
      </c>
      <c r="BH697" s="13">
        <f t="shared" si="598"/>
        <v>0</v>
      </c>
      <c r="BI697" s="13">
        <f t="shared" si="598"/>
        <v>0</v>
      </c>
      <c r="BJ697" s="13">
        <f t="shared" si="598"/>
        <v>0</v>
      </c>
      <c r="BK697" s="13">
        <f t="shared" si="598"/>
        <v>0</v>
      </c>
      <c r="BL697" s="13">
        <f t="shared" si="598"/>
        <v>0</v>
      </c>
      <c r="BM697" s="16"/>
    </row>
    <row r="698" spans="1:65">
      <c r="A698" s="3" t="str">
        <f t="shared" si="594"/>
        <v>i_s</v>
      </c>
      <c r="B698" s="13">
        <f t="shared" ref="B698:AG698" si="599">B170-B566</f>
        <v>-9.158741293279201E-3</v>
      </c>
      <c r="C698" s="13">
        <f t="shared" si="599"/>
        <v>-6.1409408220168635E-3</v>
      </c>
      <c r="D698" s="13">
        <f t="shared" si="599"/>
        <v>-6.8904017309629681E-3</v>
      </c>
      <c r="E698" s="13">
        <f t="shared" si="599"/>
        <v>-9.6315571344221269E-3</v>
      </c>
      <c r="F698" s="13">
        <f t="shared" si="599"/>
        <v>-4.9798195894695738E-3</v>
      </c>
      <c r="G698" s="13">
        <f t="shared" si="599"/>
        <v>-9.1199450939528828E-3</v>
      </c>
      <c r="H698" s="13">
        <f t="shared" si="599"/>
        <v>-3.8323435535158523E-3</v>
      </c>
      <c r="I698" s="13">
        <f t="shared" si="599"/>
        <v>-8.8451961994076324E-3</v>
      </c>
      <c r="J698" s="13">
        <f t="shared" si="599"/>
        <v>-9.5564837783263315E-3</v>
      </c>
      <c r="K698" s="13">
        <f t="shared" si="599"/>
        <v>-6.6205963500593368E-3</v>
      </c>
      <c r="L698" s="13">
        <f t="shared" si="599"/>
        <v>-8.4006769900978676E-3</v>
      </c>
      <c r="M698" s="13">
        <f t="shared" si="599"/>
        <v>-5.8797875590520399E-3</v>
      </c>
      <c r="N698" s="13">
        <f t="shared" si="599"/>
        <v>-8.1105527204156785E-3</v>
      </c>
      <c r="O698" s="13">
        <f t="shared" si="599"/>
        <v>-8.255950317321098E-3</v>
      </c>
      <c r="P698" s="13">
        <f t="shared" si="599"/>
        <v>-6.5589794734258362E-3</v>
      </c>
      <c r="Q698" s="13">
        <f t="shared" si="599"/>
        <v>-3.9526263998522094E-3</v>
      </c>
      <c r="R698" s="13">
        <f t="shared" si="599"/>
        <v>-2.2863669870869319E-3</v>
      </c>
      <c r="S698" s="13">
        <f t="shared" si="599"/>
        <v>-3.4391393864075534E-3</v>
      </c>
      <c r="T698" s="13">
        <f t="shared" si="599"/>
        <v>-3.1712749346593013E-3</v>
      </c>
      <c r="U698" s="13">
        <f t="shared" si="599"/>
        <v>-1.3174758455461654E-3</v>
      </c>
      <c r="V698" s="13">
        <f t="shared" si="599"/>
        <v>-1.7499804445495315E-3</v>
      </c>
      <c r="W698" s="13">
        <f t="shared" si="599"/>
        <v>-1.9800985689555225E-3</v>
      </c>
      <c r="X698" s="13">
        <f t="shared" si="599"/>
        <v>-1.9480320265388641E-3</v>
      </c>
      <c r="Y698" s="13">
        <f t="shared" si="599"/>
        <v>-1.9808100073418341E-3</v>
      </c>
      <c r="Z698" s="13">
        <f t="shared" si="599"/>
        <v>-2.1059352424438347E-3</v>
      </c>
      <c r="AA698" s="13">
        <f t="shared" si="599"/>
        <v>-3.860425400307399E-3</v>
      </c>
      <c r="AB698" s="13">
        <f t="shared" si="599"/>
        <v>-2.1290699543275141E-3</v>
      </c>
      <c r="AC698" s="13">
        <f t="shared" si="599"/>
        <v>-2.8704025960132034E-3</v>
      </c>
      <c r="AD698" s="13">
        <f t="shared" si="599"/>
        <v>-2.3083480893548204E-3</v>
      </c>
      <c r="AE698" s="13">
        <f t="shared" si="599"/>
        <v>-2.9243653354654965E-3</v>
      </c>
      <c r="AF698" s="13">
        <f t="shared" si="599"/>
        <v>-2.6992681450966937E-3</v>
      </c>
      <c r="AG698" s="13">
        <f t="shared" si="599"/>
        <v>-6.3546522667380623E-4</v>
      </c>
      <c r="AH698" s="13">
        <f t="shared" ref="AH698:BL698" si="600">AH170-AH566</f>
        <v>-2.0424000107355771E-3</v>
      </c>
      <c r="AI698" s="13">
        <f t="shared" si="600"/>
        <v>-3.5662876741485699E-3</v>
      </c>
      <c r="AJ698" s="13">
        <f t="shared" si="600"/>
        <v>0.99779932921462122</v>
      </c>
      <c r="AK698" s="13">
        <f t="shared" si="600"/>
        <v>-1.7565959171418882E-3</v>
      </c>
      <c r="AL698" s="13">
        <f t="shared" si="600"/>
        <v>-2.6099536782658349E-3</v>
      </c>
      <c r="AM698" s="13">
        <f t="shared" si="600"/>
        <v>-1.9733875410976615E-3</v>
      </c>
      <c r="AN698" s="13">
        <f t="shared" si="600"/>
        <v>-2.5709387255475639E-3</v>
      </c>
      <c r="AO698" s="13">
        <f t="shared" si="600"/>
        <v>-1.4882090811219805E-3</v>
      </c>
      <c r="AP698" s="13">
        <f t="shared" si="600"/>
        <v>-2.1733412123104527E-3</v>
      </c>
      <c r="AQ698" s="13">
        <f t="shared" si="600"/>
        <v>-5.3180633114254163E-3</v>
      </c>
      <c r="AR698" s="13">
        <f t="shared" si="600"/>
        <v>-5.4059422700370955E-3</v>
      </c>
      <c r="AS698" s="13">
        <f t="shared" si="600"/>
        <v>-9.8712596253553429E-4</v>
      </c>
      <c r="AT698" s="13">
        <f t="shared" si="600"/>
        <v>-6.9196148342204888E-3</v>
      </c>
      <c r="AU698" s="13">
        <f t="shared" si="600"/>
        <v>-3.3262161937441265E-3</v>
      </c>
      <c r="AV698" s="13">
        <f t="shared" si="600"/>
        <v>-6.0004850617592313E-3</v>
      </c>
      <c r="AW698" s="13">
        <f t="shared" si="600"/>
        <v>-5.8243171732378831E-3</v>
      </c>
      <c r="AX698" s="13">
        <f t="shared" si="600"/>
        <v>-5.5883528378090942E-3</v>
      </c>
      <c r="AY698" s="13">
        <f t="shared" si="600"/>
        <v>-2.629275020328896E-3</v>
      </c>
      <c r="AZ698" s="13">
        <f t="shared" si="600"/>
        <v>-8.6327797736009439E-3</v>
      </c>
      <c r="BA698" s="13">
        <f t="shared" si="600"/>
        <v>-1.0148583461375486E-2</v>
      </c>
      <c r="BB698" s="13">
        <f t="shared" si="600"/>
        <v>-3.7170783371039623E-3</v>
      </c>
      <c r="BC698" s="13">
        <f t="shared" si="600"/>
        <v>-6.2753475290641837E-3</v>
      </c>
      <c r="BD698" s="13">
        <f t="shared" si="600"/>
        <v>-5.9330345660924093E-3</v>
      </c>
      <c r="BE698" s="13">
        <f t="shared" si="600"/>
        <v>-7.2987837589238158E-3</v>
      </c>
      <c r="BF698" s="13">
        <f t="shared" si="600"/>
        <v>-1.1167706965755057E-2</v>
      </c>
      <c r="BG698" s="13">
        <f t="shared" si="600"/>
        <v>0</v>
      </c>
      <c r="BH698" s="13">
        <f t="shared" si="600"/>
        <v>0</v>
      </c>
      <c r="BI698" s="13">
        <f t="shared" si="600"/>
        <v>0</v>
      </c>
      <c r="BJ698" s="13">
        <f t="shared" si="600"/>
        <v>0</v>
      </c>
      <c r="BK698" s="13">
        <f t="shared" si="600"/>
        <v>0</v>
      </c>
      <c r="BL698" s="13">
        <f t="shared" si="600"/>
        <v>0</v>
      </c>
      <c r="BM698" s="16"/>
    </row>
    <row r="699" spans="1:65">
      <c r="A699" s="3" t="str">
        <f t="shared" si="594"/>
        <v>nfm</v>
      </c>
      <c r="B699" s="13">
        <f t="shared" ref="B699:AG699" si="601">B171-B567</f>
        <v>-6.7122387163894397E-3</v>
      </c>
      <c r="C699" s="13">
        <f t="shared" si="601"/>
        <v>-4.5005595660667207E-3</v>
      </c>
      <c r="D699" s="13">
        <f t="shared" si="601"/>
        <v>-5.0498228729296355E-3</v>
      </c>
      <c r="E699" s="13">
        <f t="shared" si="601"/>
        <v>-7.0587549780694887E-3</v>
      </c>
      <c r="F699" s="13">
        <f t="shared" si="601"/>
        <v>-3.649599522327426E-3</v>
      </c>
      <c r="G699" s="13">
        <f t="shared" si="601"/>
        <v>-6.6838058408634155E-3</v>
      </c>
      <c r="H699" s="13">
        <f t="shared" si="601"/>
        <v>-2.8086397410625511E-3</v>
      </c>
      <c r="I699" s="13">
        <f t="shared" si="601"/>
        <v>-6.482448459079403E-3</v>
      </c>
      <c r="J699" s="13">
        <f t="shared" si="601"/>
        <v>-7.0037353775349413E-3</v>
      </c>
      <c r="K699" s="13">
        <f t="shared" si="601"/>
        <v>-4.852088482842595E-3</v>
      </c>
      <c r="L699" s="13">
        <f t="shared" si="601"/>
        <v>-6.1566701723734197E-3</v>
      </c>
      <c r="M699" s="13">
        <f t="shared" si="601"/>
        <v>-4.3091661216563791E-3</v>
      </c>
      <c r="N699" s="13">
        <f t="shared" si="601"/>
        <v>-5.9440445185672576E-3</v>
      </c>
      <c r="O699" s="13">
        <f t="shared" si="601"/>
        <v>-6.050603198190045E-3</v>
      </c>
      <c r="P699" s="13">
        <f t="shared" si="601"/>
        <v>-4.8069308381752125E-3</v>
      </c>
      <c r="Q699" s="13">
        <f t="shared" si="601"/>
        <v>-2.8967923760418665E-3</v>
      </c>
      <c r="R699" s="13">
        <f t="shared" si="601"/>
        <v>-1.6756277439413146E-3</v>
      </c>
      <c r="S699" s="13">
        <f t="shared" si="601"/>
        <v>-2.5204691126546148E-3</v>
      </c>
      <c r="T699" s="13">
        <f t="shared" si="601"/>
        <v>-2.324157186572761E-3</v>
      </c>
      <c r="U699" s="13">
        <f t="shared" si="601"/>
        <v>-9.6554887786514374E-4</v>
      </c>
      <c r="V699" s="13">
        <f t="shared" si="601"/>
        <v>-1.2825219226848721E-3</v>
      </c>
      <c r="W699" s="13">
        <f t="shared" si="601"/>
        <v>-1.4511704011733152E-3</v>
      </c>
      <c r="X699" s="13">
        <f t="shared" si="601"/>
        <v>-1.4276695421996282E-3</v>
      </c>
      <c r="Y699" s="13">
        <f t="shared" si="601"/>
        <v>-1.4516917986151703E-3</v>
      </c>
      <c r="Z699" s="13">
        <f t="shared" si="601"/>
        <v>-1.5433933131087925E-3</v>
      </c>
      <c r="AA699" s="13">
        <f t="shared" si="601"/>
        <v>-2.8292203048350265E-3</v>
      </c>
      <c r="AB699" s="13">
        <f t="shared" si="601"/>
        <v>-1.5603482312384373E-3</v>
      </c>
      <c r="AC699" s="13">
        <f t="shared" si="601"/>
        <v>-2.1036545109886251E-3</v>
      </c>
      <c r="AD699" s="13">
        <f t="shared" si="601"/>
        <v>-1.6917372071248312E-3</v>
      </c>
      <c r="AE699" s="13">
        <f t="shared" si="601"/>
        <v>-2.1432026079809389E-3</v>
      </c>
      <c r="AF699" s="13">
        <f t="shared" si="601"/>
        <v>-1.9782338608832694E-3</v>
      </c>
      <c r="AG699" s="13">
        <f t="shared" si="601"/>
        <v>-4.6571839522633034E-4</v>
      </c>
      <c r="AH699" s="13">
        <f t="shared" ref="AH699:BL699" si="602">AH171-AH567</f>
        <v>-1.4968297484801152E-3</v>
      </c>
      <c r="AI699" s="13">
        <f t="shared" si="602"/>
        <v>-2.6136532776363406E-3</v>
      </c>
      <c r="AJ699" s="13">
        <f t="shared" si="602"/>
        <v>-1.6128228950506845E-3</v>
      </c>
      <c r="AK699" s="13">
        <f t="shared" si="602"/>
        <v>0.99871262974392083</v>
      </c>
      <c r="AL699" s="13">
        <f t="shared" si="602"/>
        <v>-1.9127772655937294E-3</v>
      </c>
      <c r="AM699" s="13">
        <f t="shared" si="602"/>
        <v>-1.446252037440587E-3</v>
      </c>
      <c r="AN699" s="13">
        <f t="shared" si="602"/>
        <v>-1.8841840705500117E-3</v>
      </c>
      <c r="AO699" s="13">
        <f t="shared" si="602"/>
        <v>-1.0906754861303401E-3</v>
      </c>
      <c r="AP699" s="13">
        <f t="shared" si="602"/>
        <v>-1.5927936560343539E-3</v>
      </c>
      <c r="AQ699" s="13">
        <f t="shared" si="602"/>
        <v>-3.8974908573249215E-3</v>
      </c>
      <c r="AR699" s="13">
        <f t="shared" si="602"/>
        <v>-3.9618954004232345E-3</v>
      </c>
      <c r="AS699" s="13">
        <f t="shared" si="602"/>
        <v>-7.2344276265848013E-4</v>
      </c>
      <c r="AT699" s="13">
        <f t="shared" si="602"/>
        <v>-5.0712325095196437E-3</v>
      </c>
      <c r="AU699" s="13">
        <f t="shared" si="602"/>
        <v>-2.4377102049071096E-3</v>
      </c>
      <c r="AV699" s="13">
        <f t="shared" si="602"/>
        <v>-4.3976226491092545E-3</v>
      </c>
      <c r="AW699" s="13">
        <f t="shared" si="602"/>
        <v>-4.2685131040252275E-3</v>
      </c>
      <c r="AX699" s="13">
        <f t="shared" si="602"/>
        <v>-4.0955800669151528E-3</v>
      </c>
      <c r="AY699" s="13">
        <f t="shared" si="602"/>
        <v>-1.9269374494110679E-3</v>
      </c>
      <c r="AZ699" s="13">
        <f t="shared" si="602"/>
        <v>-6.3267731635731324E-3</v>
      </c>
      <c r="BA699" s="13">
        <f t="shared" si="602"/>
        <v>-7.4376721259657372E-3</v>
      </c>
      <c r="BB699" s="13">
        <f t="shared" si="602"/>
        <v>-2.7241644159629514E-3</v>
      </c>
      <c r="BC699" s="13">
        <f t="shared" si="602"/>
        <v>-4.5990632658543164E-3</v>
      </c>
      <c r="BD699" s="13">
        <f t="shared" si="602"/>
        <v>-4.3481896742105387E-3</v>
      </c>
      <c r="BE699" s="13">
        <f t="shared" si="602"/>
        <v>-5.3491170195137218E-3</v>
      </c>
      <c r="BF699" s="13">
        <f t="shared" si="602"/>
        <v>-8.1845651786059247E-3</v>
      </c>
      <c r="BG699" s="13">
        <f t="shared" si="602"/>
        <v>0</v>
      </c>
      <c r="BH699" s="13">
        <f t="shared" si="602"/>
        <v>0</v>
      </c>
      <c r="BI699" s="13">
        <f t="shared" si="602"/>
        <v>0</v>
      </c>
      <c r="BJ699" s="13">
        <f t="shared" si="602"/>
        <v>0</v>
      </c>
      <c r="BK699" s="13">
        <f t="shared" si="602"/>
        <v>0</v>
      </c>
      <c r="BL699" s="13">
        <f t="shared" si="602"/>
        <v>0</v>
      </c>
      <c r="BM699" s="16"/>
    </row>
    <row r="700" spans="1:65">
      <c r="A700" s="3" t="str">
        <f t="shared" si="594"/>
        <v>fmp</v>
      </c>
      <c r="B700" s="13">
        <f t="shared" ref="B700:AG700" si="603">B172-B568</f>
        <v>-5.9393116392161185E-3</v>
      </c>
      <c r="C700" s="13">
        <f t="shared" si="603"/>
        <v>-3.9823115570156442E-3</v>
      </c>
      <c r="D700" s="13">
        <f t="shared" si="603"/>
        <v>-4.4683261475694245E-3</v>
      </c>
      <c r="E700" s="13">
        <f t="shared" si="603"/>
        <v>-6.245925893138396E-3</v>
      </c>
      <c r="F700" s="13">
        <f t="shared" si="603"/>
        <v>-3.2293411836664537E-3</v>
      </c>
      <c r="G700" s="13">
        <f t="shared" si="603"/>
        <v>-5.9141528634807207E-3</v>
      </c>
      <c r="H700" s="13">
        <f t="shared" si="603"/>
        <v>-2.4852195235140254E-3</v>
      </c>
      <c r="I700" s="13">
        <f t="shared" si="603"/>
        <v>-5.7359821678599366E-3</v>
      </c>
      <c r="J700" s="13">
        <f t="shared" si="603"/>
        <v>-6.197241904435497E-3</v>
      </c>
      <c r="K700" s="13">
        <f t="shared" si="603"/>
        <v>-4.293361249248737E-3</v>
      </c>
      <c r="L700" s="13">
        <f t="shared" si="603"/>
        <v>-5.4477178715809258E-3</v>
      </c>
      <c r="M700" s="13">
        <f t="shared" si="603"/>
        <v>-3.8129574323954364E-3</v>
      </c>
      <c r="N700" s="13">
        <f t="shared" si="603"/>
        <v>-5.2595764669310357E-3</v>
      </c>
      <c r="O700" s="13">
        <f t="shared" si="603"/>
        <v>-5.353864711566585E-3</v>
      </c>
      <c r="P700" s="13">
        <f t="shared" si="603"/>
        <v>-4.2534035934046911E-3</v>
      </c>
      <c r="Q700" s="13">
        <f t="shared" si="603"/>
        <v>-2.5632212146162519E-3</v>
      </c>
      <c r="R700" s="13">
        <f t="shared" si="603"/>
        <v>-1.4826760166148241E-3</v>
      </c>
      <c r="S700" s="13">
        <f t="shared" si="603"/>
        <v>-2.2302322920253149E-3</v>
      </c>
      <c r="T700" s="13">
        <f t="shared" si="603"/>
        <v>-2.0565260582693637E-3</v>
      </c>
      <c r="U700" s="13">
        <f t="shared" si="603"/>
        <v>-8.5436408489673681E-4</v>
      </c>
      <c r="V700" s="13">
        <f t="shared" si="603"/>
        <v>-1.1348370796695224E-3</v>
      </c>
      <c r="W700" s="13">
        <f t="shared" si="603"/>
        <v>-1.2840653645302398E-3</v>
      </c>
      <c r="X700" s="13">
        <f t="shared" si="603"/>
        <v>-1.2632706742440941E-3</v>
      </c>
      <c r="Y700" s="13">
        <f t="shared" si="603"/>
        <v>-1.284526722063235E-3</v>
      </c>
      <c r="Z700" s="13">
        <f t="shared" si="603"/>
        <v>-1.3656686324419356E-3</v>
      </c>
      <c r="AA700" s="13">
        <f t="shared" si="603"/>
        <v>-2.5034301961554843E-3</v>
      </c>
      <c r="AB700" s="13">
        <f t="shared" si="603"/>
        <v>-1.3806711594443609E-3</v>
      </c>
      <c r="AC700" s="13">
        <f t="shared" si="603"/>
        <v>-1.8614146859075036E-3</v>
      </c>
      <c r="AD700" s="13">
        <f t="shared" si="603"/>
        <v>-1.4969304444190324E-3</v>
      </c>
      <c r="AE700" s="13">
        <f t="shared" si="603"/>
        <v>-1.8964087441792638E-3</v>
      </c>
      <c r="AF700" s="13">
        <f t="shared" si="603"/>
        <v>-1.7504364626285964E-3</v>
      </c>
      <c r="AG700" s="13">
        <f t="shared" si="603"/>
        <v>-4.1209003467216856E-4</v>
      </c>
      <c r="AH700" s="13">
        <f t="shared" ref="AH700:BL700" si="604">AH172-AH568</f>
        <v>-1.3244669509988691E-3</v>
      </c>
      <c r="AI700" s="13">
        <f t="shared" si="604"/>
        <v>-2.3126861228634863E-3</v>
      </c>
      <c r="AJ700" s="13">
        <f t="shared" si="604"/>
        <v>-1.4271032657374571E-3</v>
      </c>
      <c r="AK700" s="13">
        <f t="shared" si="604"/>
        <v>-1.1391271182357968E-3</v>
      </c>
      <c r="AL700" s="13">
        <f t="shared" si="604"/>
        <v>0.99830748268099745</v>
      </c>
      <c r="AM700" s="13">
        <f t="shared" si="604"/>
        <v>-1.2797133597524058E-3</v>
      </c>
      <c r="AN700" s="13">
        <f t="shared" si="604"/>
        <v>-1.6672166848474179E-3</v>
      </c>
      <c r="AO700" s="13">
        <f t="shared" si="604"/>
        <v>-9.6508212581362354E-4</v>
      </c>
      <c r="AP700" s="13">
        <f t="shared" si="604"/>
        <v>-1.4093804317560216E-3</v>
      </c>
      <c r="AQ700" s="13">
        <f t="shared" si="604"/>
        <v>-3.4486873591259891E-3</v>
      </c>
      <c r="AR700" s="13">
        <f t="shared" si="604"/>
        <v>-3.505675596375091E-3</v>
      </c>
      <c r="AS700" s="13">
        <f t="shared" si="604"/>
        <v>-6.4013695014640787E-4</v>
      </c>
      <c r="AT700" s="13">
        <f t="shared" si="604"/>
        <v>-4.487270423713826E-3</v>
      </c>
      <c r="AU700" s="13">
        <f t="shared" si="604"/>
        <v>-2.1570032301873642E-3</v>
      </c>
      <c r="AV700" s="13">
        <f t="shared" si="604"/>
        <v>-3.8912280221738791E-3</v>
      </c>
      <c r="AW700" s="13">
        <f t="shared" si="604"/>
        <v>-3.7769856872016303E-3</v>
      </c>
      <c r="AX700" s="13">
        <f t="shared" si="604"/>
        <v>-3.6239662188080292E-3</v>
      </c>
      <c r="AY700" s="13">
        <f t="shared" si="604"/>
        <v>-1.7050469306736384E-3</v>
      </c>
      <c r="AZ700" s="13">
        <f t="shared" si="604"/>
        <v>-5.5982331792428942E-3</v>
      </c>
      <c r="BA700" s="13">
        <f t="shared" si="604"/>
        <v>-6.5812100094949323E-3</v>
      </c>
      <c r="BB700" s="13">
        <f t="shared" si="604"/>
        <v>-2.4104716930524028E-3</v>
      </c>
      <c r="BC700" s="13">
        <f t="shared" si="604"/>
        <v>-4.0694723680913588E-3</v>
      </c>
      <c r="BD700" s="13">
        <f t="shared" si="604"/>
        <v>-3.8474873485205216E-3</v>
      </c>
      <c r="BE700" s="13">
        <f t="shared" si="604"/>
        <v>-4.7331560029224094E-3</v>
      </c>
      <c r="BF700" s="13">
        <f t="shared" si="604"/>
        <v>-7.2420969040512834E-3</v>
      </c>
      <c r="BG700" s="13">
        <f t="shared" si="604"/>
        <v>0</v>
      </c>
      <c r="BH700" s="13">
        <f t="shared" si="604"/>
        <v>0</v>
      </c>
      <c r="BI700" s="13">
        <f t="shared" si="604"/>
        <v>0</v>
      </c>
      <c r="BJ700" s="13">
        <f t="shared" si="604"/>
        <v>0</v>
      </c>
      <c r="BK700" s="13">
        <f t="shared" si="604"/>
        <v>0</v>
      </c>
      <c r="BL700" s="13">
        <f t="shared" si="604"/>
        <v>0</v>
      </c>
      <c r="BM700" s="16"/>
    </row>
    <row r="701" spans="1:65">
      <c r="A701" s="3" t="str">
        <f t="shared" si="594"/>
        <v>mvh</v>
      </c>
      <c r="B701" s="13">
        <f t="shared" ref="B701:AG701" si="605">B173-B569</f>
        <v>-1.1875337053036849E-2</v>
      </c>
      <c r="C701" s="13">
        <f t="shared" si="605"/>
        <v>-7.9624196981868314E-3</v>
      </c>
      <c r="D701" s="13">
        <f t="shared" si="605"/>
        <v>-8.9341799670724E-3</v>
      </c>
      <c r="E701" s="13">
        <f t="shared" si="605"/>
        <v>-1.2488395910994508E-2</v>
      </c>
      <c r="F701" s="13">
        <f t="shared" si="605"/>
        <v>-6.4568955705367817E-3</v>
      </c>
      <c r="G701" s="13">
        <f t="shared" si="605"/>
        <v>-1.1825033421934736E-2</v>
      </c>
      <c r="H701" s="13">
        <f t="shared" si="605"/>
        <v>-4.9690639732808909E-3</v>
      </c>
      <c r="I701" s="13">
        <f t="shared" si="605"/>
        <v>-1.146879061266701E-2</v>
      </c>
      <c r="J701" s="13">
        <f t="shared" si="605"/>
        <v>-1.2391054870474623E-2</v>
      </c>
      <c r="K701" s="13">
        <f t="shared" si="605"/>
        <v>-8.5843469786349193E-3</v>
      </c>
      <c r="L701" s="13">
        <f t="shared" si="605"/>
        <v>-1.0892421516951141E-2</v>
      </c>
      <c r="M701" s="13">
        <f t="shared" si="605"/>
        <v>-7.6238051527051931E-3</v>
      </c>
      <c r="N701" s="13">
        <f t="shared" si="605"/>
        <v>-1.0516242806425673E-2</v>
      </c>
      <c r="O701" s="13">
        <f t="shared" si="605"/>
        <v>-1.0704767125943298E-2</v>
      </c>
      <c r="P701" s="13">
        <f t="shared" si="605"/>
        <v>-8.5044537755465041E-3</v>
      </c>
      <c r="Q701" s="13">
        <f t="shared" si="605"/>
        <v>-5.1250241970936389E-3</v>
      </c>
      <c r="R701" s="13">
        <f t="shared" si="605"/>
        <v>-2.9645316675248482E-3</v>
      </c>
      <c r="S701" s="13">
        <f t="shared" si="605"/>
        <v>-4.4592305949217757E-3</v>
      </c>
      <c r="T701" s="13">
        <f t="shared" si="605"/>
        <v>-4.1119142391937607E-3</v>
      </c>
      <c r="U701" s="13">
        <f t="shared" si="605"/>
        <v>-1.7082554495317253E-3</v>
      </c>
      <c r="V701" s="13">
        <f t="shared" si="605"/>
        <v>-2.2690462531678624E-3</v>
      </c>
      <c r="W701" s="13">
        <f t="shared" si="605"/>
        <v>-2.5674202547721135E-3</v>
      </c>
      <c r="X701" s="13">
        <f t="shared" si="605"/>
        <v>-2.5258423799168908E-3</v>
      </c>
      <c r="Y701" s="13">
        <f t="shared" si="605"/>
        <v>-2.568342714568649E-3</v>
      </c>
      <c r="Z701" s="13">
        <f t="shared" si="605"/>
        <v>-2.7305816394487645E-3</v>
      </c>
      <c r="AA701" s="13">
        <f t="shared" si="605"/>
        <v>-5.0054752425855581E-3</v>
      </c>
      <c r="AB701" s="13">
        <f t="shared" si="605"/>
        <v>-2.7605783925446501E-3</v>
      </c>
      <c r="AC701" s="13">
        <f t="shared" si="605"/>
        <v>-3.72179944973249E-3</v>
      </c>
      <c r="AD701" s="13">
        <f t="shared" si="605"/>
        <v>-2.9930326361481238E-3</v>
      </c>
      <c r="AE701" s="13">
        <f t="shared" si="605"/>
        <v>-3.7917682040384372E-3</v>
      </c>
      <c r="AF701" s="13">
        <f t="shared" si="605"/>
        <v>-3.4999044075053167E-3</v>
      </c>
      <c r="AG701" s="13">
        <f t="shared" si="605"/>
        <v>-8.239520596322041E-4</v>
      </c>
      <c r="AH701" s="13">
        <f t="shared" ref="AH701:BL701" si="606">AH173-AH569</f>
        <v>-2.648201073482564E-3</v>
      </c>
      <c r="AI701" s="13">
        <f t="shared" si="606"/>
        <v>-4.6240926348343004E-3</v>
      </c>
      <c r="AJ701" s="13">
        <f t="shared" si="606"/>
        <v>-2.8534169142130851E-3</v>
      </c>
      <c r="AK701" s="13">
        <f t="shared" si="606"/>
        <v>-2.2776239566189918E-3</v>
      </c>
      <c r="AL701" s="13">
        <f t="shared" si="606"/>
        <v>-3.3840981669570613E-3</v>
      </c>
      <c r="AM701" s="13">
        <f t="shared" si="606"/>
        <v>0.9974412813468162</v>
      </c>
      <c r="AN701" s="13">
        <f t="shared" si="606"/>
        <v>-3.3335108975057724E-3</v>
      </c>
      <c r="AO701" s="13">
        <f t="shared" si="606"/>
        <v>-1.9296302709939453E-3</v>
      </c>
      <c r="AP701" s="13">
        <f t="shared" si="606"/>
        <v>-2.817981052306984E-3</v>
      </c>
      <c r="AQ701" s="13">
        <f t="shared" si="606"/>
        <v>-6.8954665570594448E-3</v>
      </c>
      <c r="AR701" s="13">
        <f t="shared" si="606"/>
        <v>-7.0094114999250511E-3</v>
      </c>
      <c r="AS701" s="13">
        <f t="shared" si="606"/>
        <v>-1.2799197120585753E-3</v>
      </c>
      <c r="AT701" s="13">
        <f t="shared" si="606"/>
        <v>-8.972058037479606E-3</v>
      </c>
      <c r="AU701" s="13">
        <f t="shared" si="606"/>
        <v>-4.31281298893838E-3</v>
      </c>
      <c r="AV701" s="13">
        <f t="shared" si="606"/>
        <v>-7.7803030250885429E-3</v>
      </c>
      <c r="AW701" s="13">
        <f t="shared" si="606"/>
        <v>-7.551881565510031E-3</v>
      </c>
      <c r="AX701" s="13">
        <f t="shared" si="606"/>
        <v>-7.245927294504584E-3</v>
      </c>
      <c r="AY701" s="13">
        <f t="shared" si="606"/>
        <v>-3.4091504576560291E-3</v>
      </c>
      <c r="AZ701" s="13">
        <f t="shared" si="606"/>
        <v>-1.1193368852047254E-2</v>
      </c>
      <c r="BA701" s="13">
        <f t="shared" si="606"/>
        <v>-1.3158778630765212E-2</v>
      </c>
      <c r="BB701" s="13">
        <f t="shared" si="606"/>
        <v>-4.8196096703859211E-3</v>
      </c>
      <c r="BC701" s="13">
        <f t="shared" si="606"/>
        <v>-8.1366930941988973E-3</v>
      </c>
      <c r="BD701" s="13">
        <f t="shared" si="606"/>
        <v>-7.6928458795279733E-3</v>
      </c>
      <c r="BE701" s="13">
        <f t="shared" si="606"/>
        <v>-9.4636931472292102E-3</v>
      </c>
      <c r="BF701" s="13">
        <f t="shared" si="606"/>
        <v>-1.4480186750684529E-2</v>
      </c>
      <c r="BG701" s="13">
        <f t="shared" si="606"/>
        <v>0</v>
      </c>
      <c r="BH701" s="13">
        <f t="shared" si="606"/>
        <v>0</v>
      </c>
      <c r="BI701" s="13">
        <f t="shared" si="606"/>
        <v>0</v>
      </c>
      <c r="BJ701" s="13">
        <f t="shared" si="606"/>
        <v>0</v>
      </c>
      <c r="BK701" s="13">
        <f t="shared" si="606"/>
        <v>0</v>
      </c>
      <c r="BL701" s="13">
        <f t="shared" si="606"/>
        <v>0</v>
      </c>
      <c r="BM701" s="16"/>
    </row>
    <row r="702" spans="1:65">
      <c r="A702" s="3" t="str">
        <f t="shared" si="594"/>
        <v>otn</v>
      </c>
      <c r="B702" s="13">
        <f t="shared" ref="B702:AG702" si="607">B174-B570</f>
        <v>-3.926385726236107E-3</v>
      </c>
      <c r="C702" s="13">
        <f t="shared" si="607"/>
        <v>-2.6326436807338491E-3</v>
      </c>
      <c r="D702" s="13">
        <f t="shared" si="607"/>
        <v>-2.9539403001085326E-3</v>
      </c>
      <c r="E702" s="13">
        <f t="shared" si="607"/>
        <v>-4.129083598176677E-3</v>
      </c>
      <c r="F702" s="13">
        <f t="shared" si="607"/>
        <v>-2.1348667823680428E-3</v>
      </c>
      <c r="G702" s="13">
        <f t="shared" si="607"/>
        <v>-3.909753654383741E-3</v>
      </c>
      <c r="H702" s="13">
        <f t="shared" si="607"/>
        <v>-1.6429396294444384E-3</v>
      </c>
      <c r="I702" s="13">
        <f t="shared" si="607"/>
        <v>-3.7919678033265401E-3</v>
      </c>
      <c r="J702" s="13">
        <f t="shared" si="607"/>
        <v>-4.096899377184271E-3</v>
      </c>
      <c r="K702" s="13">
        <f t="shared" si="607"/>
        <v>-2.8382737513417185E-3</v>
      </c>
      <c r="L702" s="13">
        <f t="shared" si="607"/>
        <v>-3.6014008004401949E-3</v>
      </c>
      <c r="M702" s="13">
        <f t="shared" si="607"/>
        <v>-2.5206863264173214E-3</v>
      </c>
      <c r="N702" s="13">
        <f t="shared" si="607"/>
        <v>-3.4770234701021569E-3</v>
      </c>
      <c r="O702" s="13">
        <f t="shared" si="607"/>
        <v>-3.5393559490790871E-3</v>
      </c>
      <c r="P702" s="13">
        <f t="shared" si="607"/>
        <v>-2.8118583720704898E-3</v>
      </c>
      <c r="Q702" s="13">
        <f t="shared" si="607"/>
        <v>-1.6945053234457188E-3</v>
      </c>
      <c r="R702" s="13">
        <f t="shared" si="607"/>
        <v>-9.8017384873870603E-4</v>
      </c>
      <c r="S702" s="13">
        <f t="shared" si="607"/>
        <v>-1.4743715719141427E-3</v>
      </c>
      <c r="T702" s="13">
        <f t="shared" si="607"/>
        <v>-1.3595371065403719E-3</v>
      </c>
      <c r="U702" s="13">
        <f t="shared" si="607"/>
        <v>-5.6480669002074166E-4</v>
      </c>
      <c r="V702" s="13">
        <f t="shared" si="607"/>
        <v>-7.5022298574081324E-4</v>
      </c>
      <c r="W702" s="13">
        <f t="shared" si="607"/>
        <v>-8.488754632028563E-4</v>
      </c>
      <c r="X702" s="13">
        <f t="shared" si="607"/>
        <v>-8.3512841976066371E-4</v>
      </c>
      <c r="Y702" s="13">
        <f t="shared" si="607"/>
        <v>-8.4918045942839219E-4</v>
      </c>
      <c r="Z702" s="13">
        <f t="shared" si="607"/>
        <v>-9.028221031176782E-4</v>
      </c>
      <c r="AA702" s="13">
        <f t="shared" si="607"/>
        <v>-1.6549784193695986E-3</v>
      </c>
      <c r="AB702" s="13">
        <f t="shared" si="607"/>
        <v>-9.127400383024311E-4</v>
      </c>
      <c r="AC702" s="13">
        <f t="shared" si="607"/>
        <v>-1.2305520399192415E-3</v>
      </c>
      <c r="AD702" s="13">
        <f t="shared" si="607"/>
        <v>-9.895972272825355E-4</v>
      </c>
      <c r="AE702" s="13">
        <f t="shared" si="607"/>
        <v>-1.2536860627231786E-3</v>
      </c>
      <c r="AF702" s="13">
        <f t="shared" si="607"/>
        <v>-1.1571860779568794E-3</v>
      </c>
      <c r="AG702" s="13">
        <f t="shared" si="607"/>
        <v>-2.7242625549018932E-4</v>
      </c>
      <c r="AH702" s="13">
        <f t="shared" ref="AH702:BL702" si="608">AH174-AH570</f>
        <v>-8.7558431804392941E-4</v>
      </c>
      <c r="AI702" s="13">
        <f t="shared" si="608"/>
        <v>-1.5288805056328006E-3</v>
      </c>
      <c r="AJ702" s="13">
        <f t="shared" si="608"/>
        <v>-9.434355751697899E-4</v>
      </c>
      <c r="AK702" s="13">
        <f t="shared" si="608"/>
        <v>-7.5305906291857968E-4</v>
      </c>
      <c r="AL702" s="13">
        <f t="shared" si="608"/>
        <v>-1.1188966409609452E-3</v>
      </c>
      <c r="AM702" s="13">
        <f t="shared" si="608"/>
        <v>-8.4599842113498879E-4</v>
      </c>
      <c r="AN702" s="13">
        <f t="shared" si="608"/>
        <v>0.99889782921126669</v>
      </c>
      <c r="AO702" s="13">
        <f t="shared" si="608"/>
        <v>-6.3800064950629998E-4</v>
      </c>
      <c r="AP702" s="13">
        <f t="shared" si="608"/>
        <v>-9.3171928772770767E-4</v>
      </c>
      <c r="AQ702" s="13">
        <f t="shared" si="608"/>
        <v>-2.2798730970295289E-3</v>
      </c>
      <c r="AR702" s="13">
        <f t="shared" si="608"/>
        <v>-2.3175471264272798E-3</v>
      </c>
      <c r="AS702" s="13">
        <f t="shared" si="608"/>
        <v>-4.2318449284518378E-4</v>
      </c>
      <c r="AT702" s="13">
        <f t="shared" si="608"/>
        <v>-2.9664640637979338E-3</v>
      </c>
      <c r="AU702" s="13">
        <f t="shared" si="608"/>
        <v>-1.4259609882283641E-3</v>
      </c>
      <c r="AV702" s="13">
        <f t="shared" si="608"/>
        <v>-2.5724297851139463E-3</v>
      </c>
      <c r="AW702" s="13">
        <f t="shared" si="608"/>
        <v>-2.4969059701308812E-3</v>
      </c>
      <c r="AX702" s="13">
        <f t="shared" si="608"/>
        <v>-2.3957472007257166E-3</v>
      </c>
      <c r="AY702" s="13">
        <f t="shared" si="608"/>
        <v>-1.127179770624603E-3</v>
      </c>
      <c r="AZ702" s="13">
        <f t="shared" si="608"/>
        <v>-3.7009041084804487E-3</v>
      </c>
      <c r="BA702" s="13">
        <f t="shared" si="608"/>
        <v>-4.3507346662909844E-3</v>
      </c>
      <c r="BB702" s="13">
        <f t="shared" si="608"/>
        <v>-1.5935250116537532E-3</v>
      </c>
      <c r="BC702" s="13">
        <f t="shared" si="608"/>
        <v>-2.6902643252265865E-3</v>
      </c>
      <c r="BD702" s="13">
        <f t="shared" si="608"/>
        <v>-2.5435135121313142E-3</v>
      </c>
      <c r="BE702" s="13">
        <f t="shared" si="608"/>
        <v>-3.1290151618270819E-3</v>
      </c>
      <c r="BF702" s="13">
        <f t="shared" si="608"/>
        <v>-4.7876366217817455E-3</v>
      </c>
      <c r="BG702" s="13">
        <f t="shared" si="608"/>
        <v>0</v>
      </c>
      <c r="BH702" s="13">
        <f t="shared" si="608"/>
        <v>0</v>
      </c>
      <c r="BI702" s="13">
        <f t="shared" si="608"/>
        <v>0</v>
      </c>
      <c r="BJ702" s="13">
        <f t="shared" si="608"/>
        <v>0</v>
      </c>
      <c r="BK702" s="13">
        <f t="shared" si="608"/>
        <v>0</v>
      </c>
      <c r="BL702" s="13">
        <f t="shared" si="608"/>
        <v>0</v>
      </c>
      <c r="BM702" s="16"/>
    </row>
    <row r="703" spans="1:65">
      <c r="A703" s="3" t="str">
        <f t="shared" si="594"/>
        <v>ele</v>
      </c>
      <c r="B703" s="13">
        <f t="shared" ref="B703:AG703" si="609">B175-B571</f>
        <v>-1.633761046470773E-2</v>
      </c>
      <c r="C703" s="13">
        <f t="shared" si="609"/>
        <v>-1.095437635197271E-2</v>
      </c>
      <c r="D703" s="13">
        <f t="shared" si="609"/>
        <v>-1.2291284994416004E-2</v>
      </c>
      <c r="E703" s="13">
        <f t="shared" si="609"/>
        <v>-1.7181032151900134E-2</v>
      </c>
      <c r="F703" s="13">
        <f t="shared" si="609"/>
        <v>-8.8831368887967669E-3</v>
      </c>
      <c r="G703" s="13">
        <f t="shared" si="609"/>
        <v>-1.6268404754904611E-2</v>
      </c>
      <c r="H703" s="13">
        <f t="shared" si="609"/>
        <v>-6.8362380964096872E-3</v>
      </c>
      <c r="I703" s="13">
        <f t="shared" si="609"/>
        <v>-1.5778300244803072E-2</v>
      </c>
      <c r="J703" s="13">
        <f t="shared" si="609"/>
        <v>-1.7047114268547381E-2</v>
      </c>
      <c r="K703" s="13">
        <f t="shared" si="609"/>
        <v>-1.18099988576714E-2</v>
      </c>
      <c r="L703" s="13">
        <f t="shared" si="609"/>
        <v>-1.4985354854904128E-2</v>
      </c>
      <c r="M703" s="13">
        <f t="shared" si="609"/>
        <v>-1.0488524097248843E-2</v>
      </c>
      <c r="N703" s="13">
        <f t="shared" si="609"/>
        <v>-1.4467823334726392E-2</v>
      </c>
      <c r="O703" s="13">
        <f t="shared" si="609"/>
        <v>-1.4727187501119914E-2</v>
      </c>
      <c r="P703" s="13">
        <f t="shared" si="609"/>
        <v>-1.1700085006383908E-2</v>
      </c>
      <c r="Q703" s="13">
        <f t="shared" si="609"/>
        <v>-7.0508018913791716E-3</v>
      </c>
      <c r="R703" s="13">
        <f t="shared" si="609"/>
        <v>-4.0784832782430943E-3</v>
      </c>
      <c r="S703" s="13">
        <f t="shared" si="609"/>
        <v>-6.1348298668717207E-3</v>
      </c>
      <c r="T703" s="13">
        <f t="shared" si="609"/>
        <v>-5.6570060120569986E-3</v>
      </c>
      <c r="U703" s="13">
        <f t="shared" si="609"/>
        <v>-2.3501490512664205E-3</v>
      </c>
      <c r="V703" s="13">
        <f t="shared" si="609"/>
        <v>-3.1216624543032329E-3</v>
      </c>
      <c r="W703" s="13">
        <f t="shared" si="609"/>
        <v>-3.5321533893592394E-3</v>
      </c>
      <c r="X703" s="13">
        <f t="shared" si="609"/>
        <v>-3.4749522235901146E-3</v>
      </c>
      <c r="Y703" s="13">
        <f t="shared" si="609"/>
        <v>-3.5334224723972906E-3</v>
      </c>
      <c r="Z703" s="13">
        <f t="shared" si="609"/>
        <v>-3.7566242514344992E-3</v>
      </c>
      <c r="AA703" s="13">
        <f t="shared" si="609"/>
        <v>-6.8863312543359367E-3</v>
      </c>
      <c r="AB703" s="13">
        <f t="shared" si="609"/>
        <v>-3.7978925762911205E-3</v>
      </c>
      <c r="AC703" s="13">
        <f t="shared" si="609"/>
        <v>-5.1203017957240568E-3</v>
      </c>
      <c r="AD703" s="13">
        <f t="shared" si="609"/>
        <v>-4.117693763061701E-3</v>
      </c>
      <c r="AE703" s="13">
        <f t="shared" si="609"/>
        <v>-5.2165619900617893E-3</v>
      </c>
      <c r="AF703" s="13">
        <f t="shared" si="609"/>
        <v>-4.8150275329585743E-3</v>
      </c>
      <c r="AG703" s="13">
        <f t="shared" si="609"/>
        <v>-1.1335600608003067E-3</v>
      </c>
      <c r="AH703" s="13">
        <f t="shared" ref="AH703:BL703" si="610">AH175-AH571</f>
        <v>-3.6432883864727745E-3</v>
      </c>
      <c r="AI703" s="13">
        <f t="shared" si="610"/>
        <v>-6.3616404219303787E-3</v>
      </c>
      <c r="AJ703" s="13">
        <f t="shared" si="610"/>
        <v>-3.9256160755370088E-3</v>
      </c>
      <c r="AK703" s="13">
        <f t="shared" si="610"/>
        <v>-3.1334633132633159E-3</v>
      </c>
      <c r="AL703" s="13">
        <f t="shared" si="610"/>
        <v>-4.6557059710517646E-3</v>
      </c>
      <c r="AM703" s="13">
        <f t="shared" si="610"/>
        <v>-3.5201820763317614E-3</v>
      </c>
      <c r="AN703" s="13">
        <f t="shared" si="610"/>
        <v>-4.5861100430307561E-3</v>
      </c>
      <c r="AO703" s="13">
        <f t="shared" si="610"/>
        <v>0.99734529238474579</v>
      </c>
      <c r="AP703" s="13">
        <f t="shared" si="610"/>
        <v>-3.876864843827336E-3</v>
      </c>
      <c r="AQ703" s="13">
        <f t="shared" si="610"/>
        <v>-9.486505189580911E-3</v>
      </c>
      <c r="AR703" s="13">
        <f t="shared" si="610"/>
        <v>-9.6432660530955689E-3</v>
      </c>
      <c r="AS703" s="13">
        <f t="shared" si="610"/>
        <v>-1.7608619939226407E-3</v>
      </c>
      <c r="AT703" s="13">
        <f t="shared" si="610"/>
        <v>-1.2343396118226966E-2</v>
      </c>
      <c r="AU703" s="13">
        <f t="shared" si="610"/>
        <v>-5.9333944212040923E-3</v>
      </c>
      <c r="AV703" s="13">
        <f t="shared" si="610"/>
        <v>-1.0703827567469158E-2</v>
      </c>
      <c r="AW703" s="13">
        <f t="shared" si="610"/>
        <v>-1.0389574522548687E-2</v>
      </c>
      <c r="AX703" s="13">
        <f t="shared" si="610"/>
        <v>-9.9686549581290522E-3</v>
      </c>
      <c r="AY703" s="13">
        <f t="shared" si="610"/>
        <v>-4.6901719036699626E-3</v>
      </c>
      <c r="AZ703" s="13">
        <f t="shared" si="610"/>
        <v>-1.5399386078542935E-2</v>
      </c>
      <c r="BA703" s="13">
        <f t="shared" si="610"/>
        <v>-1.8103317699583534E-2</v>
      </c>
      <c r="BB703" s="13">
        <f t="shared" si="610"/>
        <v>-6.6306248854273477E-3</v>
      </c>
      <c r="BC703" s="13">
        <f t="shared" si="610"/>
        <v>-1.1194134671731621E-2</v>
      </c>
      <c r="BD703" s="13">
        <f t="shared" si="610"/>
        <v>-1.0583507548749486E-2</v>
      </c>
      <c r="BE703" s="13">
        <f t="shared" si="610"/>
        <v>-1.3019767902706873E-2</v>
      </c>
      <c r="BF703" s="13">
        <f t="shared" si="610"/>
        <v>-1.9921257774187379E-2</v>
      </c>
      <c r="BG703" s="13">
        <f t="shared" si="610"/>
        <v>0</v>
      </c>
      <c r="BH703" s="13">
        <f t="shared" si="610"/>
        <v>0</v>
      </c>
      <c r="BI703" s="13">
        <f t="shared" si="610"/>
        <v>0</v>
      </c>
      <c r="BJ703" s="13">
        <f t="shared" si="610"/>
        <v>0</v>
      </c>
      <c r="BK703" s="13">
        <f t="shared" si="610"/>
        <v>0</v>
      </c>
      <c r="BL703" s="13">
        <f t="shared" si="610"/>
        <v>0</v>
      </c>
      <c r="BM703" s="16"/>
    </row>
    <row r="704" spans="1:65">
      <c r="A704" s="3" t="str">
        <f t="shared" si="594"/>
        <v>ome</v>
      </c>
      <c r="B704" s="13">
        <f t="shared" ref="B704:AG704" si="611">B176-B572</f>
        <v>-2.498183883589376E-2</v>
      </c>
      <c r="C704" s="13">
        <f t="shared" si="611"/>
        <v>-1.6750335990925076E-2</v>
      </c>
      <c r="D704" s="13">
        <f t="shared" si="611"/>
        <v>-1.8794602887603679E-2</v>
      </c>
      <c r="E704" s="13">
        <f t="shared" si="611"/>
        <v>-2.6271514869341484E-2</v>
      </c>
      <c r="F704" s="13">
        <f t="shared" si="611"/>
        <v>-1.3583203895850353E-2</v>
      </c>
      <c r="G704" s="13">
        <f t="shared" si="611"/>
        <v>-2.4876016390649403E-2</v>
      </c>
      <c r="H704" s="13">
        <f t="shared" si="611"/>
        <v>-1.0453291118503794E-2</v>
      </c>
      <c r="I704" s="13">
        <f t="shared" si="611"/>
        <v>-2.4126597624021934E-2</v>
      </c>
      <c r="J704" s="13">
        <f t="shared" si="611"/>
        <v>-2.6066741044773356E-2</v>
      </c>
      <c r="K704" s="13">
        <f t="shared" si="611"/>
        <v>-1.8058668294960743E-2</v>
      </c>
      <c r="L704" s="13">
        <f t="shared" si="611"/>
        <v>-2.2914104892669821E-2</v>
      </c>
      <c r="M704" s="13">
        <f t="shared" si="611"/>
        <v>-1.6038001346027696E-2</v>
      </c>
      <c r="N704" s="13">
        <f t="shared" si="611"/>
        <v>-2.2122747487160355E-2</v>
      </c>
      <c r="O704" s="13">
        <f t="shared" si="611"/>
        <v>-2.2519341212946981E-2</v>
      </c>
      <c r="P704" s="13">
        <f t="shared" si="611"/>
        <v>-1.7890599033875833E-2</v>
      </c>
      <c r="Q704" s="13">
        <f t="shared" si="611"/>
        <v>-1.0781380599981176E-2</v>
      </c>
      <c r="R704" s="13">
        <f t="shared" si="611"/>
        <v>-6.2364084498191244E-3</v>
      </c>
      <c r="S704" s="13">
        <f t="shared" si="611"/>
        <v>-9.3807678516320044E-3</v>
      </c>
      <c r="T704" s="13">
        <f t="shared" si="611"/>
        <v>-8.650127434007112E-3</v>
      </c>
      <c r="U704" s="13">
        <f t="shared" si="611"/>
        <v>-3.5936127235921735E-3</v>
      </c>
      <c r="V704" s="13">
        <f t="shared" si="611"/>
        <v>-4.7733338055724692E-3</v>
      </c>
      <c r="W704" s="13">
        <f t="shared" si="611"/>
        <v>-5.4010154610579378E-3</v>
      </c>
      <c r="X704" s="13">
        <f t="shared" si="611"/>
        <v>-5.3135491631218727E-3</v>
      </c>
      <c r="Y704" s="13">
        <f t="shared" si="611"/>
        <v>-5.4029560158284449E-3</v>
      </c>
      <c r="Z704" s="13">
        <f t="shared" si="611"/>
        <v>-5.7442538380428673E-3</v>
      </c>
      <c r="AA704" s="13">
        <f t="shared" si="611"/>
        <v>-1.0529888562224088E-2</v>
      </c>
      <c r="AB704" s="13">
        <f t="shared" si="611"/>
        <v>-5.8073572302324711E-3</v>
      </c>
      <c r="AC704" s="13">
        <f t="shared" si="611"/>
        <v>-7.8294530603624651E-3</v>
      </c>
      <c r="AD704" s="13">
        <f t="shared" si="611"/>
        <v>-6.2963651989735789E-3</v>
      </c>
      <c r="AE704" s="13">
        <f t="shared" si="611"/>
        <v>-7.976644515713404E-3</v>
      </c>
      <c r="AF704" s="13">
        <f t="shared" si="611"/>
        <v>-7.3626582099387879E-3</v>
      </c>
      <c r="AG704" s="13">
        <f t="shared" si="611"/>
        <v>-1.7333265969887224E-3</v>
      </c>
      <c r="AH704" s="13">
        <f t="shared" ref="AH704:BL704" si="612">AH176-AH572</f>
        <v>-5.5709519761263631E-3</v>
      </c>
      <c r="AI704" s="13">
        <f t="shared" si="612"/>
        <v>-9.727583852967998E-3</v>
      </c>
      <c r="AJ704" s="13">
        <f t="shared" si="612"/>
        <v>-6.0026592225654266E-3</v>
      </c>
      <c r="AK704" s="13">
        <f t="shared" si="612"/>
        <v>-4.7913784980507679E-3</v>
      </c>
      <c r="AL704" s="13">
        <f t="shared" si="612"/>
        <v>-7.1190396225549943E-3</v>
      </c>
      <c r="AM704" s="13">
        <f t="shared" si="612"/>
        <v>-5.3827101272790143E-3</v>
      </c>
      <c r="AN704" s="13">
        <f t="shared" si="612"/>
        <v>-7.0126204946653276E-3</v>
      </c>
      <c r="AO704" s="13">
        <f t="shared" si="612"/>
        <v>-4.0593131990729666E-3</v>
      </c>
      <c r="AP704" s="13">
        <f t="shared" si="612"/>
        <v>0.99407188628188603</v>
      </c>
      <c r="AQ704" s="13">
        <f t="shared" si="612"/>
        <v>-1.4505814315619975E-2</v>
      </c>
      <c r="AR704" s="13">
        <f t="shared" si="612"/>
        <v>-1.4745517339300114E-2</v>
      </c>
      <c r="AS704" s="13">
        <f t="shared" si="612"/>
        <v>-2.6925339320246116E-3</v>
      </c>
      <c r="AT704" s="13">
        <f t="shared" si="612"/>
        <v>-1.8874286002794539E-2</v>
      </c>
      <c r="AU704" s="13">
        <f t="shared" si="612"/>
        <v>-9.0727529280068102E-3</v>
      </c>
      <c r="AV704" s="13">
        <f t="shared" si="612"/>
        <v>-1.63672218648711E-2</v>
      </c>
      <c r="AW704" s="13">
        <f t="shared" si="612"/>
        <v>-1.5886697559382799E-2</v>
      </c>
      <c r="AX704" s="13">
        <f t="shared" si="612"/>
        <v>-1.5243069487583621E-2</v>
      </c>
      <c r="AY704" s="13">
        <f t="shared" si="612"/>
        <v>-7.171741477324794E-3</v>
      </c>
      <c r="AZ704" s="13">
        <f t="shared" si="612"/>
        <v>-2.3547200003139979E-2</v>
      </c>
      <c r="BA704" s="13">
        <f t="shared" si="612"/>
        <v>-2.7681781625466695E-2</v>
      </c>
      <c r="BB704" s="13">
        <f t="shared" si="612"/>
        <v>-1.0138887974274874E-2</v>
      </c>
      <c r="BC704" s="13">
        <f t="shared" si="612"/>
        <v>-1.7116950418213601E-2</v>
      </c>
      <c r="BD704" s="13">
        <f t="shared" si="612"/>
        <v>-1.6183240534010032E-2</v>
      </c>
      <c r="BE704" s="13">
        <f t="shared" si="612"/>
        <v>-1.9908526043559589E-2</v>
      </c>
      <c r="BF704" s="13">
        <f t="shared" si="612"/>
        <v>-3.046159364602942E-2</v>
      </c>
      <c r="BG704" s="13">
        <f t="shared" si="612"/>
        <v>0</v>
      </c>
      <c r="BH704" s="13">
        <f t="shared" si="612"/>
        <v>0</v>
      </c>
      <c r="BI704" s="13">
        <f t="shared" si="612"/>
        <v>0</v>
      </c>
      <c r="BJ704" s="13">
        <f t="shared" si="612"/>
        <v>0</v>
      </c>
      <c r="BK704" s="13">
        <f t="shared" si="612"/>
        <v>0</v>
      </c>
      <c r="BL704" s="13">
        <f t="shared" si="612"/>
        <v>0</v>
      </c>
      <c r="BM704" s="16"/>
    </row>
    <row r="705" spans="1:65">
      <c r="A705" s="3" t="str">
        <f t="shared" si="594"/>
        <v>omf</v>
      </c>
      <c r="B705" s="13">
        <f t="shared" ref="B705:AG705" si="613">B177-B573</f>
        <v>-8.2765318410064279E-3</v>
      </c>
      <c r="C705" s="13">
        <f t="shared" si="613"/>
        <v>-5.5494189233683561E-3</v>
      </c>
      <c r="D705" s="13">
        <f t="shared" si="613"/>
        <v>-6.2266885260193056E-3</v>
      </c>
      <c r="E705" s="13">
        <f t="shared" si="613"/>
        <v>-8.7038040216305592E-3</v>
      </c>
      <c r="F705" s="13">
        <f t="shared" si="613"/>
        <v>-4.5001418944934099E-3</v>
      </c>
      <c r="G705" s="13">
        <f t="shared" si="613"/>
        <v>-8.2414726588817058E-3</v>
      </c>
      <c r="H705" s="13">
        <f t="shared" si="613"/>
        <v>-3.4631956980404185E-3</v>
      </c>
      <c r="I705" s="13">
        <f t="shared" si="613"/>
        <v>-7.9931887625286392E-3</v>
      </c>
      <c r="J705" s="13">
        <f t="shared" si="613"/>
        <v>-8.6359620548972019E-3</v>
      </c>
      <c r="K705" s="13">
        <f t="shared" si="613"/>
        <v>-5.9828719627583243E-3</v>
      </c>
      <c r="L705" s="13">
        <f t="shared" si="613"/>
        <v>-7.5914875601493306E-3</v>
      </c>
      <c r="M705" s="13">
        <f t="shared" si="613"/>
        <v>-5.313421068739884E-3</v>
      </c>
      <c r="N705" s="13">
        <f t="shared" si="613"/>
        <v>-7.3293093110884675E-3</v>
      </c>
      <c r="O705" s="13">
        <f t="shared" si="613"/>
        <v>-7.460701584530733E-3</v>
      </c>
      <c r="P705" s="13">
        <f t="shared" si="613"/>
        <v>-5.9271902893634478E-3</v>
      </c>
      <c r="Q705" s="13">
        <f t="shared" si="613"/>
        <v>-3.5718923819788857E-3</v>
      </c>
      <c r="R705" s="13">
        <f t="shared" si="613"/>
        <v>-2.0661342604727795E-3</v>
      </c>
      <c r="S705" s="13">
        <f t="shared" si="613"/>
        <v>-3.1078666517361697E-3</v>
      </c>
      <c r="T705" s="13">
        <f t="shared" si="613"/>
        <v>-2.8658040589653717E-3</v>
      </c>
      <c r="U705" s="13">
        <f t="shared" si="613"/>
        <v>-1.1905708913757937E-3</v>
      </c>
      <c r="V705" s="13">
        <f t="shared" si="613"/>
        <v>-1.5814147825183307E-3</v>
      </c>
      <c r="W705" s="13">
        <f t="shared" si="613"/>
        <v>-1.789366936952092E-3</v>
      </c>
      <c r="X705" s="13">
        <f t="shared" si="613"/>
        <v>-1.760389182166376E-3</v>
      </c>
      <c r="Y705" s="13">
        <f t="shared" si="613"/>
        <v>-1.7900098465254352E-3</v>
      </c>
      <c r="Z705" s="13">
        <f t="shared" si="613"/>
        <v>-1.9030824794640973E-3</v>
      </c>
      <c r="AA705" s="13">
        <f t="shared" si="613"/>
        <v>-3.4885725802649508E-3</v>
      </c>
      <c r="AB705" s="13">
        <f t="shared" si="613"/>
        <v>-1.9239887561462751E-3</v>
      </c>
      <c r="AC705" s="13">
        <f t="shared" si="613"/>
        <v>-2.5939130412870118E-3</v>
      </c>
      <c r="AD705" s="13">
        <f t="shared" si="613"/>
        <v>-2.0859980481915241E-3</v>
      </c>
      <c r="AE705" s="13">
        <f t="shared" si="613"/>
        <v>-2.642677856997286E-3</v>
      </c>
      <c r="AF705" s="13">
        <f t="shared" si="613"/>
        <v>-2.4392629985848539E-3</v>
      </c>
      <c r="AG705" s="13">
        <f t="shared" si="613"/>
        <v>-5.7425447602473217E-4</v>
      </c>
      <c r="AH705" s="13">
        <f t="shared" ref="AH705:BL705" si="614">AH177-AH573</f>
        <v>-1.8456672352268795E-3</v>
      </c>
      <c r="AI705" s="13">
        <f t="shared" si="614"/>
        <v>-3.2227674681606054E-3</v>
      </c>
      <c r="AJ705" s="13">
        <f t="shared" si="614"/>
        <v>-1.988692686420344E-3</v>
      </c>
      <c r="AK705" s="13">
        <f t="shared" si="614"/>
        <v>-1.5873930242658212E-3</v>
      </c>
      <c r="AL705" s="13">
        <f t="shared" si="614"/>
        <v>-2.3585516863076353E-3</v>
      </c>
      <c r="AM705" s="13">
        <f t="shared" si="614"/>
        <v>-1.7833023442342883E-3</v>
      </c>
      <c r="AN705" s="13">
        <f t="shared" si="614"/>
        <v>-2.3232948220608977E-3</v>
      </c>
      <c r="AO705" s="13">
        <f t="shared" si="614"/>
        <v>-1.3448583655288435E-3</v>
      </c>
      <c r="AP705" s="13">
        <f t="shared" si="614"/>
        <v>-1.9639956156703099E-3</v>
      </c>
      <c r="AQ705" s="13">
        <f t="shared" si="614"/>
        <v>0.99519419547729782</v>
      </c>
      <c r="AR705" s="13">
        <f t="shared" si="614"/>
        <v>-4.8852186011015689E-3</v>
      </c>
      <c r="AS705" s="13">
        <f t="shared" si="614"/>
        <v>-8.9204173350815167E-4</v>
      </c>
      <c r="AT705" s="13">
        <f t="shared" si="614"/>
        <v>-6.253087697209227E-3</v>
      </c>
      <c r="AU705" s="13">
        <f t="shared" si="614"/>
        <v>-3.0058207078953077E-3</v>
      </c>
      <c r="AV705" s="13">
        <f t="shared" si="614"/>
        <v>-5.4224924675596187E-3</v>
      </c>
      <c r="AW705" s="13">
        <f t="shared" si="614"/>
        <v>-5.2632938296660308E-3</v>
      </c>
      <c r="AX705" s="13">
        <f t="shared" si="614"/>
        <v>-5.0500585964630348E-3</v>
      </c>
      <c r="AY705" s="13">
        <f t="shared" si="614"/>
        <v>-2.3760119133929059E-3</v>
      </c>
      <c r="AZ705" s="13">
        <f t="shared" si="614"/>
        <v>-7.8012332027584414E-3</v>
      </c>
      <c r="BA705" s="13">
        <f t="shared" si="614"/>
        <v>-9.1710281434439107E-3</v>
      </c>
      <c r="BB705" s="13">
        <f t="shared" si="614"/>
        <v>-3.3590333242769464E-3</v>
      </c>
      <c r="BC705" s="13">
        <f t="shared" si="614"/>
        <v>-5.670878996854466E-3</v>
      </c>
      <c r="BD705" s="13">
        <f t="shared" si="614"/>
        <v>-5.3615390944702634E-3</v>
      </c>
      <c r="BE705" s="13">
        <f t="shared" si="614"/>
        <v>-6.5957334361744823E-3</v>
      </c>
      <c r="BF705" s="13">
        <f t="shared" si="614"/>
        <v>-1.0091985277597831E-2</v>
      </c>
      <c r="BG705" s="13">
        <f t="shared" si="614"/>
        <v>0</v>
      </c>
      <c r="BH705" s="13">
        <f t="shared" si="614"/>
        <v>0</v>
      </c>
      <c r="BI705" s="13">
        <f t="shared" si="614"/>
        <v>0</v>
      </c>
      <c r="BJ705" s="13">
        <f t="shared" si="614"/>
        <v>0</v>
      </c>
      <c r="BK705" s="13">
        <f t="shared" si="614"/>
        <v>0</v>
      </c>
      <c r="BL705" s="13">
        <f t="shared" si="614"/>
        <v>0</v>
      </c>
      <c r="BM705" s="16"/>
    </row>
    <row r="706" spans="1:65">
      <c r="A706" s="3" t="str">
        <f t="shared" si="594"/>
        <v>ely</v>
      </c>
      <c r="B706" s="13">
        <f t="shared" ref="B706:AG706" si="615">B178-B574</f>
        <v>-1.8858238508543235E-2</v>
      </c>
      <c r="C706" s="13">
        <f t="shared" si="615"/>
        <v>-1.2644458772235924E-2</v>
      </c>
      <c r="D706" s="13">
        <f t="shared" si="615"/>
        <v>-1.4187630712697501E-2</v>
      </c>
      <c r="E706" s="13">
        <f t="shared" si="615"/>
        <v>-1.9831786468614322E-2</v>
      </c>
      <c r="F706" s="13">
        <f t="shared" si="615"/>
        <v>-1.0253660687702346E-2</v>
      </c>
      <c r="G706" s="13">
        <f t="shared" si="615"/>
        <v>-1.8778355481313548E-2</v>
      </c>
      <c r="H706" s="13">
        <f t="shared" si="615"/>
        <v>-7.8909586442750188E-3</v>
      </c>
      <c r="I706" s="13">
        <f t="shared" si="615"/>
        <v>-1.821263580244294E-2</v>
      </c>
      <c r="J706" s="13">
        <f t="shared" si="615"/>
        <v>-1.9677207230097103E-2</v>
      </c>
      <c r="K706" s="13">
        <f t="shared" si="615"/>
        <v>-1.3632089939021239E-2</v>
      </c>
      <c r="L706" s="13">
        <f t="shared" si="615"/>
        <v>-1.7297351812824838E-2</v>
      </c>
      <c r="M706" s="13">
        <f t="shared" si="615"/>
        <v>-1.2106733077997905E-2</v>
      </c>
      <c r="N706" s="13">
        <f t="shared" si="615"/>
        <v>-1.6699973581517171E-2</v>
      </c>
      <c r="O706" s="13">
        <f t="shared" si="615"/>
        <v>-1.6999353427852984E-2</v>
      </c>
      <c r="P706" s="13">
        <f t="shared" si="615"/>
        <v>-1.3505218164997147E-2</v>
      </c>
      <c r="Q706" s="13">
        <f t="shared" si="615"/>
        <v>-8.1386261492368637E-3</v>
      </c>
      <c r="R706" s="13">
        <f t="shared" si="615"/>
        <v>-4.7077270314627682E-3</v>
      </c>
      <c r="S706" s="13">
        <f t="shared" si="615"/>
        <v>-7.0813345127010967E-3</v>
      </c>
      <c r="T706" s="13">
        <f t="shared" si="615"/>
        <v>-6.5297901948442837E-3</v>
      </c>
      <c r="U706" s="13">
        <f t="shared" si="615"/>
        <v>-2.7127388938025833E-3</v>
      </c>
      <c r="V706" s="13">
        <f t="shared" si="615"/>
        <v>-3.6032842889468378E-3</v>
      </c>
      <c r="W706" s="13">
        <f t="shared" si="615"/>
        <v>-4.0771073107163545E-3</v>
      </c>
      <c r="X706" s="13">
        <f t="shared" si="615"/>
        <v>-4.0110809337641625E-3</v>
      </c>
      <c r="Y706" s="13">
        <f t="shared" si="615"/>
        <v>-4.0785721926628561E-3</v>
      </c>
      <c r="Z706" s="13">
        <f t="shared" si="615"/>
        <v>-4.336210382391242E-3</v>
      </c>
      <c r="AA706" s="13">
        <f t="shared" si="615"/>
        <v>-7.9487803631769337E-3</v>
      </c>
      <c r="AB706" s="13">
        <f t="shared" si="615"/>
        <v>-4.3838457397573256E-3</v>
      </c>
      <c r="AC706" s="13">
        <f t="shared" si="615"/>
        <v>-5.9102812316448421E-3</v>
      </c>
      <c r="AD706" s="13">
        <f t="shared" si="615"/>
        <v>-4.7529870574832319E-3</v>
      </c>
      <c r="AE706" s="13">
        <f t="shared" si="615"/>
        <v>-6.0213928111271086E-3</v>
      </c>
      <c r="AF706" s="13">
        <f t="shared" si="615"/>
        <v>-5.5579081064447283E-3</v>
      </c>
      <c r="AG706" s="13">
        <f t="shared" si="615"/>
        <v>-1.3084499741568157E-3</v>
      </c>
      <c r="AH706" s="13">
        <f t="shared" ref="AH706:BL706" si="616">AH178-AH574</f>
        <v>-4.2053886335414181E-3</v>
      </c>
      <c r="AI706" s="13">
        <f t="shared" si="616"/>
        <v>-7.3431382540004066E-3</v>
      </c>
      <c r="AJ706" s="13">
        <f t="shared" si="616"/>
        <v>-4.5312749012695183E-3</v>
      </c>
      <c r="AK706" s="13">
        <f t="shared" si="616"/>
        <v>-3.6169058288504641E-3</v>
      </c>
      <c r="AL706" s="13">
        <f t="shared" si="616"/>
        <v>-5.3740058142164628E-3</v>
      </c>
      <c r="AM706" s="13">
        <f t="shared" si="616"/>
        <v>-4.0632890184501575E-3</v>
      </c>
      <c r="AN706" s="13">
        <f t="shared" si="616"/>
        <v>-5.2936723644332927E-3</v>
      </c>
      <c r="AO706" s="13">
        <f t="shared" si="616"/>
        <v>-3.0642858995234123E-3</v>
      </c>
      <c r="AP706" s="13">
        <f t="shared" si="616"/>
        <v>-4.4750021460124231E-3</v>
      </c>
      <c r="AQ706" s="13">
        <f t="shared" si="616"/>
        <v>-1.0950118921252562E-2</v>
      </c>
      <c r="AR706" s="13">
        <f t="shared" si="616"/>
        <v>0.98886893455909874</v>
      </c>
      <c r="AS706" s="13">
        <f t="shared" si="616"/>
        <v>-2.0325344109381801E-3</v>
      </c>
      <c r="AT706" s="13">
        <f t="shared" si="616"/>
        <v>-1.424778173685726E-2</v>
      </c>
      <c r="AU706" s="13">
        <f t="shared" si="616"/>
        <v>-6.8488208481917862E-3</v>
      </c>
      <c r="AV706" s="13">
        <f t="shared" si="616"/>
        <v>-1.2355254378092713E-2</v>
      </c>
      <c r="AW706" s="13">
        <f t="shared" si="616"/>
        <v>-1.1992517190426991E-2</v>
      </c>
      <c r="AX706" s="13">
        <f t="shared" si="616"/>
        <v>-1.1506656571098069E-2</v>
      </c>
      <c r="AY706" s="13">
        <f t="shared" si="616"/>
        <v>-5.4137892806626359E-3</v>
      </c>
      <c r="AZ706" s="13">
        <f t="shared" si="616"/>
        <v>-1.7775261332226781E-2</v>
      </c>
      <c r="BA706" s="13">
        <f t="shared" si="616"/>
        <v>-2.0896365702448266E-2</v>
      </c>
      <c r="BB706" s="13">
        <f t="shared" si="616"/>
        <v>-7.653622653091453E-3</v>
      </c>
      <c r="BC706" s="13">
        <f t="shared" si="616"/>
        <v>-1.2921207908114039E-2</v>
      </c>
      <c r="BD706" s="13">
        <f t="shared" si="616"/>
        <v>-1.2216370933952E-2</v>
      </c>
      <c r="BE706" s="13">
        <f t="shared" si="616"/>
        <v>-1.5028506706382309E-2</v>
      </c>
      <c r="BF706" s="13">
        <f t="shared" si="616"/>
        <v>-2.2994784415220012E-2</v>
      </c>
      <c r="BG706" s="13">
        <f t="shared" si="616"/>
        <v>0</v>
      </c>
      <c r="BH706" s="13">
        <f t="shared" si="616"/>
        <v>0</v>
      </c>
      <c r="BI706" s="13">
        <f t="shared" si="616"/>
        <v>0</v>
      </c>
      <c r="BJ706" s="13">
        <f t="shared" si="616"/>
        <v>0</v>
      </c>
      <c r="BK706" s="13">
        <f t="shared" si="616"/>
        <v>0</v>
      </c>
      <c r="BL706" s="13">
        <f t="shared" si="616"/>
        <v>0</v>
      </c>
      <c r="BM706" s="16"/>
    </row>
    <row r="707" spans="1:65">
      <c r="A707" s="3" t="str">
        <f t="shared" si="594"/>
        <v>gdt</v>
      </c>
      <c r="B707" s="13">
        <f t="shared" ref="B707:AG707" si="617">B179-B575</f>
        <v>-4.5919954163166018E-4</v>
      </c>
      <c r="C707" s="13">
        <f t="shared" si="617"/>
        <v>-3.0789353256725191E-4</v>
      </c>
      <c r="D707" s="13">
        <f t="shared" si="617"/>
        <v>-3.4546988665768157E-4</v>
      </c>
      <c r="E707" s="13">
        <f t="shared" si="617"/>
        <v>-4.8290550848633512E-4</v>
      </c>
      <c r="F707" s="13">
        <f t="shared" si="617"/>
        <v>-2.4967741741660748E-4</v>
      </c>
      <c r="G707" s="13">
        <f t="shared" si="617"/>
        <v>-4.5725438384444677E-4</v>
      </c>
      <c r="H707" s="13">
        <f t="shared" si="617"/>
        <v>-1.9214544300327576E-4</v>
      </c>
      <c r="I707" s="13">
        <f t="shared" si="617"/>
        <v>-4.4347906664757758E-4</v>
      </c>
      <c r="J707" s="13">
        <f t="shared" si="617"/>
        <v>-4.7914149227449643E-4</v>
      </c>
      <c r="K707" s="13">
        <f t="shared" si="617"/>
        <v>-3.3194242657628168E-4</v>
      </c>
      <c r="L707" s="13">
        <f t="shared" si="617"/>
        <v>-4.2119183190372691E-4</v>
      </c>
      <c r="M707" s="13">
        <f t="shared" si="617"/>
        <v>-2.9479987102480176E-4</v>
      </c>
      <c r="N707" s="13">
        <f t="shared" si="617"/>
        <v>-4.0664562654775267E-4</v>
      </c>
      <c r="O707" s="13">
        <f t="shared" si="617"/>
        <v>-4.1393554857036799E-4</v>
      </c>
      <c r="P707" s="13">
        <f t="shared" si="617"/>
        <v>-3.2885308923167938E-4</v>
      </c>
      <c r="Q707" s="13">
        <f t="shared" si="617"/>
        <v>-1.9817616558131585E-4</v>
      </c>
      <c r="R707" s="13">
        <f t="shared" si="617"/>
        <v>-1.1463351118373745E-4</v>
      </c>
      <c r="S707" s="13">
        <f t="shared" si="617"/>
        <v>-1.7243103383699811E-4</v>
      </c>
      <c r="T707" s="13">
        <f t="shared" si="617"/>
        <v>-1.5900088775868551E-4</v>
      </c>
      <c r="U707" s="13">
        <f t="shared" si="617"/>
        <v>-6.6055398336180559E-5</v>
      </c>
      <c r="V707" s="13">
        <f t="shared" si="617"/>
        <v>-8.7740246423512181E-5</v>
      </c>
      <c r="W707" s="13">
        <f t="shared" si="617"/>
        <v>-9.9277873032302909E-5</v>
      </c>
      <c r="X707" s="13">
        <f t="shared" si="617"/>
        <v>-9.767012573298276E-5</v>
      </c>
      <c r="Y707" s="13">
        <f t="shared" si="617"/>
        <v>-9.9313543019087367E-5</v>
      </c>
      <c r="Z707" s="13">
        <f t="shared" si="617"/>
        <v>-1.0558705252934676E-4</v>
      </c>
      <c r="AA707" s="13">
        <f t="shared" si="617"/>
        <v>-1.9355340625520337E-4</v>
      </c>
      <c r="AB707" s="13">
        <f t="shared" si="617"/>
        <v>-1.0674697710332307E-4</v>
      </c>
      <c r="AC707" s="13">
        <f t="shared" si="617"/>
        <v>-1.4391579739836299E-4</v>
      </c>
      <c r="AD707" s="13">
        <f t="shared" si="617"/>
        <v>-1.1573559625883175E-4</v>
      </c>
      <c r="AE707" s="13">
        <f t="shared" si="617"/>
        <v>-1.466213728074932E-4</v>
      </c>
      <c r="AF707" s="13">
        <f t="shared" si="617"/>
        <v>-1.3533548500588242E-4</v>
      </c>
      <c r="AG707" s="13">
        <f t="shared" si="617"/>
        <v>-3.1860856363046451E-5</v>
      </c>
      <c r="AH707" s="13">
        <f t="shared" ref="AH707:BL707" si="618">AH179-AH575</f>
        <v>-1.0240153299738853E-4</v>
      </c>
      <c r="AI707" s="13">
        <f t="shared" si="618"/>
        <v>-1.7880597484475102E-4</v>
      </c>
      <c r="AJ707" s="13">
        <f t="shared" si="618"/>
        <v>-1.1033688839640963E-4</v>
      </c>
      <c r="AK707" s="13">
        <f t="shared" si="618"/>
        <v>-8.8071931955924411E-5</v>
      </c>
      <c r="AL707" s="13">
        <f t="shared" si="618"/>
        <v>-1.3085745020650419E-4</v>
      </c>
      <c r="AM707" s="13">
        <f t="shared" si="618"/>
        <v>-9.8941396564901374E-5</v>
      </c>
      <c r="AN707" s="13">
        <f t="shared" si="618"/>
        <v>-1.2890132459586403E-4</v>
      </c>
      <c r="AO707" s="13">
        <f t="shared" si="618"/>
        <v>-7.4615594656523827E-5</v>
      </c>
      <c r="AP707" s="13">
        <f t="shared" si="618"/>
        <v>-1.0896664252701402E-4</v>
      </c>
      <c r="AQ707" s="13">
        <f t="shared" si="618"/>
        <v>-2.6663622836106405E-4</v>
      </c>
      <c r="AR707" s="13">
        <f t="shared" si="618"/>
        <v>-2.7104228987337718E-4</v>
      </c>
      <c r="AS707" s="13">
        <f t="shared" si="618"/>
        <v>0.99995050763254312</v>
      </c>
      <c r="AT707" s="13">
        <f t="shared" si="618"/>
        <v>-3.46934568669754E-4</v>
      </c>
      <c r="AU707" s="13">
        <f t="shared" si="618"/>
        <v>-1.6676930842624972E-4</v>
      </c>
      <c r="AV707" s="13">
        <f t="shared" si="618"/>
        <v>-3.008513835792507E-4</v>
      </c>
      <c r="AW707" s="13">
        <f t="shared" si="618"/>
        <v>-2.9201870547766669E-4</v>
      </c>
      <c r="AX707" s="13">
        <f t="shared" si="618"/>
        <v>-2.8018796245298585E-4</v>
      </c>
      <c r="AY707" s="13">
        <f t="shared" si="618"/>
        <v>-1.3182618063953616E-4</v>
      </c>
      <c r="AZ707" s="13">
        <f t="shared" si="618"/>
        <v>-4.3282896504059763E-4</v>
      </c>
      <c r="BA707" s="13">
        <f t="shared" si="618"/>
        <v>-5.0882809377900021E-4</v>
      </c>
      <c r="BB707" s="13">
        <f t="shared" si="618"/>
        <v>-1.8636629357132774E-4</v>
      </c>
      <c r="BC707" s="13">
        <f t="shared" si="618"/>
        <v>-3.1463239506942132E-4</v>
      </c>
      <c r="BD707" s="13">
        <f t="shared" si="618"/>
        <v>-2.9746956115396159E-4</v>
      </c>
      <c r="BE707" s="13">
        <f t="shared" si="618"/>
        <v>-3.6594528104269813E-4</v>
      </c>
      <c r="BF707" s="13">
        <f t="shared" si="618"/>
        <v>-5.5992474899520998E-4</v>
      </c>
      <c r="BG707" s="13">
        <f t="shared" si="618"/>
        <v>0</v>
      </c>
      <c r="BH707" s="13">
        <f t="shared" si="618"/>
        <v>0</v>
      </c>
      <c r="BI707" s="13">
        <f t="shared" si="618"/>
        <v>0</v>
      </c>
      <c r="BJ707" s="13">
        <f t="shared" si="618"/>
        <v>0</v>
      </c>
      <c r="BK707" s="13">
        <f t="shared" si="618"/>
        <v>0</v>
      </c>
      <c r="BL707" s="13">
        <f t="shared" si="618"/>
        <v>0</v>
      </c>
      <c r="BM707" s="16"/>
    </row>
    <row r="708" spans="1:65">
      <c r="A708" s="3" t="str">
        <f t="shared" si="594"/>
        <v>wtr</v>
      </c>
      <c r="B708" s="13">
        <f t="shared" ref="B708:AG708" si="619">B180-B576</f>
        <v>-1.5495450990561748E-3</v>
      </c>
      <c r="C708" s="13">
        <f t="shared" si="619"/>
        <v>-1.0389707984581839E-3</v>
      </c>
      <c r="D708" s="13">
        <f t="shared" si="619"/>
        <v>-1.1657702615289244E-3</v>
      </c>
      <c r="E708" s="13">
        <f t="shared" si="619"/>
        <v>-1.6295396579085767E-3</v>
      </c>
      <c r="F708" s="13">
        <f t="shared" si="619"/>
        <v>-8.4252352937504008E-4</v>
      </c>
      <c r="G708" s="13">
        <f t="shared" si="619"/>
        <v>-1.5429812647253357E-3</v>
      </c>
      <c r="H708" s="13">
        <f t="shared" si="619"/>
        <v>-6.4838485781967435E-4</v>
      </c>
      <c r="I708" s="13">
        <f t="shared" si="619"/>
        <v>-1.496497169435287E-3</v>
      </c>
      <c r="J708" s="13">
        <f t="shared" si="619"/>
        <v>-1.6168381799125443E-3</v>
      </c>
      <c r="K708" s="13">
        <f t="shared" si="619"/>
        <v>-1.1201225472534926E-3</v>
      </c>
      <c r="L708" s="13">
        <f t="shared" si="619"/>
        <v>-1.4212900487005058E-3</v>
      </c>
      <c r="M708" s="13">
        <f t="shared" si="619"/>
        <v>-9.9478691491224026E-4</v>
      </c>
      <c r="N708" s="13">
        <f t="shared" si="619"/>
        <v>-1.3722046311952449E-3</v>
      </c>
      <c r="O708" s="13">
        <f t="shared" si="619"/>
        <v>-1.3968040959562661E-3</v>
      </c>
      <c r="P708" s="13">
        <f t="shared" si="619"/>
        <v>-1.1096977381941241E-3</v>
      </c>
      <c r="Q708" s="13">
        <f t="shared" si="619"/>
        <v>-6.6873521919278149E-4</v>
      </c>
      <c r="R708" s="13">
        <f t="shared" si="619"/>
        <v>-3.8682485355101808E-4</v>
      </c>
      <c r="S708" s="13">
        <f t="shared" si="619"/>
        <v>-5.8185960390533644E-4</v>
      </c>
      <c r="T708" s="13">
        <f t="shared" si="619"/>
        <v>-5.3654027069931448E-4</v>
      </c>
      <c r="U708" s="13">
        <f t="shared" si="619"/>
        <v>-2.2290052467024269E-4</v>
      </c>
      <c r="V708" s="13">
        <f t="shared" si="619"/>
        <v>-2.9607492279378313E-4</v>
      </c>
      <c r="W708" s="13">
        <f t="shared" si="619"/>
        <v>-3.3500804694906028E-4</v>
      </c>
      <c r="X708" s="13">
        <f t="shared" si="619"/>
        <v>-3.2958278685552846E-4</v>
      </c>
      <c r="Y708" s="13">
        <f t="shared" si="619"/>
        <v>-3.3512841347427247E-4</v>
      </c>
      <c r="Z708" s="13">
        <f t="shared" si="619"/>
        <v>-3.5629804679089799E-4</v>
      </c>
      <c r="AA708" s="13">
        <f t="shared" si="619"/>
        <v>-6.5313595698001628E-4</v>
      </c>
      <c r="AB708" s="13">
        <f t="shared" si="619"/>
        <v>-3.6021215226341937E-4</v>
      </c>
      <c r="AC708" s="13">
        <f t="shared" si="619"/>
        <v>-4.8563641362315212E-4</v>
      </c>
      <c r="AD708" s="13">
        <f t="shared" si="619"/>
        <v>-3.9054378262657274E-4</v>
      </c>
      <c r="AE708" s="13">
        <f t="shared" si="619"/>
        <v>-4.9476623788309777E-4</v>
      </c>
      <c r="AF708" s="13">
        <f t="shared" si="619"/>
        <v>-4.5668259331031725E-4</v>
      </c>
      <c r="AG708" s="13">
        <f t="shared" si="619"/>
        <v>-1.0751281164973947E-4</v>
      </c>
      <c r="AH708" s="13">
        <f t="shared" ref="AH708:BL708" si="620">AH180-AH576</f>
        <v>-3.4554867591575673E-4</v>
      </c>
      <c r="AI708" s="13">
        <f t="shared" si="620"/>
        <v>-6.0337151256324934E-4</v>
      </c>
      <c r="AJ708" s="13">
        <f t="shared" si="620"/>
        <v>-3.7232612221748946E-4</v>
      </c>
      <c r="AK708" s="13">
        <f t="shared" si="620"/>
        <v>-2.9719417846496901E-4</v>
      </c>
      <c r="AL708" s="13">
        <f t="shared" si="620"/>
        <v>-4.4157169652648404E-4</v>
      </c>
      <c r="AM708" s="13">
        <f t="shared" si="620"/>
        <v>-3.3387262451558582E-4</v>
      </c>
      <c r="AN708" s="13">
        <f t="shared" si="620"/>
        <v>-4.3497085184285181E-4</v>
      </c>
      <c r="AO708" s="13">
        <f t="shared" si="620"/>
        <v>-2.5178646433824536E-4</v>
      </c>
      <c r="AP708" s="13">
        <f t="shared" si="620"/>
        <v>-3.6770229841339894E-4</v>
      </c>
      <c r="AQ708" s="13">
        <f t="shared" si="620"/>
        <v>-8.9975015963566379E-4</v>
      </c>
      <c r="AR708" s="13">
        <f t="shared" si="620"/>
        <v>-9.146181862854407E-4</v>
      </c>
      <c r="AS708" s="13">
        <f t="shared" si="620"/>
        <v>-1.6700943376580401E-4</v>
      </c>
      <c r="AT708" s="13">
        <f t="shared" si="620"/>
        <v>0.9988292872447887</v>
      </c>
      <c r="AU708" s="13">
        <f t="shared" si="620"/>
        <v>-5.6275440438520257E-4</v>
      </c>
      <c r="AV708" s="13">
        <f t="shared" si="620"/>
        <v>-1.015207430985283E-3</v>
      </c>
      <c r="AW708" s="13">
        <f t="shared" si="620"/>
        <v>-9.8540201564184006E-4</v>
      </c>
      <c r="AX708" s="13">
        <f t="shared" si="620"/>
        <v>-9.4547978530391819E-4</v>
      </c>
      <c r="AY708" s="13">
        <f t="shared" si="620"/>
        <v>-4.4484062726077327E-4</v>
      </c>
      <c r="AZ708" s="13">
        <f t="shared" si="620"/>
        <v>-1.4605589524873625E-3</v>
      </c>
      <c r="BA708" s="13">
        <f t="shared" si="620"/>
        <v>-1.7170140810153292E-3</v>
      </c>
      <c r="BB708" s="13">
        <f t="shared" si="620"/>
        <v>-6.2888341701429235E-4</v>
      </c>
      <c r="BC708" s="13">
        <f t="shared" si="620"/>
        <v>-1.0617107413735147E-3</v>
      </c>
      <c r="BD708" s="13">
        <f t="shared" si="620"/>
        <v>-1.0037956461512545E-3</v>
      </c>
      <c r="BE708" s="13">
        <f t="shared" si="620"/>
        <v>-1.2348634206984835E-3</v>
      </c>
      <c r="BF708" s="13">
        <f t="shared" si="620"/>
        <v>-1.8894371008360922E-3</v>
      </c>
      <c r="BG708" s="13">
        <f t="shared" si="620"/>
        <v>0</v>
      </c>
      <c r="BH708" s="13">
        <f t="shared" si="620"/>
        <v>0</v>
      </c>
      <c r="BI708" s="13">
        <f t="shared" si="620"/>
        <v>0</v>
      </c>
      <c r="BJ708" s="13">
        <f t="shared" si="620"/>
        <v>0</v>
      </c>
      <c r="BK708" s="13">
        <f t="shared" si="620"/>
        <v>0</v>
      </c>
      <c r="BL708" s="13">
        <f t="shared" si="620"/>
        <v>0</v>
      </c>
      <c r="BM708" s="16"/>
    </row>
    <row r="709" spans="1:65">
      <c r="A709" s="3" t="str">
        <f t="shared" si="594"/>
        <v>cns</v>
      </c>
      <c r="B709" s="13">
        <f t="shared" ref="B709:AG709" si="621">B181-B577</f>
        <v>-3.5017974692819137E-3</v>
      </c>
      <c r="C709" s="13">
        <f t="shared" si="621"/>
        <v>-2.3479570326250835E-3</v>
      </c>
      <c r="D709" s="13">
        <f t="shared" si="621"/>
        <v>-2.6345095435251404E-3</v>
      </c>
      <c r="E709" s="13">
        <f t="shared" si="621"/>
        <v>-3.6825761661499735E-3</v>
      </c>
      <c r="F709" s="13">
        <f t="shared" si="621"/>
        <v>-1.9040083213925378E-3</v>
      </c>
      <c r="G709" s="13">
        <f t="shared" si="621"/>
        <v>-3.4869639426794814E-3</v>
      </c>
      <c r="H709" s="13">
        <f t="shared" si="621"/>
        <v>-1.4652767806607331E-3</v>
      </c>
      <c r="I709" s="13">
        <f t="shared" si="621"/>
        <v>-3.3819151207073431E-3</v>
      </c>
      <c r="J709" s="13">
        <f t="shared" si="621"/>
        <v>-3.653872255867054E-3</v>
      </c>
      <c r="K709" s="13">
        <f t="shared" si="621"/>
        <v>-2.5313508484825923E-3</v>
      </c>
      <c r="L709" s="13">
        <f t="shared" si="621"/>
        <v>-3.2119554949943206E-3</v>
      </c>
      <c r="M709" s="13">
        <f t="shared" si="621"/>
        <v>-2.2481064302266934E-3</v>
      </c>
      <c r="N709" s="13">
        <f t="shared" si="621"/>
        <v>-3.1010279776840684E-3</v>
      </c>
      <c r="O709" s="13">
        <f t="shared" si="621"/>
        <v>-3.1566199985283176E-3</v>
      </c>
      <c r="P709" s="13">
        <f t="shared" si="621"/>
        <v>-2.5077919536791561E-3</v>
      </c>
      <c r="Q709" s="13">
        <f t="shared" si="621"/>
        <v>-1.5112663062309957E-3</v>
      </c>
      <c r="R709" s="13">
        <f t="shared" si="621"/>
        <v>-8.7418061858630361E-4</v>
      </c>
      <c r="S709" s="13">
        <f t="shared" si="621"/>
        <v>-1.3149371965192587E-3</v>
      </c>
      <c r="T709" s="13">
        <f t="shared" si="621"/>
        <v>-1.2125206057229956E-3</v>
      </c>
      <c r="U709" s="13">
        <f t="shared" si="621"/>
        <v>-5.0373009063582586E-4</v>
      </c>
      <c r="V709" s="13">
        <f t="shared" si="621"/>
        <v>-6.6909599210027344E-4</v>
      </c>
      <c r="W709" s="13">
        <f t="shared" si="621"/>
        <v>-7.5708046942928433E-4</v>
      </c>
      <c r="X709" s="13">
        <f t="shared" si="621"/>
        <v>-7.4481999241748399E-4</v>
      </c>
      <c r="Y709" s="13">
        <f t="shared" si="621"/>
        <v>-7.5735248422487253E-4</v>
      </c>
      <c r="Z709" s="13">
        <f t="shared" si="621"/>
        <v>-8.0519347215025688E-4</v>
      </c>
      <c r="AA709" s="13">
        <f t="shared" si="621"/>
        <v>-1.4760137298635194E-3</v>
      </c>
      <c r="AB709" s="13">
        <f t="shared" si="621"/>
        <v>-8.1403890985099023E-4</v>
      </c>
      <c r="AC709" s="13">
        <f t="shared" si="621"/>
        <v>-1.0974836197104113E-3</v>
      </c>
      <c r="AD709" s="13">
        <f t="shared" si="621"/>
        <v>-8.8258497960370691E-4</v>
      </c>
      <c r="AE709" s="13">
        <f t="shared" si="621"/>
        <v>-1.1181159946622209E-3</v>
      </c>
      <c r="AF709" s="13">
        <f t="shared" si="621"/>
        <v>-1.0320512455515144E-3</v>
      </c>
      <c r="AG709" s="13">
        <f t="shared" si="621"/>
        <v>-2.4296685006442142E-4</v>
      </c>
      <c r="AH709" s="13">
        <f t="shared" ref="AH709:BL709" si="622">AH181-AH577</f>
        <v>-7.8090110418376781E-4</v>
      </c>
      <c r="AI709" s="13">
        <f t="shared" si="622"/>
        <v>-1.3635516881810934E-3</v>
      </c>
      <c r="AJ709" s="13">
        <f t="shared" si="622"/>
        <v>-8.4141511810330782E-4</v>
      </c>
      <c r="AK709" s="13">
        <f t="shared" si="622"/>
        <v>-6.7162538390643975E-4</v>
      </c>
      <c r="AL709" s="13">
        <f t="shared" si="622"/>
        <v>-9.9790232007110216E-4</v>
      </c>
      <c r="AM709" s="13">
        <f t="shared" si="622"/>
        <v>-7.5451454256047069E-4</v>
      </c>
      <c r="AN709" s="13">
        <f t="shared" si="622"/>
        <v>-9.829851542381455E-4</v>
      </c>
      <c r="AO709" s="13">
        <f t="shared" si="622"/>
        <v>-5.6900906217970245E-4</v>
      </c>
      <c r="AP709" s="13">
        <f t="shared" si="622"/>
        <v>-8.3096579687643151E-4</v>
      </c>
      <c r="AQ709" s="13">
        <f t="shared" si="622"/>
        <v>-2.0333340629564616E-3</v>
      </c>
      <c r="AR709" s="13">
        <f t="shared" si="622"/>
        <v>-2.0669341292772919E-3</v>
      </c>
      <c r="AS709" s="13">
        <f t="shared" si="622"/>
        <v>-3.7742251765600024E-4</v>
      </c>
      <c r="AT709" s="13">
        <f t="shared" si="622"/>
        <v>-2.6456790227997783E-3</v>
      </c>
      <c r="AU709" s="13">
        <f t="shared" si="622"/>
        <v>0.99872823840344904</v>
      </c>
      <c r="AV709" s="13">
        <f t="shared" si="622"/>
        <v>-2.2942544975204865E-3</v>
      </c>
      <c r="AW709" s="13">
        <f t="shared" si="622"/>
        <v>-2.2268976144687201E-3</v>
      </c>
      <c r="AX709" s="13">
        <f t="shared" si="622"/>
        <v>-2.1366778685248449E-3</v>
      </c>
      <c r="AY709" s="13">
        <f t="shared" si="622"/>
        <v>-1.0052897355000332E-3</v>
      </c>
      <c r="AZ709" s="13">
        <f t="shared" si="622"/>
        <v>-3.3006987964871565E-3</v>
      </c>
      <c r="BA709" s="13">
        <f t="shared" si="622"/>
        <v>-3.8802585141169341E-3</v>
      </c>
      <c r="BB709" s="13">
        <f t="shared" si="622"/>
        <v>-1.4212057199983275E-3</v>
      </c>
      <c r="BC709" s="13">
        <f t="shared" si="622"/>
        <v>-2.3993467434511983E-3</v>
      </c>
      <c r="BD709" s="13">
        <f t="shared" si="622"/>
        <v>-2.2684651485843817E-3</v>
      </c>
      <c r="BE709" s="13">
        <f t="shared" si="622"/>
        <v>-2.7906523044373757E-3</v>
      </c>
      <c r="BF709" s="13">
        <f t="shared" si="622"/>
        <v>-4.2699151267718742E-3</v>
      </c>
      <c r="BG709" s="13">
        <f t="shared" si="622"/>
        <v>0</v>
      </c>
      <c r="BH709" s="13">
        <f t="shared" si="622"/>
        <v>0</v>
      </c>
      <c r="BI709" s="13">
        <f t="shared" si="622"/>
        <v>0</v>
      </c>
      <c r="BJ709" s="13">
        <f t="shared" si="622"/>
        <v>0</v>
      </c>
      <c r="BK709" s="13">
        <f t="shared" si="622"/>
        <v>0</v>
      </c>
      <c r="BL709" s="13">
        <f t="shared" si="622"/>
        <v>0</v>
      </c>
      <c r="BM709" s="16"/>
    </row>
    <row r="710" spans="1:65">
      <c r="A710" s="3" t="str">
        <f t="shared" si="594"/>
        <v>trd</v>
      </c>
      <c r="B710" s="13">
        <f t="shared" ref="B710:AG710" si="623">B182-B578</f>
        <v>-6.0878194445272156E-2</v>
      </c>
      <c r="C710" s="13">
        <f t="shared" si="623"/>
        <v>-4.081886118062833E-2</v>
      </c>
      <c r="D710" s="13">
        <f t="shared" si="623"/>
        <v>-4.580053120306167E-2</v>
      </c>
      <c r="E710" s="13">
        <f t="shared" si="623"/>
        <v>-6.4021003461509587E-2</v>
      </c>
      <c r="F710" s="13">
        <f t="shared" si="623"/>
        <v>-3.3100883141285856E-2</v>
      </c>
      <c r="G710" s="13">
        <f t="shared" si="623"/>
        <v>-6.0620315934383509E-2</v>
      </c>
      <c r="H710" s="13">
        <f t="shared" si="623"/>
        <v>-2.5473604784887447E-2</v>
      </c>
      <c r="I710" s="13">
        <f t="shared" si="623"/>
        <v>-5.8794058800335725E-2</v>
      </c>
      <c r="J710" s="13">
        <f t="shared" si="623"/>
        <v>-6.3521990526903313E-2</v>
      </c>
      <c r="K710" s="13">
        <f t="shared" si="623"/>
        <v>-4.4007133626356998E-2</v>
      </c>
      <c r="L710" s="13">
        <f t="shared" si="623"/>
        <v>-5.5839337622778651E-2</v>
      </c>
      <c r="M710" s="13">
        <f t="shared" si="623"/>
        <v>-3.9082974270659987E-2</v>
      </c>
      <c r="N710" s="13">
        <f t="shared" si="623"/>
        <v>-5.3910880301250672E-2</v>
      </c>
      <c r="O710" s="13">
        <f t="shared" si="623"/>
        <v>-5.4877338779860473E-2</v>
      </c>
      <c r="P710" s="13">
        <f t="shared" si="623"/>
        <v>-4.3597565971076974E-2</v>
      </c>
      <c r="Q710" s="13">
        <f t="shared" si="623"/>
        <v>-2.6273125403847283E-2</v>
      </c>
      <c r="R710" s="13">
        <f t="shared" si="623"/>
        <v>-1.5197491615498368E-2</v>
      </c>
      <c r="S710" s="13">
        <f t="shared" si="623"/>
        <v>-2.2859974922946051E-2</v>
      </c>
      <c r="T710" s="13">
        <f t="shared" si="623"/>
        <v>-2.1079478711040531E-2</v>
      </c>
      <c r="U710" s="13">
        <f t="shared" si="623"/>
        <v>-8.7572678530580018E-3</v>
      </c>
      <c r="V710" s="13">
        <f t="shared" si="623"/>
        <v>-1.1632127862033551E-2</v>
      </c>
      <c r="W710" s="13">
        <f t="shared" si="623"/>
        <v>-1.316172406683621E-2</v>
      </c>
      <c r="X710" s="13">
        <f t="shared" si="623"/>
        <v>-1.2948577615602631E-2</v>
      </c>
      <c r="Y710" s="13">
        <f t="shared" si="623"/>
        <v>-1.3166453000980193E-2</v>
      </c>
      <c r="Z710" s="13">
        <f t="shared" si="623"/>
        <v>-1.3998160999779082E-2</v>
      </c>
      <c r="AA710" s="13">
        <f t="shared" si="623"/>
        <v>-2.5660264946433076E-2</v>
      </c>
      <c r="AB710" s="13">
        <f t="shared" si="623"/>
        <v>-1.4151937533408598E-2</v>
      </c>
      <c r="AC710" s="13">
        <f t="shared" si="623"/>
        <v>-1.9079578926913875E-2</v>
      </c>
      <c r="AD710" s="13">
        <f t="shared" si="623"/>
        <v>-1.5343600100838801E-2</v>
      </c>
      <c r="AE710" s="13">
        <f t="shared" si="623"/>
        <v>-1.9438269498028377E-2</v>
      </c>
      <c r="AF710" s="13">
        <f t="shared" si="623"/>
        <v>-1.7942047464285352E-2</v>
      </c>
      <c r="AG710" s="13">
        <f t="shared" si="623"/>
        <v>-4.2239402111996747E-3</v>
      </c>
      <c r="AH710" s="13">
        <f t="shared" ref="AH710:BL710" si="624">AH182-AH578</f>
        <v>-1.3575842029715035E-2</v>
      </c>
      <c r="AI710" s="13">
        <f t="shared" si="624"/>
        <v>-2.3705130161708079E-2</v>
      </c>
      <c r="AJ710" s="13">
        <f t="shared" si="624"/>
        <v>-1.4627868578472893E-2</v>
      </c>
      <c r="AK710" s="13">
        <f t="shared" si="624"/>
        <v>-1.1676100938019483E-2</v>
      </c>
      <c r="AL710" s="13">
        <f t="shared" si="624"/>
        <v>-1.7348373802764328E-2</v>
      </c>
      <c r="AM710" s="13">
        <f t="shared" si="624"/>
        <v>-1.3117115834571988E-2</v>
      </c>
      <c r="AN710" s="13">
        <f t="shared" si="624"/>
        <v>-1.7089041237098465E-2</v>
      </c>
      <c r="AO710" s="13">
        <f t="shared" si="624"/>
        <v>-9.892132435517835E-3</v>
      </c>
      <c r="AP710" s="13">
        <f t="shared" si="624"/>
        <v>-1.4446208783738583E-2</v>
      </c>
      <c r="AQ710" s="13">
        <f t="shared" si="624"/>
        <v>-3.5349190677849938E-2</v>
      </c>
      <c r="AR710" s="13">
        <f t="shared" si="624"/>
        <v>-3.5933322509801087E-2</v>
      </c>
      <c r="AS710" s="13">
        <f t="shared" si="624"/>
        <v>-6.5614306993596119E-3</v>
      </c>
      <c r="AT710" s="13">
        <f t="shared" si="624"/>
        <v>-4.5994710831409311E-2</v>
      </c>
      <c r="AU710" s="13">
        <f t="shared" si="624"/>
        <v>-2.2109373954951717E-2</v>
      </c>
      <c r="AV710" s="13">
        <f t="shared" si="624"/>
        <v>0.96011474888762383</v>
      </c>
      <c r="AW710" s="13">
        <f t="shared" si="624"/>
        <v>-3.8714262367417727E-2</v>
      </c>
      <c r="AX710" s="13">
        <f t="shared" si="624"/>
        <v>-3.7145806371731448E-2</v>
      </c>
      <c r="AY710" s="13">
        <f t="shared" si="624"/>
        <v>-1.7476802850096607E-2</v>
      </c>
      <c r="AZ710" s="13">
        <f t="shared" si="624"/>
        <v>-5.7382125865499074E-2</v>
      </c>
      <c r="BA710" s="13">
        <f t="shared" si="624"/>
        <v>-6.7457679775173848E-2</v>
      </c>
      <c r="BB710" s="13">
        <f t="shared" si="624"/>
        <v>-2.4707436374535183E-2</v>
      </c>
      <c r="BC710" s="13">
        <f t="shared" si="624"/>
        <v>-4.1712263165066932E-2</v>
      </c>
      <c r="BD710" s="13">
        <f t="shared" si="624"/>
        <v>-3.9436907365223005E-2</v>
      </c>
      <c r="BE710" s="13">
        <f t="shared" si="624"/>
        <v>-4.8515048374149217E-2</v>
      </c>
      <c r="BF710" s="13">
        <f t="shared" si="624"/>
        <v>-7.4231798278651423E-2</v>
      </c>
      <c r="BG710" s="13">
        <f t="shared" si="624"/>
        <v>0</v>
      </c>
      <c r="BH710" s="13">
        <f t="shared" si="624"/>
        <v>0</v>
      </c>
      <c r="BI710" s="13">
        <f t="shared" si="624"/>
        <v>0</v>
      </c>
      <c r="BJ710" s="13">
        <f t="shared" si="624"/>
        <v>0</v>
      </c>
      <c r="BK710" s="13">
        <f t="shared" si="624"/>
        <v>0</v>
      </c>
      <c r="BL710" s="13">
        <f t="shared" si="624"/>
        <v>0</v>
      </c>
      <c r="BM710" s="16"/>
    </row>
    <row r="711" spans="1:65">
      <c r="A711" s="3" t="str">
        <f t="shared" si="594"/>
        <v>otp</v>
      </c>
      <c r="B711" s="13">
        <f t="shared" ref="B711:AG711" si="625">B183-B579</f>
        <v>-2.2577918097327739E-2</v>
      </c>
      <c r="C711" s="13">
        <f t="shared" si="625"/>
        <v>-1.5138505879817361E-2</v>
      </c>
      <c r="D711" s="13">
        <f t="shared" si="625"/>
        <v>-1.6986059651398506E-2</v>
      </c>
      <c r="E711" s="13">
        <f t="shared" si="625"/>
        <v>-2.3743492819290654E-2</v>
      </c>
      <c r="F711" s="13">
        <f t="shared" si="625"/>
        <v>-1.2276136559618487E-2</v>
      </c>
      <c r="G711" s="13">
        <f t="shared" si="625"/>
        <v>-2.2482278600280264E-2</v>
      </c>
      <c r="H711" s="13">
        <f t="shared" si="625"/>
        <v>-9.4474050637937523E-3</v>
      </c>
      <c r="I711" s="13">
        <f t="shared" si="625"/>
        <v>-2.1804973953305901E-2</v>
      </c>
      <c r="J711" s="13">
        <f t="shared" si="625"/>
        <v>-2.3558423710889675E-2</v>
      </c>
      <c r="K711" s="13">
        <f t="shared" si="625"/>
        <v>-1.6320941640397296E-2</v>
      </c>
      <c r="L711" s="13">
        <f t="shared" si="625"/>
        <v>-2.0709155436426339E-2</v>
      </c>
      <c r="M711" s="13">
        <f t="shared" si="625"/>
        <v>-1.4494716870688294E-2</v>
      </c>
      <c r="N711" s="13">
        <f t="shared" si="625"/>
        <v>-1.99939477687812E-2</v>
      </c>
      <c r="O711" s="13">
        <f t="shared" si="625"/>
        <v>-2.0352378575958573E-2</v>
      </c>
      <c r="P711" s="13">
        <f t="shared" si="625"/>
        <v>-1.6169045135244871E-2</v>
      </c>
      <c r="Q711" s="13">
        <f t="shared" si="625"/>
        <v>-9.7439235662967749E-3</v>
      </c>
      <c r="R711" s="13">
        <f t="shared" si="625"/>
        <v>-5.6362992382766822E-3</v>
      </c>
      <c r="S711" s="13">
        <f t="shared" si="625"/>
        <v>-8.478087207090701E-3</v>
      </c>
      <c r="T711" s="13">
        <f t="shared" si="625"/>
        <v>-7.8177539299409682E-3</v>
      </c>
      <c r="U711" s="13">
        <f t="shared" si="625"/>
        <v>-3.2478111110941445E-3</v>
      </c>
      <c r="V711" s="13">
        <f t="shared" si="625"/>
        <v>-4.3140114873599627E-3</v>
      </c>
      <c r="W711" s="13">
        <f t="shared" si="625"/>
        <v>-4.881293387697265E-3</v>
      </c>
      <c r="X711" s="13">
        <f t="shared" si="625"/>
        <v>-4.802243685869889E-3</v>
      </c>
      <c r="Y711" s="13">
        <f t="shared" si="625"/>
        <v>-4.8830472092217612E-3</v>
      </c>
      <c r="Z711" s="13">
        <f t="shared" si="625"/>
        <v>-5.1915030569827311E-3</v>
      </c>
      <c r="AA711" s="13">
        <f t="shared" si="625"/>
        <v>-9.5166317857393219E-3</v>
      </c>
      <c r="AB711" s="13">
        <f t="shared" si="625"/>
        <v>-5.2485342158929936E-3</v>
      </c>
      <c r="AC711" s="13">
        <f t="shared" si="625"/>
        <v>-7.0760503702293406E-3</v>
      </c>
      <c r="AD711" s="13">
        <f t="shared" si="625"/>
        <v>-5.6904865453313701E-3</v>
      </c>
      <c r="AE711" s="13">
        <f t="shared" si="625"/>
        <v>-7.2090780726883413E-3</v>
      </c>
      <c r="AF711" s="13">
        <f t="shared" si="625"/>
        <v>-6.6541736633002509E-3</v>
      </c>
      <c r="AG711" s="13">
        <f t="shared" si="625"/>
        <v>-1.566534241126493E-3</v>
      </c>
      <c r="AH711" s="13">
        <f t="shared" ref="AH711:BL711" si="626">AH183-AH579</f>
        <v>-5.0348774670824657E-3</v>
      </c>
      <c r="AI711" s="13">
        <f t="shared" si="626"/>
        <v>-8.7915302376235897E-3</v>
      </c>
      <c r="AJ711" s="13">
        <f t="shared" si="626"/>
        <v>-5.4250429355314714E-3</v>
      </c>
      <c r="AK711" s="13">
        <f t="shared" si="626"/>
        <v>-4.3303197980308801E-3</v>
      </c>
      <c r="AL711" s="13">
        <f t="shared" si="626"/>
        <v>-6.4339976967082704E-3</v>
      </c>
      <c r="AM711" s="13">
        <f t="shared" si="626"/>
        <v>-4.8647495163866008E-3</v>
      </c>
      <c r="AN711" s="13">
        <f t="shared" si="626"/>
        <v>-6.3378189338371502E-3</v>
      </c>
      <c r="AO711" s="13">
        <f t="shared" si="626"/>
        <v>-3.6686987512059158E-3</v>
      </c>
      <c r="AP711" s="13">
        <f t="shared" si="626"/>
        <v>-5.3576707014423722E-3</v>
      </c>
      <c r="AQ711" s="13">
        <f t="shared" si="626"/>
        <v>-1.3109967192749081E-2</v>
      </c>
      <c r="AR711" s="13">
        <f t="shared" si="626"/>
        <v>-1.3326604377540938E-2</v>
      </c>
      <c r="AS711" s="13">
        <f t="shared" si="626"/>
        <v>-2.433440187924925E-3</v>
      </c>
      <c r="AT711" s="13">
        <f t="shared" si="626"/>
        <v>-1.7058075120729543E-2</v>
      </c>
      <c r="AU711" s="13">
        <f t="shared" si="626"/>
        <v>-8.1997115533188752E-3</v>
      </c>
      <c r="AV711" s="13">
        <f t="shared" si="626"/>
        <v>-1.479225757452657E-2</v>
      </c>
      <c r="AW711" s="13">
        <f t="shared" si="626"/>
        <v>0.98564202744685869</v>
      </c>
      <c r="AX711" s="13">
        <f t="shared" si="626"/>
        <v>-1.3776278708037142E-2</v>
      </c>
      <c r="AY711" s="13">
        <f t="shared" si="626"/>
        <v>-6.4816282241640863E-3</v>
      </c>
      <c r="AZ711" s="13">
        <f t="shared" si="626"/>
        <v>-2.1281329872660258E-2</v>
      </c>
      <c r="BA711" s="13">
        <f t="shared" si="626"/>
        <v>-2.5018054212642943E-2</v>
      </c>
      <c r="BB711" s="13">
        <f t="shared" si="626"/>
        <v>-9.1632559070173626E-3</v>
      </c>
      <c r="BC711" s="13">
        <f t="shared" si="626"/>
        <v>-1.5469842198452408E-2</v>
      </c>
      <c r="BD711" s="13">
        <f t="shared" si="626"/>
        <v>-1.4625980166089758E-2</v>
      </c>
      <c r="BE711" s="13">
        <f t="shared" si="626"/>
        <v>-1.7992793621107495E-2</v>
      </c>
      <c r="BF711" s="13">
        <f t="shared" si="626"/>
        <v>-2.7530374003772801E-2</v>
      </c>
      <c r="BG711" s="13">
        <f t="shared" si="626"/>
        <v>0</v>
      </c>
      <c r="BH711" s="13">
        <f t="shared" si="626"/>
        <v>0</v>
      </c>
      <c r="BI711" s="13">
        <f t="shared" si="626"/>
        <v>0</v>
      </c>
      <c r="BJ711" s="13">
        <f t="shared" si="626"/>
        <v>0</v>
      </c>
      <c r="BK711" s="13">
        <f t="shared" si="626"/>
        <v>0</v>
      </c>
      <c r="BL711" s="13">
        <f t="shared" si="626"/>
        <v>0</v>
      </c>
      <c r="BM711" s="16"/>
    </row>
    <row r="712" spans="1:65">
      <c r="A712" s="3" t="str">
        <f t="shared" si="594"/>
        <v>wtp</v>
      </c>
      <c r="B712" s="13">
        <f t="shared" ref="B712:AG712" si="627">B184-B580</f>
        <v>-3.708304587187467E-3</v>
      </c>
      <c r="C712" s="13">
        <f t="shared" si="627"/>
        <v>-2.486420163067893E-3</v>
      </c>
      <c r="D712" s="13">
        <f t="shared" si="627"/>
        <v>-2.7898711764295175E-3</v>
      </c>
      <c r="E712" s="13">
        <f t="shared" si="627"/>
        <v>-3.8997441198109998E-3</v>
      </c>
      <c r="F712" s="13">
        <f t="shared" si="627"/>
        <v>-2.0162910203116143E-3</v>
      </c>
      <c r="G712" s="13">
        <f t="shared" si="627"/>
        <v>-3.6925963015922844E-3</v>
      </c>
      <c r="H712" s="13">
        <f t="shared" si="627"/>
        <v>-1.5516867137201189E-3</v>
      </c>
      <c r="I712" s="13">
        <f t="shared" si="627"/>
        <v>-3.5813525669631079E-3</v>
      </c>
      <c r="J712" s="13">
        <f t="shared" si="627"/>
        <v>-3.8693474897642608E-3</v>
      </c>
      <c r="K712" s="13">
        <f t="shared" si="627"/>
        <v>-2.6806290328189107E-3</v>
      </c>
      <c r="L712" s="13">
        <f t="shared" si="627"/>
        <v>-3.4013701250323615E-3</v>
      </c>
      <c r="M712" s="13">
        <f t="shared" si="627"/>
        <v>-2.3806811961072163E-3</v>
      </c>
      <c r="N712" s="13">
        <f t="shared" si="627"/>
        <v>-3.2839010181250233E-3</v>
      </c>
      <c r="O712" s="13">
        <f t="shared" si="627"/>
        <v>-3.3427713976133104E-3</v>
      </c>
      <c r="P712" s="13">
        <f t="shared" si="627"/>
        <v>-2.6556808288079677E-3</v>
      </c>
      <c r="Q712" s="13">
        <f t="shared" si="627"/>
        <v>-1.6003883220029507E-3</v>
      </c>
      <c r="R712" s="13">
        <f t="shared" si="627"/>
        <v>-9.2573257773206495E-4</v>
      </c>
      <c r="S712" s="13">
        <f t="shared" si="627"/>
        <v>-1.3924813415082276E-3</v>
      </c>
      <c r="T712" s="13">
        <f t="shared" si="627"/>
        <v>-1.2840250653285072E-3</v>
      </c>
      <c r="U712" s="13">
        <f t="shared" si="627"/>
        <v>-5.3343593460082215E-4</v>
      </c>
      <c r="V712" s="13">
        <f t="shared" si="627"/>
        <v>-7.0855375233422509E-4</v>
      </c>
      <c r="W712" s="13">
        <f t="shared" si="627"/>
        <v>-8.017268280881948E-4</v>
      </c>
      <c r="X712" s="13">
        <f t="shared" si="627"/>
        <v>-7.8874332931569468E-4</v>
      </c>
      <c r="Y712" s="13">
        <f t="shared" si="627"/>
        <v>-8.0201488407176066E-4</v>
      </c>
      <c r="Z712" s="13">
        <f t="shared" si="627"/>
        <v>-8.5267713868115221E-4</v>
      </c>
      <c r="AA712" s="13">
        <f t="shared" si="627"/>
        <v>-1.5630568395855807E-3</v>
      </c>
      <c r="AB712" s="13">
        <f t="shared" si="627"/>
        <v>-8.6204420730492297E-4</v>
      </c>
      <c r="AC712" s="13">
        <f t="shared" si="627"/>
        <v>-1.1622041471661087E-3</v>
      </c>
      <c r="AD712" s="13">
        <f t="shared" si="627"/>
        <v>-9.3463255860948779E-4</v>
      </c>
      <c r="AE712" s="13">
        <f t="shared" si="627"/>
        <v>-1.1840532493342182E-3</v>
      </c>
      <c r="AF712" s="13">
        <f t="shared" si="627"/>
        <v>-1.0929131115272714E-3</v>
      </c>
      <c r="AG712" s="13">
        <f t="shared" si="627"/>
        <v>-2.5729502991877584E-4</v>
      </c>
      <c r="AH712" s="13">
        <f t="shared" ref="AH712:BL712" si="628">AH184-AH580</f>
        <v>-8.2695220731261992E-4</v>
      </c>
      <c r="AI712" s="13">
        <f t="shared" si="628"/>
        <v>-1.4439627147214923E-3</v>
      </c>
      <c r="AJ712" s="13">
        <f t="shared" si="628"/>
        <v>-8.9103483841149178E-4</v>
      </c>
      <c r="AK712" s="13">
        <f t="shared" si="628"/>
        <v>-7.1123230679657806E-4</v>
      </c>
      <c r="AL712" s="13">
        <f t="shared" si="628"/>
        <v>-1.056750364218957E-3</v>
      </c>
      <c r="AM712" s="13">
        <f t="shared" si="628"/>
        <v>-7.9900958402668687E-4</v>
      </c>
      <c r="AN712" s="13">
        <f t="shared" si="628"/>
        <v>-1.0409535070416251E-3</v>
      </c>
      <c r="AO712" s="13">
        <f t="shared" si="628"/>
        <v>-6.0256452120428404E-4</v>
      </c>
      <c r="AP712" s="13">
        <f t="shared" si="628"/>
        <v>-8.7996930244645306E-4</v>
      </c>
      <c r="AQ712" s="13">
        <f t="shared" si="628"/>
        <v>-2.1532433269169596E-3</v>
      </c>
      <c r="AR712" s="13">
        <f t="shared" si="628"/>
        <v>-2.1888248478816458E-3</v>
      </c>
      <c r="AS712" s="13">
        <f t="shared" si="628"/>
        <v>-3.996797832567379E-4</v>
      </c>
      <c r="AT712" s="13">
        <f t="shared" si="628"/>
        <v>-2.8016993394212306E-3</v>
      </c>
      <c r="AU712" s="13">
        <f t="shared" si="628"/>
        <v>-1.3467596009388194E-3</v>
      </c>
      <c r="AV712" s="13">
        <f t="shared" si="628"/>
        <v>-2.4295506955961466E-3</v>
      </c>
      <c r="AW712" s="13">
        <f t="shared" si="628"/>
        <v>-2.3582216594109848E-3</v>
      </c>
      <c r="AX712" s="13">
        <f t="shared" si="628"/>
        <v>0.99773731850265535</v>
      </c>
      <c r="AY712" s="13">
        <f t="shared" si="628"/>
        <v>-1.0645734284489344E-3</v>
      </c>
      <c r="AZ712" s="13">
        <f t="shared" si="628"/>
        <v>-3.4953467741375218E-3</v>
      </c>
      <c r="BA712" s="13">
        <f t="shared" si="628"/>
        <v>-4.1090841413863174E-3</v>
      </c>
      <c r="BB712" s="13">
        <f t="shared" si="628"/>
        <v>-1.5050167055742369E-3</v>
      </c>
      <c r="BC712" s="13">
        <f t="shared" si="628"/>
        <v>-2.5408404149706385E-3</v>
      </c>
      <c r="BD712" s="13">
        <f t="shared" si="628"/>
        <v>-2.4022405036734974E-3</v>
      </c>
      <c r="BE712" s="13">
        <f t="shared" si="628"/>
        <v>-2.9552219488902941E-3</v>
      </c>
      <c r="BF712" s="13">
        <f t="shared" si="628"/>
        <v>-4.5217194856092807E-3</v>
      </c>
      <c r="BG712" s="13">
        <f t="shared" si="628"/>
        <v>0</v>
      </c>
      <c r="BH712" s="13">
        <f t="shared" si="628"/>
        <v>0</v>
      </c>
      <c r="BI712" s="13">
        <f t="shared" si="628"/>
        <v>0</v>
      </c>
      <c r="BJ712" s="13">
        <f t="shared" si="628"/>
        <v>0</v>
      </c>
      <c r="BK712" s="13">
        <f t="shared" si="628"/>
        <v>0</v>
      </c>
      <c r="BL712" s="13">
        <f t="shared" si="628"/>
        <v>0</v>
      </c>
      <c r="BM712" s="16"/>
    </row>
    <row r="713" spans="1:65">
      <c r="A713" s="3" t="str">
        <f t="shared" si="594"/>
        <v>atp</v>
      </c>
      <c r="B713" s="13">
        <f t="shared" ref="B713:AG713" si="629">B185-B581</f>
        <v>-2.6312345533526654E-3</v>
      </c>
      <c r="C713" s="13">
        <f t="shared" si="629"/>
        <v>-1.7642441426794992E-3</v>
      </c>
      <c r="D713" s="13">
        <f t="shared" si="629"/>
        <v>-1.9795583847635259E-3</v>
      </c>
      <c r="E713" s="13">
        <f t="shared" si="629"/>
        <v>-2.7670708368276336E-3</v>
      </c>
      <c r="F713" s="13">
        <f t="shared" si="629"/>
        <v>-1.4306631177463248E-3</v>
      </c>
      <c r="G713" s="13">
        <f t="shared" si="629"/>
        <v>-2.6200887095148145E-3</v>
      </c>
      <c r="H713" s="13">
        <f t="shared" si="629"/>
        <v>-1.1010022507927878E-3</v>
      </c>
      <c r="I713" s="13">
        <f t="shared" si="629"/>
        <v>-2.5411555066135161E-3</v>
      </c>
      <c r="J713" s="13">
        <f t="shared" si="629"/>
        <v>-2.7455028503249081E-3</v>
      </c>
      <c r="K713" s="13">
        <f t="shared" si="629"/>
        <v>-1.9020454145658565E-3</v>
      </c>
      <c r="L713" s="13">
        <f t="shared" si="629"/>
        <v>-2.4134486235701928E-3</v>
      </c>
      <c r="M713" s="13">
        <f t="shared" si="629"/>
        <v>-1.6892168581182372E-3</v>
      </c>
      <c r="N713" s="13">
        <f t="shared" si="629"/>
        <v>-2.3300981959613071E-3</v>
      </c>
      <c r="O713" s="13">
        <f t="shared" si="629"/>
        <v>-2.3718697853862339E-3</v>
      </c>
      <c r="P713" s="13">
        <f t="shared" si="629"/>
        <v>-1.8843433690908184E-3</v>
      </c>
      <c r="Q713" s="13">
        <f t="shared" si="629"/>
        <v>-1.1355585693218504E-3</v>
      </c>
      <c r="R713" s="13">
        <f t="shared" si="629"/>
        <v>-6.5685530635989863E-4</v>
      </c>
      <c r="S713" s="13">
        <f t="shared" si="629"/>
        <v>-9.8803777697619236E-4</v>
      </c>
      <c r="T713" s="13">
        <f t="shared" si="629"/>
        <v>-9.1108242050465748E-4</v>
      </c>
      <c r="U713" s="13">
        <f t="shared" si="629"/>
        <v>-3.7850047915999281E-4</v>
      </c>
      <c r="V713" s="13">
        <f t="shared" si="629"/>
        <v>-5.0275565887739461E-4</v>
      </c>
      <c r="W713" s="13">
        <f t="shared" si="629"/>
        <v>-5.6886679149930524E-4</v>
      </c>
      <c r="X713" s="13">
        <f t="shared" si="629"/>
        <v>-5.5965432531957209E-4</v>
      </c>
      <c r="Y713" s="13">
        <f t="shared" si="629"/>
        <v>-5.6907118216879805E-4</v>
      </c>
      <c r="Z713" s="13">
        <f t="shared" si="629"/>
        <v>-6.0501868101761429E-4</v>
      </c>
      <c r="AA713" s="13">
        <f t="shared" si="629"/>
        <v>-1.1090699451662598E-3</v>
      </c>
      <c r="AB713" s="13">
        <f t="shared" si="629"/>
        <v>-6.1166510232606034E-4</v>
      </c>
      <c r="AC713" s="13">
        <f t="shared" si="629"/>
        <v>-8.2464415696569589E-4</v>
      </c>
      <c r="AD713" s="13">
        <f t="shared" si="629"/>
        <v>-6.6317030467200164E-4</v>
      </c>
      <c r="AE713" s="13">
        <f t="shared" si="629"/>
        <v>-8.4014722885010777E-4</v>
      </c>
      <c r="AF713" s="13">
        <f t="shared" si="629"/>
        <v>-7.7547857120436551E-4</v>
      </c>
      <c r="AG713" s="13">
        <f t="shared" si="629"/>
        <v>-1.8256417648844172E-4</v>
      </c>
      <c r="AH713" s="13">
        <f t="shared" ref="AH713:BL713" si="630">AH185-AH581</f>
        <v>-5.867655071727857E-4</v>
      </c>
      <c r="AI713" s="13">
        <f t="shared" si="630"/>
        <v>-1.024566482984003E-3</v>
      </c>
      <c r="AJ713" s="13">
        <f t="shared" si="630"/>
        <v>-6.3223545961404125E-4</v>
      </c>
      <c r="AK713" s="13">
        <f t="shared" si="630"/>
        <v>-5.0465623227655154E-4</v>
      </c>
      <c r="AL713" s="13">
        <f t="shared" si="630"/>
        <v>-7.4981922526213662E-4</v>
      </c>
      <c r="AM713" s="13">
        <f t="shared" si="630"/>
        <v>-5.669387658216857E-4</v>
      </c>
      <c r="AN713" s="13">
        <f t="shared" si="630"/>
        <v>-7.3861053529017872E-4</v>
      </c>
      <c r="AO713" s="13">
        <f t="shared" si="630"/>
        <v>-4.2755079890015654E-4</v>
      </c>
      <c r="AP713" s="13">
        <f t="shared" si="630"/>
        <v>-6.2438388758212808E-4</v>
      </c>
      <c r="AQ713" s="13">
        <f t="shared" si="630"/>
        <v>-1.5278378866545716E-3</v>
      </c>
      <c r="AR713" s="13">
        <f t="shared" si="630"/>
        <v>-1.5530848223422712E-3</v>
      </c>
      <c r="AS713" s="13">
        <f t="shared" si="630"/>
        <v>-2.8359354827949793E-4</v>
      </c>
      <c r="AT713" s="13">
        <f t="shared" si="630"/>
        <v>-1.9879510802486848E-3</v>
      </c>
      <c r="AU713" s="13">
        <f t="shared" si="630"/>
        <v>-9.5559582923508257E-4</v>
      </c>
      <c r="AV713" s="13">
        <f t="shared" si="630"/>
        <v>-1.7238923041710246E-3</v>
      </c>
      <c r="AW713" s="13">
        <f t="shared" si="630"/>
        <v>-1.6732806512565898E-3</v>
      </c>
      <c r="AX713" s="13">
        <f t="shared" si="630"/>
        <v>-1.6054899480521289E-3</v>
      </c>
      <c r="AY713" s="13">
        <f t="shared" si="630"/>
        <v>0.99924462990467555</v>
      </c>
      <c r="AZ713" s="13">
        <f t="shared" si="630"/>
        <v>-2.4801299331875725E-3</v>
      </c>
      <c r="BA713" s="13">
        <f t="shared" si="630"/>
        <v>-2.9156084461900668E-3</v>
      </c>
      <c r="BB713" s="13">
        <f t="shared" si="630"/>
        <v>-1.0678874579942192E-3</v>
      </c>
      <c r="BC713" s="13">
        <f t="shared" si="630"/>
        <v>-1.802858135635581E-3</v>
      </c>
      <c r="BD713" s="13">
        <f t="shared" si="630"/>
        <v>-1.7045143056932705E-3</v>
      </c>
      <c r="BE713" s="13">
        <f t="shared" si="630"/>
        <v>-2.0968833389826531E-3</v>
      </c>
      <c r="BF713" s="13">
        <f t="shared" si="630"/>
        <v>-3.2083946373258664E-3</v>
      </c>
      <c r="BG713" s="13">
        <f t="shared" si="630"/>
        <v>0</v>
      </c>
      <c r="BH713" s="13">
        <f t="shared" si="630"/>
        <v>0</v>
      </c>
      <c r="BI713" s="13">
        <f t="shared" si="630"/>
        <v>0</v>
      </c>
      <c r="BJ713" s="13">
        <f t="shared" si="630"/>
        <v>0</v>
      </c>
      <c r="BK713" s="13">
        <f t="shared" si="630"/>
        <v>0</v>
      </c>
      <c r="BL713" s="13">
        <f t="shared" si="630"/>
        <v>0</v>
      </c>
      <c r="BM713" s="16"/>
    </row>
    <row r="714" spans="1:65">
      <c r="A714" s="3" t="str">
        <f t="shared" si="594"/>
        <v>cmn</v>
      </c>
      <c r="B714" s="13">
        <f t="shared" ref="B714:AG714" si="631">B186-B582</f>
        <v>-1.037466183070118E-2</v>
      </c>
      <c r="C714" s="13">
        <f t="shared" si="631"/>
        <v>-6.9562161776012196E-3</v>
      </c>
      <c r="D714" s="13">
        <f t="shared" si="631"/>
        <v>-7.8051760113451267E-3</v>
      </c>
      <c r="E714" s="13">
        <f t="shared" si="631"/>
        <v>-1.0910249014898203E-2</v>
      </c>
      <c r="F714" s="13">
        <f t="shared" si="631"/>
        <v>-5.6409437240638807E-3</v>
      </c>
      <c r="G714" s="13">
        <f t="shared" si="631"/>
        <v>-1.0330715022352924E-2</v>
      </c>
      <c r="H714" s="13">
        <f t="shared" si="631"/>
        <v>-4.3411280124235514E-3</v>
      </c>
      <c r="I714" s="13">
        <f t="shared" si="631"/>
        <v>-1.0019490283276864E-2</v>
      </c>
      <c r="J714" s="13">
        <f t="shared" si="631"/>
        <v>-1.0825208870510543E-2</v>
      </c>
      <c r="K714" s="13">
        <f t="shared" si="631"/>
        <v>-7.4995510900436897E-3</v>
      </c>
      <c r="L714" s="13">
        <f t="shared" si="631"/>
        <v>-9.5159564104264939E-3</v>
      </c>
      <c r="M714" s="13">
        <f t="shared" si="631"/>
        <v>-6.660392035125179E-3</v>
      </c>
      <c r="N714" s="13">
        <f t="shared" si="631"/>
        <v>-9.1873150512649902E-3</v>
      </c>
      <c r="O714" s="13">
        <f t="shared" si="631"/>
        <v>-9.3520157290750763E-3</v>
      </c>
      <c r="P714" s="13">
        <f t="shared" si="631"/>
        <v>-7.4297539162108918E-3</v>
      </c>
      <c r="Q714" s="13">
        <f t="shared" si="631"/>
        <v>-4.4773796888072509E-3</v>
      </c>
      <c r="R714" s="13">
        <f t="shared" si="631"/>
        <v>-2.5899065769345729E-3</v>
      </c>
      <c r="S714" s="13">
        <f t="shared" si="631"/>
        <v>-3.8957218006371564E-3</v>
      </c>
      <c r="T714" s="13">
        <f t="shared" si="631"/>
        <v>-3.592295487526472E-3</v>
      </c>
      <c r="U714" s="13">
        <f t="shared" si="631"/>
        <v>-1.4923848081273556E-3</v>
      </c>
      <c r="V714" s="13">
        <f t="shared" si="631"/>
        <v>-1.9823090030792996E-3</v>
      </c>
      <c r="W714" s="13">
        <f t="shared" si="631"/>
        <v>-2.2429777615231359E-3</v>
      </c>
      <c r="X714" s="13">
        <f t="shared" si="631"/>
        <v>-2.2066540437763764E-3</v>
      </c>
      <c r="Y714" s="13">
        <f t="shared" si="631"/>
        <v>-2.2437836509390519E-3</v>
      </c>
      <c r="Z714" s="13">
        <f t="shared" si="631"/>
        <v>-2.3855205948161346E-3</v>
      </c>
      <c r="AA714" s="13">
        <f t="shared" si="631"/>
        <v>-4.3729380237247373E-3</v>
      </c>
      <c r="AB714" s="13">
        <f t="shared" si="631"/>
        <v>-2.4117266863147562E-3</v>
      </c>
      <c r="AC714" s="13">
        <f t="shared" si="631"/>
        <v>-3.2514791386733799E-3</v>
      </c>
      <c r="AD714" s="13">
        <f t="shared" si="631"/>
        <v>-2.6148059048436106E-3</v>
      </c>
      <c r="AE714" s="13">
        <f t="shared" si="631"/>
        <v>-3.3126060070222643E-3</v>
      </c>
      <c r="AF714" s="13">
        <f t="shared" si="631"/>
        <v>-3.0576247651314193E-3</v>
      </c>
      <c r="AG714" s="13">
        <f t="shared" si="631"/>
        <v>-7.1983000947394883E-4</v>
      </c>
      <c r="AH714" s="13">
        <f t="shared" ref="AH714:BL714" si="632">AH186-AH582</f>
        <v>-2.3135503838230464E-3</v>
      </c>
      <c r="AI714" s="13">
        <f t="shared" si="632"/>
        <v>-4.0397503789565076E-3</v>
      </c>
      <c r="AJ714" s="13">
        <f t="shared" si="632"/>
        <v>-2.4928332909416899E-3</v>
      </c>
      <c r="AK714" s="13">
        <f t="shared" si="632"/>
        <v>-1.9898027501781875E-3</v>
      </c>
      <c r="AL714" s="13">
        <f t="shared" si="632"/>
        <v>-2.9564528507506193E-3</v>
      </c>
      <c r="AM714" s="13">
        <f t="shared" si="632"/>
        <v>-2.2353757731786439E-3</v>
      </c>
      <c r="AN714" s="13">
        <f t="shared" si="632"/>
        <v>-2.9122582471657488E-3</v>
      </c>
      <c r="AO714" s="13">
        <f t="shared" si="632"/>
        <v>-1.6857847007152513E-3</v>
      </c>
      <c r="AP714" s="13">
        <f t="shared" si="632"/>
        <v>-2.4618754257195643E-3</v>
      </c>
      <c r="AQ714" s="13">
        <f t="shared" si="632"/>
        <v>-6.0240929057341439E-3</v>
      </c>
      <c r="AR714" s="13">
        <f t="shared" si="632"/>
        <v>-6.1236387328773775E-3</v>
      </c>
      <c r="AS714" s="13">
        <f t="shared" si="632"/>
        <v>-1.1181774566693592E-3</v>
      </c>
      <c r="AT714" s="13">
        <f t="shared" si="632"/>
        <v>-7.8382674654671608E-3</v>
      </c>
      <c r="AU714" s="13">
        <f t="shared" si="632"/>
        <v>-3.7678068504042178E-3</v>
      </c>
      <c r="AV714" s="13">
        <f t="shared" si="632"/>
        <v>-6.7971134179331122E-3</v>
      </c>
      <c r="AW714" s="13">
        <f t="shared" si="632"/>
        <v>-6.5975573642886205E-3</v>
      </c>
      <c r="AX714" s="13">
        <f t="shared" si="632"/>
        <v>-6.330266247989021E-3</v>
      </c>
      <c r="AY714" s="13">
        <f t="shared" si="632"/>
        <v>-2.9783393069350143E-3</v>
      </c>
      <c r="AZ714" s="13">
        <f t="shared" si="632"/>
        <v>0.99022112668738127</v>
      </c>
      <c r="BA714" s="13">
        <f t="shared" si="632"/>
        <v>-1.1495916098173804E-2</v>
      </c>
      <c r="BB714" s="13">
        <f t="shared" si="632"/>
        <v>-4.2105601098239376E-3</v>
      </c>
      <c r="BC714" s="13">
        <f t="shared" si="632"/>
        <v>-7.1084668077633917E-3</v>
      </c>
      <c r="BD714" s="13">
        <f t="shared" si="632"/>
        <v>-6.7207081499548625E-3</v>
      </c>
      <c r="BE714" s="13">
        <f t="shared" si="632"/>
        <v>-8.2677751068058504E-3</v>
      </c>
      <c r="BF714" s="13">
        <f t="shared" si="632"/>
        <v>-1.2650339111455751E-2</v>
      </c>
      <c r="BG714" s="13">
        <f t="shared" si="632"/>
        <v>0</v>
      </c>
      <c r="BH714" s="13">
        <f t="shared" si="632"/>
        <v>0</v>
      </c>
      <c r="BI714" s="13">
        <f t="shared" si="632"/>
        <v>0</v>
      </c>
      <c r="BJ714" s="13">
        <f t="shared" si="632"/>
        <v>0</v>
      </c>
      <c r="BK714" s="13">
        <f t="shared" si="632"/>
        <v>0</v>
      </c>
      <c r="BL714" s="13">
        <f t="shared" si="632"/>
        <v>0</v>
      </c>
      <c r="BM714" s="16"/>
    </row>
    <row r="715" spans="1:65">
      <c r="A715" s="3" t="str">
        <f t="shared" si="594"/>
        <v>ofi</v>
      </c>
      <c r="B715" s="13">
        <f t="shared" ref="B715:AG715" si="633">B187-B583</f>
        <v>-1.5715545392215265E-2</v>
      </c>
      <c r="C715" s="13">
        <f t="shared" si="633"/>
        <v>-1.0537281395876168E-2</v>
      </c>
      <c r="D715" s="13">
        <f t="shared" si="633"/>
        <v>-1.1823286378119351E-2</v>
      </c>
      <c r="E715" s="13">
        <f t="shared" si="633"/>
        <v>-1.6526853253819866E-2</v>
      </c>
      <c r="F715" s="13">
        <f t="shared" si="633"/>
        <v>-8.5449057132753036E-3</v>
      </c>
      <c r="G715" s="13">
        <f t="shared" si="633"/>
        <v>-1.5648974734519587E-2</v>
      </c>
      <c r="H715" s="13">
        <f t="shared" si="633"/>
        <v>-6.5759439146990135E-3</v>
      </c>
      <c r="I715" s="13">
        <f t="shared" si="633"/>
        <v>-1.5177531270246247E-2</v>
      </c>
      <c r="J715" s="13">
        <f t="shared" si="633"/>
        <v>-1.6398034380386336E-2</v>
      </c>
      <c r="K715" s="13">
        <f t="shared" si="633"/>
        <v>-1.1360325521940738E-2</v>
      </c>
      <c r="L715" s="13">
        <f t="shared" si="633"/>
        <v>-1.4414777788308113E-2</v>
      </c>
      <c r="M715" s="13">
        <f t="shared" si="633"/>
        <v>-1.0089166766690113E-2</v>
      </c>
      <c r="N715" s="13">
        <f t="shared" si="633"/>
        <v>-1.3916951615084997E-2</v>
      </c>
      <c r="O715" s="13">
        <f t="shared" si="633"/>
        <v>-1.4166440323294595E-2</v>
      </c>
      <c r="P715" s="13">
        <f t="shared" si="633"/>
        <v>-1.1254596711545045E-2</v>
      </c>
      <c r="Q715" s="13">
        <f t="shared" si="633"/>
        <v>-6.7823380545674484E-3</v>
      </c>
      <c r="R715" s="13">
        <f t="shared" si="633"/>
        <v>-3.9231923927356841E-3</v>
      </c>
      <c r="S715" s="13">
        <f t="shared" si="633"/>
        <v>-5.9012422566083762E-3</v>
      </c>
      <c r="T715" s="13">
        <f t="shared" si="633"/>
        <v>-5.4416118537385406E-3</v>
      </c>
      <c r="U715" s="13">
        <f t="shared" si="633"/>
        <v>-2.2606656079500174E-3</v>
      </c>
      <c r="V715" s="13">
        <f t="shared" si="633"/>
        <v>-3.0028031397707948E-3</v>
      </c>
      <c r="W715" s="13">
        <f t="shared" si="633"/>
        <v>-3.3976643672985968E-3</v>
      </c>
      <c r="X715" s="13">
        <f t="shared" si="633"/>
        <v>-3.3426411728679174E-3</v>
      </c>
      <c r="Y715" s="13">
        <f t="shared" si="633"/>
        <v>-3.3988851291801504E-3</v>
      </c>
      <c r="Z715" s="13">
        <f t="shared" si="633"/>
        <v>-3.6135883562928182E-3</v>
      </c>
      <c r="AA715" s="13">
        <f t="shared" si="633"/>
        <v>-6.6241297432771858E-3</v>
      </c>
      <c r="AB715" s="13">
        <f t="shared" si="633"/>
        <v>-3.6532853630213066E-3</v>
      </c>
      <c r="AC715" s="13">
        <f t="shared" si="633"/>
        <v>-4.9253429971518343E-3</v>
      </c>
      <c r="AD715" s="13">
        <f t="shared" si="633"/>
        <v>-3.9609099130149625E-3</v>
      </c>
      <c r="AE715" s="13">
        <f t="shared" si="633"/>
        <v>-5.0179380224063524E-3</v>
      </c>
      <c r="AF715" s="13">
        <f t="shared" si="633"/>
        <v>-4.6316922491474316E-3</v>
      </c>
      <c r="AG715" s="13">
        <f t="shared" si="633"/>
        <v>-1.0903990292088412E-3</v>
      </c>
      <c r="AH715" s="13">
        <f t="shared" ref="AH715:BL715" si="634">AH187-AH583</f>
        <v>-3.5045678276041502E-3</v>
      </c>
      <c r="AI715" s="13">
        <f t="shared" si="634"/>
        <v>-6.1194168532642187E-3</v>
      </c>
      <c r="AJ715" s="13">
        <f t="shared" si="634"/>
        <v>-3.7761457075243992E-3</v>
      </c>
      <c r="AK715" s="13">
        <f t="shared" si="634"/>
        <v>-3.014154673402652E-3</v>
      </c>
      <c r="AL715" s="13">
        <f t="shared" si="634"/>
        <v>-4.4784369586314881E-3</v>
      </c>
      <c r="AM715" s="13">
        <f t="shared" si="634"/>
        <v>-3.3861488697480729E-3</v>
      </c>
      <c r="AN715" s="13">
        <f t="shared" si="634"/>
        <v>-4.411490940528646E-3</v>
      </c>
      <c r="AO715" s="13">
        <f t="shared" si="634"/>
        <v>-2.5536279078700345E-3</v>
      </c>
      <c r="AP715" s="13">
        <f t="shared" si="634"/>
        <v>-3.7292507104552267E-3</v>
      </c>
      <c r="AQ715" s="13">
        <f t="shared" si="634"/>
        <v>-9.1253003762329296E-3</v>
      </c>
      <c r="AR715" s="13">
        <f t="shared" si="634"/>
        <v>-9.2760924686022053E-3</v>
      </c>
      <c r="AS715" s="13">
        <f t="shared" si="634"/>
        <v>-1.6938160359923232E-3</v>
      </c>
      <c r="AT715" s="13">
        <f t="shared" si="634"/>
        <v>-1.1873413337227579E-2</v>
      </c>
      <c r="AU715" s="13">
        <f t="shared" si="634"/>
        <v>-5.7074765956612525E-3</v>
      </c>
      <c r="AV715" s="13">
        <f t="shared" si="634"/>
        <v>-1.0296272418196376E-2</v>
      </c>
      <c r="AW715" s="13">
        <f t="shared" si="634"/>
        <v>-9.9939847609678018E-3</v>
      </c>
      <c r="AX715" s="13">
        <f t="shared" si="634"/>
        <v>-9.5890919808762562E-3</v>
      </c>
      <c r="AY715" s="13">
        <f t="shared" si="634"/>
        <v>-4.5115905786003562E-3</v>
      </c>
      <c r="AZ715" s="13">
        <f t="shared" si="634"/>
        <v>-1.4813044505643913E-2</v>
      </c>
      <c r="BA715" s="13">
        <f t="shared" si="634"/>
        <v>0.98258597781651857</v>
      </c>
      <c r="BB715" s="13">
        <f t="shared" si="634"/>
        <v>-6.3781595595503605E-3</v>
      </c>
      <c r="BC715" s="13">
        <f t="shared" si="634"/>
        <v>-1.0767910762727085E-2</v>
      </c>
      <c r="BD715" s="13">
        <f t="shared" si="634"/>
        <v>-1.0180533661915833E-2</v>
      </c>
      <c r="BE715" s="13">
        <f t="shared" si="634"/>
        <v>-1.252403182907921E-2</v>
      </c>
      <c r="BF715" s="13">
        <f t="shared" si="634"/>
        <v>-1.9162743015360764E-2</v>
      </c>
      <c r="BG715" s="13">
        <f t="shared" si="634"/>
        <v>0</v>
      </c>
      <c r="BH715" s="13">
        <f t="shared" si="634"/>
        <v>0</v>
      </c>
      <c r="BI715" s="13">
        <f t="shared" si="634"/>
        <v>0</v>
      </c>
      <c r="BJ715" s="13">
        <f t="shared" si="634"/>
        <v>0</v>
      </c>
      <c r="BK715" s="13">
        <f t="shared" si="634"/>
        <v>0</v>
      </c>
      <c r="BL715" s="13">
        <f t="shared" si="634"/>
        <v>0</v>
      </c>
      <c r="BM715" s="16"/>
    </row>
    <row r="716" spans="1:65">
      <c r="A716" s="3" t="str">
        <f t="shared" si="594"/>
        <v>isr</v>
      </c>
      <c r="B716" s="13">
        <f t="shared" ref="B716:AG716" si="635">B188-B584</f>
        <v>-6.6412589124635844E-3</v>
      </c>
      <c r="C716" s="13">
        <f t="shared" si="635"/>
        <v>-4.452967570451897E-3</v>
      </c>
      <c r="D716" s="13">
        <f t="shared" si="635"/>
        <v>-4.9964225913655055E-3</v>
      </c>
      <c r="E716" s="13">
        <f t="shared" si="635"/>
        <v>-6.9841108741462085E-3</v>
      </c>
      <c r="F716" s="13">
        <f t="shared" si="635"/>
        <v>-3.6110061603437148E-3</v>
      </c>
      <c r="G716" s="13">
        <f t="shared" si="635"/>
        <v>-6.6131267056138629E-3</v>
      </c>
      <c r="H716" s="13">
        <f t="shared" si="635"/>
        <v>-2.7789392630935225E-3</v>
      </c>
      <c r="I716" s="13">
        <f t="shared" si="635"/>
        <v>-6.4138986145303063E-3</v>
      </c>
      <c r="J716" s="13">
        <f t="shared" si="635"/>
        <v>-6.9296730885057712E-3</v>
      </c>
      <c r="K716" s="13">
        <f t="shared" si="635"/>
        <v>-4.8007791799862852E-3</v>
      </c>
      <c r="L716" s="13">
        <f t="shared" si="635"/>
        <v>-6.0915653302878424E-3</v>
      </c>
      <c r="M716" s="13">
        <f t="shared" si="635"/>
        <v>-4.2635980512520481E-3</v>
      </c>
      <c r="N716" s="13">
        <f t="shared" si="635"/>
        <v>-5.8811881255989495E-3</v>
      </c>
      <c r="O716" s="13">
        <f t="shared" si="635"/>
        <v>-5.9866199808482606E-3</v>
      </c>
      <c r="P716" s="13">
        <f t="shared" si="635"/>
        <v>-4.7560990631452631E-3</v>
      </c>
      <c r="Q716" s="13">
        <f t="shared" si="635"/>
        <v>-2.8661597118067113E-3</v>
      </c>
      <c r="R716" s="13">
        <f t="shared" si="635"/>
        <v>-1.6579085099058396E-3</v>
      </c>
      <c r="S716" s="13">
        <f t="shared" si="635"/>
        <v>-2.493815948043444E-3</v>
      </c>
      <c r="T716" s="13">
        <f t="shared" si="635"/>
        <v>-2.2995799585619342E-3</v>
      </c>
      <c r="U716" s="13">
        <f t="shared" si="635"/>
        <v>-9.5533850351353471E-4</v>
      </c>
      <c r="V716" s="13">
        <f t="shared" si="635"/>
        <v>-1.2689596585209787E-3</v>
      </c>
      <c r="W716" s="13">
        <f t="shared" si="635"/>
        <v>-1.4358247326280681E-3</v>
      </c>
      <c r="X716" s="13">
        <f t="shared" si="635"/>
        <v>-1.4125723878137431E-3</v>
      </c>
      <c r="Y716" s="13">
        <f t="shared" si="635"/>
        <v>-1.4363406164566929E-3</v>
      </c>
      <c r="Z716" s="13">
        <f t="shared" si="635"/>
        <v>-1.5270724164044708E-3</v>
      </c>
      <c r="AA716" s="13">
        <f t="shared" si="635"/>
        <v>-2.799302193905822E-3</v>
      </c>
      <c r="AB716" s="13">
        <f t="shared" si="635"/>
        <v>-1.5438480416312156E-3</v>
      </c>
      <c r="AC716" s="13">
        <f t="shared" si="635"/>
        <v>-2.0814090291118967E-3</v>
      </c>
      <c r="AD716" s="13">
        <f t="shared" si="635"/>
        <v>-1.6738476206054191E-3</v>
      </c>
      <c r="AE716" s="13">
        <f t="shared" si="635"/>
        <v>-2.1205389174723723E-3</v>
      </c>
      <c r="AF716" s="13">
        <f t="shared" si="635"/>
        <v>-1.9573146627590828E-3</v>
      </c>
      <c r="AG716" s="13">
        <f t="shared" si="635"/>
        <v>-4.607935703244516E-4</v>
      </c>
      <c r="AH716" s="13">
        <f t="shared" ref="AH716:BL716" si="636">AH188-AH584</f>
        <v>-1.4810012467615921E-3</v>
      </c>
      <c r="AI716" s="13">
        <f t="shared" si="636"/>
        <v>-2.5860147199188062E-3</v>
      </c>
      <c r="AJ716" s="13">
        <f t="shared" si="636"/>
        <v>-1.5957678024512054E-3</v>
      </c>
      <c r="AK716" s="13">
        <f t="shared" si="636"/>
        <v>-1.2737567223212619E-3</v>
      </c>
      <c r="AL716" s="13">
        <f t="shared" si="636"/>
        <v>-1.8925502502859797E-3</v>
      </c>
      <c r="AM716" s="13">
        <f t="shared" si="636"/>
        <v>-1.4309583790380262E-3</v>
      </c>
      <c r="AN716" s="13">
        <f t="shared" si="636"/>
        <v>-1.8642594192468172E-3</v>
      </c>
      <c r="AO716" s="13">
        <f t="shared" si="636"/>
        <v>-1.0791419374257564E-3</v>
      </c>
      <c r="AP716" s="13">
        <f t="shared" si="636"/>
        <v>-1.5759503663099264E-3</v>
      </c>
      <c r="AQ716" s="13">
        <f t="shared" si="636"/>
        <v>-3.8562761227863163E-3</v>
      </c>
      <c r="AR716" s="13">
        <f t="shared" si="636"/>
        <v>-3.9199996081877549E-3</v>
      </c>
      <c r="AS716" s="13">
        <f t="shared" si="636"/>
        <v>-7.157925839901178E-4</v>
      </c>
      <c r="AT716" s="13">
        <f t="shared" si="636"/>
        <v>-5.017605827812209E-3</v>
      </c>
      <c r="AU716" s="13">
        <f t="shared" si="636"/>
        <v>-2.4119321896005508E-3</v>
      </c>
      <c r="AV716" s="13">
        <f t="shared" si="636"/>
        <v>-4.3511191788718935E-3</v>
      </c>
      <c r="AW716" s="13">
        <f t="shared" si="636"/>
        <v>-4.2233749264394289E-3</v>
      </c>
      <c r="AX716" s="13">
        <f t="shared" si="636"/>
        <v>-4.0522706015645744E-3</v>
      </c>
      <c r="AY716" s="13">
        <f t="shared" si="636"/>
        <v>-1.906560694632871E-3</v>
      </c>
      <c r="AZ716" s="13">
        <f t="shared" si="636"/>
        <v>-6.2598695360937826E-3</v>
      </c>
      <c r="BA716" s="13">
        <f t="shared" si="636"/>
        <v>-7.3590210929092379E-3</v>
      </c>
      <c r="BB716" s="13">
        <f t="shared" si="636"/>
        <v>0.99730464276213016</v>
      </c>
      <c r="BC716" s="13">
        <f t="shared" si="636"/>
        <v>-4.5504296247330794E-3</v>
      </c>
      <c r="BD716" s="13">
        <f t="shared" si="636"/>
        <v>-4.3022089420660901E-3</v>
      </c>
      <c r="BE716" s="13">
        <f t="shared" si="636"/>
        <v>-5.2925517969011123E-3</v>
      </c>
      <c r="BF716" s="13">
        <f t="shared" si="636"/>
        <v>-8.0980159874728171E-3</v>
      </c>
      <c r="BG716" s="13">
        <f t="shared" si="636"/>
        <v>0</v>
      </c>
      <c r="BH716" s="13">
        <f t="shared" si="636"/>
        <v>0</v>
      </c>
      <c r="BI716" s="13">
        <f t="shared" si="636"/>
        <v>0</v>
      </c>
      <c r="BJ716" s="13">
        <f t="shared" si="636"/>
        <v>0</v>
      </c>
      <c r="BK716" s="13">
        <f t="shared" si="636"/>
        <v>0</v>
      </c>
      <c r="BL716" s="13">
        <f t="shared" si="636"/>
        <v>0</v>
      </c>
      <c r="BM716" s="16"/>
    </row>
    <row r="717" spans="1:65">
      <c r="A717" s="3" t="str">
        <f t="shared" si="594"/>
        <v>obs</v>
      </c>
      <c r="B717" s="13">
        <f t="shared" ref="B717:AG717" si="637">B189-B585</f>
        <v>-1.9264239576997102E-2</v>
      </c>
      <c r="C717" s="13">
        <f t="shared" si="637"/>
        <v>-1.2916682700744569E-2</v>
      </c>
      <c r="D717" s="13">
        <f t="shared" si="637"/>
        <v>-1.4493077757795302E-2</v>
      </c>
      <c r="E717" s="13">
        <f t="shared" si="637"/>
        <v>-2.0258747157013653E-2</v>
      </c>
      <c r="F717" s="13">
        <f t="shared" si="637"/>
        <v>-1.0474412864152158E-2</v>
      </c>
      <c r="G717" s="13">
        <f t="shared" si="637"/>
        <v>-1.9182636739383647E-2</v>
      </c>
      <c r="H717" s="13">
        <f t="shared" si="637"/>
        <v>-8.0608439513915626E-3</v>
      </c>
      <c r="I717" s="13">
        <f t="shared" si="637"/>
        <v>-1.8604737620001515E-2</v>
      </c>
      <c r="J717" s="13">
        <f t="shared" si="637"/>
        <v>-2.0100839965253595E-2</v>
      </c>
      <c r="K717" s="13">
        <f t="shared" si="637"/>
        <v>-1.3925576686364823E-2</v>
      </c>
      <c r="L717" s="13">
        <f t="shared" si="637"/>
        <v>-1.7669748381796423E-2</v>
      </c>
      <c r="M717" s="13">
        <f t="shared" si="637"/>
        <v>-1.2367380251535673E-2</v>
      </c>
      <c r="N717" s="13">
        <f t="shared" si="637"/>
        <v>-1.705950912955766E-2</v>
      </c>
      <c r="O717" s="13">
        <f t="shared" si="637"/>
        <v>-1.7365334357175022E-2</v>
      </c>
      <c r="P717" s="13">
        <f t="shared" si="637"/>
        <v>-1.3795973476115279E-2</v>
      </c>
      <c r="Q717" s="13">
        <f t="shared" si="637"/>
        <v>-8.3138435170116865E-3</v>
      </c>
      <c r="R717" s="13">
        <f t="shared" si="637"/>
        <v>-4.8090801988806657E-3</v>
      </c>
      <c r="S717" s="13">
        <f t="shared" si="637"/>
        <v>-7.2337893338093049E-3</v>
      </c>
      <c r="T717" s="13">
        <f t="shared" si="637"/>
        <v>-6.6703707583303873E-3</v>
      </c>
      <c r="U717" s="13">
        <f t="shared" si="637"/>
        <v>-2.7711417445683778E-3</v>
      </c>
      <c r="V717" s="13">
        <f t="shared" si="637"/>
        <v>-3.6808597884078666E-3</v>
      </c>
      <c r="W717" s="13">
        <f t="shared" si="637"/>
        <v>-4.1648837975606593E-3</v>
      </c>
      <c r="X717" s="13">
        <f t="shared" si="637"/>
        <v>-4.097435931555999E-3</v>
      </c>
      <c r="Y717" s="13">
        <f t="shared" si="637"/>
        <v>-4.1663802171099523E-3</v>
      </c>
      <c r="Z717" s="13">
        <f t="shared" si="637"/>
        <v>-4.4295651274536742E-3</v>
      </c>
      <c r="AA717" s="13">
        <f t="shared" si="637"/>
        <v>-8.1199105203701907E-3</v>
      </c>
      <c r="AB717" s="13">
        <f t="shared" si="637"/>
        <v>-4.4782260316107818E-3</v>
      </c>
      <c r="AC717" s="13">
        <f t="shared" si="637"/>
        <v>-6.0375243192653302E-3</v>
      </c>
      <c r="AD717" s="13">
        <f t="shared" si="637"/>
        <v>-4.8553146329252004E-3</v>
      </c>
      <c r="AE717" s="13">
        <f t="shared" si="637"/>
        <v>-6.151028032030193E-3</v>
      </c>
      <c r="AF717" s="13">
        <f t="shared" si="637"/>
        <v>-5.6775649147178184E-3</v>
      </c>
      <c r="AG717" s="13">
        <f t="shared" si="637"/>
        <v>-1.3366197359977977E-3</v>
      </c>
      <c r="AH717" s="13">
        <f t="shared" ref="AH717:BL717" si="638">AH189-AH585</f>
        <v>-4.2959269029406565E-3</v>
      </c>
      <c r="AI717" s="13">
        <f t="shared" si="638"/>
        <v>-7.5012294763368943E-3</v>
      </c>
      <c r="AJ717" s="13">
        <f t="shared" si="638"/>
        <v>-4.628829211580112E-3</v>
      </c>
      <c r="AK717" s="13">
        <f t="shared" si="638"/>
        <v>-3.6947745879259766E-3</v>
      </c>
      <c r="AL717" s="13">
        <f t="shared" si="638"/>
        <v>-5.4897033700332873E-3</v>
      </c>
      <c r="AM717" s="13">
        <f t="shared" si="638"/>
        <v>-4.1507680097769596E-3</v>
      </c>
      <c r="AN717" s="13">
        <f t="shared" si="638"/>
        <v>-5.4076404126701923E-3</v>
      </c>
      <c r="AO717" s="13">
        <f t="shared" si="638"/>
        <v>-3.1302572440204618E-3</v>
      </c>
      <c r="AP717" s="13">
        <f t="shared" si="638"/>
        <v>-4.5713449540531279E-3</v>
      </c>
      <c r="AQ717" s="13">
        <f t="shared" si="638"/>
        <v>-1.1185865222780747E-2</v>
      </c>
      <c r="AR717" s="13">
        <f t="shared" si="638"/>
        <v>-1.1370707359736257E-2</v>
      </c>
      <c r="AS717" s="13">
        <f t="shared" si="638"/>
        <v>-2.0762930653923754E-3</v>
      </c>
      <c r="AT717" s="13">
        <f t="shared" si="638"/>
        <v>-1.4554523779898076E-2</v>
      </c>
      <c r="AU717" s="13">
        <f t="shared" si="638"/>
        <v>-6.9962698573214199E-3</v>
      </c>
      <c r="AV717" s="13">
        <f t="shared" si="638"/>
        <v>-1.2621251993737065E-2</v>
      </c>
      <c r="AW717" s="13">
        <f t="shared" si="638"/>
        <v>-1.2250705397695605E-2</v>
      </c>
      <c r="AX717" s="13">
        <f t="shared" si="638"/>
        <v>-1.1754384632235968E-2</v>
      </c>
      <c r="AY717" s="13">
        <f t="shared" si="638"/>
        <v>-5.5303433390566569E-3</v>
      </c>
      <c r="AZ717" s="13">
        <f t="shared" si="638"/>
        <v>-1.8157946867233744E-2</v>
      </c>
      <c r="BA717" s="13">
        <f t="shared" si="638"/>
        <v>-2.1346245832989268E-2</v>
      </c>
      <c r="BB717" s="13">
        <f t="shared" si="638"/>
        <v>-7.8183983278338285E-3</v>
      </c>
      <c r="BC717" s="13">
        <f t="shared" si="638"/>
        <v>0.98680061000112318</v>
      </c>
      <c r="BD717" s="13">
        <f t="shared" si="638"/>
        <v>-1.2479378512818199E-2</v>
      </c>
      <c r="BE717" s="13">
        <f t="shared" si="638"/>
        <v>-1.5352057062227746E-2</v>
      </c>
      <c r="BF717" s="13">
        <f t="shared" si="638"/>
        <v>-2.348984163051699E-2</v>
      </c>
      <c r="BG717" s="13">
        <f t="shared" si="638"/>
        <v>0</v>
      </c>
      <c r="BH717" s="13">
        <f t="shared" si="638"/>
        <v>0</v>
      </c>
      <c r="BI717" s="13">
        <f t="shared" si="638"/>
        <v>0</v>
      </c>
      <c r="BJ717" s="13">
        <f t="shared" si="638"/>
        <v>0</v>
      </c>
      <c r="BK717" s="13">
        <f t="shared" si="638"/>
        <v>0</v>
      </c>
      <c r="BL717" s="13">
        <f t="shared" si="638"/>
        <v>0</v>
      </c>
      <c r="BM717" s="16"/>
    </row>
    <row r="718" spans="1:65">
      <c r="A718" s="3" t="str">
        <f t="shared" si="594"/>
        <v>ros</v>
      </c>
      <c r="B718" s="13">
        <f t="shared" ref="B718:AG718" si="639">B190-B586</f>
        <v>-1.7688317800388667E-2</v>
      </c>
      <c r="C718" s="13">
        <f t="shared" si="639"/>
        <v>-1.1860026326207421E-2</v>
      </c>
      <c r="D718" s="13">
        <f t="shared" si="639"/>
        <v>-1.3307463513469691E-2</v>
      </c>
      <c r="E718" s="13">
        <f t="shared" si="639"/>
        <v>-1.8601469137606949E-2</v>
      </c>
      <c r="F718" s="13">
        <f t="shared" si="639"/>
        <v>-9.6175477247923205E-3</v>
      </c>
      <c r="G718" s="13">
        <f t="shared" si="639"/>
        <v>-1.7613390528053254E-2</v>
      </c>
      <c r="H718" s="13">
        <f t="shared" si="639"/>
        <v>-7.4014221522560823E-3</v>
      </c>
      <c r="I718" s="13">
        <f t="shared" si="639"/>
        <v>-1.7082766765857016E-2</v>
      </c>
      <c r="J718" s="13">
        <f t="shared" si="639"/>
        <v>-1.8456479631031558E-2</v>
      </c>
      <c r="K718" s="13">
        <f t="shared" si="639"/>
        <v>-1.278638718115966E-2</v>
      </c>
      <c r="L718" s="13">
        <f t="shared" si="639"/>
        <v>-1.6224264839569562E-2</v>
      </c>
      <c r="M718" s="13">
        <f t="shared" si="639"/>
        <v>-1.1355659867759682E-2</v>
      </c>
      <c r="N718" s="13">
        <f t="shared" si="639"/>
        <v>-1.566394654697733E-2</v>
      </c>
      <c r="O718" s="13">
        <f t="shared" si="639"/>
        <v>-1.5944753572650506E-2</v>
      </c>
      <c r="P718" s="13">
        <f t="shared" si="639"/>
        <v>-1.2667386233228037E-2</v>
      </c>
      <c r="Q718" s="13">
        <f t="shared" si="639"/>
        <v>-7.6337249484377014E-3</v>
      </c>
      <c r="R718" s="13">
        <f t="shared" si="639"/>
        <v>-4.4156707325697288E-3</v>
      </c>
      <c r="S718" s="13">
        <f t="shared" si="639"/>
        <v>-6.6420251952361842E-3</v>
      </c>
      <c r="T718" s="13">
        <f t="shared" si="639"/>
        <v>-6.1246973880377418E-3</v>
      </c>
      <c r="U718" s="13">
        <f t="shared" si="639"/>
        <v>-2.5444469610094857E-3</v>
      </c>
      <c r="V718" s="13">
        <f t="shared" si="639"/>
        <v>-3.3797450169677943E-3</v>
      </c>
      <c r="W718" s="13">
        <f t="shared" si="639"/>
        <v>-3.8241731742637603E-3</v>
      </c>
      <c r="X718" s="13">
        <f t="shared" si="639"/>
        <v>-3.7622429182533937E-3</v>
      </c>
      <c r="Y718" s="13">
        <f t="shared" si="639"/>
        <v>-3.8255471783839243E-3</v>
      </c>
      <c r="Z718" s="13">
        <f t="shared" si="639"/>
        <v>-4.0672021015289474E-3</v>
      </c>
      <c r="AA718" s="13">
        <f t="shared" si="639"/>
        <v>-7.4556567478806157E-3</v>
      </c>
      <c r="AB718" s="13">
        <f t="shared" si="639"/>
        <v>-4.1118822734996559E-3</v>
      </c>
      <c r="AC718" s="13">
        <f t="shared" si="639"/>
        <v>-5.543621302045049E-3</v>
      </c>
      <c r="AD718" s="13">
        <f t="shared" si="639"/>
        <v>-4.4581229331578775E-3</v>
      </c>
      <c r="AE718" s="13">
        <f t="shared" si="639"/>
        <v>-5.6478397807908295E-3</v>
      </c>
      <c r="AF718" s="13">
        <f t="shared" si="639"/>
        <v>-5.2131085757354239E-3</v>
      </c>
      <c r="AG718" s="13">
        <f t="shared" si="639"/>
        <v>-1.2272768190046584E-3</v>
      </c>
      <c r="AH718" s="13">
        <f t="shared" ref="AH718:BL718" si="640">AH190-AH586</f>
        <v>-3.9444962259080601E-3</v>
      </c>
      <c r="AI718" s="13">
        <f t="shared" si="640"/>
        <v>-6.8875872489420516E-3</v>
      </c>
      <c r="AJ718" s="13">
        <f t="shared" si="640"/>
        <v>-4.2501652770098259E-3</v>
      </c>
      <c r="AK718" s="13">
        <f t="shared" si="640"/>
        <v>-3.3925215086129112E-3</v>
      </c>
      <c r="AL718" s="13">
        <f t="shared" si="640"/>
        <v>-5.0406151486489092E-3</v>
      </c>
      <c r="AM718" s="13">
        <f t="shared" si="640"/>
        <v>-3.811212136309318E-3</v>
      </c>
      <c r="AN718" s="13">
        <f t="shared" si="640"/>
        <v>-4.9652653969145385E-3</v>
      </c>
      <c r="AO718" s="13">
        <f t="shared" si="640"/>
        <v>-2.8741848183469068E-3</v>
      </c>
      <c r="AP718" s="13">
        <f t="shared" si="640"/>
        <v>-4.1973835509732157E-3</v>
      </c>
      <c r="AQ718" s="13">
        <f t="shared" si="640"/>
        <v>-1.0270799329609634E-2</v>
      </c>
      <c r="AR718" s="13">
        <f t="shared" si="640"/>
        <v>-1.04405203532869E-2</v>
      </c>
      <c r="AS718" s="13">
        <f t="shared" si="640"/>
        <v>-1.9064407624610922E-3</v>
      </c>
      <c r="AT718" s="13">
        <f t="shared" si="640"/>
        <v>-1.3363882909739106E-2</v>
      </c>
      <c r="AU718" s="13">
        <f t="shared" si="640"/>
        <v>-6.423936130930924E-3</v>
      </c>
      <c r="AV718" s="13">
        <f t="shared" si="640"/>
        <v>-1.1588763491634801E-2</v>
      </c>
      <c r="AW718" s="13">
        <f t="shared" si="640"/>
        <v>-1.1248529664888797E-2</v>
      </c>
      <c r="AX718" s="13">
        <f t="shared" si="640"/>
        <v>-1.0792810694238895E-2</v>
      </c>
      <c r="AY718" s="13">
        <f t="shared" si="640"/>
        <v>-5.0779305425221076E-3</v>
      </c>
      <c r="AZ718" s="13">
        <f t="shared" si="640"/>
        <v>-1.6672525977808057E-2</v>
      </c>
      <c r="BA718" s="13">
        <f t="shared" si="640"/>
        <v>-1.9600004382731691E-2</v>
      </c>
      <c r="BB718" s="13">
        <f t="shared" si="640"/>
        <v>-7.178809927067431E-3</v>
      </c>
      <c r="BC718" s="13">
        <f t="shared" si="640"/>
        <v>-1.2119606597407056E-2</v>
      </c>
      <c r="BD718" s="13">
        <f t="shared" si="640"/>
        <v>0.98854150395068552</v>
      </c>
      <c r="BE718" s="13">
        <f t="shared" si="640"/>
        <v>-1.4096173540669544E-2</v>
      </c>
      <c r="BF718" s="13">
        <f t="shared" si="640"/>
        <v>-2.1568242140090309E-2</v>
      </c>
      <c r="BG718" s="13">
        <f t="shared" si="640"/>
        <v>0</v>
      </c>
      <c r="BH718" s="13">
        <f t="shared" si="640"/>
        <v>0</v>
      </c>
      <c r="BI718" s="13">
        <f t="shared" si="640"/>
        <v>0</v>
      </c>
      <c r="BJ718" s="13">
        <f t="shared" si="640"/>
        <v>0</v>
      </c>
      <c r="BK718" s="13">
        <f t="shared" si="640"/>
        <v>0</v>
      </c>
      <c r="BL718" s="13">
        <f t="shared" si="640"/>
        <v>0</v>
      </c>
      <c r="BM718" s="16"/>
    </row>
    <row r="719" spans="1:65">
      <c r="A719" s="3" t="str">
        <f t="shared" si="594"/>
        <v>osg</v>
      </c>
      <c r="B719" s="13">
        <f t="shared" ref="B719:AG719" si="641">B191-B587</f>
        <v>-2.8244861053991627E-2</v>
      </c>
      <c r="C719" s="13">
        <f t="shared" si="641"/>
        <v>-1.8938194092886024E-2</v>
      </c>
      <c r="D719" s="13">
        <f t="shared" si="641"/>
        <v>-2.1249474492749991E-2</v>
      </c>
      <c r="E719" s="13">
        <f t="shared" si="641"/>
        <v>-2.9702989120891816E-2</v>
      </c>
      <c r="F719" s="13">
        <f t="shared" si="641"/>
        <v>-1.5357384587522702E-2</v>
      </c>
      <c r="G719" s="13">
        <f t="shared" si="641"/>
        <v>-2.8125216528144079E-2</v>
      </c>
      <c r="H719" s="13">
        <f t="shared" si="641"/>
        <v>-1.1818655829884242E-2</v>
      </c>
      <c r="I719" s="13">
        <f t="shared" si="641"/>
        <v>-2.7277911849185304E-2</v>
      </c>
      <c r="J719" s="13">
        <f t="shared" si="641"/>
        <v>-2.9471468604711434E-2</v>
      </c>
      <c r="K719" s="13">
        <f t="shared" si="641"/>
        <v>-2.0417415233598905E-2</v>
      </c>
      <c r="L719" s="13">
        <f t="shared" si="641"/>
        <v>-2.5907048441131859E-2</v>
      </c>
      <c r="M719" s="13">
        <f t="shared" si="641"/>
        <v>-1.8132817306924096E-2</v>
      </c>
      <c r="N719" s="13">
        <f t="shared" si="641"/>
        <v>-2.5012327275508648E-2</v>
      </c>
      <c r="O719" s="13">
        <f t="shared" si="641"/>
        <v>-2.5460722397793775E-2</v>
      </c>
      <c r="P719" s="13">
        <f t="shared" si="641"/>
        <v>-2.022739347587426E-2</v>
      </c>
      <c r="Q719" s="13">
        <f t="shared" si="641"/>
        <v>-1.2189598972960255E-2</v>
      </c>
      <c r="R719" s="13">
        <f t="shared" si="641"/>
        <v>-7.05098176712253E-3</v>
      </c>
      <c r="S719" s="13">
        <f t="shared" si="641"/>
        <v>-1.0606044106265176E-2</v>
      </c>
      <c r="T719" s="13">
        <f t="shared" si="641"/>
        <v>-9.7799705249003548E-3</v>
      </c>
      <c r="U719" s="13">
        <f t="shared" si="641"/>
        <v>-4.062995231315045E-3</v>
      </c>
      <c r="V719" s="13">
        <f t="shared" si="641"/>
        <v>-5.3968064956452996E-3</v>
      </c>
      <c r="W719" s="13">
        <f t="shared" si="641"/>
        <v>-6.1064732764530404E-3</v>
      </c>
      <c r="X719" s="13">
        <f t="shared" si="641"/>
        <v>-6.0075825003040213E-3</v>
      </c>
      <c r="Y719" s="13">
        <f t="shared" si="641"/>
        <v>-6.1086672982870877E-3</v>
      </c>
      <c r="Z719" s="13">
        <f t="shared" si="641"/>
        <v>-6.4945439997501422E-3</v>
      </c>
      <c r="AA719" s="13">
        <f t="shared" si="641"/>
        <v>-1.1905258108010469E-2</v>
      </c>
      <c r="AB719" s="13">
        <f t="shared" si="641"/>
        <v>-6.5658896903591953E-3</v>
      </c>
      <c r="AC719" s="13">
        <f t="shared" si="641"/>
        <v>-8.852103132654594E-3</v>
      </c>
      <c r="AD719" s="13">
        <f t="shared" si="641"/>
        <v>-7.118769813480569E-3</v>
      </c>
      <c r="AE719" s="13">
        <f t="shared" si="641"/>
        <v>-9.018520113887726E-3</v>
      </c>
      <c r="AF719" s="13">
        <f t="shared" si="641"/>
        <v>-8.3243375114949517E-3</v>
      </c>
      <c r="AG719" s="13">
        <f t="shared" si="641"/>
        <v>-1.9597263922298889E-3</v>
      </c>
      <c r="AH719" s="13">
        <f t="shared" ref="AH719:BL719" si="642">AH191-AH587</f>
        <v>-6.2986061809857056E-3</v>
      </c>
      <c r="AI719" s="13">
        <f t="shared" si="642"/>
        <v>-1.0998159748087408E-2</v>
      </c>
      <c r="AJ719" s="13">
        <f t="shared" si="642"/>
        <v>-6.7867012036048223E-3</v>
      </c>
      <c r="AK719" s="13">
        <f t="shared" si="642"/>
        <v>-5.4172081096001247E-3</v>
      </c>
      <c r="AL719" s="13">
        <f t="shared" si="642"/>
        <v>-8.0488984937338373E-3</v>
      </c>
      <c r="AM719" s="13">
        <f t="shared" si="642"/>
        <v>-6.0857769773323463E-3</v>
      </c>
      <c r="AN719" s="13">
        <f t="shared" si="642"/>
        <v>-7.9285793490753639E-3</v>
      </c>
      <c r="AO719" s="13">
        <f t="shared" si="642"/>
        <v>-4.5895235349014789E-3</v>
      </c>
      <c r="AP719" s="13">
        <f t="shared" si="642"/>
        <v>-6.7024188803834943E-3</v>
      </c>
      <c r="AQ719" s="13">
        <f t="shared" si="642"/>
        <v>-1.6400502481467183E-2</v>
      </c>
      <c r="AR719" s="13">
        <f t="shared" si="642"/>
        <v>-1.667151450114043E-2</v>
      </c>
      <c r="AS719" s="13">
        <f t="shared" si="642"/>
        <v>-3.0442213358579649E-3</v>
      </c>
      <c r="AT719" s="13">
        <f t="shared" si="642"/>
        <v>-2.1339565479714551E-2</v>
      </c>
      <c r="AU719" s="13">
        <f t="shared" si="642"/>
        <v>-1.0257797574955015E-2</v>
      </c>
      <c r="AV719" s="13">
        <f t="shared" si="642"/>
        <v>-1.8505039218687236E-2</v>
      </c>
      <c r="AW719" s="13">
        <f t="shared" si="642"/>
        <v>-1.7961750859061675E-2</v>
      </c>
      <c r="AX719" s="13">
        <f t="shared" si="642"/>
        <v>-1.7234054808429222E-2</v>
      </c>
      <c r="AY719" s="13">
        <f t="shared" si="642"/>
        <v>-8.1084840420611263E-3</v>
      </c>
      <c r="AZ719" s="13">
        <f t="shared" si="642"/>
        <v>-2.6622835759537694E-2</v>
      </c>
      <c r="BA719" s="13">
        <f t="shared" si="642"/>
        <v>-3.1297458961061814E-2</v>
      </c>
      <c r="BB719" s="13">
        <f t="shared" si="642"/>
        <v>-1.146318667559105E-2</v>
      </c>
      <c r="BC719" s="13">
        <f t="shared" si="642"/>
        <v>-1.9352694147392623E-2</v>
      </c>
      <c r="BD719" s="13">
        <f t="shared" si="642"/>
        <v>-1.829702702387502E-2</v>
      </c>
      <c r="BE719" s="13">
        <f t="shared" si="642"/>
        <v>0.97749110641598624</v>
      </c>
      <c r="BF719" s="13">
        <f t="shared" si="642"/>
        <v>-3.4440358280554639E-2</v>
      </c>
      <c r="BG719" s="13">
        <f t="shared" si="642"/>
        <v>0</v>
      </c>
      <c r="BH719" s="13">
        <f t="shared" si="642"/>
        <v>0</v>
      </c>
      <c r="BI719" s="13">
        <f t="shared" si="642"/>
        <v>0</v>
      </c>
      <c r="BJ719" s="13">
        <f t="shared" si="642"/>
        <v>0</v>
      </c>
      <c r="BK719" s="13">
        <f t="shared" si="642"/>
        <v>0</v>
      </c>
      <c r="BL719" s="13">
        <f t="shared" si="642"/>
        <v>0</v>
      </c>
      <c r="BM719" s="16"/>
    </row>
    <row r="720" spans="1:65">
      <c r="A720" s="3" t="str">
        <f t="shared" si="594"/>
        <v>dwe</v>
      </c>
      <c r="B720" s="13">
        <f t="shared" ref="B720:AG720" si="643">B192-B588</f>
        <v>-1.4840717461880286E-2</v>
      </c>
      <c r="C720" s="13">
        <f t="shared" si="643"/>
        <v>-9.9507088115433386E-3</v>
      </c>
      <c r="D720" s="13">
        <f t="shared" si="643"/>
        <v>-1.1165126518325271E-2</v>
      </c>
      <c r="E720" s="13">
        <f t="shared" si="643"/>
        <v>-1.5606862730668757E-2</v>
      </c>
      <c r="F720" s="13">
        <f t="shared" si="643"/>
        <v>-8.0692415225972567E-3</v>
      </c>
      <c r="G720" s="13">
        <f t="shared" si="643"/>
        <v>-1.4777852553443672E-2</v>
      </c>
      <c r="H720" s="13">
        <f t="shared" si="643"/>
        <v>-6.2098847509015724E-3</v>
      </c>
      <c r="I720" s="13">
        <f t="shared" si="643"/>
        <v>-1.4332652652459234E-2</v>
      </c>
      <c r="J720" s="13">
        <f t="shared" si="643"/>
        <v>-1.5485214740944407E-2</v>
      </c>
      <c r="K720" s="13">
        <f t="shared" si="643"/>
        <v>-1.0727937029129411E-2</v>
      </c>
      <c r="L720" s="13">
        <f t="shared" si="643"/>
        <v>-1.3612358915525574E-2</v>
      </c>
      <c r="M720" s="13">
        <f t="shared" si="643"/>
        <v>-9.5275391132406771E-3</v>
      </c>
      <c r="N720" s="13">
        <f t="shared" si="643"/>
        <v>-1.3142244936179171E-2</v>
      </c>
      <c r="O720" s="13">
        <f t="shared" si="643"/>
        <v>-1.337784550466483E-2</v>
      </c>
      <c r="P720" s="13">
        <f t="shared" si="643"/>
        <v>-1.0628093761619238E-2</v>
      </c>
      <c r="Q720" s="13">
        <f t="shared" si="643"/>
        <v>-6.4047896707838028E-3</v>
      </c>
      <c r="R720" s="13">
        <f t="shared" si="643"/>
        <v>-3.704802372180432E-3</v>
      </c>
      <c r="S720" s="13">
        <f t="shared" si="643"/>
        <v>-5.5727413092399626E-3</v>
      </c>
      <c r="T720" s="13">
        <f t="shared" si="643"/>
        <v>-5.1386968789868225E-3</v>
      </c>
      <c r="U720" s="13">
        <f t="shared" si="643"/>
        <v>-2.1348224783846871E-3</v>
      </c>
      <c r="V720" s="13">
        <f t="shared" si="643"/>
        <v>-2.8356478810503231E-3</v>
      </c>
      <c r="W720" s="13">
        <f t="shared" si="643"/>
        <v>-3.2085286031723892E-3</v>
      </c>
      <c r="X720" s="13">
        <f t="shared" si="643"/>
        <v>-3.1565683522223769E-3</v>
      </c>
      <c r="Y720" s="13">
        <f t="shared" si="643"/>
        <v>-3.2096814096274134E-3</v>
      </c>
      <c r="Z720" s="13">
        <f t="shared" si="643"/>
        <v>-3.4124328797298376E-3</v>
      </c>
      <c r="AA720" s="13">
        <f t="shared" si="643"/>
        <v>-6.2553882475826043E-3</v>
      </c>
      <c r="AB720" s="13">
        <f t="shared" si="643"/>
        <v>-3.4499200967647407E-3</v>
      </c>
      <c r="AC720" s="13">
        <f t="shared" si="643"/>
        <v>-4.6511668541767007E-3</v>
      </c>
      <c r="AD720" s="13">
        <f t="shared" si="643"/>
        <v>-3.7404202936624819E-3</v>
      </c>
      <c r="AE720" s="13">
        <f t="shared" si="643"/>
        <v>-4.7386074471617006E-3</v>
      </c>
      <c r="AF720" s="13">
        <f t="shared" si="643"/>
        <v>-4.3738625879332976E-3</v>
      </c>
      <c r="AG720" s="13">
        <f t="shared" si="643"/>
        <v>-1.0297004341454741E-3</v>
      </c>
      <c r="AH720" s="13">
        <f t="shared" ref="AH720:BL720" si="644">AH192-AH588</f>
        <v>-3.3094811320536293E-3</v>
      </c>
      <c r="AI720" s="13">
        <f t="shared" si="644"/>
        <v>-5.7787709102191899E-3</v>
      </c>
      <c r="AJ720" s="13">
        <f t="shared" si="644"/>
        <v>-3.5659412474492646E-3</v>
      </c>
      <c r="AK720" s="13">
        <f t="shared" si="644"/>
        <v>-2.846367515602292E-3</v>
      </c>
      <c r="AL720" s="13">
        <f t="shared" si="644"/>
        <v>-4.2291384686410621E-3</v>
      </c>
      <c r="AM720" s="13">
        <f t="shared" si="644"/>
        <v>-3.19765413198382E-3</v>
      </c>
      <c r="AN720" s="13">
        <f t="shared" si="644"/>
        <v>-4.1659190947621032E-3</v>
      </c>
      <c r="AO720" s="13">
        <f t="shared" si="644"/>
        <v>-2.4114766199742803E-3</v>
      </c>
      <c r="AP720" s="13">
        <f t="shared" si="644"/>
        <v>-3.5216567263263742E-3</v>
      </c>
      <c r="AQ720" s="13">
        <f t="shared" si="644"/>
        <v>-8.6173277006056943E-3</v>
      </c>
      <c r="AR720" s="13">
        <f t="shared" si="644"/>
        <v>-8.7597257391393568E-3</v>
      </c>
      <c r="AS720" s="13">
        <f t="shared" si="644"/>
        <v>-1.5995273848412549E-3</v>
      </c>
      <c r="AT720" s="13">
        <f t="shared" si="644"/>
        <v>-1.1212463089776168E-2</v>
      </c>
      <c r="AU720" s="13">
        <f t="shared" si="644"/>
        <v>-5.3897618862442324E-3</v>
      </c>
      <c r="AV720" s="13">
        <f t="shared" si="644"/>
        <v>-9.7231159374650267E-3</v>
      </c>
      <c r="AW720" s="13">
        <f t="shared" si="644"/>
        <v>-9.4376555476929219E-3</v>
      </c>
      <c r="AX720" s="13">
        <f t="shared" si="644"/>
        <v>-9.05530169348495E-3</v>
      </c>
      <c r="AY720" s="13">
        <f t="shared" si="644"/>
        <v>-4.2604465457403307E-3</v>
      </c>
      <c r="AZ720" s="13">
        <f t="shared" si="644"/>
        <v>-1.3988455556077351E-2</v>
      </c>
      <c r="BA720" s="13">
        <f t="shared" si="644"/>
        <v>-1.6444646154500055E-2</v>
      </c>
      <c r="BB720" s="13">
        <f t="shared" si="644"/>
        <v>-6.023110339967332E-3</v>
      </c>
      <c r="BC720" s="13">
        <f t="shared" si="644"/>
        <v>-1.0168499870423307E-2</v>
      </c>
      <c r="BD720" s="13">
        <f t="shared" si="644"/>
        <v>-9.613819941781683E-3</v>
      </c>
      <c r="BE720" s="13">
        <f t="shared" si="644"/>
        <v>-1.1826863988508431E-2</v>
      </c>
      <c r="BF720" s="13">
        <f t="shared" si="644"/>
        <v>0.98190397801743101</v>
      </c>
      <c r="BG720" s="13">
        <f t="shared" si="644"/>
        <v>0</v>
      </c>
      <c r="BH720" s="13">
        <f t="shared" si="644"/>
        <v>0</v>
      </c>
      <c r="BI720" s="13">
        <f t="shared" si="644"/>
        <v>0</v>
      </c>
      <c r="BJ720" s="13">
        <f t="shared" si="644"/>
        <v>0</v>
      </c>
      <c r="BK720" s="13">
        <f t="shared" si="644"/>
        <v>0</v>
      </c>
      <c r="BL720" s="13">
        <f t="shared" si="644"/>
        <v>0</v>
      </c>
      <c r="BM720" s="16"/>
    </row>
    <row r="721" spans="1:65">
      <c r="A721" s="3" t="str">
        <f t="shared" si="594"/>
        <v>UnSkil</v>
      </c>
      <c r="B721" s="13">
        <f t="shared" ref="B721:AG721" si="645">B193-B589</f>
        <v>0</v>
      </c>
      <c r="C721" s="13">
        <f t="shared" si="645"/>
        <v>0</v>
      </c>
      <c r="D721" s="13">
        <f t="shared" si="645"/>
        <v>0</v>
      </c>
      <c r="E721" s="13">
        <f t="shared" si="645"/>
        <v>0</v>
      </c>
      <c r="F721" s="13">
        <f t="shared" si="645"/>
        <v>0</v>
      </c>
      <c r="G721" s="13">
        <f t="shared" si="645"/>
        <v>0</v>
      </c>
      <c r="H721" s="13">
        <f t="shared" si="645"/>
        <v>0</v>
      </c>
      <c r="I721" s="13">
        <f t="shared" si="645"/>
        <v>0</v>
      </c>
      <c r="J721" s="13">
        <f t="shared" si="645"/>
        <v>0</v>
      </c>
      <c r="K721" s="13">
        <f t="shared" si="645"/>
        <v>0</v>
      </c>
      <c r="L721" s="13">
        <f t="shared" si="645"/>
        <v>0</v>
      </c>
      <c r="M721" s="13">
        <f t="shared" si="645"/>
        <v>0</v>
      </c>
      <c r="N721" s="13">
        <f t="shared" si="645"/>
        <v>0</v>
      </c>
      <c r="O721" s="13">
        <f t="shared" si="645"/>
        <v>0</v>
      </c>
      <c r="P721" s="13">
        <f t="shared" si="645"/>
        <v>0</v>
      </c>
      <c r="Q721" s="13">
        <f t="shared" si="645"/>
        <v>0</v>
      </c>
      <c r="R721" s="13">
        <f t="shared" si="645"/>
        <v>0</v>
      </c>
      <c r="S721" s="13">
        <f t="shared" si="645"/>
        <v>0</v>
      </c>
      <c r="T721" s="13">
        <f t="shared" si="645"/>
        <v>0</v>
      </c>
      <c r="U721" s="13">
        <f t="shared" si="645"/>
        <v>0</v>
      </c>
      <c r="V721" s="13">
        <f t="shared" si="645"/>
        <v>0</v>
      </c>
      <c r="W721" s="13">
        <f t="shared" si="645"/>
        <v>0</v>
      </c>
      <c r="X721" s="13">
        <f t="shared" si="645"/>
        <v>0</v>
      </c>
      <c r="Y721" s="13">
        <f t="shared" si="645"/>
        <v>0</v>
      </c>
      <c r="Z721" s="13">
        <f t="shared" si="645"/>
        <v>0</v>
      </c>
      <c r="AA721" s="13">
        <f t="shared" si="645"/>
        <v>0</v>
      </c>
      <c r="AB721" s="13">
        <f t="shared" si="645"/>
        <v>0</v>
      </c>
      <c r="AC721" s="13">
        <f t="shared" si="645"/>
        <v>0</v>
      </c>
      <c r="AD721" s="13">
        <f t="shared" si="645"/>
        <v>0</v>
      </c>
      <c r="AE721" s="13">
        <f t="shared" si="645"/>
        <v>0</v>
      </c>
      <c r="AF721" s="13">
        <f t="shared" si="645"/>
        <v>0</v>
      </c>
      <c r="AG721" s="13">
        <f t="shared" si="645"/>
        <v>0</v>
      </c>
      <c r="AH721" s="13">
        <f t="shared" ref="AH721:BL721" si="646">AH193-AH589</f>
        <v>0</v>
      </c>
      <c r="AI721" s="13">
        <f t="shared" si="646"/>
        <v>0</v>
      </c>
      <c r="AJ721" s="13">
        <f t="shared" si="646"/>
        <v>0</v>
      </c>
      <c r="AK721" s="13">
        <f t="shared" si="646"/>
        <v>0</v>
      </c>
      <c r="AL721" s="13">
        <f t="shared" si="646"/>
        <v>0</v>
      </c>
      <c r="AM721" s="13">
        <f t="shared" si="646"/>
        <v>0</v>
      </c>
      <c r="AN721" s="13">
        <f t="shared" si="646"/>
        <v>0</v>
      </c>
      <c r="AO721" s="13">
        <f t="shared" si="646"/>
        <v>0</v>
      </c>
      <c r="AP721" s="13">
        <f t="shared" si="646"/>
        <v>0</v>
      </c>
      <c r="AQ721" s="13">
        <f t="shared" si="646"/>
        <v>0</v>
      </c>
      <c r="AR721" s="13">
        <f t="shared" si="646"/>
        <v>0</v>
      </c>
      <c r="AS721" s="13">
        <f t="shared" si="646"/>
        <v>0</v>
      </c>
      <c r="AT721" s="13">
        <f t="shared" si="646"/>
        <v>0</v>
      </c>
      <c r="AU721" s="13">
        <f t="shared" si="646"/>
        <v>0</v>
      </c>
      <c r="AV721" s="13">
        <f t="shared" si="646"/>
        <v>0</v>
      </c>
      <c r="AW721" s="13">
        <f t="shared" si="646"/>
        <v>0</v>
      </c>
      <c r="AX721" s="13">
        <f t="shared" si="646"/>
        <v>0</v>
      </c>
      <c r="AY721" s="13">
        <f t="shared" si="646"/>
        <v>0</v>
      </c>
      <c r="AZ721" s="13">
        <f t="shared" si="646"/>
        <v>0</v>
      </c>
      <c r="BA721" s="13">
        <f t="shared" si="646"/>
        <v>0</v>
      </c>
      <c r="BB721" s="13">
        <f t="shared" si="646"/>
        <v>0</v>
      </c>
      <c r="BC721" s="13">
        <f t="shared" si="646"/>
        <v>0</v>
      </c>
      <c r="BD721" s="13">
        <f t="shared" si="646"/>
        <v>0</v>
      </c>
      <c r="BE721" s="13">
        <f t="shared" si="646"/>
        <v>0</v>
      </c>
      <c r="BF721" s="13">
        <f t="shared" si="646"/>
        <v>0</v>
      </c>
      <c r="BG721" s="13">
        <f t="shared" si="646"/>
        <v>0.88190920638213766</v>
      </c>
      <c r="BH721" s="13">
        <f t="shared" si="646"/>
        <v>-0.11809079361786234</v>
      </c>
      <c r="BI721" s="13">
        <f t="shared" si="646"/>
        <v>-0.1183990979459151</v>
      </c>
      <c r="BJ721" s="13">
        <f t="shared" si="646"/>
        <v>-0.12599656484623351</v>
      </c>
      <c r="BK721" s="13">
        <f t="shared" si="646"/>
        <v>-0.11809079361786234</v>
      </c>
      <c r="BL721" s="13">
        <f t="shared" si="646"/>
        <v>0</v>
      </c>
      <c r="BM721" s="16"/>
    </row>
    <row r="722" spans="1:65">
      <c r="A722" s="3" t="str">
        <f t="shared" si="594"/>
        <v>Skill</v>
      </c>
      <c r="B722" s="13">
        <f t="shared" ref="B722:AG722" si="647">B194-B590</f>
        <v>0</v>
      </c>
      <c r="C722" s="13">
        <f t="shared" si="647"/>
        <v>0</v>
      </c>
      <c r="D722" s="13">
        <f t="shared" si="647"/>
        <v>0</v>
      </c>
      <c r="E722" s="13">
        <f t="shared" si="647"/>
        <v>0</v>
      </c>
      <c r="F722" s="13">
        <f t="shared" si="647"/>
        <v>0</v>
      </c>
      <c r="G722" s="13">
        <f t="shared" si="647"/>
        <v>0</v>
      </c>
      <c r="H722" s="13">
        <f t="shared" si="647"/>
        <v>0</v>
      </c>
      <c r="I722" s="13">
        <f t="shared" si="647"/>
        <v>0</v>
      </c>
      <c r="J722" s="13">
        <f t="shared" si="647"/>
        <v>0</v>
      </c>
      <c r="K722" s="13">
        <f t="shared" si="647"/>
        <v>0</v>
      </c>
      <c r="L722" s="13">
        <f t="shared" si="647"/>
        <v>0</v>
      </c>
      <c r="M722" s="13">
        <f t="shared" si="647"/>
        <v>0</v>
      </c>
      <c r="N722" s="13">
        <f t="shared" si="647"/>
        <v>0</v>
      </c>
      <c r="O722" s="13">
        <f t="shared" si="647"/>
        <v>0</v>
      </c>
      <c r="P722" s="13">
        <f t="shared" si="647"/>
        <v>0</v>
      </c>
      <c r="Q722" s="13">
        <f t="shared" si="647"/>
        <v>0</v>
      </c>
      <c r="R722" s="13">
        <f t="shared" si="647"/>
        <v>0</v>
      </c>
      <c r="S722" s="13">
        <f t="shared" si="647"/>
        <v>0</v>
      </c>
      <c r="T722" s="13">
        <f t="shared" si="647"/>
        <v>0</v>
      </c>
      <c r="U722" s="13">
        <f t="shared" si="647"/>
        <v>0</v>
      </c>
      <c r="V722" s="13">
        <f t="shared" si="647"/>
        <v>0</v>
      </c>
      <c r="W722" s="13">
        <f t="shared" si="647"/>
        <v>0</v>
      </c>
      <c r="X722" s="13">
        <f t="shared" si="647"/>
        <v>0</v>
      </c>
      <c r="Y722" s="13">
        <f t="shared" si="647"/>
        <v>0</v>
      </c>
      <c r="Z722" s="13">
        <f t="shared" si="647"/>
        <v>0</v>
      </c>
      <c r="AA722" s="13">
        <f t="shared" si="647"/>
        <v>0</v>
      </c>
      <c r="AB722" s="13">
        <f t="shared" si="647"/>
        <v>0</v>
      </c>
      <c r="AC722" s="13">
        <f t="shared" si="647"/>
        <v>0</v>
      </c>
      <c r="AD722" s="13">
        <f t="shared" si="647"/>
        <v>0</v>
      </c>
      <c r="AE722" s="13">
        <f t="shared" si="647"/>
        <v>0</v>
      </c>
      <c r="AF722" s="13">
        <f t="shared" si="647"/>
        <v>0</v>
      </c>
      <c r="AG722" s="13">
        <f t="shared" si="647"/>
        <v>0</v>
      </c>
      <c r="AH722" s="13">
        <f t="shared" ref="AH722:BL722" si="648">AH194-AH590</f>
        <v>0</v>
      </c>
      <c r="AI722" s="13">
        <f t="shared" si="648"/>
        <v>0</v>
      </c>
      <c r="AJ722" s="13">
        <f t="shared" si="648"/>
        <v>0</v>
      </c>
      <c r="AK722" s="13">
        <f t="shared" si="648"/>
        <v>0</v>
      </c>
      <c r="AL722" s="13">
        <f t="shared" si="648"/>
        <v>0</v>
      </c>
      <c r="AM722" s="13">
        <f t="shared" si="648"/>
        <v>0</v>
      </c>
      <c r="AN722" s="13">
        <f t="shared" si="648"/>
        <v>0</v>
      </c>
      <c r="AO722" s="13">
        <f t="shared" si="648"/>
        <v>0</v>
      </c>
      <c r="AP722" s="13">
        <f t="shared" si="648"/>
        <v>0</v>
      </c>
      <c r="AQ722" s="13">
        <f t="shared" si="648"/>
        <v>0</v>
      </c>
      <c r="AR722" s="13">
        <f t="shared" si="648"/>
        <v>0</v>
      </c>
      <c r="AS722" s="13">
        <f t="shared" si="648"/>
        <v>0</v>
      </c>
      <c r="AT722" s="13">
        <f t="shared" si="648"/>
        <v>0</v>
      </c>
      <c r="AU722" s="13">
        <f t="shared" si="648"/>
        <v>0</v>
      </c>
      <c r="AV722" s="13">
        <f t="shared" si="648"/>
        <v>0</v>
      </c>
      <c r="AW722" s="13">
        <f t="shared" si="648"/>
        <v>0</v>
      </c>
      <c r="AX722" s="13">
        <f t="shared" si="648"/>
        <v>0</v>
      </c>
      <c r="AY722" s="13">
        <f t="shared" si="648"/>
        <v>0</v>
      </c>
      <c r="AZ722" s="13">
        <f t="shared" si="648"/>
        <v>0</v>
      </c>
      <c r="BA722" s="13">
        <f t="shared" si="648"/>
        <v>0</v>
      </c>
      <c r="BB722" s="13">
        <f t="shared" si="648"/>
        <v>0</v>
      </c>
      <c r="BC722" s="13">
        <f t="shared" si="648"/>
        <v>0</v>
      </c>
      <c r="BD722" s="13">
        <f t="shared" si="648"/>
        <v>0</v>
      </c>
      <c r="BE722" s="13">
        <f t="shared" si="648"/>
        <v>0</v>
      </c>
      <c r="BF722" s="13">
        <f t="shared" si="648"/>
        <v>0</v>
      </c>
      <c r="BG722" s="13">
        <f t="shared" si="648"/>
        <v>-3.3263107922395389E-2</v>
      </c>
      <c r="BH722" s="13">
        <f t="shared" si="648"/>
        <v>0.9667368920776046</v>
      </c>
      <c r="BI722" s="13">
        <f t="shared" si="648"/>
        <v>-3.3349949240188088E-2</v>
      </c>
      <c r="BJ722" s="13">
        <f t="shared" si="648"/>
        <v>-3.5489958242582428E-2</v>
      </c>
      <c r="BK722" s="13">
        <f t="shared" si="648"/>
        <v>-3.3263107922395389E-2</v>
      </c>
      <c r="BL722" s="13">
        <f t="shared" si="648"/>
        <v>0</v>
      </c>
      <c r="BM722" s="16"/>
    </row>
    <row r="723" spans="1:65">
      <c r="A723" s="3" t="str">
        <f t="shared" si="594"/>
        <v>Captl</v>
      </c>
      <c r="B723" s="13">
        <f t="shared" ref="B723:AG723" si="649">B195-B591</f>
        <v>0</v>
      </c>
      <c r="C723" s="13">
        <f t="shared" si="649"/>
        <v>0</v>
      </c>
      <c r="D723" s="13">
        <f t="shared" si="649"/>
        <v>0</v>
      </c>
      <c r="E723" s="13">
        <f t="shared" si="649"/>
        <v>0</v>
      </c>
      <c r="F723" s="13">
        <f t="shared" si="649"/>
        <v>0</v>
      </c>
      <c r="G723" s="13">
        <f t="shared" si="649"/>
        <v>0</v>
      </c>
      <c r="H723" s="13">
        <f t="shared" si="649"/>
        <v>0</v>
      </c>
      <c r="I723" s="13">
        <f t="shared" si="649"/>
        <v>0</v>
      </c>
      <c r="J723" s="13">
        <f t="shared" si="649"/>
        <v>0</v>
      </c>
      <c r="K723" s="13">
        <f t="shared" si="649"/>
        <v>0</v>
      </c>
      <c r="L723" s="13">
        <f t="shared" si="649"/>
        <v>0</v>
      </c>
      <c r="M723" s="13">
        <f t="shared" si="649"/>
        <v>0</v>
      </c>
      <c r="N723" s="13">
        <f t="shared" si="649"/>
        <v>0</v>
      </c>
      <c r="O723" s="13">
        <f t="shared" si="649"/>
        <v>0</v>
      </c>
      <c r="P723" s="13">
        <f t="shared" si="649"/>
        <v>0</v>
      </c>
      <c r="Q723" s="13">
        <f t="shared" si="649"/>
        <v>0</v>
      </c>
      <c r="R723" s="13">
        <f t="shared" si="649"/>
        <v>0</v>
      </c>
      <c r="S723" s="13">
        <f t="shared" si="649"/>
        <v>0</v>
      </c>
      <c r="T723" s="13">
        <f t="shared" si="649"/>
        <v>0</v>
      </c>
      <c r="U723" s="13">
        <f t="shared" si="649"/>
        <v>0</v>
      </c>
      <c r="V723" s="13">
        <f t="shared" si="649"/>
        <v>0</v>
      </c>
      <c r="W723" s="13">
        <f t="shared" si="649"/>
        <v>0</v>
      </c>
      <c r="X723" s="13">
        <f t="shared" si="649"/>
        <v>0</v>
      </c>
      <c r="Y723" s="13">
        <f t="shared" si="649"/>
        <v>0</v>
      </c>
      <c r="Z723" s="13">
        <f t="shared" si="649"/>
        <v>0</v>
      </c>
      <c r="AA723" s="13">
        <f t="shared" si="649"/>
        <v>0</v>
      </c>
      <c r="AB723" s="13">
        <f t="shared" si="649"/>
        <v>0</v>
      </c>
      <c r="AC723" s="13">
        <f t="shared" si="649"/>
        <v>0</v>
      </c>
      <c r="AD723" s="13">
        <f t="shared" si="649"/>
        <v>0</v>
      </c>
      <c r="AE723" s="13">
        <f t="shared" si="649"/>
        <v>0</v>
      </c>
      <c r="AF723" s="13">
        <f t="shared" si="649"/>
        <v>0</v>
      </c>
      <c r="AG723" s="13">
        <f t="shared" si="649"/>
        <v>0</v>
      </c>
      <c r="AH723" s="13">
        <f t="shared" ref="AH723:BL723" si="650">AH195-AH591</f>
        <v>0</v>
      </c>
      <c r="AI723" s="13">
        <f t="shared" si="650"/>
        <v>0</v>
      </c>
      <c r="AJ723" s="13">
        <f t="shared" si="650"/>
        <v>0</v>
      </c>
      <c r="AK723" s="13">
        <f t="shared" si="650"/>
        <v>0</v>
      </c>
      <c r="AL723" s="13">
        <f t="shared" si="650"/>
        <v>0</v>
      </c>
      <c r="AM723" s="13">
        <f t="shared" si="650"/>
        <v>0</v>
      </c>
      <c r="AN723" s="13">
        <f t="shared" si="650"/>
        <v>0</v>
      </c>
      <c r="AO723" s="13">
        <f t="shared" si="650"/>
        <v>0</v>
      </c>
      <c r="AP723" s="13">
        <f t="shared" si="650"/>
        <v>0</v>
      </c>
      <c r="AQ723" s="13">
        <f t="shared" si="650"/>
        <v>0</v>
      </c>
      <c r="AR723" s="13">
        <f t="shared" si="650"/>
        <v>0</v>
      </c>
      <c r="AS723" s="13">
        <f t="shared" si="650"/>
        <v>0</v>
      </c>
      <c r="AT723" s="13">
        <f t="shared" si="650"/>
        <v>0</v>
      </c>
      <c r="AU723" s="13">
        <f t="shared" si="650"/>
        <v>0</v>
      </c>
      <c r="AV723" s="13">
        <f t="shared" si="650"/>
        <v>0</v>
      </c>
      <c r="AW723" s="13">
        <f t="shared" si="650"/>
        <v>0</v>
      </c>
      <c r="AX723" s="13">
        <f t="shared" si="650"/>
        <v>0</v>
      </c>
      <c r="AY723" s="13">
        <f t="shared" si="650"/>
        <v>0</v>
      </c>
      <c r="AZ723" s="13">
        <f t="shared" si="650"/>
        <v>0</v>
      </c>
      <c r="BA723" s="13">
        <f t="shared" si="650"/>
        <v>0</v>
      </c>
      <c r="BB723" s="13">
        <f t="shared" si="650"/>
        <v>0</v>
      </c>
      <c r="BC723" s="13">
        <f t="shared" si="650"/>
        <v>0</v>
      </c>
      <c r="BD723" s="13">
        <f t="shared" si="650"/>
        <v>0</v>
      </c>
      <c r="BE723" s="13">
        <f t="shared" si="650"/>
        <v>0</v>
      </c>
      <c r="BF723" s="13">
        <f t="shared" si="650"/>
        <v>0</v>
      </c>
      <c r="BG723" s="13">
        <f t="shared" si="650"/>
        <v>-0.14500162542466941</v>
      </c>
      <c r="BH723" s="13">
        <f t="shared" si="650"/>
        <v>-0.14500162542466941</v>
      </c>
      <c r="BI723" s="13">
        <f t="shared" si="650"/>
        <v>0.85461981306919177</v>
      </c>
      <c r="BJ723" s="13">
        <f t="shared" si="650"/>
        <v>-0.15470898400216318</v>
      </c>
      <c r="BK723" s="13">
        <f t="shared" si="650"/>
        <v>-0.14500162542466941</v>
      </c>
      <c r="BL723" s="13">
        <f t="shared" si="650"/>
        <v>0</v>
      </c>
      <c r="BM723" s="16"/>
    </row>
    <row r="724" spans="1:65">
      <c r="A724" s="3" t="str">
        <f t="shared" si="594"/>
        <v>LandR</v>
      </c>
      <c r="B724" s="13">
        <f t="shared" ref="B724:AG724" si="651">B196-B592</f>
        <v>0</v>
      </c>
      <c r="C724" s="13">
        <f t="shared" si="651"/>
        <v>0</v>
      </c>
      <c r="D724" s="13">
        <f t="shared" si="651"/>
        <v>0</v>
      </c>
      <c r="E724" s="13">
        <f t="shared" si="651"/>
        <v>0</v>
      </c>
      <c r="F724" s="13">
        <f t="shared" si="651"/>
        <v>0</v>
      </c>
      <c r="G724" s="13">
        <f t="shared" si="651"/>
        <v>0</v>
      </c>
      <c r="H724" s="13">
        <f t="shared" si="651"/>
        <v>0</v>
      </c>
      <c r="I724" s="13">
        <f t="shared" si="651"/>
        <v>0</v>
      </c>
      <c r="J724" s="13">
        <f t="shared" si="651"/>
        <v>0</v>
      </c>
      <c r="K724" s="13">
        <f t="shared" si="651"/>
        <v>0</v>
      </c>
      <c r="L724" s="13">
        <f t="shared" si="651"/>
        <v>0</v>
      </c>
      <c r="M724" s="13">
        <f t="shared" si="651"/>
        <v>0</v>
      </c>
      <c r="N724" s="13">
        <f t="shared" si="651"/>
        <v>0</v>
      </c>
      <c r="O724" s="13">
        <f t="shared" si="651"/>
        <v>0</v>
      </c>
      <c r="P724" s="13">
        <f t="shared" si="651"/>
        <v>0</v>
      </c>
      <c r="Q724" s="13">
        <f t="shared" si="651"/>
        <v>0</v>
      </c>
      <c r="R724" s="13">
        <f t="shared" si="651"/>
        <v>0</v>
      </c>
      <c r="S724" s="13">
        <f t="shared" si="651"/>
        <v>0</v>
      </c>
      <c r="T724" s="13">
        <f t="shared" si="651"/>
        <v>0</v>
      </c>
      <c r="U724" s="13">
        <f t="shared" si="651"/>
        <v>0</v>
      </c>
      <c r="V724" s="13">
        <f t="shared" si="651"/>
        <v>0</v>
      </c>
      <c r="W724" s="13">
        <f t="shared" si="651"/>
        <v>0</v>
      </c>
      <c r="X724" s="13">
        <f t="shared" si="651"/>
        <v>0</v>
      </c>
      <c r="Y724" s="13">
        <f t="shared" si="651"/>
        <v>0</v>
      </c>
      <c r="Z724" s="13">
        <f t="shared" si="651"/>
        <v>0</v>
      </c>
      <c r="AA724" s="13">
        <f t="shared" si="651"/>
        <v>0</v>
      </c>
      <c r="AB724" s="13">
        <f t="shared" si="651"/>
        <v>0</v>
      </c>
      <c r="AC724" s="13">
        <f t="shared" si="651"/>
        <v>0</v>
      </c>
      <c r="AD724" s="13">
        <f t="shared" si="651"/>
        <v>0</v>
      </c>
      <c r="AE724" s="13">
        <f t="shared" si="651"/>
        <v>0</v>
      </c>
      <c r="AF724" s="13">
        <f t="shared" si="651"/>
        <v>0</v>
      </c>
      <c r="AG724" s="13">
        <f t="shared" si="651"/>
        <v>0</v>
      </c>
      <c r="AH724" s="13">
        <f t="shared" ref="AH724:BL724" si="652">AH196-AH592</f>
        <v>0</v>
      </c>
      <c r="AI724" s="13">
        <f t="shared" si="652"/>
        <v>0</v>
      </c>
      <c r="AJ724" s="13">
        <f t="shared" si="652"/>
        <v>0</v>
      </c>
      <c r="AK724" s="13">
        <f t="shared" si="652"/>
        <v>0</v>
      </c>
      <c r="AL724" s="13">
        <f t="shared" si="652"/>
        <v>0</v>
      </c>
      <c r="AM724" s="13">
        <f t="shared" si="652"/>
        <v>0</v>
      </c>
      <c r="AN724" s="13">
        <f t="shared" si="652"/>
        <v>0</v>
      </c>
      <c r="AO724" s="13">
        <f t="shared" si="652"/>
        <v>0</v>
      </c>
      <c r="AP724" s="13">
        <f t="shared" si="652"/>
        <v>0</v>
      </c>
      <c r="AQ724" s="13">
        <f t="shared" si="652"/>
        <v>0</v>
      </c>
      <c r="AR724" s="13">
        <f t="shared" si="652"/>
        <v>0</v>
      </c>
      <c r="AS724" s="13">
        <f t="shared" si="652"/>
        <v>0</v>
      </c>
      <c r="AT724" s="13">
        <f t="shared" si="652"/>
        <v>0</v>
      </c>
      <c r="AU724" s="13">
        <f t="shared" si="652"/>
        <v>0</v>
      </c>
      <c r="AV724" s="13">
        <f t="shared" si="652"/>
        <v>0</v>
      </c>
      <c r="AW724" s="13">
        <f t="shared" si="652"/>
        <v>0</v>
      </c>
      <c r="AX724" s="13">
        <f t="shared" si="652"/>
        <v>0</v>
      </c>
      <c r="AY724" s="13">
        <f t="shared" si="652"/>
        <v>0</v>
      </c>
      <c r="AZ724" s="13">
        <f t="shared" si="652"/>
        <v>0</v>
      </c>
      <c r="BA724" s="13">
        <f t="shared" si="652"/>
        <v>0</v>
      </c>
      <c r="BB724" s="13">
        <f t="shared" si="652"/>
        <v>0</v>
      </c>
      <c r="BC724" s="13">
        <f t="shared" si="652"/>
        <v>0</v>
      </c>
      <c r="BD724" s="13">
        <f t="shared" si="652"/>
        <v>0</v>
      </c>
      <c r="BE724" s="13">
        <f t="shared" si="652"/>
        <v>0</v>
      </c>
      <c r="BF724" s="13">
        <f t="shared" si="652"/>
        <v>0</v>
      </c>
      <c r="BG724" s="13">
        <f t="shared" si="652"/>
        <v>-1.8839801888325642E-2</v>
      </c>
      <c r="BH724" s="13">
        <f t="shared" si="652"/>
        <v>-1.8839801888325642E-2</v>
      </c>
      <c r="BI724" s="13">
        <f t="shared" si="652"/>
        <v>-1.8888987707845351E-2</v>
      </c>
      <c r="BJ724" s="13">
        <f t="shared" si="652"/>
        <v>0.97989893837114872</v>
      </c>
      <c r="BK724" s="13">
        <f t="shared" si="652"/>
        <v>-1.8839801888325642E-2</v>
      </c>
      <c r="BL724" s="13">
        <f t="shared" si="652"/>
        <v>0</v>
      </c>
      <c r="BM724" s="16"/>
    </row>
    <row r="725" spans="1:65">
      <c r="A725" s="3" t="str">
        <f t="shared" si="594"/>
        <v>natrs</v>
      </c>
      <c r="B725" s="13">
        <f t="shared" ref="B725:AG725" si="653">B197-B593</f>
        <v>0</v>
      </c>
      <c r="C725" s="13">
        <f t="shared" si="653"/>
        <v>0</v>
      </c>
      <c r="D725" s="13">
        <f t="shared" si="653"/>
        <v>0</v>
      </c>
      <c r="E725" s="13">
        <f t="shared" si="653"/>
        <v>0</v>
      </c>
      <c r="F725" s="13">
        <f t="shared" si="653"/>
        <v>0</v>
      </c>
      <c r="G725" s="13">
        <f t="shared" si="653"/>
        <v>0</v>
      </c>
      <c r="H725" s="13">
        <f t="shared" si="653"/>
        <v>0</v>
      </c>
      <c r="I725" s="13">
        <f t="shared" si="653"/>
        <v>0</v>
      </c>
      <c r="J725" s="13">
        <f t="shared" si="653"/>
        <v>0</v>
      </c>
      <c r="K725" s="13">
        <f t="shared" si="653"/>
        <v>0</v>
      </c>
      <c r="L725" s="13">
        <f t="shared" si="653"/>
        <v>0</v>
      </c>
      <c r="M725" s="13">
        <f t="shared" si="653"/>
        <v>0</v>
      </c>
      <c r="N725" s="13">
        <f t="shared" si="653"/>
        <v>0</v>
      </c>
      <c r="O725" s="13">
        <f t="shared" si="653"/>
        <v>0</v>
      </c>
      <c r="P725" s="13">
        <f t="shared" si="653"/>
        <v>0</v>
      </c>
      <c r="Q725" s="13">
        <f t="shared" si="653"/>
        <v>0</v>
      </c>
      <c r="R725" s="13">
        <f t="shared" si="653"/>
        <v>0</v>
      </c>
      <c r="S725" s="13">
        <f t="shared" si="653"/>
        <v>0</v>
      </c>
      <c r="T725" s="13">
        <f t="shared" si="653"/>
        <v>0</v>
      </c>
      <c r="U725" s="13">
        <f t="shared" si="653"/>
        <v>0</v>
      </c>
      <c r="V725" s="13">
        <f t="shared" si="653"/>
        <v>0</v>
      </c>
      <c r="W725" s="13">
        <f t="shared" si="653"/>
        <v>0</v>
      </c>
      <c r="X725" s="13">
        <f t="shared" si="653"/>
        <v>0</v>
      </c>
      <c r="Y725" s="13">
        <f t="shared" si="653"/>
        <v>0</v>
      </c>
      <c r="Z725" s="13">
        <f t="shared" si="653"/>
        <v>0</v>
      </c>
      <c r="AA725" s="13">
        <f t="shared" si="653"/>
        <v>0</v>
      </c>
      <c r="AB725" s="13">
        <f t="shared" si="653"/>
        <v>0</v>
      </c>
      <c r="AC725" s="13">
        <f t="shared" si="653"/>
        <v>0</v>
      </c>
      <c r="AD725" s="13">
        <f t="shared" si="653"/>
        <v>0</v>
      </c>
      <c r="AE725" s="13">
        <f t="shared" si="653"/>
        <v>0</v>
      </c>
      <c r="AF725" s="13">
        <f t="shared" si="653"/>
        <v>0</v>
      </c>
      <c r="AG725" s="13">
        <f t="shared" si="653"/>
        <v>0</v>
      </c>
      <c r="AH725" s="13">
        <f t="shared" ref="AH725:BL725" si="654">AH197-AH593</f>
        <v>0</v>
      </c>
      <c r="AI725" s="13">
        <f t="shared" si="654"/>
        <v>0</v>
      </c>
      <c r="AJ725" s="13">
        <f t="shared" si="654"/>
        <v>0</v>
      </c>
      <c r="AK725" s="13">
        <f t="shared" si="654"/>
        <v>0</v>
      </c>
      <c r="AL725" s="13">
        <f t="shared" si="654"/>
        <v>0</v>
      </c>
      <c r="AM725" s="13">
        <f t="shared" si="654"/>
        <v>0</v>
      </c>
      <c r="AN725" s="13">
        <f t="shared" si="654"/>
        <v>0</v>
      </c>
      <c r="AO725" s="13">
        <f t="shared" si="654"/>
        <v>0</v>
      </c>
      <c r="AP725" s="13">
        <f t="shared" si="654"/>
        <v>0</v>
      </c>
      <c r="AQ725" s="13">
        <f t="shared" si="654"/>
        <v>0</v>
      </c>
      <c r="AR725" s="13">
        <f t="shared" si="654"/>
        <v>0</v>
      </c>
      <c r="AS725" s="13">
        <f t="shared" si="654"/>
        <v>0</v>
      </c>
      <c r="AT725" s="13">
        <f t="shared" si="654"/>
        <v>0</v>
      </c>
      <c r="AU725" s="13">
        <f t="shared" si="654"/>
        <v>0</v>
      </c>
      <c r="AV725" s="13">
        <f t="shared" si="654"/>
        <v>0</v>
      </c>
      <c r="AW725" s="13">
        <f t="shared" si="654"/>
        <v>0</v>
      </c>
      <c r="AX725" s="13">
        <f t="shared" si="654"/>
        <v>0</v>
      </c>
      <c r="AY725" s="13">
        <f t="shared" si="654"/>
        <v>0</v>
      </c>
      <c r="AZ725" s="13">
        <f t="shared" si="654"/>
        <v>0</v>
      </c>
      <c r="BA725" s="13">
        <f t="shared" si="654"/>
        <v>0</v>
      </c>
      <c r="BB725" s="13">
        <f t="shared" si="654"/>
        <v>0</v>
      </c>
      <c r="BC725" s="13">
        <f t="shared" si="654"/>
        <v>0</v>
      </c>
      <c r="BD725" s="13">
        <f t="shared" si="654"/>
        <v>0</v>
      </c>
      <c r="BE725" s="13">
        <f t="shared" si="654"/>
        <v>0</v>
      </c>
      <c r="BF725" s="13">
        <f t="shared" si="654"/>
        <v>0</v>
      </c>
      <c r="BG725" s="13">
        <f t="shared" si="654"/>
        <v>-3.4613641960647094E-3</v>
      </c>
      <c r="BH725" s="13">
        <f t="shared" si="654"/>
        <v>-3.4613641960647094E-3</v>
      </c>
      <c r="BI725" s="13">
        <f t="shared" si="654"/>
        <v>-3.4704009171326266E-3</v>
      </c>
      <c r="BJ725" s="13">
        <f t="shared" si="654"/>
        <v>-3.6930905875454355E-3</v>
      </c>
      <c r="BK725" s="13">
        <f t="shared" si="654"/>
        <v>0.99653863580393531</v>
      </c>
      <c r="BL725" s="13">
        <f t="shared" si="654"/>
        <v>0</v>
      </c>
      <c r="BM725" s="16"/>
    </row>
    <row r="726" spans="1:65">
      <c r="A726" s="3" t="str">
        <f t="shared" si="594"/>
        <v>hhsld</v>
      </c>
      <c r="B726" s="13">
        <f t="shared" ref="B726:AG726" si="655">B198-B594</f>
        <v>0</v>
      </c>
      <c r="C726" s="13">
        <f t="shared" si="655"/>
        <v>0</v>
      </c>
      <c r="D726" s="13">
        <f t="shared" si="655"/>
        <v>0</v>
      </c>
      <c r="E726" s="13">
        <f t="shared" si="655"/>
        <v>0</v>
      </c>
      <c r="F726" s="13">
        <f t="shared" si="655"/>
        <v>0</v>
      </c>
      <c r="G726" s="13">
        <f t="shared" si="655"/>
        <v>0</v>
      </c>
      <c r="H726" s="13">
        <f t="shared" si="655"/>
        <v>0</v>
      </c>
      <c r="I726" s="13">
        <f t="shared" si="655"/>
        <v>0</v>
      </c>
      <c r="J726" s="13">
        <f t="shared" si="655"/>
        <v>0</v>
      </c>
      <c r="K726" s="13">
        <f t="shared" si="655"/>
        <v>0</v>
      </c>
      <c r="L726" s="13">
        <f t="shared" si="655"/>
        <v>0</v>
      </c>
      <c r="M726" s="13">
        <f t="shared" si="655"/>
        <v>0</v>
      </c>
      <c r="N726" s="13">
        <f t="shared" si="655"/>
        <v>0</v>
      </c>
      <c r="O726" s="13">
        <f t="shared" si="655"/>
        <v>0</v>
      </c>
      <c r="P726" s="13">
        <f t="shared" si="655"/>
        <v>0</v>
      </c>
      <c r="Q726" s="13">
        <f t="shared" si="655"/>
        <v>0</v>
      </c>
      <c r="R726" s="13">
        <f t="shared" si="655"/>
        <v>0</v>
      </c>
      <c r="S726" s="13">
        <f t="shared" si="655"/>
        <v>0</v>
      </c>
      <c r="T726" s="13">
        <f t="shared" si="655"/>
        <v>0</v>
      </c>
      <c r="U726" s="13">
        <f t="shared" si="655"/>
        <v>0</v>
      </c>
      <c r="V726" s="13">
        <f t="shared" si="655"/>
        <v>0</v>
      </c>
      <c r="W726" s="13">
        <f t="shared" si="655"/>
        <v>0</v>
      </c>
      <c r="X726" s="13">
        <f t="shared" si="655"/>
        <v>0</v>
      </c>
      <c r="Y726" s="13">
        <f t="shared" si="655"/>
        <v>0</v>
      </c>
      <c r="Z726" s="13">
        <f t="shared" si="655"/>
        <v>0</v>
      </c>
      <c r="AA726" s="13">
        <f t="shared" si="655"/>
        <v>0</v>
      </c>
      <c r="AB726" s="13">
        <f t="shared" si="655"/>
        <v>0</v>
      </c>
      <c r="AC726" s="13">
        <f t="shared" si="655"/>
        <v>0</v>
      </c>
      <c r="AD726" s="13">
        <f t="shared" si="655"/>
        <v>0</v>
      </c>
      <c r="AE726" s="13">
        <f t="shared" si="655"/>
        <v>0</v>
      </c>
      <c r="AF726" s="13">
        <f t="shared" si="655"/>
        <v>0</v>
      </c>
      <c r="AG726" s="13">
        <f t="shared" si="655"/>
        <v>0</v>
      </c>
      <c r="AH726" s="13">
        <f t="shared" ref="AH726:BL726" si="656">AH198-AH594</f>
        <v>0</v>
      </c>
      <c r="AI726" s="13">
        <f t="shared" si="656"/>
        <v>0</v>
      </c>
      <c r="AJ726" s="13">
        <f t="shared" si="656"/>
        <v>0</v>
      </c>
      <c r="AK726" s="13">
        <f t="shared" si="656"/>
        <v>0</v>
      </c>
      <c r="AL726" s="13">
        <f t="shared" si="656"/>
        <v>0</v>
      </c>
      <c r="AM726" s="13">
        <f t="shared" si="656"/>
        <v>0</v>
      </c>
      <c r="AN726" s="13">
        <f t="shared" si="656"/>
        <v>0</v>
      </c>
      <c r="AO726" s="13">
        <f t="shared" si="656"/>
        <v>0</v>
      </c>
      <c r="AP726" s="13">
        <f t="shared" si="656"/>
        <v>0</v>
      </c>
      <c r="AQ726" s="13">
        <f t="shared" si="656"/>
        <v>0</v>
      </c>
      <c r="AR726" s="13">
        <f t="shared" si="656"/>
        <v>0</v>
      </c>
      <c r="AS726" s="13">
        <f t="shared" si="656"/>
        <v>0</v>
      </c>
      <c r="AT726" s="13">
        <f t="shared" si="656"/>
        <v>0</v>
      </c>
      <c r="AU726" s="13">
        <f t="shared" si="656"/>
        <v>0</v>
      </c>
      <c r="AV726" s="13">
        <f t="shared" si="656"/>
        <v>0</v>
      </c>
      <c r="AW726" s="13">
        <f t="shared" si="656"/>
        <v>0</v>
      </c>
      <c r="AX726" s="13">
        <f t="shared" si="656"/>
        <v>0</v>
      </c>
      <c r="AY726" s="13">
        <f t="shared" si="656"/>
        <v>0</v>
      </c>
      <c r="AZ726" s="13">
        <f t="shared" si="656"/>
        <v>0</v>
      </c>
      <c r="BA726" s="13">
        <f t="shared" si="656"/>
        <v>0</v>
      </c>
      <c r="BB726" s="13">
        <f t="shared" si="656"/>
        <v>0</v>
      </c>
      <c r="BC726" s="13">
        <f t="shared" si="656"/>
        <v>0</v>
      </c>
      <c r="BD726" s="13">
        <f t="shared" si="656"/>
        <v>0</v>
      </c>
      <c r="BE726" s="13">
        <f t="shared" si="656"/>
        <v>0</v>
      </c>
      <c r="BF726" s="13">
        <f t="shared" si="656"/>
        <v>0</v>
      </c>
      <c r="BG726" s="13">
        <f t="shared" si="656"/>
        <v>0</v>
      </c>
      <c r="BH726" s="13">
        <f t="shared" si="656"/>
        <v>0</v>
      </c>
      <c r="BI726" s="13">
        <f t="shared" si="656"/>
        <v>0</v>
      </c>
      <c r="BJ726" s="13">
        <f t="shared" si="656"/>
        <v>0</v>
      </c>
      <c r="BK726" s="13">
        <f t="shared" si="656"/>
        <v>0</v>
      </c>
      <c r="BL726" s="13">
        <f t="shared" si="656"/>
        <v>0.67970348570401806</v>
      </c>
      <c r="BM726" s="16"/>
    </row>
    <row r="727" spans="1:65" s="14" customFormat="1"/>
    <row r="728" spans="1:65" s="14" customFormat="1" ht="17">
      <c r="A728" s="18" t="s">
        <v>73</v>
      </c>
    </row>
    <row r="729" spans="1:65">
      <c r="A729" s="3"/>
      <c r="B729" s="3" t="str">
        <f t="shared" ref="B729:AG729" si="657">B3</f>
        <v>pdr</v>
      </c>
      <c r="C729" s="3" t="str">
        <f t="shared" si="657"/>
        <v>wht</v>
      </c>
      <c r="D729" s="3" t="str">
        <f t="shared" si="657"/>
        <v>gro</v>
      </c>
      <c r="E729" s="3" t="str">
        <f t="shared" si="657"/>
        <v>v_f</v>
      </c>
      <c r="F729" s="3" t="str">
        <f t="shared" si="657"/>
        <v>osd</v>
      </c>
      <c r="G729" s="3" t="str">
        <f t="shared" si="657"/>
        <v>c_b</v>
      </c>
      <c r="H729" s="3" t="str">
        <f t="shared" si="657"/>
        <v>pfb</v>
      </c>
      <c r="I729" s="3" t="str">
        <f t="shared" si="657"/>
        <v>ocr</v>
      </c>
      <c r="J729" s="3" t="str">
        <f t="shared" si="657"/>
        <v>ctl</v>
      </c>
      <c r="K729" s="3" t="str">
        <f t="shared" si="657"/>
        <v>oap</v>
      </c>
      <c r="L729" s="3" t="str">
        <f t="shared" si="657"/>
        <v>rmk</v>
      </c>
      <c r="M729" s="3" t="str">
        <f t="shared" si="657"/>
        <v>wol</v>
      </c>
      <c r="N729" s="3" t="str">
        <f t="shared" si="657"/>
        <v>frs</v>
      </c>
      <c r="O729" s="3" t="str">
        <f t="shared" si="657"/>
        <v>fsh</v>
      </c>
      <c r="P729" s="3" t="str">
        <f t="shared" si="657"/>
        <v>coa</v>
      </c>
      <c r="Q729" s="3" t="str">
        <f t="shared" si="657"/>
        <v>oil</v>
      </c>
      <c r="R729" s="3" t="str">
        <f t="shared" si="657"/>
        <v>gas</v>
      </c>
      <c r="S729" s="3" t="str">
        <f t="shared" si="657"/>
        <v>omn</v>
      </c>
      <c r="T729" s="3" t="str">
        <f t="shared" si="657"/>
        <v>cmt</v>
      </c>
      <c r="U729" s="3" t="str">
        <f t="shared" si="657"/>
        <v>omt</v>
      </c>
      <c r="V729" s="3" t="str">
        <f t="shared" si="657"/>
        <v>vol</v>
      </c>
      <c r="W729" s="3" t="str">
        <f t="shared" si="657"/>
        <v>mil</v>
      </c>
      <c r="X729" s="3" t="str">
        <f t="shared" si="657"/>
        <v>pcr</v>
      </c>
      <c r="Y729" s="3" t="str">
        <f t="shared" si="657"/>
        <v>sgr</v>
      </c>
      <c r="Z729" s="3" t="str">
        <f t="shared" si="657"/>
        <v>ofd</v>
      </c>
      <c r="AA729" s="3" t="str">
        <f t="shared" si="657"/>
        <v>b_t</v>
      </c>
      <c r="AB729" s="3" t="str">
        <f t="shared" si="657"/>
        <v>tex</v>
      </c>
      <c r="AC729" s="3" t="str">
        <f t="shared" si="657"/>
        <v>wap</v>
      </c>
      <c r="AD729" s="3" t="str">
        <f t="shared" si="657"/>
        <v>lea</v>
      </c>
      <c r="AE729" s="3" t="str">
        <f t="shared" si="657"/>
        <v>lum</v>
      </c>
      <c r="AF729" s="3" t="str">
        <f t="shared" si="657"/>
        <v>ppp</v>
      </c>
      <c r="AG729" s="3" t="str">
        <f t="shared" si="657"/>
        <v>p_c</v>
      </c>
      <c r="AH729" s="3" t="str">
        <f t="shared" ref="AH729:BL729" si="658">AH3</f>
        <v>crp</v>
      </c>
      <c r="AI729" s="3" t="str">
        <f t="shared" si="658"/>
        <v>nmm</v>
      </c>
      <c r="AJ729" s="3" t="str">
        <f t="shared" si="658"/>
        <v>i_s</v>
      </c>
      <c r="AK729" s="3" t="str">
        <f t="shared" si="658"/>
        <v>nfm</v>
      </c>
      <c r="AL729" s="3" t="str">
        <f t="shared" si="658"/>
        <v>fmp</v>
      </c>
      <c r="AM729" s="3" t="str">
        <f t="shared" si="658"/>
        <v>mvh</v>
      </c>
      <c r="AN729" s="3" t="str">
        <f t="shared" si="658"/>
        <v>otn</v>
      </c>
      <c r="AO729" s="3" t="str">
        <f t="shared" si="658"/>
        <v>ele</v>
      </c>
      <c r="AP729" s="3" t="str">
        <f t="shared" si="658"/>
        <v>ome</v>
      </c>
      <c r="AQ729" s="3" t="str">
        <f t="shared" si="658"/>
        <v>omf</v>
      </c>
      <c r="AR729" s="3" t="str">
        <f t="shared" si="658"/>
        <v>ely</v>
      </c>
      <c r="AS729" s="3" t="str">
        <f t="shared" si="658"/>
        <v>gdt</v>
      </c>
      <c r="AT729" s="3" t="str">
        <f t="shared" si="658"/>
        <v>wtr</v>
      </c>
      <c r="AU729" s="3" t="str">
        <f t="shared" si="658"/>
        <v>cns</v>
      </c>
      <c r="AV729" s="3" t="str">
        <f t="shared" si="658"/>
        <v>trd</v>
      </c>
      <c r="AW729" s="3" t="str">
        <f t="shared" si="658"/>
        <v>otp</v>
      </c>
      <c r="AX729" s="3" t="str">
        <f t="shared" si="658"/>
        <v>wtp</v>
      </c>
      <c r="AY729" s="3" t="str">
        <f t="shared" si="658"/>
        <v>atp</v>
      </c>
      <c r="AZ729" s="3" t="str">
        <f t="shared" si="658"/>
        <v>cmn</v>
      </c>
      <c r="BA729" s="3" t="str">
        <f t="shared" si="658"/>
        <v>ofi</v>
      </c>
      <c r="BB729" s="3" t="str">
        <f t="shared" si="658"/>
        <v>isr</v>
      </c>
      <c r="BC729" s="3" t="str">
        <f t="shared" si="658"/>
        <v>obs</v>
      </c>
      <c r="BD729" s="3" t="str">
        <f t="shared" si="658"/>
        <v>ros</v>
      </c>
      <c r="BE729" s="3" t="str">
        <f t="shared" si="658"/>
        <v>osg</v>
      </c>
      <c r="BF729" s="3" t="str">
        <f t="shared" si="658"/>
        <v>dwe</v>
      </c>
      <c r="BG729" s="3" t="str">
        <f t="shared" si="658"/>
        <v>UnSkil</v>
      </c>
      <c r="BH729" s="3" t="str">
        <f t="shared" si="658"/>
        <v>Skill</v>
      </c>
      <c r="BI729" s="3" t="str">
        <f t="shared" si="658"/>
        <v>Captl</v>
      </c>
      <c r="BJ729" s="3" t="str">
        <f t="shared" si="658"/>
        <v>LandR</v>
      </c>
      <c r="BK729" s="3" t="str">
        <f t="shared" si="658"/>
        <v>natrs</v>
      </c>
      <c r="BL729" s="3" t="str">
        <f t="shared" si="658"/>
        <v>hhsld</v>
      </c>
      <c r="BM729" s="14"/>
    </row>
    <row r="730" spans="1:65">
      <c r="A730" s="3" t="str">
        <f t="shared" ref="A730:A761" si="659">A4</f>
        <v>pdr</v>
      </c>
      <c r="B730" s="13">
        <f t="array" ref="B730:BL792">MINVERSE(B664:BL726)</f>
        <v>1.0063296184866302</v>
      </c>
      <c r="C730" s="13">
        <v>4.2440125021172602E-3</v>
      </c>
      <c r="D730" s="13">
        <v>4.7619659492522219E-3</v>
      </c>
      <c r="E730" s="13">
        <v>6.6563821534953655E-3</v>
      </c>
      <c r="F730" s="13">
        <v>3.4415600489463975E-3</v>
      </c>
      <c r="G730" s="13">
        <v>6.3028063808384148E-3</v>
      </c>
      <c r="H730" s="13">
        <v>2.6485378095840407E-3</v>
      </c>
      <c r="I730" s="13">
        <v>6.1129270484709093E-3</v>
      </c>
      <c r="J730" s="13">
        <v>6.6044988556293168E-3</v>
      </c>
      <c r="K730" s="13">
        <v>4.5755030858440271E-3</v>
      </c>
      <c r="L730" s="13">
        <v>5.8057192221101376E-3</v>
      </c>
      <c r="M730" s="13">
        <v>4.0635291291106768E-3</v>
      </c>
      <c r="N730" s="13">
        <v>5.6052139472043232E-3</v>
      </c>
      <c r="O730" s="13">
        <v>5.7056984229432919E-3</v>
      </c>
      <c r="P730" s="13">
        <v>4.5329195791219889E-3</v>
      </c>
      <c r="Q730" s="13">
        <v>2.7316654472599382E-3</v>
      </c>
      <c r="R730" s="13">
        <v>1.5801113150017694E-3</v>
      </c>
      <c r="S730" s="13">
        <v>2.3767938782454931E-3</v>
      </c>
      <c r="T730" s="13">
        <v>2.1916723935999222E-3</v>
      </c>
      <c r="U730" s="13">
        <v>9.1050933754138752E-4</v>
      </c>
      <c r="V730" s="13">
        <v>1.2094138504806023E-3</v>
      </c>
      <c r="W730" s="13">
        <v>1.3684487972824588E-3</v>
      </c>
      <c r="X730" s="13">
        <v>1.3462875664775554E-3</v>
      </c>
      <c r="Y730" s="13">
        <v>1.3689404733128107E-3</v>
      </c>
      <c r="Z730" s="13">
        <v>1.4554146924095593E-3</v>
      </c>
      <c r="AA730" s="13">
        <v>2.6679452118567653E-3</v>
      </c>
      <c r="AB730" s="13">
        <v>1.4714031230609673E-3</v>
      </c>
      <c r="AC730" s="13">
        <v>1.9837391137061864E-3</v>
      </c>
      <c r="AD730" s="13">
        <v>1.5953024844884995E-3</v>
      </c>
      <c r="AE730" s="13">
        <v>2.0210328358770515E-3</v>
      </c>
      <c r="AF730" s="13">
        <v>1.8654678633745303E-3</v>
      </c>
      <c r="AG730" s="13">
        <v>4.3917087704138864E-4</v>
      </c>
      <c r="AH730" s="13">
        <v>1.4115054079025303E-3</v>
      </c>
      <c r="AI730" s="13">
        <v>2.4646662317554004E-3</v>
      </c>
      <c r="AJ730" s="13">
        <v>1.5208865541753356E-3</v>
      </c>
      <c r="AK730" s="13">
        <v>1.2139858125305735E-3</v>
      </c>
      <c r="AL730" s="13">
        <v>1.8037425146313695E-3</v>
      </c>
      <c r="AM730" s="13">
        <v>1.3638107968593474E-3</v>
      </c>
      <c r="AN730" s="13">
        <v>1.7767792280756339E-3</v>
      </c>
      <c r="AO730" s="13">
        <v>1.0285033074088103E-3</v>
      </c>
      <c r="AP730" s="13">
        <v>1.5019990492894728E-3</v>
      </c>
      <c r="AQ730" s="13">
        <v>3.6753207423562105E-3</v>
      </c>
      <c r="AR730" s="13">
        <v>3.7360540094288799E-3</v>
      </c>
      <c r="AS730" s="13">
        <v>6.8220408689582967E-4</v>
      </c>
      <c r="AT730" s="13">
        <v>4.7821551643975691E-3</v>
      </c>
      <c r="AU730" s="13">
        <v>2.2987525071701768E-3</v>
      </c>
      <c r="AV730" s="13">
        <v>4.1469433363649031E-3</v>
      </c>
      <c r="AW730" s="13">
        <v>4.025193470501412E-3</v>
      </c>
      <c r="AX730" s="13">
        <v>3.8621181993600284E-3</v>
      </c>
      <c r="AY730" s="13">
        <v>1.8170955202456444E-3</v>
      </c>
      <c r="AZ730" s="13">
        <v>5.9661257694964337E-3</v>
      </c>
      <c r="BA730" s="13">
        <v>7.0136997468593669E-3</v>
      </c>
      <c r="BB730" s="13">
        <v>2.5688778627307096E-3</v>
      </c>
      <c r="BC730" s="13">
        <v>4.3369011590201432E-3</v>
      </c>
      <c r="BD730" s="13">
        <v>4.1003282076442849E-3</v>
      </c>
      <c r="BE730" s="13">
        <v>5.0441993207401767E-3</v>
      </c>
      <c r="BF730" s="13">
        <v>7.7180173781710984E-3</v>
      </c>
      <c r="BG730" s="13">
        <v>0</v>
      </c>
      <c r="BH730" s="13">
        <v>0</v>
      </c>
      <c r="BI730" s="13">
        <v>0</v>
      </c>
      <c r="BJ730" s="13">
        <v>0</v>
      </c>
      <c r="BK730" s="13">
        <v>0</v>
      </c>
      <c r="BL730" s="13">
        <v>0</v>
      </c>
      <c r="BM730" s="16"/>
    </row>
    <row r="731" spans="1:65">
      <c r="A731" s="3" t="str">
        <f t="shared" si="659"/>
        <v>wht</v>
      </c>
      <c r="B731" s="13">
        <v>2.9595199800128082E-3</v>
      </c>
      <c r="C731" s="13">
        <v>1.0019843596927642</v>
      </c>
      <c r="D731" s="13">
        <v>2.2265375710594495E-3</v>
      </c>
      <c r="E731" s="13">
        <v>3.1123038488787081E-3</v>
      </c>
      <c r="F731" s="13">
        <v>1.6091595012853149E-3</v>
      </c>
      <c r="G731" s="13">
        <v>2.9469835273084346E-3</v>
      </c>
      <c r="H731" s="13">
        <v>1.2383685654737595E-3</v>
      </c>
      <c r="I731" s="13">
        <v>2.8582022399180184E-3</v>
      </c>
      <c r="J731" s="13">
        <v>3.0880449370678516E-3</v>
      </c>
      <c r="K731" s="13">
        <v>2.1393537114077722E-3</v>
      </c>
      <c r="L731" s="13">
        <v>2.7145620344219707E-3</v>
      </c>
      <c r="M731" s="13">
        <v>1.8999716447951856E-3</v>
      </c>
      <c r="N731" s="13">
        <v>2.6208124082106577E-3</v>
      </c>
      <c r="O731" s="13">
        <v>2.6677956212208553E-3</v>
      </c>
      <c r="P731" s="13">
        <v>2.1194430739453242E-3</v>
      </c>
      <c r="Q731" s="13">
        <v>1.277236295829511E-3</v>
      </c>
      <c r="R731" s="13">
        <v>7.3880772076080452E-4</v>
      </c>
      <c r="S731" s="13">
        <v>1.1113101027966624E-3</v>
      </c>
      <c r="T731" s="13">
        <v>1.0247534274305987E-3</v>
      </c>
      <c r="U731" s="13">
        <v>4.2572401198179413E-4</v>
      </c>
      <c r="V731" s="13">
        <v>5.6548186311109437E-4</v>
      </c>
      <c r="W731" s="13">
        <v>6.3984133731552039E-4</v>
      </c>
      <c r="X731" s="13">
        <v>6.2947947972689401E-4</v>
      </c>
      <c r="Y731" s="13">
        <v>6.4007122874398348E-4</v>
      </c>
      <c r="Z731" s="13">
        <v>6.8050370974002473E-4</v>
      </c>
      <c r="AA731" s="13">
        <v>1.2474428240420445E-3</v>
      </c>
      <c r="AB731" s="13">
        <v>6.8797937040770106E-4</v>
      </c>
      <c r="AC731" s="13">
        <v>9.2753071208763764E-4</v>
      </c>
      <c r="AD731" s="13">
        <v>7.45910608511576E-4</v>
      </c>
      <c r="AE731" s="13">
        <v>9.4496802148106684E-4</v>
      </c>
      <c r="AF731" s="13">
        <v>8.7223099234038509E-4</v>
      </c>
      <c r="AG731" s="13">
        <v>2.053417576413649E-4</v>
      </c>
      <c r="AH731" s="13">
        <v>6.5997318249243089E-4</v>
      </c>
      <c r="AI731" s="13">
        <v>1.1523963051408739E-3</v>
      </c>
      <c r="AJ731" s="13">
        <v>7.1111618400427354E-4</v>
      </c>
      <c r="AK731" s="13">
        <v>5.6761956115139987E-4</v>
      </c>
      <c r="AL731" s="13">
        <v>8.4337026348847537E-4</v>
      </c>
      <c r="AM731" s="13">
        <v>6.3767276191899322E-4</v>
      </c>
      <c r="AN731" s="13">
        <v>8.3076312366526562E-4</v>
      </c>
      <c r="AO731" s="13">
        <v>4.8089408456694784E-4</v>
      </c>
      <c r="AP731" s="13">
        <v>7.022850122361204E-4</v>
      </c>
      <c r="AQ731" s="13">
        <v>1.7184582598359899E-3</v>
      </c>
      <c r="AR731" s="13">
        <v>1.7468551241545433E-3</v>
      </c>
      <c r="AS731" s="13">
        <v>3.1897603779430518E-4</v>
      </c>
      <c r="AT731" s="13">
        <v>2.2359773794348925E-3</v>
      </c>
      <c r="AU731" s="13">
        <v>1.0748205422563412E-3</v>
      </c>
      <c r="AV731" s="13">
        <v>1.9389733655951497E-3</v>
      </c>
      <c r="AW731" s="13">
        <v>1.8820471604300158E-3</v>
      </c>
      <c r="AX731" s="13">
        <v>1.8057985643719085E-3</v>
      </c>
      <c r="AY731" s="13">
        <v>8.4961368668880677E-4</v>
      </c>
      <c r="AZ731" s="13">
        <v>2.7895628236350063E-3</v>
      </c>
      <c r="BA731" s="13">
        <v>3.2793737218899631E-3</v>
      </c>
      <c r="BB731" s="13">
        <v>1.2011222125036401E-3</v>
      </c>
      <c r="BC731" s="13">
        <v>2.0277913524446686E-3</v>
      </c>
      <c r="BD731" s="13">
        <v>1.9171776752054429E-3</v>
      </c>
      <c r="BE731" s="13">
        <v>2.3585005485610828E-3</v>
      </c>
      <c r="BF731" s="13">
        <v>3.6086893206966758E-3</v>
      </c>
      <c r="BG731" s="13">
        <v>0</v>
      </c>
      <c r="BH731" s="13">
        <v>0</v>
      </c>
      <c r="BI731" s="13">
        <v>0</v>
      </c>
      <c r="BJ731" s="13">
        <v>0</v>
      </c>
      <c r="BK731" s="13">
        <v>0</v>
      </c>
      <c r="BL731" s="13">
        <v>0</v>
      </c>
      <c r="BM731" s="16"/>
    </row>
    <row r="732" spans="1:65">
      <c r="A732" s="3" t="str">
        <f t="shared" si="659"/>
        <v>gro</v>
      </c>
      <c r="B732" s="13">
        <v>2.5657170096640577E-3</v>
      </c>
      <c r="C732" s="13">
        <v>1.7203145954074435E-3</v>
      </c>
      <c r="D732" s="13">
        <v>1.001930267528959</v>
      </c>
      <c r="E732" s="13">
        <v>2.6981709798345253E-3</v>
      </c>
      <c r="F732" s="13">
        <v>1.3950397130592768E-3</v>
      </c>
      <c r="G732" s="13">
        <v>2.5548486965045938E-3</v>
      </c>
      <c r="H732" s="13">
        <v>1.0735873770500958E-3</v>
      </c>
      <c r="I732" s="13">
        <v>2.4778809244551296E-3</v>
      </c>
      <c r="J732" s="13">
        <v>2.6771400345834682E-3</v>
      </c>
      <c r="K732" s="13">
        <v>1.8546846259247414E-3</v>
      </c>
      <c r="L732" s="13">
        <v>2.3533539332532484E-3</v>
      </c>
      <c r="M732" s="13">
        <v>1.6471554846233217E-3</v>
      </c>
      <c r="N732" s="13">
        <v>2.2720789250612193E-3</v>
      </c>
      <c r="O732" s="13">
        <v>2.3128104050319717E-3</v>
      </c>
      <c r="P732" s="13">
        <v>1.83742336005877E-3</v>
      </c>
      <c r="Q732" s="13">
        <v>1.107283245830936E-3</v>
      </c>
      <c r="R732" s="13">
        <v>6.4049965833274194E-4</v>
      </c>
      <c r="S732" s="13">
        <v>9.6343571018722002E-4</v>
      </c>
      <c r="T732" s="13">
        <v>8.8839653633926462E-4</v>
      </c>
      <c r="U732" s="13">
        <v>3.6907584552255216E-4</v>
      </c>
      <c r="V732" s="13">
        <v>4.9023708055330538E-4</v>
      </c>
      <c r="W732" s="13">
        <v>5.5470205091486598E-4</v>
      </c>
      <c r="X732" s="13">
        <v>5.457189744543584E-4</v>
      </c>
      <c r="Y732" s="13">
        <v>5.549013522719667E-4</v>
      </c>
      <c r="Z732" s="13">
        <v>5.8995376108659256E-4</v>
      </c>
      <c r="AA732" s="13">
        <v>1.0814541864367447E-3</v>
      </c>
      <c r="AB732" s="13">
        <v>5.9643468700129165E-4</v>
      </c>
      <c r="AC732" s="13">
        <v>8.0411057910099591E-4</v>
      </c>
      <c r="AD732" s="13">
        <v>6.4665741365893211E-4</v>
      </c>
      <c r="AE732" s="13">
        <v>8.1922762565437071E-4</v>
      </c>
      <c r="AF732" s="13">
        <v>7.561692127499006E-4</v>
      </c>
      <c r="AG732" s="13">
        <v>1.7801834214090488E-4</v>
      </c>
      <c r="AH732" s="13">
        <v>5.7215508990604016E-4</v>
      </c>
      <c r="AI732" s="13">
        <v>9.990548541460283E-4</v>
      </c>
      <c r="AJ732" s="13">
        <v>6.1649284393047548E-4</v>
      </c>
      <c r="AK732" s="13">
        <v>4.9209032981689519E-4</v>
      </c>
      <c r="AL732" s="13">
        <v>7.31148782603547E-4</v>
      </c>
      <c r="AM732" s="13">
        <v>5.5282203293249539E-4</v>
      </c>
      <c r="AN732" s="13">
        <v>7.2021918817401958E-4</v>
      </c>
      <c r="AO732" s="13">
        <v>4.1690481596779209E-4</v>
      </c>
      <c r="AP732" s="13">
        <v>6.0883677545523656E-4</v>
      </c>
      <c r="AQ732" s="13">
        <v>1.4897948374857108E-3</v>
      </c>
      <c r="AR732" s="13">
        <v>1.5144131263620435E-3</v>
      </c>
      <c r="AS732" s="13">
        <v>2.7653209012650491E-4</v>
      </c>
      <c r="AT732" s="13">
        <v>1.9384512469536822E-3</v>
      </c>
      <c r="AU732" s="13">
        <v>9.3180156451976557E-4</v>
      </c>
      <c r="AV732" s="13">
        <v>1.6809675146614524E-3</v>
      </c>
      <c r="AW732" s="13">
        <v>1.6316160881212672E-3</v>
      </c>
      <c r="AX732" s="13">
        <v>1.5655133683591105E-3</v>
      </c>
      <c r="AY732" s="13">
        <v>7.3656143641626169E-4</v>
      </c>
      <c r="AZ732" s="13">
        <v>2.4183748832457132E-3</v>
      </c>
      <c r="BA732" s="13">
        <v>2.8430100138273069E-3</v>
      </c>
      <c r="BB732" s="13">
        <v>1.0412971401168164E-3</v>
      </c>
      <c r="BC732" s="13">
        <v>1.7579671028253889E-3</v>
      </c>
      <c r="BD732" s="13">
        <v>1.6620720268972504E-3</v>
      </c>
      <c r="BE732" s="13">
        <v>2.0446711005880727E-3</v>
      </c>
      <c r="BF732" s="13">
        <v>3.1285058506901591E-3</v>
      </c>
      <c r="BG732" s="13">
        <v>0</v>
      </c>
      <c r="BH732" s="13">
        <v>0</v>
      </c>
      <c r="BI732" s="13">
        <v>0</v>
      </c>
      <c r="BJ732" s="13">
        <v>0</v>
      </c>
      <c r="BK732" s="13">
        <v>0</v>
      </c>
      <c r="BL732" s="13">
        <v>0</v>
      </c>
      <c r="BM732" s="16"/>
    </row>
    <row r="733" spans="1:65">
      <c r="A733" s="3" t="str">
        <f t="shared" si="659"/>
        <v>v_f</v>
      </c>
      <c r="B733" s="13">
        <v>4.9176841273949244E-2</v>
      </c>
      <c r="C733" s="13">
        <v>3.2973097766026485E-2</v>
      </c>
      <c r="D733" s="13">
        <v>3.6997244641680443E-2</v>
      </c>
      <c r="E733" s="13">
        <v>1.0517155732707533</v>
      </c>
      <c r="F733" s="13">
        <v>2.6738586633509673E-2</v>
      </c>
      <c r="G733" s="13">
        <v>4.896852940278603E-2</v>
      </c>
      <c r="H733" s="13">
        <v>2.0577341864300495E-2</v>
      </c>
      <c r="I733" s="13">
        <v>4.7493295815048436E-2</v>
      </c>
      <c r="J733" s="13">
        <v>5.1312475246864553E-2</v>
      </c>
      <c r="K733" s="13">
        <v>3.554855469983309E-2</v>
      </c>
      <c r="L733" s="13">
        <v>4.5106499431195025E-2</v>
      </c>
      <c r="M733" s="13">
        <v>3.1570864407778988E-2</v>
      </c>
      <c r="N733" s="13">
        <v>4.3548709479168446E-2</v>
      </c>
      <c r="O733" s="13">
        <v>4.4329405681372357E-2</v>
      </c>
      <c r="P733" s="13">
        <v>3.5217709743635278E-2</v>
      </c>
      <c r="Q733" s="13">
        <v>2.1223187210603976E-2</v>
      </c>
      <c r="R733" s="13">
        <v>1.2276392881681116E-2</v>
      </c>
      <c r="S733" s="13">
        <v>1.8466075884080089E-2</v>
      </c>
      <c r="T733" s="13">
        <v>1.7027807545151943E-2</v>
      </c>
      <c r="U733" s="13">
        <v>7.074039812242445E-3</v>
      </c>
      <c r="V733" s="13">
        <v>9.3963250842425596E-3</v>
      </c>
      <c r="W733" s="13">
        <v>1.063191872269117E-2</v>
      </c>
      <c r="X733" s="13">
        <v>1.045974099475539E-2</v>
      </c>
      <c r="Y733" s="13">
        <v>1.0635738711866488E-2</v>
      </c>
      <c r="Z733" s="13">
        <v>1.1307584725301975E-2</v>
      </c>
      <c r="AA733" s="13">
        <v>2.0728124212892503E-2</v>
      </c>
      <c r="AB733" s="13">
        <v>1.1431803984017918E-2</v>
      </c>
      <c r="AC733" s="13">
        <v>1.5412307033943206E-2</v>
      </c>
      <c r="AD733" s="13">
        <v>1.2394417962054077E-2</v>
      </c>
      <c r="AE733" s="13">
        <v>1.57020539530641E-2</v>
      </c>
      <c r="AF733" s="13">
        <v>1.4493419660696715E-2</v>
      </c>
      <c r="AG733" s="13">
        <v>3.4120597565283051E-3</v>
      </c>
      <c r="AH733" s="13">
        <v>1.0966439375196564E-2</v>
      </c>
      <c r="AI733" s="13">
        <v>1.9148784453333251E-2</v>
      </c>
      <c r="AJ733" s="13">
        <v>1.1816256671449572E-2</v>
      </c>
      <c r="AK733" s="13">
        <v>9.431846127496096E-3</v>
      </c>
      <c r="AL733" s="13">
        <v>1.401385557889088E-2</v>
      </c>
      <c r="AM733" s="13">
        <v>1.0595884606082458E-2</v>
      </c>
      <c r="AN733" s="13">
        <v>1.3804369135754313E-2</v>
      </c>
      <c r="AO733" s="13">
        <v>7.9907729044044404E-3</v>
      </c>
      <c r="AP733" s="13">
        <v>1.1669513572826005E-2</v>
      </c>
      <c r="AQ733" s="13">
        <v>2.855474862497661E-2</v>
      </c>
      <c r="AR733" s="13">
        <v>2.9026604905286392E-2</v>
      </c>
      <c r="AS733" s="13">
        <v>5.3002629097763003E-3</v>
      </c>
      <c r="AT733" s="13">
        <v>3.7154101145867195E-2</v>
      </c>
      <c r="AU733" s="13">
        <v>1.7859747378455405E-2</v>
      </c>
      <c r="AV733" s="13">
        <v>3.2218936205281226E-2</v>
      </c>
      <c r="AW733" s="13">
        <v>3.1273022349439676E-2</v>
      </c>
      <c r="AX733" s="13">
        <v>3.0006038132054935E-2</v>
      </c>
      <c r="AY733" s="13">
        <v>1.4117599373088026E-2</v>
      </c>
      <c r="AZ733" s="13">
        <v>4.6352749475614179E-2</v>
      </c>
      <c r="BA733" s="13">
        <v>5.4491688546953146E-2</v>
      </c>
      <c r="BB733" s="13">
        <v>1.9958438123012991E-2</v>
      </c>
      <c r="BC733" s="13">
        <v>3.3694779609302311E-2</v>
      </c>
      <c r="BD733" s="13">
        <v>3.1856768281432274E-2</v>
      </c>
      <c r="BE733" s="13">
        <v>3.9190006455238957E-2</v>
      </c>
      <c r="BF733" s="13">
        <v>5.99637586937758E-2</v>
      </c>
      <c r="BG733" s="13">
        <v>0</v>
      </c>
      <c r="BH733" s="13">
        <v>0</v>
      </c>
      <c r="BI733" s="13">
        <v>0</v>
      </c>
      <c r="BJ733" s="13">
        <v>0</v>
      </c>
      <c r="BK733" s="13">
        <v>0</v>
      </c>
      <c r="BL733" s="13">
        <v>0</v>
      </c>
      <c r="BM733" s="16"/>
    </row>
    <row r="734" spans="1:65">
      <c r="A734" s="3" t="str">
        <f t="shared" si="659"/>
        <v>osd</v>
      </c>
      <c r="B734" s="13">
        <v>4.6951998301012253E-3</v>
      </c>
      <c r="C734" s="13">
        <v>3.1481339390330024E-3</v>
      </c>
      <c r="D734" s="13">
        <v>3.5323427096130211E-3</v>
      </c>
      <c r="E734" s="13">
        <v>4.9375873794288271E-3</v>
      </c>
      <c r="F734" s="13">
        <v>1.0025528888022597</v>
      </c>
      <c r="G734" s="13">
        <v>4.6753110809104222E-3</v>
      </c>
      <c r="H734" s="13">
        <v>1.9646388324737478E-3</v>
      </c>
      <c r="I734" s="13">
        <v>4.5344619268966506E-3</v>
      </c>
      <c r="J734" s="13">
        <v>4.8991012602669316E-3</v>
      </c>
      <c r="K734" s="13">
        <v>3.3940278322718812E-3</v>
      </c>
      <c r="L734" s="13">
        <v>4.3065805566084121E-3</v>
      </c>
      <c r="M734" s="13">
        <v>3.0142545426575847E-3</v>
      </c>
      <c r="N734" s="13">
        <v>4.1578492650367581E-3</v>
      </c>
      <c r="O734" s="13">
        <v>4.232386884391549E-3</v>
      </c>
      <c r="P734" s="13">
        <v>3.3624401348539786E-3</v>
      </c>
      <c r="Q734" s="13">
        <v>2.0263014541810538E-3</v>
      </c>
      <c r="R734" s="13">
        <v>1.1720988229241788E-3</v>
      </c>
      <c r="S734" s="13">
        <v>1.7630639566819483E-3</v>
      </c>
      <c r="T734" s="13">
        <v>1.6257440905490946E-3</v>
      </c>
      <c r="U734" s="13">
        <v>6.7539983586063865E-4</v>
      </c>
      <c r="V734" s="13">
        <v>8.971219540788647E-4</v>
      </c>
      <c r="W734" s="13">
        <v>1.0150912845814169E-3</v>
      </c>
      <c r="X734" s="13">
        <v>9.9865247277469943E-4</v>
      </c>
      <c r="Y734" s="13">
        <v>1.0154560012257214E-3</v>
      </c>
      <c r="Z734" s="13">
        <v>1.0796010582570183E-3</v>
      </c>
      <c r="AA734" s="13">
        <v>1.9790349026391272E-3</v>
      </c>
      <c r="AB734" s="13">
        <v>1.0914609953190473E-3</v>
      </c>
      <c r="AC734" s="13">
        <v>1.4715028353309836E-3</v>
      </c>
      <c r="AD734" s="13">
        <v>1.1833673656560667E-3</v>
      </c>
      <c r="AE734" s="13">
        <v>1.4991666634701331E-3</v>
      </c>
      <c r="AF734" s="13">
        <v>1.3837712989617581E-3</v>
      </c>
      <c r="AG734" s="13">
        <v>3.2576924369547602E-4</v>
      </c>
      <c r="AH734" s="13">
        <v>1.0470299221620445E-3</v>
      </c>
      <c r="AI734" s="13">
        <v>1.8282461252663335E-3</v>
      </c>
      <c r="AJ734" s="13">
        <v>1.1281669354719632E-3</v>
      </c>
      <c r="AK734" s="13">
        <v>9.005133552329156E-4</v>
      </c>
      <c r="AL734" s="13">
        <v>1.3379845193092353E-3</v>
      </c>
      <c r="AM734" s="13">
        <v>1.0116508973219633E-3</v>
      </c>
      <c r="AN734" s="13">
        <v>1.317983626882166E-3</v>
      </c>
      <c r="AO734" s="13">
        <v>7.6292569045120784E-4</v>
      </c>
      <c r="AP734" s="13">
        <v>1.1141565160575123E-3</v>
      </c>
      <c r="AQ734" s="13">
        <v>2.7262883792334006E-3</v>
      </c>
      <c r="AR734" s="13">
        <v>2.771339250126085E-3</v>
      </c>
      <c r="AS734" s="13">
        <v>5.0604701051949015E-4</v>
      </c>
      <c r="AT734" s="13">
        <v>3.5473187148368068E-3</v>
      </c>
      <c r="AU734" s="13">
        <v>1.7051742382119144E-3</v>
      </c>
      <c r="AV734" s="13">
        <v>3.0761297366452469E-3</v>
      </c>
      <c r="AW734" s="13">
        <v>2.9858178243673339E-3</v>
      </c>
      <c r="AX734" s="13">
        <v>2.8648514522275075E-3</v>
      </c>
      <c r="AY734" s="13">
        <v>1.3478895443631022E-3</v>
      </c>
      <c r="AZ734" s="13">
        <v>4.4255673163359037E-3</v>
      </c>
      <c r="BA734" s="13">
        <v>5.2026392948323801E-3</v>
      </c>
      <c r="BB734" s="13">
        <v>1.9055484829176555E-3</v>
      </c>
      <c r="BC734" s="13">
        <v>3.2170371133759786E-3</v>
      </c>
      <c r="BD734" s="13">
        <v>3.0415514528337466E-3</v>
      </c>
      <c r="BE734" s="13">
        <v>3.7416984678879297E-3</v>
      </c>
      <c r="BF734" s="13">
        <v>5.7250897442327154E-3</v>
      </c>
      <c r="BG734" s="13">
        <v>0</v>
      </c>
      <c r="BH734" s="13">
        <v>0</v>
      </c>
      <c r="BI734" s="13">
        <v>0</v>
      </c>
      <c r="BJ734" s="13">
        <v>0</v>
      </c>
      <c r="BK734" s="13">
        <v>0</v>
      </c>
      <c r="BL734" s="13">
        <v>0</v>
      </c>
      <c r="BM734" s="16"/>
    </row>
    <row r="735" spans="1:65">
      <c r="A735" s="3" t="str">
        <f t="shared" si="659"/>
        <v>c_b</v>
      </c>
      <c r="B735" s="13">
        <v>3.5901782981305854E-4</v>
      </c>
      <c r="C735" s="13">
        <v>2.4072164245416092E-4</v>
      </c>
      <c r="D735" s="13">
        <v>2.7010011493672789E-4</v>
      </c>
      <c r="E735" s="13">
        <v>3.7755196149695438E-4</v>
      </c>
      <c r="F735" s="13">
        <v>1.9520630233150761E-4</v>
      </c>
      <c r="G735" s="13">
        <v>1.0003574970392541</v>
      </c>
      <c r="H735" s="13">
        <v>1.5022584672098595E-4</v>
      </c>
      <c r="I735" s="13">
        <v>3.4672702744779178E-4</v>
      </c>
      <c r="J735" s="13">
        <v>3.7460912551991096E-4</v>
      </c>
      <c r="K735" s="13">
        <v>2.5952388625834059E-4</v>
      </c>
      <c r="L735" s="13">
        <v>3.2930210881255116E-4</v>
      </c>
      <c r="M735" s="13">
        <v>2.3048457223720522E-4</v>
      </c>
      <c r="N735" s="13">
        <v>3.1792939040703943E-4</v>
      </c>
      <c r="O735" s="13">
        <v>3.2362889954584668E-4</v>
      </c>
      <c r="P735" s="13">
        <v>2.5710853718138285E-4</v>
      </c>
      <c r="Q735" s="13">
        <v>1.5494087087906602E-4</v>
      </c>
      <c r="R735" s="13">
        <v>8.9624380422506249E-5</v>
      </c>
      <c r="S735" s="13">
        <v>1.3481245068453895E-4</v>
      </c>
      <c r="T735" s="13">
        <v>1.2431230540570126E-4</v>
      </c>
      <c r="U735" s="13">
        <v>5.164435851531258E-5</v>
      </c>
      <c r="V735" s="13">
        <v>6.859831076116315E-5</v>
      </c>
      <c r="W735" s="13">
        <v>7.7618819909676409E-5</v>
      </c>
      <c r="X735" s="13">
        <v>7.6361828353807771E-5</v>
      </c>
      <c r="Y735" s="13">
        <v>7.7646707919318782E-5</v>
      </c>
      <c r="Z735" s="13">
        <v>8.2551551163895763E-5</v>
      </c>
      <c r="AA735" s="13">
        <v>1.5132664030925367E-4</v>
      </c>
      <c r="AB735" s="13">
        <v>8.345841967211798E-5</v>
      </c>
      <c r="AC735" s="13">
        <v>1.1251826836364971E-4</v>
      </c>
      <c r="AD735" s="13">
        <v>9.0486028042022128E-5</v>
      </c>
      <c r="AE735" s="13">
        <v>1.1463357929869564E-4</v>
      </c>
      <c r="AF735" s="13">
        <v>1.0580988811718724E-4</v>
      </c>
      <c r="AG735" s="13">
        <v>2.4909901840933937E-5</v>
      </c>
      <c r="AH735" s="13">
        <v>8.0061003579446911E-5</v>
      </c>
      <c r="AI735" s="13">
        <v>1.3979659652592488E-4</v>
      </c>
      <c r="AJ735" s="13">
        <v>8.626513449828202E-5</v>
      </c>
      <c r="AK735" s="13">
        <v>6.8857633798821065E-5</v>
      </c>
      <c r="AL735" s="13">
        <v>1.0230880810785716E-4</v>
      </c>
      <c r="AM735" s="13">
        <v>7.7355751155991581E-5</v>
      </c>
      <c r="AN735" s="13">
        <v>1.0077944253166704E-4</v>
      </c>
      <c r="AO735" s="13">
        <v>5.8337011331957895E-5</v>
      </c>
      <c r="AP735" s="13">
        <v>8.519382964333222E-5</v>
      </c>
      <c r="AQ735" s="13">
        <v>2.0846527789549567E-4</v>
      </c>
      <c r="AR735" s="13">
        <v>2.1191008673949571E-4</v>
      </c>
      <c r="AS735" s="13">
        <v>3.8694817276004325E-5</v>
      </c>
      <c r="AT735" s="13">
        <v>2.7124525318201456E-4</v>
      </c>
      <c r="AU735" s="13">
        <v>1.3038592107011095E-4</v>
      </c>
      <c r="AV735" s="13">
        <v>2.352158507063973E-4</v>
      </c>
      <c r="AW735" s="13">
        <v>2.2831016235967059E-4</v>
      </c>
      <c r="AX735" s="13">
        <v>2.1906048482143827E-4</v>
      </c>
      <c r="AY735" s="13">
        <v>1.030661945296842E-4</v>
      </c>
      <c r="AZ735" s="13">
        <v>3.3840041555127225E-4</v>
      </c>
      <c r="BA735" s="13">
        <v>3.9781912091494369E-4</v>
      </c>
      <c r="BB735" s="13">
        <v>1.4570751101043416E-4</v>
      </c>
      <c r="BC735" s="13">
        <v>2.4599031450540199E-4</v>
      </c>
      <c r="BD735" s="13">
        <v>2.325718268390687E-4</v>
      </c>
      <c r="BE735" s="13">
        <v>2.8610847511617181E-4</v>
      </c>
      <c r="BF735" s="13">
        <v>4.3776822496074984E-4</v>
      </c>
      <c r="BG735" s="13">
        <v>0</v>
      </c>
      <c r="BH735" s="13">
        <v>0</v>
      </c>
      <c r="BI735" s="13">
        <v>0</v>
      </c>
      <c r="BJ735" s="13">
        <v>0</v>
      </c>
      <c r="BK735" s="13">
        <v>0</v>
      </c>
      <c r="BL735" s="13">
        <v>0</v>
      </c>
      <c r="BM735" s="16"/>
    </row>
    <row r="736" spans="1:65">
      <c r="A736" s="3" t="str">
        <f t="shared" si="659"/>
        <v>pfb</v>
      </c>
      <c r="B736" s="13">
        <v>1.3811836477719301E-3</v>
      </c>
      <c r="C736" s="13">
        <v>9.2608435741370332E-4</v>
      </c>
      <c r="D736" s="13">
        <v>1.0391067825410777E-3</v>
      </c>
      <c r="E736" s="13">
        <v>1.4524866235065283E-3</v>
      </c>
      <c r="F736" s="13">
        <v>7.5098151215133692E-4</v>
      </c>
      <c r="G736" s="13">
        <v>1.3753329883429409E-3</v>
      </c>
      <c r="H736" s="13">
        <v>1.0005779364302652</v>
      </c>
      <c r="I736" s="13">
        <v>1.3338994912893895E-3</v>
      </c>
      <c r="J736" s="13">
        <v>1.4411651887697536E-3</v>
      </c>
      <c r="K736" s="13">
        <v>9.9841879188253247E-4</v>
      </c>
      <c r="L736" s="13">
        <v>1.2668637880896832E-3</v>
      </c>
      <c r="M736" s="13">
        <v>8.8670114908637762E-4</v>
      </c>
      <c r="N736" s="13">
        <v>1.2231116081475712E-3</v>
      </c>
      <c r="O736" s="13">
        <v>1.2450382874630423E-3</v>
      </c>
      <c r="P736" s="13">
        <v>9.8912666104186567E-4</v>
      </c>
      <c r="Q736" s="13">
        <v>5.9607568053413789E-4</v>
      </c>
      <c r="R736" s="13">
        <v>3.4479549036802153E-4</v>
      </c>
      <c r="S736" s="13">
        <v>5.1863929013915651E-4</v>
      </c>
      <c r="T736" s="13">
        <v>4.7824400123132712E-4</v>
      </c>
      <c r="U736" s="13">
        <v>1.9868189699147456E-4</v>
      </c>
      <c r="V736" s="13">
        <v>2.6390573732070844E-4</v>
      </c>
      <c r="W736" s="13">
        <v>2.9860869270593543E-4</v>
      </c>
      <c r="X736" s="13">
        <v>2.9377289894255281E-4</v>
      </c>
      <c r="Y736" s="13">
        <v>2.9871598114591919E-4</v>
      </c>
      <c r="Z736" s="13">
        <v>3.1758548767661676E-4</v>
      </c>
      <c r="AA736" s="13">
        <v>5.8217131214969957E-4</v>
      </c>
      <c r="AB736" s="13">
        <v>3.2107431706118527E-4</v>
      </c>
      <c r="AC736" s="13">
        <v>4.3287095913985209E-4</v>
      </c>
      <c r="AD736" s="13">
        <v>3.481103496964195E-4</v>
      </c>
      <c r="AE736" s="13">
        <v>4.410088081011691E-4</v>
      </c>
      <c r="AF736" s="13">
        <v>4.070630344908874E-4</v>
      </c>
      <c r="AG736" s="13">
        <v>9.5831310406552022E-5</v>
      </c>
      <c r="AH736" s="13">
        <v>3.0800405936864147E-4</v>
      </c>
      <c r="AI736" s="13">
        <v>5.3781388304953404E-4</v>
      </c>
      <c r="AJ736" s="13">
        <v>3.3187207778486664E-4</v>
      </c>
      <c r="AK736" s="13">
        <v>2.6490338342449727E-4</v>
      </c>
      <c r="AL736" s="13">
        <v>3.9359396956743819E-4</v>
      </c>
      <c r="AM736" s="13">
        <v>2.9759663639380637E-4</v>
      </c>
      <c r="AN736" s="13">
        <v>3.8771032104112661E-4</v>
      </c>
      <c r="AO736" s="13">
        <v>2.2442931637557174E-4</v>
      </c>
      <c r="AP736" s="13">
        <v>3.277506425118447E-4</v>
      </c>
      <c r="AQ736" s="13">
        <v>8.0199034434422179E-4</v>
      </c>
      <c r="AR736" s="13">
        <v>8.1524292750286443E-4</v>
      </c>
      <c r="AS736" s="13">
        <v>1.4886349489374583E-4</v>
      </c>
      <c r="AT736" s="13">
        <v>1.0435122635158024E-3</v>
      </c>
      <c r="AU736" s="13">
        <v>5.0160991217480929E-4</v>
      </c>
      <c r="AV736" s="13">
        <v>9.049029315942429E-4</v>
      </c>
      <c r="AW736" s="13">
        <v>8.7833593957026886E-4</v>
      </c>
      <c r="AX736" s="13">
        <v>8.4275134654428457E-4</v>
      </c>
      <c r="AY736" s="13">
        <v>3.965077238548414E-4</v>
      </c>
      <c r="AZ736" s="13">
        <v>1.3018660399178956E-3</v>
      </c>
      <c r="BA736" s="13">
        <v>1.5304567599465203E-3</v>
      </c>
      <c r="BB736" s="13">
        <v>5.6055386349460968E-4</v>
      </c>
      <c r="BC736" s="13">
        <v>9.463535559836912E-4</v>
      </c>
      <c r="BD736" s="13">
        <v>8.9473106204733348E-4</v>
      </c>
      <c r="BE736" s="13">
        <v>1.1006928194212083E-3</v>
      </c>
      <c r="BF736" s="13">
        <v>1.6841456429748029E-3</v>
      </c>
      <c r="BG736" s="13">
        <v>0</v>
      </c>
      <c r="BH736" s="13">
        <v>0</v>
      </c>
      <c r="BI736" s="13">
        <v>0</v>
      </c>
      <c r="BJ736" s="13">
        <v>0</v>
      </c>
      <c r="BK736" s="13">
        <v>0</v>
      </c>
      <c r="BL736" s="13">
        <v>0</v>
      </c>
      <c r="BM736" s="16"/>
    </row>
    <row r="737" spans="1:65">
      <c r="A737" s="3" t="str">
        <f t="shared" si="659"/>
        <v>ocr</v>
      </c>
      <c r="B737" s="13">
        <v>4.3173554587150722E-4</v>
      </c>
      <c r="C737" s="13">
        <v>2.8947890906183836E-4</v>
      </c>
      <c r="D737" s="13">
        <v>3.2480788105394408E-4</v>
      </c>
      <c r="E737" s="13">
        <v>4.5402369647385386E-4</v>
      </c>
      <c r="F737" s="13">
        <v>2.3474460735985005E-4</v>
      </c>
      <c r="G737" s="13">
        <v>4.2990672488426316E-4</v>
      </c>
      <c r="H737" s="13">
        <v>1.8065352902351927E-4</v>
      </c>
      <c r="I737" s="13">
        <v>1.000416955287545</v>
      </c>
      <c r="J737" s="13">
        <v>4.504848000975355E-4</v>
      </c>
      <c r="K737" s="13">
        <v>3.1208947688971922E-4</v>
      </c>
      <c r="L737" s="13">
        <v>3.9600101693794496E-4</v>
      </c>
      <c r="M737" s="13">
        <v>2.7716835863445807E-4</v>
      </c>
      <c r="N737" s="13">
        <v>3.8232479703710263E-4</v>
      </c>
      <c r="O737" s="13">
        <v>3.891787203938449E-4</v>
      </c>
      <c r="P737" s="13">
        <v>3.0918490790841365E-4</v>
      </c>
      <c r="Q737" s="13">
        <v>1.8632356365591048E-4</v>
      </c>
      <c r="R737" s="13">
        <v>1.0777746282198417E-4</v>
      </c>
      <c r="S737" s="13">
        <v>1.6211820737948229E-4</v>
      </c>
      <c r="T737" s="13">
        <v>1.4949129702227347E-4</v>
      </c>
      <c r="U737" s="13">
        <v>6.210472980242303E-5</v>
      </c>
      <c r="V737" s="13">
        <v>8.2492641543054719E-5</v>
      </c>
      <c r="W737" s="13">
        <v>9.3340221016475681E-5</v>
      </c>
      <c r="X737" s="13">
        <v>9.1828630531369713E-5</v>
      </c>
      <c r="Y737" s="13">
        <v>9.3373757637964615E-5</v>
      </c>
      <c r="Z737" s="13">
        <v>9.9272058501501868E-5</v>
      </c>
      <c r="AA737" s="13">
        <v>1.8197728422801718E-4</v>
      </c>
      <c r="AB737" s="13">
        <v>1.0036260982769884E-4</v>
      </c>
      <c r="AC737" s="13">
        <v>1.3530842197389414E-4</v>
      </c>
      <c r="AD737" s="13">
        <v>1.0881363393792649E-4</v>
      </c>
      <c r="AE737" s="13">
        <v>1.378521812119953E-4</v>
      </c>
      <c r="AF737" s="13">
        <v>1.2724128444724768E-4</v>
      </c>
      <c r="AG737" s="13">
        <v>2.9955309112366827E-5</v>
      </c>
      <c r="AH737" s="13">
        <v>9.6277059836809119E-5</v>
      </c>
      <c r="AI737" s="13">
        <v>1.6811187328363638E-4</v>
      </c>
      <c r="AJ737" s="13">
        <v>1.0373781422412272E-4</v>
      </c>
      <c r="AK737" s="13">
        <v>8.2804489490212674E-5</v>
      </c>
      <c r="AL737" s="13">
        <v>1.2303107380184596E-4</v>
      </c>
      <c r="AM737" s="13">
        <v>9.3023868672546242E-5</v>
      </c>
      <c r="AN737" s="13">
        <v>1.2119194095928676E-4</v>
      </c>
      <c r="AO737" s="13">
        <v>7.0152954367279285E-5</v>
      </c>
      <c r="AP737" s="13">
        <v>1.0244952058537119E-4</v>
      </c>
      <c r="AQ737" s="13">
        <v>2.5068913873812761E-4</v>
      </c>
      <c r="AR737" s="13">
        <v>2.5483168070453003E-4</v>
      </c>
      <c r="AS737" s="13">
        <v>4.653230751172656E-5</v>
      </c>
      <c r="AT737" s="13">
        <v>3.261849627595646E-4</v>
      </c>
      <c r="AU737" s="13">
        <v>1.5679510077946577E-4</v>
      </c>
      <c r="AV737" s="13">
        <v>2.8285793982776636E-4</v>
      </c>
      <c r="AW737" s="13">
        <v>2.7455353018453221E-4</v>
      </c>
      <c r="AX737" s="13">
        <v>2.634303651228317E-4</v>
      </c>
      <c r="AY737" s="13">
        <v>1.2394186600521217E-4</v>
      </c>
      <c r="AZ737" s="13">
        <v>4.0694215161193452E-4</v>
      </c>
      <c r="BA737" s="13">
        <v>4.7839589308355053E-4</v>
      </c>
      <c r="BB737" s="13">
        <v>1.7522002134663981E-4</v>
      </c>
      <c r="BC737" s="13">
        <v>2.9581473089343078E-4</v>
      </c>
      <c r="BD737" s="13">
        <v>2.7967837883422788E-4</v>
      </c>
      <c r="BE737" s="13">
        <v>3.4405867459859531E-4</v>
      </c>
      <c r="BF737" s="13">
        <v>5.2643653845003437E-4</v>
      </c>
      <c r="BG737" s="13">
        <v>0</v>
      </c>
      <c r="BH737" s="13">
        <v>0</v>
      </c>
      <c r="BI737" s="13">
        <v>0</v>
      </c>
      <c r="BJ737" s="13">
        <v>0</v>
      </c>
      <c r="BK737" s="13">
        <v>0</v>
      </c>
      <c r="BL737" s="13">
        <v>0</v>
      </c>
      <c r="BM737" s="16"/>
    </row>
    <row r="738" spans="1:65">
      <c r="A738" s="3" t="str">
        <f t="shared" si="659"/>
        <v>ctl</v>
      </c>
      <c r="B738" s="13">
        <v>2.1601338076160494E-3</v>
      </c>
      <c r="C738" s="13">
        <v>1.448370846542235E-3</v>
      </c>
      <c r="D738" s="13">
        <v>1.6251348575629537E-3</v>
      </c>
      <c r="E738" s="13">
        <v>2.2716497300036289E-3</v>
      </c>
      <c r="F738" s="13">
        <v>1.1745147402444452E-3</v>
      </c>
      <c r="G738" s="13">
        <v>2.1509835347686989E-3</v>
      </c>
      <c r="H738" s="13">
        <v>9.0387692012043033E-4</v>
      </c>
      <c r="I738" s="13">
        <v>2.0861826678474074E-3</v>
      </c>
      <c r="J738" s="13">
        <v>1.0022539433127833</v>
      </c>
      <c r="K738" s="13">
        <v>1.5614999424470163E-3</v>
      </c>
      <c r="L738" s="13">
        <v>1.9813406441001693E-3</v>
      </c>
      <c r="M738" s="13">
        <v>1.3867765756446033E-3</v>
      </c>
      <c r="N738" s="13">
        <v>1.912913419956357E-3</v>
      </c>
      <c r="O738" s="13">
        <v>1.9472061523924176E-3</v>
      </c>
      <c r="P738" s="13">
        <v>1.5469673015443411E-3</v>
      </c>
      <c r="Q738" s="13">
        <v>9.3224621613254954E-4</v>
      </c>
      <c r="R738" s="13">
        <v>5.3925080611764043E-4</v>
      </c>
      <c r="S738" s="13">
        <v>8.111377993758115E-4</v>
      </c>
      <c r="T738" s="13">
        <v>7.4796066186844079E-4</v>
      </c>
      <c r="U738" s="13">
        <v>3.1073310442453341E-4</v>
      </c>
      <c r="V738" s="13">
        <v>4.1274142372733653E-4</v>
      </c>
      <c r="W738" s="13">
        <v>4.6701590581575914E-4</v>
      </c>
      <c r="X738" s="13">
        <v>4.5945285537580307E-4</v>
      </c>
      <c r="Y738" s="13">
        <v>4.6718370202935417E-4</v>
      </c>
      <c r="Z738" s="13">
        <v>4.96695099051571E-4</v>
      </c>
      <c r="AA738" s="13">
        <v>9.1050016066105311E-4</v>
      </c>
      <c r="AB738" s="13">
        <v>5.0215153369353072E-4</v>
      </c>
      <c r="AC738" s="13">
        <v>6.7699845323362939E-4</v>
      </c>
      <c r="AD738" s="13">
        <v>5.4443515630475344E-4</v>
      </c>
      <c r="AE738" s="13">
        <v>6.8972582854752895E-4</v>
      </c>
      <c r="AF738" s="13">
        <v>6.366355582423899E-4</v>
      </c>
      <c r="AG738" s="13">
        <v>1.4987757332001308E-4</v>
      </c>
      <c r="AH738" s="13">
        <v>4.81710004747353E-4</v>
      </c>
      <c r="AI738" s="13">
        <v>8.4112634323078622E-4</v>
      </c>
      <c r="AJ738" s="13">
        <v>5.1903893894438154E-4</v>
      </c>
      <c r="AK738" s="13">
        <v>4.1430171520653739E-4</v>
      </c>
      <c r="AL738" s="13">
        <v>6.1557030559111965E-4</v>
      </c>
      <c r="AM738" s="13">
        <v>4.6543307716109936E-4</v>
      </c>
      <c r="AN738" s="13">
        <v>6.0636843868926507E-4</v>
      </c>
      <c r="AO738" s="13">
        <v>3.510013708206623E-4</v>
      </c>
      <c r="AP738" s="13">
        <v>5.1259312583073981E-4</v>
      </c>
      <c r="AQ738" s="13">
        <v>1.2542911719192718E-3</v>
      </c>
      <c r="AR738" s="13">
        <v>1.2750178529550684E-3</v>
      </c>
      <c r="AS738" s="13">
        <v>2.3281847316871664E-4</v>
      </c>
      <c r="AT738" s="13">
        <v>1.6320249104590074E-3</v>
      </c>
      <c r="AU738" s="13">
        <v>7.8450431358063964E-4</v>
      </c>
      <c r="AV738" s="13">
        <v>1.4152436703843533E-3</v>
      </c>
      <c r="AW738" s="13">
        <v>1.3736936145824115E-3</v>
      </c>
      <c r="AX738" s="13">
        <v>1.3180402751081961E-3</v>
      </c>
      <c r="AY738" s="13">
        <v>6.2012733836041135E-4</v>
      </c>
      <c r="AZ738" s="13">
        <v>2.0360832177172129E-3</v>
      </c>
      <c r="BA738" s="13">
        <v>2.393592911115106E-3</v>
      </c>
      <c r="BB738" s="13">
        <v>8.7669105660049325E-4</v>
      </c>
      <c r="BC738" s="13">
        <v>1.4800713239949948E-3</v>
      </c>
      <c r="BD738" s="13">
        <v>1.3993351419780216E-3</v>
      </c>
      <c r="BE738" s="13">
        <v>1.7214537508227067E-3</v>
      </c>
      <c r="BF738" s="13">
        <v>2.6339581606021618E-3</v>
      </c>
      <c r="BG738" s="13">
        <v>0</v>
      </c>
      <c r="BH738" s="13">
        <v>0</v>
      </c>
      <c r="BI738" s="13">
        <v>0</v>
      </c>
      <c r="BJ738" s="13">
        <v>0</v>
      </c>
      <c r="BK738" s="13">
        <v>0</v>
      </c>
      <c r="BL738" s="13">
        <v>0</v>
      </c>
      <c r="BM738" s="16"/>
    </row>
    <row r="739" spans="1:65">
      <c r="A739" s="3" t="str">
        <f t="shared" si="659"/>
        <v>oap</v>
      </c>
      <c r="B739" s="13">
        <v>3.8123462657412913E-2</v>
      </c>
      <c r="C739" s="13">
        <v>2.5561801628935461E-2</v>
      </c>
      <c r="D739" s="13">
        <v>2.8681449194083299E-2</v>
      </c>
      <c r="E739" s="13">
        <v>4.0091569025574349E-2</v>
      </c>
      <c r="F739" s="13">
        <v>2.072860888636624E-2</v>
      </c>
      <c r="G739" s="13">
        <v>3.7961972621947934E-2</v>
      </c>
      <c r="H739" s="13">
        <v>1.5952214575604449E-2</v>
      </c>
      <c r="I739" s="13">
        <v>3.6818324287973526E-2</v>
      </c>
      <c r="J739" s="13">
        <v>3.9779074524852395E-2</v>
      </c>
      <c r="K739" s="13">
        <v>1.027558378344686</v>
      </c>
      <c r="L739" s="13">
        <v>3.4968003273986664E-2</v>
      </c>
      <c r="M739" s="13">
        <v>2.4474745411307938E-2</v>
      </c>
      <c r="N739" s="13">
        <v>3.3760354601853712E-2</v>
      </c>
      <c r="O739" s="13">
        <v>3.4365575306162591E-2</v>
      </c>
      <c r="P739" s="13">
        <v>2.7301896736550285E-2</v>
      </c>
      <c r="Q739" s="13">
        <v>1.6452894576686729E-2</v>
      </c>
      <c r="R739" s="13">
        <v>9.517053016587838E-3</v>
      </c>
      <c r="S739" s="13">
        <v>1.4315493556691891E-2</v>
      </c>
      <c r="T739" s="13">
        <v>1.3200501867717505E-2</v>
      </c>
      <c r="U739" s="13">
        <v>5.4840222680577096E-3</v>
      </c>
      <c r="V739" s="13">
        <v>7.2843322016250692E-3</v>
      </c>
      <c r="W739" s="13">
        <v>8.2422039704262463E-3</v>
      </c>
      <c r="X739" s="13">
        <v>8.1087262802909312E-3</v>
      </c>
      <c r="Y739" s="13">
        <v>8.245165348402226E-3</v>
      </c>
      <c r="Z739" s="13">
        <v>8.7660018995352508E-3</v>
      </c>
      <c r="AA739" s="13">
        <v>1.6069105882305541E-2</v>
      </c>
      <c r="AB739" s="13">
        <v>8.8623006480581124E-3</v>
      </c>
      <c r="AC739" s="13">
        <v>1.1948114121440609E-2</v>
      </c>
      <c r="AD739" s="13">
        <v>9.6085498396385697E-3</v>
      </c>
      <c r="AE739" s="13">
        <v>1.2172735214724551E-2</v>
      </c>
      <c r="AF739" s="13">
        <v>1.1235763194605291E-2</v>
      </c>
      <c r="AG739" s="13">
        <v>2.6451380231649014E-3</v>
      </c>
      <c r="AH739" s="13">
        <v>8.5015350960851634E-3</v>
      </c>
      <c r="AI739" s="13">
        <v>1.4844751109059461E-2</v>
      </c>
      <c r="AJ739" s="13">
        <v>9.1603406866851301E-3</v>
      </c>
      <c r="AK739" s="13">
        <v>7.3118692522153054E-3</v>
      </c>
      <c r="AL739" s="13">
        <v>1.0863989756317248E-2</v>
      </c>
      <c r="AM739" s="13">
        <v>8.2142691689355962E-3</v>
      </c>
      <c r="AN739" s="13">
        <v>1.0701589155032967E-2</v>
      </c>
      <c r="AO739" s="13">
        <v>6.1947031271873572E-3</v>
      </c>
      <c r="AP739" s="13">
        <v>9.0465807359505143E-3</v>
      </c>
      <c r="AQ739" s="13">
        <v>2.2136555840010452E-2</v>
      </c>
      <c r="AR739" s="13">
        <v>2.2502353943671605E-2</v>
      </c>
      <c r="AS739" s="13">
        <v>4.1089335931457707E-3</v>
      </c>
      <c r="AT739" s="13">
        <v>2.8803049380777362E-2</v>
      </c>
      <c r="AU739" s="13">
        <v>1.3845448276362915E-2</v>
      </c>
      <c r="AV739" s="13">
        <v>2.4977151428680341E-2</v>
      </c>
      <c r="AW739" s="13">
        <v>2.4243848706786982E-2</v>
      </c>
      <c r="AX739" s="13">
        <v>2.3261641955647269E-2</v>
      </c>
      <c r="AY739" s="13">
        <v>1.0944415268846222E-2</v>
      </c>
      <c r="AZ739" s="13">
        <v>3.5934136230057236E-2</v>
      </c>
      <c r="BA739" s="13">
        <v>4.2243702516119593E-2</v>
      </c>
      <c r="BB739" s="13">
        <v>1.5472420569761966E-2</v>
      </c>
      <c r="BC739" s="13">
        <v>2.6121272511772195E-2</v>
      </c>
      <c r="BD739" s="13">
        <v>2.4696387252639576E-2</v>
      </c>
      <c r="BE739" s="13">
        <v>3.0381348393588886E-2</v>
      </c>
      <c r="BF739" s="13">
        <v>4.6485826582995105E-2</v>
      </c>
      <c r="BG739" s="13">
        <v>0</v>
      </c>
      <c r="BH739" s="13">
        <v>0</v>
      </c>
      <c r="BI739" s="13">
        <v>0</v>
      </c>
      <c r="BJ739" s="13">
        <v>0</v>
      </c>
      <c r="BK739" s="13">
        <v>0</v>
      </c>
      <c r="BL739" s="13">
        <v>0</v>
      </c>
      <c r="BM739" s="16"/>
    </row>
    <row r="740" spans="1:65">
      <c r="A740" s="3" t="str">
        <f t="shared" si="659"/>
        <v>rmk</v>
      </c>
      <c r="B740" s="13">
        <v>1.2928299656344768E-3</v>
      </c>
      <c r="C740" s="13">
        <v>8.6684316738123177E-4</v>
      </c>
      <c r="D740" s="13">
        <v>9.7263560000166067E-4</v>
      </c>
      <c r="E740" s="13">
        <v>1.3595717228347605E-3</v>
      </c>
      <c r="F740" s="13">
        <v>7.0294157052390742E-4</v>
      </c>
      <c r="G740" s="13">
        <v>1.2873535701958818E-3</v>
      </c>
      <c r="H740" s="13">
        <v>5.4096610286690069E-4</v>
      </c>
      <c r="I740" s="13">
        <v>1.2485705548754586E-3</v>
      </c>
      <c r="J740" s="13">
        <v>1.3489745150664163E-3</v>
      </c>
      <c r="K740" s="13">
        <v>9.3455040137533827E-4</v>
      </c>
      <c r="L740" s="13">
        <v>1.0011858230947501</v>
      </c>
      <c r="M740" s="13">
        <v>8.2997928476104038E-4</v>
      </c>
      <c r="N740" s="13">
        <v>1.1448697216184132E-3</v>
      </c>
      <c r="O740" s="13">
        <v>1.1653937613517449E-3</v>
      </c>
      <c r="P740" s="13">
        <v>9.2585268386703268E-4</v>
      </c>
      <c r="Q740" s="13">
        <v>5.5794499364630987E-4</v>
      </c>
      <c r="R740" s="13">
        <v>3.2273908157144556E-4</v>
      </c>
      <c r="S740" s="13">
        <v>4.8546217349802734E-4</v>
      </c>
      <c r="T740" s="13">
        <v>4.4765095262616899E-4</v>
      </c>
      <c r="U740" s="13">
        <v>1.8597230750164179E-4</v>
      </c>
      <c r="V740" s="13">
        <v>2.4702380878998905E-4</v>
      </c>
      <c r="W740" s="13">
        <v>2.7950683209429186E-4</v>
      </c>
      <c r="X740" s="13">
        <v>2.7498038183185593E-4</v>
      </c>
      <c r="Y740" s="13">
        <v>2.7960725734215856E-4</v>
      </c>
      <c r="Z740" s="13">
        <v>2.9726969022642746E-4</v>
      </c>
      <c r="AA740" s="13">
        <v>5.4493008130672297E-4</v>
      </c>
      <c r="AB740" s="13">
        <v>3.0053534080130389E-4</v>
      </c>
      <c r="AC740" s="13">
        <v>4.0518040315037619E-4</v>
      </c>
      <c r="AD740" s="13">
        <v>3.2584189087455978E-4</v>
      </c>
      <c r="AE740" s="13">
        <v>4.1279767765979429E-4</v>
      </c>
      <c r="AF740" s="13">
        <v>3.8102339956085237E-4</v>
      </c>
      <c r="AG740" s="13">
        <v>8.9701025594583053E-5</v>
      </c>
      <c r="AH740" s="13">
        <v>2.8830118147662342E-4</v>
      </c>
      <c r="AI740" s="13">
        <v>5.0341017652671071E-4</v>
      </c>
      <c r="AJ740" s="13">
        <v>3.1064237374210462E-4</v>
      </c>
      <c r="AK740" s="13">
        <v>2.4795763593177207E-4</v>
      </c>
      <c r="AL740" s="13">
        <v>3.6841594452024156E-4</v>
      </c>
      <c r="AM740" s="13">
        <v>2.7855951655856242E-4</v>
      </c>
      <c r="AN740" s="13">
        <v>3.6290867028169468E-4</v>
      </c>
      <c r="AO740" s="13">
        <v>2.100726763202388E-4</v>
      </c>
      <c r="AP740" s="13">
        <v>3.0678458478624715E-4</v>
      </c>
      <c r="AQ740" s="13">
        <v>7.5068739120268786E-4</v>
      </c>
      <c r="AR740" s="13">
        <v>7.6309221271733208E-4</v>
      </c>
      <c r="AS740" s="13">
        <v>1.3934076565283012E-4</v>
      </c>
      <c r="AT740" s="13">
        <v>9.7675926438643918E-4</v>
      </c>
      <c r="AU740" s="13">
        <v>4.6952215700279954E-4</v>
      </c>
      <c r="AV740" s="13">
        <v>8.4701670762084031E-4</v>
      </c>
      <c r="AW740" s="13">
        <v>8.2214919384685891E-4</v>
      </c>
      <c r="AX740" s="13">
        <v>7.8884093085582706E-4</v>
      </c>
      <c r="AY740" s="13">
        <v>3.7114330728718988E-4</v>
      </c>
      <c r="AZ740" s="13">
        <v>1.2185862686420019E-3</v>
      </c>
      <c r="BA740" s="13">
        <v>1.4325541455392575E-3</v>
      </c>
      <c r="BB740" s="13">
        <v>5.2469549089077881E-4</v>
      </c>
      <c r="BC740" s="13">
        <v>8.8581575464936901E-4</v>
      </c>
      <c r="BD740" s="13">
        <v>8.3749552788635415E-4</v>
      </c>
      <c r="BE740" s="13">
        <v>1.0302820064529261E-3</v>
      </c>
      <c r="BF740" s="13">
        <v>1.5764116214689646E-3</v>
      </c>
      <c r="BG740" s="13">
        <v>0</v>
      </c>
      <c r="BH740" s="13">
        <v>0</v>
      </c>
      <c r="BI740" s="13">
        <v>0</v>
      </c>
      <c r="BJ740" s="13">
        <v>0</v>
      </c>
      <c r="BK740" s="13">
        <v>0</v>
      </c>
      <c r="BL740" s="13">
        <v>0</v>
      </c>
      <c r="BM740" s="16"/>
    </row>
    <row r="741" spans="1:65">
      <c r="A741" s="3" t="str">
        <f t="shared" si="659"/>
        <v>wol</v>
      </c>
      <c r="B741" s="13">
        <v>7.3299367499777049E-4</v>
      </c>
      <c r="C741" s="13">
        <v>4.9147264202964891E-4</v>
      </c>
      <c r="D741" s="13">
        <v>5.5145360320372344E-4</v>
      </c>
      <c r="E741" s="13">
        <v>7.708341390854326E-4</v>
      </c>
      <c r="F741" s="13">
        <v>3.9854562377362226E-4</v>
      </c>
      <c r="G741" s="13">
        <v>7.2988873210119438E-4</v>
      </c>
      <c r="H741" s="13">
        <v>3.06710659815988E-4</v>
      </c>
      <c r="I741" s="13">
        <v>7.0789998982040989E-4</v>
      </c>
      <c r="J741" s="13">
        <v>7.6482585766149359E-4</v>
      </c>
      <c r="K741" s="13">
        <v>5.2986050090397276E-4</v>
      </c>
      <c r="L741" s="13">
        <v>6.7232416576277782E-4</v>
      </c>
      <c r="M741" s="13">
        <v>1.0004705719872535</v>
      </c>
      <c r="N741" s="13">
        <v>6.4910489929038203E-4</v>
      </c>
      <c r="O741" s="13">
        <v>6.6074138027382768E-4</v>
      </c>
      <c r="P741" s="13">
        <v>5.2492917034235767E-4</v>
      </c>
      <c r="Q741" s="13">
        <v>3.1633715353952807E-4</v>
      </c>
      <c r="R741" s="13">
        <v>1.8298284519601202E-4</v>
      </c>
      <c r="S741" s="13">
        <v>2.7524168845366269E-4</v>
      </c>
      <c r="T741" s="13">
        <v>2.538039228698382E-4</v>
      </c>
      <c r="U741" s="13">
        <v>1.0544041269691972E-4</v>
      </c>
      <c r="V741" s="13">
        <v>1.4005468176788355E-4</v>
      </c>
      <c r="W741" s="13">
        <v>1.5847152795784184E-4</v>
      </c>
      <c r="X741" s="13">
        <v>1.5590517391225847E-4</v>
      </c>
      <c r="Y741" s="13">
        <v>1.5852846589512138E-4</v>
      </c>
      <c r="Z741" s="13">
        <v>1.6854250635935835E-4</v>
      </c>
      <c r="AA741" s="13">
        <v>3.0895811013927261E-4</v>
      </c>
      <c r="AB741" s="13">
        <v>1.7039402688391736E-4</v>
      </c>
      <c r="AC741" s="13">
        <v>2.2972446542613787E-4</v>
      </c>
      <c r="AD741" s="13">
        <v>1.8474203987308679E-4</v>
      </c>
      <c r="AE741" s="13">
        <v>2.3404321900127254E-4</v>
      </c>
      <c r="AF741" s="13">
        <v>2.1602820891236687E-4</v>
      </c>
      <c r="AG741" s="13">
        <v>5.0857642651695881E-5</v>
      </c>
      <c r="AH741" s="13">
        <v>1.6345764573382187E-4</v>
      </c>
      <c r="AI741" s="13">
        <v>2.8541763815205116E-4</v>
      </c>
      <c r="AJ741" s="13">
        <v>1.761243946937054E-4</v>
      </c>
      <c r="AK741" s="13">
        <v>1.4058413220348844E-4</v>
      </c>
      <c r="AL741" s="13">
        <v>2.0888018090541155E-4</v>
      </c>
      <c r="AM741" s="13">
        <v>1.5793443002975037E-4</v>
      </c>
      <c r="AN741" s="13">
        <v>2.0575773070651636E-4</v>
      </c>
      <c r="AO741" s="13">
        <v>1.1910455908795381E-4</v>
      </c>
      <c r="AP741" s="13">
        <v>1.7393715044714106E-4</v>
      </c>
      <c r="AQ741" s="13">
        <v>4.2561599303749399E-4</v>
      </c>
      <c r="AR741" s="13">
        <v>4.3264913424817736E-4</v>
      </c>
      <c r="AS741" s="13">
        <v>7.9001804264914444E-5</v>
      </c>
      <c r="AT741" s="13">
        <v>5.5379159040405365E-4</v>
      </c>
      <c r="AU741" s="13">
        <v>2.6620420357093255E-4</v>
      </c>
      <c r="AV741" s="13">
        <v>4.8023166681383003E-4</v>
      </c>
      <c r="AW741" s="13">
        <v>4.6613257351171703E-4</v>
      </c>
      <c r="AX741" s="13">
        <v>4.4724784253659096E-4</v>
      </c>
      <c r="AY741" s="13">
        <v>2.1042650927862206E-4</v>
      </c>
      <c r="AZ741" s="13">
        <v>6.9089984846952459E-4</v>
      </c>
      <c r="BA741" s="13">
        <v>8.1221286300923632E-4</v>
      </c>
      <c r="BB741" s="13">
        <v>2.9748573775828529E-4</v>
      </c>
      <c r="BC741" s="13">
        <v>5.0222949856573826E-4</v>
      </c>
      <c r="BD741" s="13">
        <v>4.7483345923092491E-4</v>
      </c>
      <c r="BE741" s="13">
        <v>5.8413729126659362E-4</v>
      </c>
      <c r="BF741" s="13">
        <v>8.9377549905617342E-4</v>
      </c>
      <c r="BG741" s="13">
        <v>0</v>
      </c>
      <c r="BH741" s="13">
        <v>0</v>
      </c>
      <c r="BI741" s="13">
        <v>0</v>
      </c>
      <c r="BJ741" s="13">
        <v>0</v>
      </c>
      <c r="BK741" s="13">
        <v>0</v>
      </c>
      <c r="BL741" s="13">
        <v>0</v>
      </c>
      <c r="BM741" s="16"/>
    </row>
    <row r="742" spans="1:65">
      <c r="A742" s="3" t="str">
        <f t="shared" si="659"/>
        <v>frs</v>
      </c>
      <c r="B742" s="13">
        <v>2.341414589895765E-3</v>
      </c>
      <c r="C742" s="13">
        <v>1.5699197057687285E-3</v>
      </c>
      <c r="D742" s="13">
        <v>1.7615179451524138E-3</v>
      </c>
      <c r="E742" s="13">
        <v>2.4622890499701286E-3</v>
      </c>
      <c r="F742" s="13">
        <v>1.2730812967049231E-3</v>
      </c>
      <c r="G742" s="13">
        <v>2.3314964161832048E-3</v>
      </c>
      <c r="H742" s="13">
        <v>9.7973125589643833E-4</v>
      </c>
      <c r="I742" s="13">
        <v>2.26125738991897E-3</v>
      </c>
      <c r="J742" s="13">
        <v>2.4430966909279395E-3</v>
      </c>
      <c r="K742" s="13">
        <v>1.6925427186391677E-3</v>
      </c>
      <c r="L742" s="13">
        <v>2.1476169093290697E-3</v>
      </c>
      <c r="M742" s="13">
        <v>1.5031563765595683E-3</v>
      </c>
      <c r="N742" s="13">
        <v>1.002073447197994</v>
      </c>
      <c r="O742" s="13">
        <v>2.1106178138927496E-3</v>
      </c>
      <c r="P742" s="13">
        <v>1.6767904826807886E-3</v>
      </c>
      <c r="Q742" s="13">
        <v>1.0104813341340235E-3</v>
      </c>
      <c r="R742" s="13">
        <v>5.845053212006013E-4</v>
      </c>
      <c r="S742" s="13">
        <v>8.7920936711344895E-4</v>
      </c>
      <c r="T742" s="13">
        <v>8.1073033540436223E-4</v>
      </c>
      <c r="U742" s="13">
        <v>3.3681016504535254E-4</v>
      </c>
      <c r="V742" s="13">
        <v>4.4737913362694228E-4</v>
      </c>
      <c r="W742" s="13">
        <v>5.0620838937620355E-4</v>
      </c>
      <c r="X742" s="13">
        <v>4.9801063950450719E-4</v>
      </c>
      <c r="Y742" s="13">
        <v>5.0639026723083231E-4</v>
      </c>
      <c r="Z742" s="13">
        <v>5.3837829283943234E-4</v>
      </c>
      <c r="AA742" s="13">
        <v>9.8691032599826541E-4</v>
      </c>
      <c r="AB742" s="13">
        <v>5.4429263742051962E-4</v>
      </c>
      <c r="AC742" s="13">
        <v>7.3381290091814296E-4</v>
      </c>
      <c r="AD742" s="13">
        <v>5.9012474770299525E-4</v>
      </c>
      <c r="AE742" s="13">
        <v>7.4760837143296823E-4</v>
      </c>
      <c r="AF742" s="13">
        <v>6.9006270780986646E-4</v>
      </c>
      <c r="AG742" s="13">
        <v>1.6245546254235835E-4</v>
      </c>
      <c r="AH742" s="13">
        <v>5.2213563309717241E-4</v>
      </c>
      <c r="AI742" s="13">
        <v>9.1171458223679219E-4</v>
      </c>
      <c r="AJ742" s="13">
        <v>5.6259725211633884E-4</v>
      </c>
      <c r="AK742" s="13">
        <v>4.4907036646678355E-4</v>
      </c>
      <c r="AL742" s="13">
        <v>6.6722963620864152E-4</v>
      </c>
      <c r="AM742" s="13">
        <v>5.0449272801658814E-4</v>
      </c>
      <c r="AN742" s="13">
        <v>6.5725553861231733E-4</v>
      </c>
      <c r="AO742" s="13">
        <v>3.8045778822373314E-4</v>
      </c>
      <c r="AP742" s="13">
        <v>5.5561049934444524E-4</v>
      </c>
      <c r="AQ742" s="13">
        <v>1.3595526534304599E-3</v>
      </c>
      <c r="AR742" s="13">
        <v>1.3820187401174177E-3</v>
      </c>
      <c r="AS742" s="13">
        <v>2.5235685305814254E-4</v>
      </c>
      <c r="AT742" s="13">
        <v>1.7689862187931912E-3</v>
      </c>
      <c r="AU742" s="13">
        <v>8.5034077017712313E-4</v>
      </c>
      <c r="AV742" s="13">
        <v>1.5340124609005445E-3</v>
      </c>
      <c r="AW742" s="13">
        <v>1.4889754791530966E-3</v>
      </c>
      <c r="AX742" s="13">
        <v>1.4286516508041679E-3</v>
      </c>
      <c r="AY742" s="13">
        <v>6.7216910013214142E-4</v>
      </c>
      <c r="AZ742" s="13">
        <v>2.2069535393579478E-3</v>
      </c>
      <c r="BA742" s="13">
        <v>2.5944658356794425E-3</v>
      </c>
      <c r="BB742" s="13">
        <v>9.5026392509495216E-4</v>
      </c>
      <c r="BC742" s="13">
        <v>1.6042805218222809E-3</v>
      </c>
      <c r="BD742" s="13">
        <v>1.5167688714603786E-3</v>
      </c>
      <c r="BE742" s="13">
        <v>1.8659200248596353E-3</v>
      </c>
      <c r="BF742" s="13">
        <v>2.8550027987456505E-3</v>
      </c>
      <c r="BG742" s="13">
        <v>0</v>
      </c>
      <c r="BH742" s="13">
        <v>0</v>
      </c>
      <c r="BI742" s="13">
        <v>0</v>
      </c>
      <c r="BJ742" s="13">
        <v>0</v>
      </c>
      <c r="BK742" s="13">
        <v>0</v>
      </c>
      <c r="BL742" s="13">
        <v>0</v>
      </c>
      <c r="BM742" s="16"/>
    </row>
    <row r="743" spans="1:65">
      <c r="A743" s="3" t="str">
        <f t="shared" si="659"/>
        <v>fsh</v>
      </c>
      <c r="B743" s="13">
        <v>1.3628542867136099E-2</v>
      </c>
      <c r="C743" s="13">
        <v>9.1379451124814649E-3</v>
      </c>
      <c r="D743" s="13">
        <v>1.0253170425408475E-2</v>
      </c>
      <c r="E743" s="13">
        <v>1.4332110175452365E-2</v>
      </c>
      <c r="F743" s="13">
        <v>7.4101541437241302E-3</v>
      </c>
      <c r="G743" s="13">
        <v>1.3570812700001824E-2</v>
      </c>
      <c r="H743" s="13">
        <v>5.7026677278252174E-3</v>
      </c>
      <c r="I743" s="13">
        <v>1.3161976270725689E-2</v>
      </c>
      <c r="J743" s="13">
        <v>1.4220398268873878E-2</v>
      </c>
      <c r="K743" s="13">
        <v>9.8516901256944234E-3</v>
      </c>
      <c r="L743" s="13">
        <v>1.2500515388127206E-2</v>
      </c>
      <c r="M743" s="13">
        <v>8.7493394815067928E-3</v>
      </c>
      <c r="N743" s="13">
        <v>1.2068799836879819E-2</v>
      </c>
      <c r="O743" s="13">
        <v>1.0122851567923556</v>
      </c>
      <c r="P743" s="13">
        <v>9.7600019539633483E-3</v>
      </c>
      <c r="Q743" s="13">
        <v>5.8816530135739377E-3</v>
      </c>
      <c r="R743" s="13">
        <v>3.4021979107963854E-3</v>
      </c>
      <c r="S743" s="13">
        <v>5.1175655095865216E-3</v>
      </c>
      <c r="T743" s="13">
        <v>4.7189733836235561E-3</v>
      </c>
      <c r="U743" s="13">
        <v>1.9604523659400787E-3</v>
      </c>
      <c r="V743" s="13">
        <v>2.6040350678640067E-3</v>
      </c>
      <c r="W743" s="13">
        <v>2.9464592747005273E-3</v>
      </c>
      <c r="X743" s="13">
        <v>2.8987430838035371E-3</v>
      </c>
      <c r="Y743" s="13">
        <v>2.9475179211056065E-3</v>
      </c>
      <c r="Z743" s="13">
        <v>3.1337088588930338E-3</v>
      </c>
      <c r="AA743" s="13">
        <v>5.744454545525573E-3</v>
      </c>
      <c r="AB743" s="13">
        <v>3.1681341584543334E-3</v>
      </c>
      <c r="AC743" s="13">
        <v>4.2712643116593983E-3</v>
      </c>
      <c r="AD743" s="13">
        <v>3.4349065969500867E-3</v>
      </c>
      <c r="AE743" s="13">
        <v>4.3515628466112835E-3</v>
      </c>
      <c r="AF743" s="13">
        <v>4.0166099737242349E-3</v>
      </c>
      <c r="AG743" s="13">
        <v>9.4559555783647778E-4</v>
      </c>
      <c r="AH743" s="13">
        <v>3.0391661044705657E-3</v>
      </c>
      <c r="AI743" s="13">
        <v>5.3067668238798941E-3</v>
      </c>
      <c r="AJ743" s="13">
        <v>3.2746788204398415E-3</v>
      </c>
      <c r="AK743" s="13">
        <v>2.6138791336503694E-3</v>
      </c>
      <c r="AL743" s="13">
        <v>3.8837067721944592E-3</v>
      </c>
      <c r="AM743" s="13">
        <v>2.9364730191753798E-3</v>
      </c>
      <c r="AN743" s="13">
        <v>3.8256510919919386E-3</v>
      </c>
      <c r="AO743" s="13">
        <v>2.2145096807369615E-3</v>
      </c>
      <c r="AP743" s="13">
        <v>3.2340114136231468E-3</v>
      </c>
      <c r="AQ743" s="13">
        <v>7.9134732043463149E-3</v>
      </c>
      <c r="AR743" s="13">
        <v>8.0442403170103011E-3</v>
      </c>
      <c r="AS743" s="13">
        <v>1.4688796271110493E-3</v>
      </c>
      <c r="AT743" s="13">
        <v>1.0296640594209873E-2</v>
      </c>
      <c r="AU743" s="13">
        <v>4.9495316583588744E-3</v>
      </c>
      <c r="AV743" s="13">
        <v>8.9289417911394865E-3</v>
      </c>
      <c r="AW743" s="13">
        <v>8.666797513487725E-3</v>
      </c>
      <c r="AX743" s="13">
        <v>8.3156739302867877E-3</v>
      </c>
      <c r="AY743" s="13">
        <v>3.9124576376381942E-3</v>
      </c>
      <c r="AZ743" s="13">
        <v>1.2845892840471503E-2</v>
      </c>
      <c r="BA743" s="13">
        <v>1.5101464307716417E-2</v>
      </c>
      <c r="BB743" s="13">
        <v>5.5311488593850862E-3</v>
      </c>
      <c r="BC743" s="13">
        <v>9.3379472208464237E-3</v>
      </c>
      <c r="BD743" s="13">
        <v>8.8285729803860395E-3</v>
      </c>
      <c r="BE743" s="13">
        <v>1.0860857857121011E-2</v>
      </c>
      <c r="BF743" s="13">
        <v>1.6617957450342353E-2</v>
      </c>
      <c r="BG743" s="13">
        <v>0</v>
      </c>
      <c r="BH743" s="13">
        <v>0</v>
      </c>
      <c r="BI743" s="13">
        <v>0</v>
      </c>
      <c r="BJ743" s="13">
        <v>0</v>
      </c>
      <c r="BK743" s="13">
        <v>0</v>
      </c>
      <c r="BL743" s="13">
        <v>0</v>
      </c>
      <c r="BM743" s="16"/>
    </row>
    <row r="744" spans="1:65">
      <c r="A744" s="3" t="str">
        <f t="shared" si="659"/>
        <v>coa</v>
      </c>
      <c r="B744" s="13">
        <v>7.7976770273347909E-3</v>
      </c>
      <c r="C744" s="13">
        <v>5.2283465206296427E-3</v>
      </c>
      <c r="D744" s="13">
        <v>5.8664313758993239E-3</v>
      </c>
      <c r="E744" s="13">
        <v>8.2002285466517156E-3</v>
      </c>
      <c r="F744" s="13">
        <v>4.2397774508133963E-3</v>
      </c>
      <c r="G744" s="13">
        <v>7.7646462622386406E-3</v>
      </c>
      <c r="H744" s="13">
        <v>3.2628257891762842E-3</v>
      </c>
      <c r="I744" s="13">
        <v>7.5307273126059881E-3</v>
      </c>
      <c r="J744" s="13">
        <v>8.1363117085789197E-3</v>
      </c>
      <c r="K744" s="13">
        <v>5.636721293132009E-3</v>
      </c>
      <c r="L744" s="13">
        <v>7.1522673129565412E-3</v>
      </c>
      <c r="M744" s="13">
        <v>5.0060027799314916E-3</v>
      </c>
      <c r="N744" s="13">
        <v>6.9052578953596924E-3</v>
      </c>
      <c r="O744" s="13">
        <v>7.0290482138012722E-3</v>
      </c>
      <c r="P744" s="13">
        <v>1.0055842611910244</v>
      </c>
      <c r="Q744" s="13">
        <v>3.365233615494922E-3</v>
      </c>
      <c r="R744" s="13">
        <v>1.9465940526507842E-3</v>
      </c>
      <c r="S744" s="13">
        <v>2.9280549945079619E-3</v>
      </c>
      <c r="T744" s="13">
        <v>2.6999974028638235E-3</v>
      </c>
      <c r="U744" s="13">
        <v>1.1216881016633214E-3</v>
      </c>
      <c r="V744" s="13">
        <v>1.4899189608906698E-3</v>
      </c>
      <c r="W744" s="13">
        <v>1.6858396398130799E-3</v>
      </c>
      <c r="X744" s="13">
        <v>1.6585384492737282E-3</v>
      </c>
      <c r="Y744" s="13">
        <v>1.6864453526052264E-3</v>
      </c>
      <c r="Z744" s="13">
        <v>1.7929759489013245E-3</v>
      </c>
      <c r="AA744" s="13">
        <v>3.2867344426254527E-3</v>
      </c>
      <c r="AB744" s="13">
        <v>1.8126726523688371E-3</v>
      </c>
      <c r="AC744" s="13">
        <v>2.4438371677294609E-3</v>
      </c>
      <c r="AD744" s="13">
        <v>1.9653085823772196E-3</v>
      </c>
      <c r="AE744" s="13">
        <v>2.4897806003786587E-3</v>
      </c>
      <c r="AF744" s="13">
        <v>2.2981347034097795E-3</v>
      </c>
      <c r="AG744" s="13">
        <v>5.4102986873759504E-4</v>
      </c>
      <c r="AH744" s="13">
        <v>1.7388825750573203E-3</v>
      </c>
      <c r="AI744" s="13">
        <v>3.036308001185923E-3</v>
      </c>
      <c r="AJ744" s="13">
        <v>1.873633011172341E-3</v>
      </c>
      <c r="AK744" s="13">
        <v>1.4955513198586254E-3</v>
      </c>
      <c r="AL744" s="13">
        <v>2.222093100757818E-3</v>
      </c>
      <c r="AM744" s="13">
        <v>1.6801259258777985E-3</v>
      </c>
      <c r="AN744" s="13">
        <v>2.1888760908225042E-3</v>
      </c>
      <c r="AO744" s="13">
        <v>1.2670489745410184E-3</v>
      </c>
      <c r="AP744" s="13">
        <v>1.8503648373853622E-3</v>
      </c>
      <c r="AQ744" s="13">
        <v>4.5277553744032598E-3</v>
      </c>
      <c r="AR744" s="13">
        <v>4.602574797161192E-3</v>
      </c>
      <c r="AS744" s="13">
        <v>8.4043092764258447E-4</v>
      </c>
      <c r="AT744" s="13">
        <v>5.891303171801616E-3</v>
      </c>
      <c r="AU744" s="13">
        <v>2.8319131168100865E-3</v>
      </c>
      <c r="AV744" s="13">
        <v>5.1087636412746537E-3</v>
      </c>
      <c r="AW744" s="13">
        <v>4.9587757495667588E-3</v>
      </c>
      <c r="AX744" s="13">
        <v>4.757877654651293E-3</v>
      </c>
      <c r="AY744" s="13">
        <v>2.2385431325163264E-3</v>
      </c>
      <c r="AZ744" s="13">
        <v>7.3498777143149148E-3</v>
      </c>
      <c r="BA744" s="13">
        <v>8.6404205100572076E-3</v>
      </c>
      <c r="BB744" s="13">
        <v>3.164689931716778E-3</v>
      </c>
      <c r="BC744" s="13">
        <v>5.3427792858210454E-3</v>
      </c>
      <c r="BD744" s="13">
        <v>5.0513368438904428E-3</v>
      </c>
      <c r="BE744" s="13">
        <v>6.2141244764942153E-3</v>
      </c>
      <c r="BF744" s="13">
        <v>9.508093881718983E-3</v>
      </c>
      <c r="BG744" s="13">
        <v>0</v>
      </c>
      <c r="BH744" s="13">
        <v>0</v>
      </c>
      <c r="BI744" s="13">
        <v>0</v>
      </c>
      <c r="BJ744" s="13">
        <v>0</v>
      </c>
      <c r="BK744" s="13">
        <v>0</v>
      </c>
      <c r="BL744" s="13">
        <v>0</v>
      </c>
      <c r="BM744" s="16"/>
    </row>
    <row r="745" spans="1:65">
      <c r="A745" s="3" t="str">
        <f t="shared" si="659"/>
        <v>oil</v>
      </c>
      <c r="B745" s="13">
        <v>1.4781420090160379E-2</v>
      </c>
      <c r="C745" s="13">
        <v>9.9109498928259473E-3</v>
      </c>
      <c r="D745" s="13">
        <v>1.1120515288500466E-2</v>
      </c>
      <c r="E745" s="13">
        <v>1.5544504159184659E-2</v>
      </c>
      <c r="F745" s="13">
        <v>8.0370001693545884E-3</v>
      </c>
      <c r="G745" s="13">
        <v>1.4718806363909081E-2</v>
      </c>
      <c r="H745" s="13">
        <v>6.1850726186473337E-3</v>
      </c>
      <c r="I745" s="13">
        <v>1.4275385297680181E-2</v>
      </c>
      <c r="J745" s="13">
        <v>1.5423342224537102E-2</v>
      </c>
      <c r="K745" s="13">
        <v>1.0685072627766202E-2</v>
      </c>
      <c r="L745" s="13">
        <v>1.3557969556744773E-2</v>
      </c>
      <c r="M745" s="13">
        <v>9.4894710056963542E-3</v>
      </c>
      <c r="N745" s="13">
        <v>1.3089733958511391E-2</v>
      </c>
      <c r="O745" s="13">
        <v>1.332439316452432E-2</v>
      </c>
      <c r="P745" s="13">
        <v>1.0585628292677084E-2</v>
      </c>
      <c r="Q745" s="13">
        <v>1.0063791987790442</v>
      </c>
      <c r="R745" s="13">
        <v>3.6899995134927529E-3</v>
      </c>
      <c r="S745" s="13">
        <v>5.5504749387789874E-3</v>
      </c>
      <c r="T745" s="13">
        <v>5.1181647706320943E-3</v>
      </c>
      <c r="U745" s="13">
        <v>2.1262926103118034E-3</v>
      </c>
      <c r="V745" s="13">
        <v>2.8243178043945742E-3</v>
      </c>
      <c r="W745" s="13">
        <v>3.1957086493025755E-3</v>
      </c>
      <c r="X745" s="13">
        <v>3.1439560100346214E-3</v>
      </c>
      <c r="Y745" s="13">
        <v>3.1968568496195827E-3</v>
      </c>
      <c r="Z745" s="13">
        <v>3.3987982086663708E-3</v>
      </c>
      <c r="AA745" s="13">
        <v>6.2303943021670936E-3</v>
      </c>
      <c r="AB745" s="13">
        <v>3.4361356422794851E-3</v>
      </c>
      <c r="AC745" s="13">
        <v>4.6325827142527452E-3</v>
      </c>
      <c r="AD745" s="13">
        <v>3.7254751204852639E-3</v>
      </c>
      <c r="AE745" s="13">
        <v>4.7196739307767402E-3</v>
      </c>
      <c r="AF745" s="13">
        <v>4.3563864412177059E-3</v>
      </c>
      <c r="AG745" s="13">
        <v>1.025586176896085E-3</v>
      </c>
      <c r="AH745" s="13">
        <v>3.2962578136128923E-3</v>
      </c>
      <c r="AI745" s="13">
        <v>5.7556813306468002E-3</v>
      </c>
      <c r="AJ745" s="13">
        <v>3.5516932204098391E-3</v>
      </c>
      <c r="AK745" s="13">
        <v>2.8349946077184484E-3</v>
      </c>
      <c r="AL745" s="13">
        <v>4.2122405796761846E-3</v>
      </c>
      <c r="AM745" s="13">
        <v>3.1848776280052906E-3</v>
      </c>
      <c r="AN745" s="13">
        <v>4.1492738042799085E-3</v>
      </c>
      <c r="AO745" s="13">
        <v>2.4018413563223857E-3</v>
      </c>
      <c r="AP745" s="13">
        <v>3.5075856419258208E-3</v>
      </c>
      <c r="AQ745" s="13">
        <v>8.5828964215784124E-3</v>
      </c>
      <c r="AR745" s="13">
        <v>8.7247254964184489E-3</v>
      </c>
      <c r="AS745" s="13">
        <v>1.5931363346673849E-3</v>
      </c>
      <c r="AT745" s="13">
        <v>1.1167662722581122E-2</v>
      </c>
      <c r="AU745" s="13">
        <v>5.3682266259125547E-3</v>
      </c>
      <c r="AV745" s="13">
        <v>9.6842663857839503E-3</v>
      </c>
      <c r="AW745" s="13">
        <v>9.3999465777180272E-3</v>
      </c>
      <c r="AX745" s="13">
        <v>9.0191204514436726E-3</v>
      </c>
      <c r="AY745" s="13">
        <v>4.2434235626423447E-3</v>
      </c>
      <c r="AZ745" s="13">
        <v>1.3932563470601922E-2</v>
      </c>
      <c r="BA745" s="13">
        <v>1.6378940146799924E-2</v>
      </c>
      <c r="BB745" s="13">
        <v>5.9990444810453184E-3</v>
      </c>
      <c r="BC745" s="13">
        <v>1.0127870748670999E-2</v>
      </c>
      <c r="BD745" s="13">
        <v>9.5754070917156171E-3</v>
      </c>
      <c r="BE745" s="13">
        <v>1.1779608729319739E-2</v>
      </c>
      <c r="BF745" s="13">
        <v>1.8023717759750417E-2</v>
      </c>
      <c r="BG745" s="13">
        <v>0</v>
      </c>
      <c r="BH745" s="13">
        <v>0</v>
      </c>
      <c r="BI745" s="13">
        <v>0</v>
      </c>
      <c r="BJ745" s="13">
        <v>0</v>
      </c>
      <c r="BK745" s="13">
        <v>0</v>
      </c>
      <c r="BL745" s="13">
        <v>0</v>
      </c>
      <c r="BM745" s="16"/>
    </row>
    <row r="746" spans="1:65">
      <c r="A746" s="3" t="str">
        <f t="shared" si="659"/>
        <v>gas</v>
      </c>
      <c r="B746" s="13">
        <v>3.7230847716500804E-4</v>
      </c>
      <c r="C746" s="13">
        <v>2.4963302844718035E-4</v>
      </c>
      <c r="D746" s="13">
        <v>2.8009907621175502E-4</v>
      </c>
      <c r="E746" s="13">
        <v>3.9152873245539298E-4</v>
      </c>
      <c r="F746" s="13">
        <v>2.0243273486416751E-4</v>
      </c>
      <c r="G746" s="13">
        <v>3.7073138775627334E-4</v>
      </c>
      <c r="H746" s="13">
        <v>1.5578712693081921E-4</v>
      </c>
      <c r="I746" s="13">
        <v>3.5956267589343552E-4</v>
      </c>
      <c r="J746" s="13">
        <v>3.8847695427008647E-4</v>
      </c>
      <c r="K746" s="13">
        <v>2.691313212246294E-4</v>
      </c>
      <c r="L746" s="13">
        <v>3.4149269612338142E-4</v>
      </c>
      <c r="M746" s="13">
        <v>2.3901698738568048E-4</v>
      </c>
      <c r="N746" s="13">
        <v>3.2969896578695975E-4</v>
      </c>
      <c r="O746" s="13">
        <v>3.3560946769479614E-4</v>
      </c>
      <c r="P746" s="13">
        <v>2.6662655722131418E-4</v>
      </c>
      <c r="Q746" s="13">
        <v>1.6067669875237769E-4</v>
      </c>
      <c r="R746" s="13">
        <v>1.0000929422268789</v>
      </c>
      <c r="S746" s="13">
        <v>1.3980313524645409E-4</v>
      </c>
      <c r="T746" s="13">
        <v>1.2891428022549035E-4</v>
      </c>
      <c r="U746" s="13">
        <v>5.3556204946733778E-5</v>
      </c>
      <c r="V746" s="13">
        <v>7.113778340446003E-5</v>
      </c>
      <c r="W746" s="13">
        <v>8.0492226959769515E-5</v>
      </c>
      <c r="X746" s="13">
        <v>7.9188702251210065E-5</v>
      </c>
      <c r="Y746" s="13">
        <v>8.0521147368559613E-5</v>
      </c>
      <c r="Z746" s="13">
        <v>8.5607565277309196E-5</v>
      </c>
      <c r="AA746" s="13">
        <v>1.5692867130685852E-4</v>
      </c>
      <c r="AB746" s="13">
        <v>8.6548005570931641E-5</v>
      </c>
      <c r="AC746" s="13">
        <v>1.1668363426275275E-4</v>
      </c>
      <c r="AD746" s="13">
        <v>9.3835772230524764E-5</v>
      </c>
      <c r="AE746" s="13">
        <v>1.188772528731919E-4</v>
      </c>
      <c r="AF746" s="13">
        <v>1.0972691338038112E-4</v>
      </c>
      <c r="AG746" s="13">
        <v>2.5832053036354848E-5</v>
      </c>
      <c r="AH746" s="13">
        <v>8.3024818958119456E-5</v>
      </c>
      <c r="AI746" s="13">
        <v>1.4497179149157964E-4</v>
      </c>
      <c r="AJ746" s="13">
        <v>8.9458623473417787E-5</v>
      </c>
      <c r="AK746" s="13">
        <v>7.1406706441776835E-5</v>
      </c>
      <c r="AL746" s="13">
        <v>1.0609622526835813E-4</v>
      </c>
      <c r="AM746" s="13">
        <v>8.02194195420291E-5</v>
      </c>
      <c r="AN746" s="13">
        <v>1.0451024339944533E-4</v>
      </c>
      <c r="AO746" s="13">
        <v>6.0496616178278341E-5</v>
      </c>
      <c r="AP746" s="13">
        <v>8.8347659487775302E-5</v>
      </c>
      <c r="AQ746" s="13">
        <v>2.1618255058659822E-4</v>
      </c>
      <c r="AR746" s="13">
        <v>2.1975488440495472E-4</v>
      </c>
      <c r="AS746" s="13">
        <v>4.0127278641589644E-5</v>
      </c>
      <c r="AT746" s="13">
        <v>2.8128660686021361E-4</v>
      </c>
      <c r="AU746" s="13">
        <v>1.3521273788170019E-4</v>
      </c>
      <c r="AV746" s="13">
        <v>2.4392341524422353E-4</v>
      </c>
      <c r="AW746" s="13">
        <v>2.3676208202162363E-4</v>
      </c>
      <c r="AX746" s="13">
        <v>2.2716998638581699E-4</v>
      </c>
      <c r="AY746" s="13">
        <v>1.0688164972898373E-4</v>
      </c>
      <c r="AZ746" s="13">
        <v>3.5092781729392948E-4</v>
      </c>
      <c r="BA746" s="13">
        <v>4.1254617123636132E-4</v>
      </c>
      <c r="BB746" s="13">
        <v>1.5110152485754122E-4</v>
      </c>
      <c r="BC746" s="13">
        <v>2.5509674390972658E-4</v>
      </c>
      <c r="BD746" s="13">
        <v>2.411815110325423E-4</v>
      </c>
      <c r="BE746" s="13">
        <v>2.9670005729233575E-4</v>
      </c>
      <c r="BF746" s="13">
        <v>4.539741696707153E-4</v>
      </c>
      <c r="BG746" s="13">
        <v>0</v>
      </c>
      <c r="BH746" s="13">
        <v>0</v>
      </c>
      <c r="BI746" s="13">
        <v>0</v>
      </c>
      <c r="BJ746" s="13">
        <v>0</v>
      </c>
      <c r="BK746" s="13">
        <v>0</v>
      </c>
      <c r="BL746" s="13">
        <v>0</v>
      </c>
      <c r="BM746" s="16"/>
    </row>
    <row r="747" spans="1:65">
      <c r="A747" s="3" t="str">
        <f t="shared" si="659"/>
        <v>omn</v>
      </c>
      <c r="B747" s="13">
        <v>6.639021728369136E-3</v>
      </c>
      <c r="C747" s="13">
        <v>4.4514675373477797E-3</v>
      </c>
      <c r="D747" s="13">
        <v>4.9947394892160702E-3</v>
      </c>
      <c r="E747" s="13">
        <v>6.9817581964434711E-3</v>
      </c>
      <c r="F747" s="13">
        <v>3.6097897515794493E-3</v>
      </c>
      <c r="G747" s="13">
        <v>6.6108989981753536E-3</v>
      </c>
      <c r="H747" s="13">
        <v>2.7780031455891807E-3</v>
      </c>
      <c r="I747" s="13">
        <v>6.4117380193550629E-3</v>
      </c>
      <c r="J747" s="13">
        <v>6.927338748794332E-3</v>
      </c>
      <c r="K747" s="13">
        <v>4.7991619825597147E-3</v>
      </c>
      <c r="L747" s="13">
        <v>6.0895133167694964E-3</v>
      </c>
      <c r="M747" s="13">
        <v>4.2621618094383978E-3</v>
      </c>
      <c r="N747" s="13">
        <v>5.8792069800504242E-3</v>
      </c>
      <c r="O747" s="13">
        <v>5.9846033193722958E-3</v>
      </c>
      <c r="P747" s="13">
        <v>4.7544969167275545E-3</v>
      </c>
      <c r="Q747" s="13">
        <v>2.8651942130957118E-3</v>
      </c>
      <c r="R747" s="13">
        <v>1.6573500244443798E-3</v>
      </c>
      <c r="S747" s="13">
        <v>1.0024929758775916</v>
      </c>
      <c r="T747" s="13">
        <v>2.2988053187270757E-3</v>
      </c>
      <c r="U747" s="13">
        <v>9.5501668680181805E-4</v>
      </c>
      <c r="V747" s="13">
        <v>1.2685321949328305E-3</v>
      </c>
      <c r="W747" s="13">
        <v>1.4353410586294205E-3</v>
      </c>
      <c r="X747" s="13">
        <v>1.4120965466336405E-3</v>
      </c>
      <c r="Y747" s="13">
        <v>1.4358567686766719E-3</v>
      </c>
      <c r="Z747" s="13">
        <v>1.5265580045789302E-3</v>
      </c>
      <c r="AA747" s="13">
        <v>2.7983592169151194E-3</v>
      </c>
      <c r="AB747" s="13">
        <v>1.5433279787442689E-3</v>
      </c>
      <c r="AC747" s="13">
        <v>2.0807078826522653E-3</v>
      </c>
      <c r="AD747" s="13">
        <v>1.6732837658720464E-3</v>
      </c>
      <c r="AE747" s="13">
        <v>2.1198245896618837E-3</v>
      </c>
      <c r="AF747" s="13">
        <v>1.9566553189074021E-3</v>
      </c>
      <c r="AG747" s="13">
        <v>4.6063834673507769E-4</v>
      </c>
      <c r="AH747" s="13">
        <v>1.4805023545369723E-3</v>
      </c>
      <c r="AI747" s="13">
        <v>2.5851435912554515E-3</v>
      </c>
      <c r="AJ747" s="13">
        <v>1.5952302497984434E-3</v>
      </c>
      <c r="AK747" s="13">
        <v>1.2733276427872567E-3</v>
      </c>
      <c r="AL747" s="13">
        <v>1.8919127230680698E-3</v>
      </c>
      <c r="AM747" s="13">
        <v>1.4304763443262964E-3</v>
      </c>
      <c r="AN747" s="13">
        <v>1.8636314221192188E-3</v>
      </c>
      <c r="AO747" s="13">
        <v>1.078778416110012E-3</v>
      </c>
      <c r="AP747" s="13">
        <v>1.5754194893874013E-3</v>
      </c>
      <c r="AQ747" s="13">
        <v>3.8549770920273283E-3</v>
      </c>
      <c r="AR747" s="13">
        <v>3.9186791114431971E-3</v>
      </c>
      <c r="AS747" s="13">
        <v>7.1555146106373692E-4</v>
      </c>
      <c r="AT747" s="13">
        <v>5.0159155898470698E-3</v>
      </c>
      <c r="AU747" s="13">
        <v>2.4111197026304462E-3</v>
      </c>
      <c r="AV747" s="13">
        <v>4.3496534545644523E-3</v>
      </c>
      <c r="AW747" s="13">
        <v>4.2219522342458512E-3</v>
      </c>
      <c r="AX747" s="13">
        <v>4.050905547821647E-3</v>
      </c>
      <c r="AY747" s="13">
        <v>1.9059184478363903E-3</v>
      </c>
      <c r="AZ747" s="13">
        <v>6.2577608273769484E-3</v>
      </c>
      <c r="BA747" s="13">
        <v>7.3565421224072985E-3</v>
      </c>
      <c r="BB747" s="13">
        <v>2.694449275927499E-3</v>
      </c>
      <c r="BC747" s="13">
        <v>4.5488967604202252E-3</v>
      </c>
      <c r="BD747" s="13">
        <v>4.3007596937318449E-3</v>
      </c>
      <c r="BE747" s="13">
        <v>5.2907689402386746E-3</v>
      </c>
      <c r="BF747" s="13">
        <v>8.0952880780805567E-3</v>
      </c>
      <c r="BG747" s="13">
        <v>0</v>
      </c>
      <c r="BH747" s="13">
        <v>0</v>
      </c>
      <c r="BI747" s="13">
        <v>0</v>
      </c>
      <c r="BJ747" s="13">
        <v>0</v>
      </c>
      <c r="BK747" s="13">
        <v>0</v>
      </c>
      <c r="BL747" s="13">
        <v>0</v>
      </c>
      <c r="BM747" s="16"/>
    </row>
    <row r="748" spans="1:65">
      <c r="A748" s="3" t="str">
        <f t="shared" si="659"/>
        <v>cmt</v>
      </c>
      <c r="B748" s="13">
        <v>1.403390366380063E-3</v>
      </c>
      <c r="C748" s="13">
        <v>9.4097397384208597E-4</v>
      </c>
      <c r="D748" s="13">
        <v>1.0558135774418969E-3</v>
      </c>
      <c r="E748" s="13">
        <v>1.4758397538323315E-3</v>
      </c>
      <c r="F748" s="13">
        <v>7.6305581895851386E-4</v>
      </c>
      <c r="G748" s="13">
        <v>1.3974456398457881E-3</v>
      </c>
      <c r="H748" s="13">
        <v>5.8722851224212748E-4</v>
      </c>
      <c r="I748" s="13">
        <v>1.3553459735891036E-3</v>
      </c>
      <c r="J748" s="13">
        <v>1.4643362926750679E-3</v>
      </c>
      <c r="K748" s="13">
        <v>1.0144714038579005E-3</v>
      </c>
      <c r="L748" s="13">
        <v>1.2872324680275925E-3</v>
      </c>
      <c r="M748" s="13">
        <v>9.0095756092489862E-4</v>
      </c>
      <c r="N748" s="13">
        <v>1.2427768390184171E-3</v>
      </c>
      <c r="O748" s="13">
        <v>1.2650560562446542E-3</v>
      </c>
      <c r="P748" s="13">
        <v>1.0050298738151931E-3</v>
      </c>
      <c r="Q748" s="13">
        <v>6.0565940600621837E-4</v>
      </c>
      <c r="R748" s="13">
        <v>3.5033912422461011E-4</v>
      </c>
      <c r="S748" s="13">
        <v>5.2697799063986168E-4</v>
      </c>
      <c r="T748" s="13">
        <v>1.0004859332248752</v>
      </c>
      <c r="U748" s="13">
        <v>2.0187631142444084E-4</v>
      </c>
      <c r="V748" s="13">
        <v>2.6814882292138615E-4</v>
      </c>
      <c r="W748" s="13">
        <v>3.0340973362729274E-4</v>
      </c>
      <c r="X748" s="13">
        <v>2.9849618980400794E-4</v>
      </c>
      <c r="Y748" s="13">
        <v>3.0351874705453701E-4</v>
      </c>
      <c r="Z748" s="13">
        <v>3.2269163816590023E-4</v>
      </c>
      <c r="AA748" s="13">
        <v>5.9153148270449168E-4</v>
      </c>
      <c r="AB748" s="13">
        <v>3.2623656107035634E-4</v>
      </c>
      <c r="AC748" s="13">
        <v>4.3983067343907452E-4</v>
      </c>
      <c r="AD748" s="13">
        <v>3.5370727997629712E-4</v>
      </c>
      <c r="AE748" s="13">
        <v>4.4809936301832919E-4</v>
      </c>
      <c r="AF748" s="13">
        <v>4.1360780808221499E-4</v>
      </c>
      <c r="AG748" s="13">
        <v>9.7372089540072584E-5</v>
      </c>
      <c r="AH748" s="13">
        <v>3.12956159321168E-4</v>
      </c>
      <c r="AI748" s="13">
        <v>5.4646087332030227E-4</v>
      </c>
      <c r="AJ748" s="13">
        <v>3.3720792856557432E-4</v>
      </c>
      <c r="AK748" s="13">
        <v>2.6916250921384414E-4</v>
      </c>
      <c r="AL748" s="13">
        <v>3.9992218706562659E-4</v>
      </c>
      <c r="AM748" s="13">
        <v>3.0238140543866496E-4</v>
      </c>
      <c r="AN748" s="13">
        <v>3.9394394103417962E-4</v>
      </c>
      <c r="AO748" s="13">
        <v>2.2803769871068509E-4</v>
      </c>
      <c r="AP748" s="13">
        <v>3.3302022871324242E-4</v>
      </c>
      <c r="AQ748" s="13">
        <v>8.1488477292511398E-4</v>
      </c>
      <c r="AR748" s="13">
        <v>8.2835043157557058E-4</v>
      </c>
      <c r="AS748" s="13">
        <v>1.5125692732936819E-4</v>
      </c>
      <c r="AT748" s="13">
        <v>1.0602898898925777E-3</v>
      </c>
      <c r="AU748" s="13">
        <v>5.0967481374578061E-4</v>
      </c>
      <c r="AV748" s="13">
        <v>9.1945199232342542E-4</v>
      </c>
      <c r="AW748" s="13">
        <v>8.9245785527996484E-4</v>
      </c>
      <c r="AX748" s="13">
        <v>8.563011319327248E-4</v>
      </c>
      <c r="AY748" s="13">
        <v>4.028827887955532E-4</v>
      </c>
      <c r="AZ748" s="13">
        <v>1.322797487275078E-3</v>
      </c>
      <c r="BA748" s="13">
        <v>1.5550634968311274E-3</v>
      </c>
      <c r="BB748" s="13">
        <v>5.6956646795992198E-4</v>
      </c>
      <c r="BC748" s="13">
        <v>9.6156906128990892E-4</v>
      </c>
      <c r="BD748" s="13">
        <v>9.0911657910503385E-4</v>
      </c>
      <c r="BE748" s="13">
        <v>1.118389796759673E-3</v>
      </c>
      <c r="BF748" s="13">
        <v>1.7112233950528724E-3</v>
      </c>
      <c r="BG748" s="13">
        <v>0</v>
      </c>
      <c r="BH748" s="13">
        <v>0</v>
      </c>
      <c r="BI748" s="13">
        <v>0</v>
      </c>
      <c r="BJ748" s="13">
        <v>0</v>
      </c>
      <c r="BK748" s="13">
        <v>0</v>
      </c>
      <c r="BL748" s="13">
        <v>0</v>
      </c>
      <c r="BM748" s="16"/>
    </row>
    <row r="749" spans="1:65">
      <c r="A749" s="3" t="str">
        <f t="shared" si="659"/>
        <v>omt</v>
      </c>
      <c r="B749" s="13">
        <v>1.2821017174426654E-2</v>
      </c>
      <c r="C749" s="13">
        <v>8.5964987136377957E-3</v>
      </c>
      <c r="D749" s="13">
        <v>9.6456441013572283E-3</v>
      </c>
      <c r="E749" s="13">
        <v>1.3482896337241628E-2</v>
      </c>
      <c r="F749" s="13">
        <v>6.9710837371273872E-3</v>
      </c>
      <c r="G749" s="13">
        <v>1.2766707665954119E-2</v>
      </c>
      <c r="H749" s="13">
        <v>5.364770217277084E-3</v>
      </c>
      <c r="I749" s="13">
        <v>1.2382095830897232E-2</v>
      </c>
      <c r="J749" s="13">
        <v>1.3377803644149353E-2</v>
      </c>
      <c r="K749" s="13">
        <v>9.2679525265491752E-3</v>
      </c>
      <c r="L749" s="13">
        <v>1.1759828181399899E-2</v>
      </c>
      <c r="M749" s="13">
        <v>8.2309189508284059E-3</v>
      </c>
      <c r="N749" s="13">
        <v>1.1353692870312676E-2</v>
      </c>
      <c r="O749" s="13">
        <v>1.1557230128037442E-2</v>
      </c>
      <c r="P749" s="13">
        <v>9.1816971112846021E-3</v>
      </c>
      <c r="Q749" s="13">
        <v>5.5331501713870457E-3</v>
      </c>
      <c r="R749" s="13">
        <v>3.2006090651336928E-3</v>
      </c>
      <c r="S749" s="13">
        <v>4.8143367878219906E-3</v>
      </c>
      <c r="T749" s="13">
        <v>4.4393622551530936E-3</v>
      </c>
      <c r="U749" s="13">
        <v>1.0018442905964642</v>
      </c>
      <c r="V749" s="13">
        <v>2.4497393927858358E-3</v>
      </c>
      <c r="W749" s="13">
        <v>2.7718740978376192E-3</v>
      </c>
      <c r="X749" s="13">
        <v>2.7269852121399579E-3</v>
      </c>
      <c r="Y749" s="13">
        <v>2.77287001676112E-3</v>
      </c>
      <c r="Z749" s="13">
        <v>2.9480286697710174E-3</v>
      </c>
      <c r="AA749" s="13">
        <v>5.4040810601620401E-3</v>
      </c>
      <c r="AB749" s="13">
        <v>2.9804141831170209E-3</v>
      </c>
      <c r="AC749" s="13">
        <v>4.0181810799710576E-3</v>
      </c>
      <c r="AD749" s="13">
        <v>3.2313796787655298E-3</v>
      </c>
      <c r="AE749" s="13">
        <v>4.0937217232911889E-3</v>
      </c>
      <c r="AF749" s="13">
        <v>3.7786156567237933E-3</v>
      </c>
      <c r="AG749" s="13">
        <v>8.8956662537399115E-4</v>
      </c>
      <c r="AH749" s="13">
        <v>2.8590878130715829E-3</v>
      </c>
      <c r="AI749" s="13">
        <v>4.9923274449030861E-3</v>
      </c>
      <c r="AJ749" s="13">
        <v>3.0806458039496264E-3</v>
      </c>
      <c r="AK749" s="13">
        <v>2.4590001727344737E-3</v>
      </c>
      <c r="AL749" s="13">
        <v>3.653587306594121E-3</v>
      </c>
      <c r="AM749" s="13">
        <v>2.7624795532524547E-3</v>
      </c>
      <c r="AN749" s="13">
        <v>3.5989715725273145E-3</v>
      </c>
      <c r="AO749" s="13">
        <v>2.0832943717062993E-3</v>
      </c>
      <c r="AP749" s="13">
        <v>3.042388044017452E-3</v>
      </c>
      <c r="AQ749" s="13">
        <v>7.4445798682518894E-3</v>
      </c>
      <c r="AR749" s="13">
        <v>7.5675986981928308E-3</v>
      </c>
      <c r="AS749" s="13">
        <v>1.3818447878069925E-3</v>
      </c>
      <c r="AT749" s="13">
        <v>9.6865385525257402E-3</v>
      </c>
      <c r="AU749" s="13">
        <v>4.6562593679923348E-3</v>
      </c>
      <c r="AV749" s="13">
        <v>8.3998793685939876E-3</v>
      </c>
      <c r="AW749" s="13">
        <v>8.1532678035340506E-3</v>
      </c>
      <c r="AX749" s="13">
        <v>7.8229491822072623E-3</v>
      </c>
      <c r="AY749" s="13">
        <v>3.6806346104201666E-3</v>
      </c>
      <c r="AZ749" s="13">
        <v>1.2084741144681088E-2</v>
      </c>
      <c r="BA749" s="13">
        <v>1.4206664288014953E-2</v>
      </c>
      <c r="BB749" s="13">
        <v>5.203414276334052E-3</v>
      </c>
      <c r="BC749" s="13">
        <v>8.7846501903779857E-3</v>
      </c>
      <c r="BD749" s="13">
        <v>8.3054576641614624E-3</v>
      </c>
      <c r="BE749" s="13">
        <v>1.0217324513168339E-2</v>
      </c>
      <c r="BF749" s="13">
        <v>1.5633301369914025E-2</v>
      </c>
      <c r="BG749" s="13">
        <v>0</v>
      </c>
      <c r="BH749" s="13">
        <v>0</v>
      </c>
      <c r="BI749" s="13">
        <v>0</v>
      </c>
      <c r="BJ749" s="13">
        <v>0</v>
      </c>
      <c r="BK749" s="13">
        <v>0</v>
      </c>
      <c r="BL749" s="13">
        <v>0</v>
      </c>
      <c r="BM749" s="16"/>
    </row>
    <row r="750" spans="1:65">
      <c r="A750" s="3" t="str">
        <f t="shared" si="659"/>
        <v>vol</v>
      </c>
      <c r="B750" s="13">
        <v>1.2111264334797629E-2</v>
      </c>
      <c r="C750" s="13">
        <v>8.1206090638647841E-3</v>
      </c>
      <c r="D750" s="13">
        <v>9.1116752907823007E-3</v>
      </c>
      <c r="E750" s="13">
        <v>1.273650283104861E-2</v>
      </c>
      <c r="F750" s="13">
        <v>6.5851746933748472E-3</v>
      </c>
      <c r="G750" s="13">
        <v>1.2059961321623605E-2</v>
      </c>
      <c r="H750" s="13">
        <v>5.0677843507216103E-3</v>
      </c>
      <c r="I750" s="13">
        <v>1.1696641037648264E-2</v>
      </c>
      <c r="J750" s="13">
        <v>1.2637227916400269E-2</v>
      </c>
      <c r="K750" s="13">
        <v>8.7548921715263298E-3</v>
      </c>
      <c r="L750" s="13">
        <v>1.110882121902357E-2</v>
      </c>
      <c r="M750" s="13">
        <v>7.7752672643335609E-3</v>
      </c>
      <c r="N750" s="13">
        <v>1.0725168967306457E-2</v>
      </c>
      <c r="O750" s="13">
        <v>1.0917438698853314E-2</v>
      </c>
      <c r="P750" s="13">
        <v>8.673411730437711E-3</v>
      </c>
      <c r="Q750" s="13">
        <v>5.2268430357824596E-3</v>
      </c>
      <c r="R750" s="13">
        <v>3.0234280083098895E-3</v>
      </c>
      <c r="S750" s="13">
        <v>4.5478221143292492E-3</v>
      </c>
      <c r="T750" s="13">
        <v>4.1936056257164175E-3</v>
      </c>
      <c r="U750" s="13">
        <v>1.7421933548695779E-3</v>
      </c>
      <c r="V750" s="13">
        <v>1.0023141253875372</v>
      </c>
      <c r="W750" s="13">
        <v>2.6184271844399381E-3</v>
      </c>
      <c r="X750" s="13">
        <v>2.5760232820831661E-3</v>
      </c>
      <c r="Y750" s="13">
        <v>2.6193679707421846E-3</v>
      </c>
      <c r="Z750" s="13">
        <v>2.7848300958036322E-3</v>
      </c>
      <c r="AA750" s="13">
        <v>5.1049190025925281E-3</v>
      </c>
      <c r="AB750" s="13">
        <v>2.815422794293572E-3</v>
      </c>
      <c r="AC750" s="13">
        <v>3.7957404270295998E-3</v>
      </c>
      <c r="AD750" s="13">
        <v>3.0524952055820689E-3</v>
      </c>
      <c r="AE750" s="13">
        <v>3.867099250344778E-3</v>
      </c>
      <c r="AF750" s="13">
        <v>3.5694369967360479E-3</v>
      </c>
      <c r="AG750" s="13">
        <v>8.4032151246221914E-4</v>
      </c>
      <c r="AH750" s="13">
        <v>2.7008128754072032E-3</v>
      </c>
      <c r="AI750" s="13">
        <v>4.7159594678407397E-3</v>
      </c>
      <c r="AJ750" s="13">
        <v>2.9101057385634115E-3</v>
      </c>
      <c r="AK750" s="13">
        <v>2.32287350419465E-3</v>
      </c>
      <c r="AL750" s="13">
        <v>3.4513300339917429E-3</v>
      </c>
      <c r="AM750" s="13">
        <v>2.6095527081618068E-3</v>
      </c>
      <c r="AN750" s="13">
        <v>3.3997377474264093E-3</v>
      </c>
      <c r="AO750" s="13">
        <v>1.9679662291739691E-3</v>
      </c>
      <c r="AP750" s="13">
        <v>2.8739658725066056E-3</v>
      </c>
      <c r="AQ750" s="13">
        <v>7.0324587682290092E-3</v>
      </c>
      <c r="AR750" s="13">
        <v>7.1486674548957886E-3</v>
      </c>
      <c r="AS750" s="13">
        <v>1.3053478727237749E-3</v>
      </c>
      <c r="AT750" s="13">
        <v>9.1503058846883912E-3</v>
      </c>
      <c r="AU750" s="13">
        <v>4.3984956302544481E-3</v>
      </c>
      <c r="AV750" s="13">
        <v>7.9348742794273751E-3</v>
      </c>
      <c r="AW750" s="13">
        <v>7.7019147714706589E-3</v>
      </c>
      <c r="AX750" s="13">
        <v>7.3898821079800897E-3</v>
      </c>
      <c r="AY750" s="13">
        <v>3.4768800384667566E-3</v>
      </c>
      <c r="AZ750" s="13">
        <v>1.1415747473825736E-2</v>
      </c>
      <c r="BA750" s="13">
        <v>1.3420204042084747E-2</v>
      </c>
      <c r="BB750" s="13">
        <v>4.9153608396877912E-3</v>
      </c>
      <c r="BC750" s="13">
        <v>8.2983447488561533E-3</v>
      </c>
      <c r="BD750" s="13">
        <v>7.8456796230466468E-3</v>
      </c>
      <c r="BE750" s="13">
        <v>9.6517083075292713E-3</v>
      </c>
      <c r="BF750" s="13">
        <v>1.4767864572730331E-2</v>
      </c>
      <c r="BG750" s="13">
        <v>0</v>
      </c>
      <c r="BH750" s="13">
        <v>0</v>
      </c>
      <c r="BI750" s="13">
        <v>0</v>
      </c>
      <c r="BJ750" s="13">
        <v>0</v>
      </c>
      <c r="BK750" s="13">
        <v>0</v>
      </c>
      <c r="BL750" s="13">
        <v>0</v>
      </c>
      <c r="BM750" s="16"/>
    </row>
    <row r="751" spans="1:65">
      <c r="A751" s="3" t="str">
        <f t="shared" si="659"/>
        <v>mil</v>
      </c>
      <c r="B751" s="13">
        <v>5.8300471370010291E-3</v>
      </c>
      <c r="C751" s="13">
        <v>3.9090496511965129E-3</v>
      </c>
      <c r="D751" s="13">
        <v>4.3861231143045645E-3</v>
      </c>
      <c r="E751" s="13">
        <v>6.1310206608417841E-3</v>
      </c>
      <c r="F751" s="13">
        <v>3.1699315452520982E-3</v>
      </c>
      <c r="G751" s="13">
        <v>5.8053512029675059E-3</v>
      </c>
      <c r="H751" s="13">
        <v>2.4394993642384943E-3</v>
      </c>
      <c r="I751" s="13">
        <v>5.6304582832151923E-3</v>
      </c>
      <c r="J751" s="13">
        <v>6.0832323031672943E-3</v>
      </c>
      <c r="K751" s="13">
        <v>4.2143770153467378E-3</v>
      </c>
      <c r="L751" s="13">
        <v>5.3474971359798035E-3</v>
      </c>
      <c r="M751" s="13">
        <v>3.7428111054933176E-3</v>
      </c>
      <c r="N751" s="13">
        <v>5.1628169366301022E-3</v>
      </c>
      <c r="O751" s="13">
        <v>5.2553705765268069E-3</v>
      </c>
      <c r="P751" s="13">
        <v>4.1751544536753312E-3</v>
      </c>
      <c r="Q751" s="13">
        <v>2.5160660715466488E-3</v>
      </c>
      <c r="R751" s="13">
        <v>1.4553994790726633E-3</v>
      </c>
      <c r="S751" s="13">
        <v>2.1892030893138161E-3</v>
      </c>
      <c r="T751" s="13">
        <v>2.0186924994836154E-3</v>
      </c>
      <c r="U751" s="13">
        <v>8.3864649469144966E-4</v>
      </c>
      <c r="V751" s="13">
        <v>1.1139596756642187E-3</v>
      </c>
      <c r="W751" s="13">
        <v>1.0012604426332461</v>
      </c>
      <c r="X751" s="13">
        <v>1.2400304993267161E-3</v>
      </c>
      <c r="Y751" s="13">
        <v>1.2608955032631479E-3</v>
      </c>
      <c r="Z751" s="13">
        <v>1.3405446597698721E-3</v>
      </c>
      <c r="AA751" s="13">
        <v>2.4573750182444536E-3</v>
      </c>
      <c r="AB751" s="13">
        <v>1.3552711878443986E-3</v>
      </c>
      <c r="AC751" s="13">
        <v>1.8271705577279636E-3</v>
      </c>
      <c r="AD751" s="13">
        <v>1.4693916706021984E-3</v>
      </c>
      <c r="AE751" s="13">
        <v>1.861520836284192E-3</v>
      </c>
      <c r="AF751" s="13">
        <v>1.7182339818755414E-3</v>
      </c>
      <c r="AG751" s="13">
        <v>4.0450888465994305E-4</v>
      </c>
      <c r="AH751" s="13">
        <v>1.3001009586259998E-3</v>
      </c>
      <c r="AI751" s="13">
        <v>2.2701400311033013E-3</v>
      </c>
      <c r="AJ751" s="13">
        <v>1.4008490906053182E-3</v>
      </c>
      <c r="AK751" s="13">
        <v>1.1181707911234228E-3</v>
      </c>
      <c r="AL751" s="13">
        <v>1.6613803668463518E-3</v>
      </c>
      <c r="AM751" s="13">
        <v>1.2561706915569712E-3</v>
      </c>
      <c r="AN751" s="13">
        <v>1.636545184138189E-3</v>
      </c>
      <c r="AO751" s="13">
        <v>9.4732767471234663E-4</v>
      </c>
      <c r="AP751" s="13">
        <v>1.3834523005748407E-3</v>
      </c>
      <c r="AQ751" s="13">
        <v>3.3852424465704162E-3</v>
      </c>
      <c r="AR751" s="13">
        <v>3.4411822809483762E-3</v>
      </c>
      <c r="AS751" s="13">
        <v>6.2836045996437985E-4</v>
      </c>
      <c r="AT751" s="13">
        <v>4.4047188758350722E-3</v>
      </c>
      <c r="AU751" s="13">
        <v>2.1173212100241865E-3</v>
      </c>
      <c r="AV751" s="13">
        <v>3.8196417645946501E-3</v>
      </c>
      <c r="AW751" s="13">
        <v>3.7075011263544302E-3</v>
      </c>
      <c r="AX751" s="13">
        <v>3.5572967309960347E-3</v>
      </c>
      <c r="AY751" s="13">
        <v>1.6736794733906578E-3</v>
      </c>
      <c r="AZ751" s="13">
        <v>5.4952434392240143E-3</v>
      </c>
      <c r="BA751" s="13">
        <v>6.4601366125523673E-3</v>
      </c>
      <c r="BB751" s="13">
        <v>2.3661266568522649E-3</v>
      </c>
      <c r="BC751" s="13">
        <v>3.9946069797117288E-3</v>
      </c>
      <c r="BD751" s="13">
        <v>3.7767057806467005E-3</v>
      </c>
      <c r="BE751" s="13">
        <v>4.6460809400227076E-3</v>
      </c>
      <c r="BF751" s="13">
        <v>7.1088652837419898E-3</v>
      </c>
      <c r="BG751" s="13">
        <v>0</v>
      </c>
      <c r="BH751" s="13">
        <v>0</v>
      </c>
      <c r="BI751" s="13">
        <v>0</v>
      </c>
      <c r="BJ751" s="13">
        <v>0</v>
      </c>
      <c r="BK751" s="13">
        <v>0</v>
      </c>
      <c r="BL751" s="13">
        <v>0</v>
      </c>
      <c r="BM751" s="16"/>
    </row>
    <row r="752" spans="1:65">
      <c r="A752" s="3" t="str">
        <f t="shared" si="659"/>
        <v>pcr</v>
      </c>
      <c r="B752" s="13">
        <v>3.5455112601058699E-3</v>
      </c>
      <c r="C752" s="13">
        <v>2.3772671522102849E-3</v>
      </c>
      <c r="D752" s="13">
        <v>2.6673967679062206E-3</v>
      </c>
      <c r="E752" s="13">
        <v>3.7285466614834372E-3</v>
      </c>
      <c r="F752" s="13">
        <v>1.9277765210724274E-3</v>
      </c>
      <c r="G752" s="13">
        <v>3.5304925629775111E-3</v>
      </c>
      <c r="H752" s="13">
        <v>1.4835681876455402E-3</v>
      </c>
      <c r="I752" s="13">
        <v>3.4241323909714894E-3</v>
      </c>
      <c r="J752" s="13">
        <v>3.6994844332963735E-3</v>
      </c>
      <c r="K752" s="13">
        <v>2.5629503177446739E-3</v>
      </c>
      <c r="L752" s="13">
        <v>3.2520511178496395E-3</v>
      </c>
      <c r="M752" s="13">
        <v>2.2761700904192043E-3</v>
      </c>
      <c r="N752" s="13">
        <v>3.1397388653195864E-3</v>
      </c>
      <c r="O752" s="13">
        <v>3.1960248549018858E-3</v>
      </c>
      <c r="P752" s="13">
        <v>2.5390973315186161E-3</v>
      </c>
      <c r="Q752" s="13">
        <v>1.5301318116662434E-3</v>
      </c>
      <c r="R752" s="13">
        <v>8.8509322819278497E-4</v>
      </c>
      <c r="S752" s="13">
        <v>1.331351877853491E-3</v>
      </c>
      <c r="T752" s="13">
        <v>1.2276567958063075E-3</v>
      </c>
      <c r="U752" s="13">
        <v>5.100182760625811E-4</v>
      </c>
      <c r="V752" s="13">
        <v>6.7744848035705869E-4</v>
      </c>
      <c r="W752" s="13">
        <v>7.6653128934900958E-4</v>
      </c>
      <c r="X752" s="13">
        <v>1.0007541177618162</v>
      </c>
      <c r="Y752" s="13">
        <v>7.6680669977155242E-4</v>
      </c>
      <c r="Z752" s="13">
        <v>8.1524489840296011E-4</v>
      </c>
      <c r="AA752" s="13">
        <v>1.4944391688006752E-3</v>
      </c>
      <c r="AB752" s="13">
        <v>8.2420075585720276E-4</v>
      </c>
      <c r="AC752" s="13">
        <v>1.1111837750750722E-3</v>
      </c>
      <c r="AD752" s="13">
        <v>8.9360250289601559E-4</v>
      </c>
      <c r="AE752" s="13">
        <v>1.1320737089893164E-3</v>
      </c>
      <c r="AF752" s="13">
        <v>1.0449345926506525E-3</v>
      </c>
      <c r="AG752" s="13">
        <v>2.4599986443890761E-4</v>
      </c>
      <c r="AH752" s="13">
        <v>7.9064928288968383E-4</v>
      </c>
      <c r="AI752" s="13">
        <v>1.3805732360569114E-3</v>
      </c>
      <c r="AJ752" s="13">
        <v>8.519187079857988E-4</v>
      </c>
      <c r="AK752" s="13">
        <v>6.8000944717728541E-4</v>
      </c>
      <c r="AL752" s="13">
        <v>1.0103593778150136E-3</v>
      </c>
      <c r="AM752" s="13">
        <v>7.6393333139005034E-4</v>
      </c>
      <c r="AN752" s="13">
        <v>9.9525599736724024E-4</v>
      </c>
      <c r="AO752" s="13">
        <v>5.7611214090976946E-4</v>
      </c>
      <c r="AP752" s="13">
        <v>8.4133894533666112E-4</v>
      </c>
      <c r="AQ752" s="13">
        <v>2.0587166673711973E-3</v>
      </c>
      <c r="AR752" s="13">
        <v>2.0927361715046655E-3</v>
      </c>
      <c r="AS752" s="13">
        <v>3.8213397488155135E-4</v>
      </c>
      <c r="AT752" s="13">
        <v>2.6787056785114566E-3</v>
      </c>
      <c r="AU752" s="13">
        <v>1.2876373063534651E-3</v>
      </c>
      <c r="AV752" s="13">
        <v>2.3228942352783916E-3</v>
      </c>
      <c r="AW752" s="13">
        <v>2.2546965198477964E-3</v>
      </c>
      <c r="AX752" s="13">
        <v>2.1633505388383646E-3</v>
      </c>
      <c r="AY752" s="13">
        <v>1.0178390121502704E-3</v>
      </c>
      <c r="AZ752" s="13">
        <v>3.3419022235922956E-3</v>
      </c>
      <c r="BA752" s="13">
        <v>3.928696726354197E-3</v>
      </c>
      <c r="BB752" s="13">
        <v>1.4389469771974646E-3</v>
      </c>
      <c r="BC752" s="13">
        <v>2.4292983733148394E-3</v>
      </c>
      <c r="BD752" s="13">
        <v>2.2967829516174006E-3</v>
      </c>
      <c r="BE752" s="13">
        <v>2.8254886969382776E-3</v>
      </c>
      <c r="BF752" s="13">
        <v>4.3232175174227026E-3</v>
      </c>
      <c r="BG752" s="13">
        <v>0</v>
      </c>
      <c r="BH752" s="13">
        <v>0</v>
      </c>
      <c r="BI752" s="13">
        <v>0</v>
      </c>
      <c r="BJ752" s="13">
        <v>0</v>
      </c>
      <c r="BK752" s="13">
        <v>0</v>
      </c>
      <c r="BL752" s="13">
        <v>0</v>
      </c>
      <c r="BM752" s="16"/>
    </row>
    <row r="753" spans="1:65">
      <c r="A753" s="3" t="str">
        <f t="shared" si="659"/>
        <v>sgr</v>
      </c>
      <c r="B753" s="13">
        <v>1.5660456844542078E-3</v>
      </c>
      <c r="C753" s="13">
        <v>1.0500344495880951E-3</v>
      </c>
      <c r="D753" s="13">
        <v>1.1781841575598062E-3</v>
      </c>
      <c r="E753" s="13">
        <v>1.6468920785003877E-3</v>
      </c>
      <c r="F753" s="13">
        <v>8.5149527950659362E-4</v>
      </c>
      <c r="G753" s="13">
        <v>1.5594119540558184E-3</v>
      </c>
      <c r="H753" s="13">
        <v>6.5528929043267908E-4</v>
      </c>
      <c r="I753" s="13">
        <v>1.5124328652451231E-3</v>
      </c>
      <c r="J753" s="13">
        <v>1.6340553467305342E-3</v>
      </c>
      <c r="K753" s="13">
        <v>1.1320503561042807E-3</v>
      </c>
      <c r="L753" s="13">
        <v>1.4364248891373819E-3</v>
      </c>
      <c r="M753" s="13">
        <v>1.0053800667039197E-3</v>
      </c>
      <c r="N753" s="13">
        <v>1.3868167775047675E-3</v>
      </c>
      <c r="O753" s="13">
        <v>1.4116781937051394E-3</v>
      </c>
      <c r="P753" s="13">
        <v>1.1215145367540556E-3</v>
      </c>
      <c r="Q753" s="13">
        <v>6.7585635597007391E-4</v>
      </c>
      <c r="R753" s="13">
        <v>3.9094402151456314E-4</v>
      </c>
      <c r="S753" s="13">
        <v>5.880556314296426E-4</v>
      </c>
      <c r="T753" s="13">
        <v>5.4225370786326055E-4</v>
      </c>
      <c r="U753" s="13">
        <v>2.2527411750392524E-4</v>
      </c>
      <c r="V753" s="13">
        <v>2.9922772521996015E-4</v>
      </c>
      <c r="W753" s="13">
        <v>3.385754351400062E-4</v>
      </c>
      <c r="X753" s="13">
        <v>3.330924032736269E-4</v>
      </c>
      <c r="Y753" s="13">
        <v>1.0003386970834083</v>
      </c>
      <c r="Z753" s="13">
        <v>3.6009214504064031E-4</v>
      </c>
      <c r="AA753" s="13">
        <v>6.6009098245248482E-4</v>
      </c>
      <c r="AB753" s="13">
        <v>3.6404793050791973E-4</v>
      </c>
      <c r="AC753" s="13">
        <v>4.9080779270741599E-4</v>
      </c>
      <c r="AD753" s="13">
        <v>3.9470255221696788E-4</v>
      </c>
      <c r="AE753" s="13">
        <v>5.0003483739996621E-4</v>
      </c>
      <c r="AF753" s="13">
        <v>4.6154565288522207E-4</v>
      </c>
      <c r="AG753" s="13">
        <v>1.0865767947649047E-4</v>
      </c>
      <c r="AH753" s="13">
        <v>3.492283077248586E-4</v>
      </c>
      <c r="AI753" s="13">
        <v>6.0979661317881362E-4</v>
      </c>
      <c r="AJ753" s="13">
        <v>3.7629089805996742E-4</v>
      </c>
      <c r="AK753" s="13">
        <v>3.0035889946892466E-4</v>
      </c>
      <c r="AL753" s="13">
        <v>4.462738452360165E-4</v>
      </c>
      <c r="AM753" s="13">
        <v>3.3742792197433076E-4</v>
      </c>
      <c r="AN753" s="13">
        <v>4.3960271037401675E-4</v>
      </c>
      <c r="AO753" s="13">
        <v>2.5446765384309585E-4</v>
      </c>
      <c r="AP753" s="13">
        <v>3.7161783670894044E-4</v>
      </c>
      <c r="AQ753" s="13">
        <v>9.0933129693525252E-4</v>
      </c>
      <c r="AR753" s="13">
        <v>9.2435764820790326E-4</v>
      </c>
      <c r="AS753" s="13">
        <v>1.6878786114155983E-4</v>
      </c>
      <c r="AT753" s="13">
        <v>1.1831792821976783E-3</v>
      </c>
      <c r="AU753" s="13">
        <v>5.6874698705564747E-4</v>
      </c>
      <c r="AV753" s="13">
        <v>1.0260180339950915E-3</v>
      </c>
      <c r="AW753" s="13">
        <v>9.9589523079278777E-4</v>
      </c>
      <c r="AX753" s="13">
        <v>9.5554788203051455E-4</v>
      </c>
      <c r="AY753" s="13">
        <v>4.4957758571593663E-4</v>
      </c>
      <c r="AZ753" s="13">
        <v>1.4761119542935428E-3</v>
      </c>
      <c r="BA753" s="13">
        <v>1.7352979873635056E-3</v>
      </c>
      <c r="BB753" s="13">
        <v>6.3558018533305333E-4</v>
      </c>
      <c r="BC753" s="13">
        <v>1.0730165425190982E-3</v>
      </c>
      <c r="BD753" s="13">
        <v>1.0144847288966229E-3</v>
      </c>
      <c r="BE753" s="13">
        <v>1.2480130665787838E-3</v>
      </c>
      <c r="BF753" s="13">
        <v>1.9095570820199558E-3</v>
      </c>
      <c r="BG753" s="13">
        <v>0</v>
      </c>
      <c r="BH753" s="13">
        <v>0</v>
      </c>
      <c r="BI753" s="13">
        <v>0</v>
      </c>
      <c r="BJ753" s="13">
        <v>0</v>
      </c>
      <c r="BK753" s="13">
        <v>0</v>
      </c>
      <c r="BL753" s="13">
        <v>0</v>
      </c>
      <c r="BM753" s="16"/>
    </row>
    <row r="754" spans="1:65">
      <c r="A754" s="3" t="str">
        <f t="shared" si="659"/>
        <v>ofd</v>
      </c>
      <c r="B754" s="13">
        <v>5.5604587760354096E-2</v>
      </c>
      <c r="C754" s="13">
        <v>3.7282905143259014E-2</v>
      </c>
      <c r="D754" s="13">
        <v>4.1833035292150655E-2</v>
      </c>
      <c r="E754" s="13">
        <v>5.8475149237247212E-2</v>
      </c>
      <c r="F754" s="13">
        <v>3.023350114677709E-2</v>
      </c>
      <c r="G754" s="13">
        <v>5.5369048115644269E-2</v>
      </c>
      <c r="H754" s="13">
        <v>2.3266939923903277E-2</v>
      </c>
      <c r="I754" s="13">
        <v>5.3700991498518064E-2</v>
      </c>
      <c r="J754" s="13">
        <v>5.8019363569345894E-2</v>
      </c>
      <c r="K754" s="13">
        <v>4.0194991755351454E-2</v>
      </c>
      <c r="L754" s="13">
        <v>5.1002224649042131E-2</v>
      </c>
      <c r="M754" s="13">
        <v>3.5697390380429489E-2</v>
      </c>
      <c r="N754" s="13">
        <v>4.9240820991228333E-2</v>
      </c>
      <c r="O754" s="13">
        <v>5.0123559478798083E-2</v>
      </c>
      <c r="P754" s="13">
        <v>3.9820903120835631E-2</v>
      </c>
      <c r="Q754" s="13">
        <v>2.39972016346564E-2</v>
      </c>
      <c r="R754" s="13">
        <v>1.3881000643521083E-2</v>
      </c>
      <c r="S754" s="13">
        <v>2.087971716942345E-2</v>
      </c>
      <c r="T754" s="13">
        <v>1.9253457409684996E-2</v>
      </c>
      <c r="U754" s="13">
        <v>7.9986647651654873E-3</v>
      </c>
      <c r="V754" s="13">
        <v>1.062448846319777E-2</v>
      </c>
      <c r="W754" s="13">
        <v>1.2021582565328447E-2</v>
      </c>
      <c r="X754" s="13">
        <v>1.1826900041291364E-2</v>
      </c>
      <c r="Y754" s="13">
        <v>1.2025901852981739E-2</v>
      </c>
      <c r="Z754" s="13">
        <v>1.0127855626942994</v>
      </c>
      <c r="AA754" s="13">
        <v>2.3437430547493591E-2</v>
      </c>
      <c r="AB754" s="13">
        <v>1.2926018252116211E-2</v>
      </c>
      <c r="AC754" s="13">
        <v>1.7426800031428592E-2</v>
      </c>
      <c r="AD754" s="13">
        <v>1.4014452401899824E-2</v>
      </c>
      <c r="AE754" s="13">
        <v>1.7754418836849604E-2</v>
      </c>
      <c r="AF754" s="13">
        <v>1.6387807850069581E-2</v>
      </c>
      <c r="AG754" s="13">
        <v>3.858039094429503E-3</v>
      </c>
      <c r="AH754" s="13">
        <v>1.2399827334573944E-2</v>
      </c>
      <c r="AI754" s="13">
        <v>2.1651660376233107E-2</v>
      </c>
      <c r="AJ754" s="13">
        <v>1.3360721511703602E-2</v>
      </c>
      <c r="AK754" s="13">
        <v>1.0664652347574315E-2</v>
      </c>
      <c r="AL754" s="13">
        <v>1.5845561492176485E-2</v>
      </c>
      <c r="AM754" s="13">
        <v>1.1980838545431477E-2</v>
      </c>
      <c r="AN754" s="13">
        <v>1.5608693750974848E-2</v>
      </c>
      <c r="AO754" s="13">
        <v>9.0352210863000361E-3</v>
      </c>
      <c r="AP754" s="13">
        <v>1.3194798095431583E-2</v>
      </c>
      <c r="AQ754" s="13">
        <v>3.2287047820890917E-2</v>
      </c>
      <c r="AR754" s="13">
        <v>3.2820578915387193E-2</v>
      </c>
      <c r="AS754" s="13">
        <v>5.9930431984806893E-3</v>
      </c>
      <c r="AT754" s="13">
        <v>4.2010394004643944E-2</v>
      </c>
      <c r="AU754" s="13">
        <v>2.0194137418280061E-2</v>
      </c>
      <c r="AV754" s="13">
        <v>3.6430169554644468E-2</v>
      </c>
      <c r="AW754" s="13">
        <v>3.5360618346223539E-2</v>
      </c>
      <c r="AX754" s="13">
        <v>3.3928030703717249E-2</v>
      </c>
      <c r="AY754" s="13">
        <v>1.5962865303474412E-2</v>
      </c>
      <c r="AZ754" s="13">
        <v>5.2411368021635228E-2</v>
      </c>
      <c r="BA754" s="13">
        <v>6.1614121597192366E-2</v>
      </c>
      <c r="BB754" s="13">
        <v>2.2567141268558112E-2</v>
      </c>
      <c r="BC754" s="13">
        <v>3.8098915695175914E-2</v>
      </c>
      <c r="BD754" s="13">
        <v>3.602066382829127E-2</v>
      </c>
      <c r="BE754" s="13">
        <v>4.4312405937783343E-2</v>
      </c>
      <c r="BF754" s="13">
        <v>6.7801428403150205E-2</v>
      </c>
      <c r="BG754" s="13">
        <v>0</v>
      </c>
      <c r="BH754" s="13">
        <v>0</v>
      </c>
      <c r="BI754" s="13">
        <v>0</v>
      </c>
      <c r="BJ754" s="13">
        <v>0</v>
      </c>
      <c r="BK754" s="13">
        <v>0</v>
      </c>
      <c r="BL754" s="13">
        <v>0</v>
      </c>
      <c r="BM754" s="16"/>
    </row>
    <row r="755" spans="1:65">
      <c r="A755" s="3" t="str">
        <f t="shared" si="659"/>
        <v>b_t</v>
      </c>
      <c r="B755" s="13">
        <v>1.617764482800416E-2</v>
      </c>
      <c r="C755" s="13">
        <v>1.0847119308990863E-2</v>
      </c>
      <c r="D755" s="13">
        <v>1.217093794401447E-2</v>
      </c>
      <c r="E755" s="13">
        <v>1.7012808362176408E-2</v>
      </c>
      <c r="F755" s="13">
        <v>8.7961598702535147E-3</v>
      </c>
      <c r="G755" s="13">
        <v>1.610911672864206E-2</v>
      </c>
      <c r="H755" s="13">
        <v>6.7693027766998837E-3</v>
      </c>
      <c r="I755" s="13">
        <v>1.5623810954572272E-2</v>
      </c>
      <c r="J755" s="13">
        <v>1.6880201702366576E-2</v>
      </c>
      <c r="K755" s="13">
        <v>1.1694364200399038E-2</v>
      </c>
      <c r="L755" s="13">
        <v>1.4838629491622148E-2</v>
      </c>
      <c r="M755" s="13">
        <v>1.0385828330391044E-2</v>
      </c>
      <c r="N755" s="13">
        <v>1.4326165252202408E-2</v>
      </c>
      <c r="O755" s="13">
        <v>1.4582989919070899E-2</v>
      </c>
      <c r="P755" s="13">
        <v>1.1585526543163404E-2</v>
      </c>
      <c r="Q755" s="13">
        <v>6.9817657238036472E-3</v>
      </c>
      <c r="R755" s="13">
        <v>4.0385498267877318E-3</v>
      </c>
      <c r="S755" s="13">
        <v>6.0747622108431928E-3</v>
      </c>
      <c r="T755" s="13">
        <v>5.6016168490879495E-3</v>
      </c>
      <c r="U755" s="13">
        <v>2.327138153182748E-3</v>
      </c>
      <c r="V755" s="13">
        <v>3.0910974752229111E-3</v>
      </c>
      <c r="W755" s="13">
        <v>3.4975691907039911E-3</v>
      </c>
      <c r="X755" s="13">
        <v>3.4409280958780544E-3</v>
      </c>
      <c r="Y755" s="13">
        <v>3.498825847832105E-3</v>
      </c>
      <c r="Z755" s="13">
        <v>3.7198422023377283E-3</v>
      </c>
      <c r="AA755" s="13">
        <v>1.0068189054599683</v>
      </c>
      <c r="AB755" s="13">
        <v>3.7607064586877808E-3</v>
      </c>
      <c r="AC755" s="13">
        <v>5.0701676381838924E-3</v>
      </c>
      <c r="AD755" s="13">
        <v>4.0773763919270773E-3</v>
      </c>
      <c r="AE755" s="13">
        <v>5.165485324845261E-3</v>
      </c>
      <c r="AF755" s="13">
        <v>4.7678823921977007E-3</v>
      </c>
      <c r="AG755" s="13">
        <v>1.1224610902832064E-3</v>
      </c>
      <c r="AH755" s="13">
        <v>3.6076160372209782E-3</v>
      </c>
      <c r="AI755" s="13">
        <v>6.2993520069402221E-3</v>
      </c>
      <c r="AJ755" s="13">
        <v>3.8871793851572513E-3</v>
      </c>
      <c r="AK755" s="13">
        <v>3.1027827890167492E-3</v>
      </c>
      <c r="AL755" s="13">
        <v>4.6101207876142773E-3</v>
      </c>
      <c r="AM755" s="13">
        <v>3.4857150918012319E-3</v>
      </c>
      <c r="AN755" s="13">
        <v>4.5412062907586072E-3</v>
      </c>
      <c r="AO755" s="13">
        <v>2.6287147079772739E-3</v>
      </c>
      <c r="AP755" s="13">
        <v>3.838905488969647E-3</v>
      </c>
      <c r="AQ755" s="13">
        <v>9.3936204408582562E-3</v>
      </c>
      <c r="AR755" s="13">
        <v>9.5488464194889433E-3</v>
      </c>
      <c r="AS755" s="13">
        <v>1.7436209530364336E-3</v>
      </c>
      <c r="AT755" s="13">
        <v>1.2222538834758136E-2</v>
      </c>
      <c r="AU755" s="13">
        <v>5.8752990700845593E-3</v>
      </c>
      <c r="AV755" s="13">
        <v>1.0599023710399967E-2</v>
      </c>
      <c r="AW755" s="13">
        <v>1.0287847595764085E-2</v>
      </c>
      <c r="AX755" s="13">
        <v>9.8710493602418934E-3</v>
      </c>
      <c r="AY755" s="13">
        <v>4.6442492556523418E-3</v>
      </c>
      <c r="AZ755" s="13">
        <v>1.5248606831833659E-2</v>
      </c>
      <c r="BA755" s="13">
        <v>1.7926063581025827E-2</v>
      </c>
      <c r="BB755" s="13">
        <v>6.5657027761732928E-3</v>
      </c>
      <c r="BC755" s="13">
        <v>1.1084530094980494E-2</v>
      </c>
      <c r="BD755" s="13">
        <v>1.0479881775124267E-2</v>
      </c>
      <c r="BE755" s="13">
        <v>1.2892288093662083E-2</v>
      </c>
      <c r="BF755" s="13">
        <v>1.972620374895721E-2</v>
      </c>
      <c r="BG755" s="13">
        <v>0</v>
      </c>
      <c r="BH755" s="13">
        <v>0</v>
      </c>
      <c r="BI755" s="13">
        <v>0</v>
      </c>
      <c r="BJ755" s="13">
        <v>0</v>
      </c>
      <c r="BK755" s="13">
        <v>0</v>
      </c>
      <c r="BL755" s="13">
        <v>0</v>
      </c>
      <c r="BM755" s="16"/>
    </row>
    <row r="756" spans="1:65">
      <c r="A756" s="3" t="str">
        <f t="shared" si="659"/>
        <v>tex</v>
      </c>
      <c r="B756" s="13">
        <v>2.7764670440055952E-2</v>
      </c>
      <c r="C756" s="13">
        <v>1.8616226035372403E-2</v>
      </c>
      <c r="D756" s="13">
        <v>2.0888212379157771E-2</v>
      </c>
      <c r="E756" s="13">
        <v>2.9198008885569695E-2</v>
      </c>
      <c r="F756" s="13">
        <v>1.5096293838326521E-2</v>
      </c>
      <c r="G756" s="13">
        <v>2.7647059989653531E-2</v>
      </c>
      <c r="H756" s="13">
        <v>1.1617726974613971E-2</v>
      </c>
      <c r="I756" s="13">
        <v>2.6814160329476842E-2</v>
      </c>
      <c r="J756" s="13">
        <v>2.8970424447481203E-2</v>
      </c>
      <c r="K756" s="13">
        <v>2.0070298951551713E-2</v>
      </c>
      <c r="L756" s="13">
        <v>2.5466602957175392E-2</v>
      </c>
      <c r="M756" s="13">
        <v>1.7824541452482783E-2</v>
      </c>
      <c r="N756" s="13">
        <v>2.4587092937572708E-2</v>
      </c>
      <c r="O756" s="13">
        <v>2.5027864898651844E-2</v>
      </c>
      <c r="P756" s="13">
        <v>1.988350775192145E-2</v>
      </c>
      <c r="Q756" s="13">
        <v>1.1982363716845299E-2</v>
      </c>
      <c r="R756" s="13">
        <v>6.9311080932130892E-3</v>
      </c>
      <c r="S756" s="13">
        <v>1.0425730851366142E-2</v>
      </c>
      <c r="T756" s="13">
        <v>9.6137013390952802E-3</v>
      </c>
      <c r="U756" s="13">
        <v>3.9939202880602933E-3</v>
      </c>
      <c r="V756" s="13">
        <v>5.3050554397812907E-3</v>
      </c>
      <c r="W756" s="13">
        <v>6.0026571824033457E-3</v>
      </c>
      <c r="X756" s="13">
        <v>5.9054476473983635E-3</v>
      </c>
      <c r="Y756" s="13">
        <v>6.0048139036930738E-3</v>
      </c>
      <c r="Z756" s="13">
        <v>6.3841303190274512E-3</v>
      </c>
      <c r="AA756" s="13">
        <v>1.1702856928234079E-2</v>
      </c>
      <c r="AB756" s="13">
        <v>1.0064542630622297</v>
      </c>
      <c r="AC756" s="13">
        <v>8.7016086115533596E-3</v>
      </c>
      <c r="AD756" s="13">
        <v>6.9977436756402172E-3</v>
      </c>
      <c r="AE756" s="13">
        <v>8.8651963392725585E-3</v>
      </c>
      <c r="AF756" s="13">
        <v>8.1828155286956233E-3</v>
      </c>
      <c r="AG756" s="13">
        <v>1.9264091024888653E-3</v>
      </c>
      <c r="AH756" s="13">
        <v>6.1915236372548322E-3</v>
      </c>
      <c r="AI756" s="13">
        <v>1.0811180138894035E-2</v>
      </c>
      <c r="AJ756" s="13">
        <v>6.6713205610402374E-3</v>
      </c>
      <c r="AK756" s="13">
        <v>5.3251102060914634E-3</v>
      </c>
      <c r="AL756" s="13">
        <v>7.9120592470537515E-3</v>
      </c>
      <c r="AM756" s="13">
        <v>5.9823127408670162E-3</v>
      </c>
      <c r="AN756" s="13">
        <v>7.7937856470283824E-3</v>
      </c>
      <c r="AO756" s="13">
        <v>4.5114970889691096E-3</v>
      </c>
      <c r="AP756" s="13">
        <v>6.5884711207937719E-3</v>
      </c>
      <c r="AQ756" s="13">
        <v>1.6121677694884758E-2</v>
      </c>
      <c r="AR756" s="13">
        <v>1.6388082241791124E-2</v>
      </c>
      <c r="AS756" s="13">
        <v>2.9924665579028754E-3</v>
      </c>
      <c r="AT756" s="13">
        <v>2.0976771730110449E-2</v>
      </c>
      <c r="AU756" s="13">
        <v>1.0083404856020065E-2</v>
      </c>
      <c r="AV756" s="13">
        <v>1.8190435223066969E-2</v>
      </c>
      <c r="AW756" s="13">
        <v>1.7656383303672227E-2</v>
      </c>
      <c r="AX756" s="13">
        <v>1.6941058806670128E-2</v>
      </c>
      <c r="AY756" s="13">
        <v>7.9706317820410801E-3</v>
      </c>
      <c r="AZ756" s="13">
        <v>2.6170221182194101E-2</v>
      </c>
      <c r="BA756" s="13">
        <v>3.0765371159163616E-2</v>
      </c>
      <c r="BB756" s="13">
        <v>1.1268301148029449E-2</v>
      </c>
      <c r="BC756" s="13">
        <v>1.9023679178397673E-2</v>
      </c>
      <c r="BD756" s="13">
        <v>1.798595944159883E-2</v>
      </c>
      <c r="BE756" s="13">
        <v>2.2126220098438478E-2</v>
      </c>
      <c r="BF756" s="13">
        <v>3.3854838077240823E-2</v>
      </c>
      <c r="BG756" s="13">
        <v>0</v>
      </c>
      <c r="BH756" s="13">
        <v>0</v>
      </c>
      <c r="BI756" s="13">
        <v>0</v>
      </c>
      <c r="BJ756" s="13">
        <v>0</v>
      </c>
      <c r="BK756" s="13">
        <v>0</v>
      </c>
      <c r="BL756" s="13">
        <v>0</v>
      </c>
      <c r="BM756" s="16"/>
    </row>
    <row r="757" spans="1:65">
      <c r="A757" s="3" t="str">
        <f t="shared" si="659"/>
        <v>wap</v>
      </c>
      <c r="B757" s="13">
        <v>1.9180262149883755E-2</v>
      </c>
      <c r="C757" s="13">
        <v>1.2860375791992076E-2</v>
      </c>
      <c r="D757" s="13">
        <v>1.4429898966014366E-2</v>
      </c>
      <c r="E757" s="13">
        <v>2.0170434433535205E-2</v>
      </c>
      <c r="F757" s="13">
        <v>1.0428752393655058E-2</v>
      </c>
      <c r="G757" s="13">
        <v>1.909901503855373E-2</v>
      </c>
      <c r="H757" s="13">
        <v>8.0257048049594184E-3</v>
      </c>
      <c r="I757" s="13">
        <v>1.8523635119630195E-2</v>
      </c>
      <c r="J757" s="13">
        <v>2.0013215596985511E-2</v>
      </c>
      <c r="K757" s="13">
        <v>1.3864871767464877E-2</v>
      </c>
      <c r="L757" s="13">
        <v>1.7592721723105186E-2</v>
      </c>
      <c r="M757" s="13">
        <v>1.2313467883517962E-2</v>
      </c>
      <c r="N757" s="13">
        <v>1.698514264969786E-2</v>
      </c>
      <c r="O757" s="13">
        <v>1.7289634712013831E-2</v>
      </c>
      <c r="P757" s="13">
        <v>1.3735833528601769E-2</v>
      </c>
      <c r="Q757" s="13">
        <v>8.2776014849713798E-3</v>
      </c>
      <c r="R757" s="13">
        <v>4.7881162682635436E-3</v>
      </c>
      <c r="S757" s="13">
        <v>7.202255516234761E-3</v>
      </c>
      <c r="T757" s="13">
        <v>6.6412930170607247E-3</v>
      </c>
      <c r="U757" s="13">
        <v>2.7590616750205956E-3</v>
      </c>
      <c r="V757" s="13">
        <v>3.6648140403595206E-3</v>
      </c>
      <c r="W757" s="13">
        <v>4.1467280731082449E-3</v>
      </c>
      <c r="X757" s="13">
        <v>4.0795742284807975E-3</v>
      </c>
      <c r="Y757" s="13">
        <v>4.1482179694068734E-3</v>
      </c>
      <c r="Z757" s="13">
        <v>4.4102555937890935E-3</v>
      </c>
      <c r="AA757" s="13">
        <v>8.0845138886388463E-3</v>
      </c>
      <c r="AB757" s="13">
        <v>4.4587043734283455E-3</v>
      </c>
      <c r="AC757" s="13">
        <v>1.0060112053069601</v>
      </c>
      <c r="AD757" s="13">
        <v>4.8341491553537033E-3</v>
      </c>
      <c r="AE757" s="13">
        <v>6.1242142298986585E-3</v>
      </c>
      <c r="AF757" s="13">
        <v>5.6528150515373172E-3</v>
      </c>
      <c r="AG757" s="13">
        <v>1.3307930909330181E-3</v>
      </c>
      <c r="AH757" s="13">
        <v>4.2771999302546023E-3</v>
      </c>
      <c r="AI757" s="13">
        <v>7.4685298232261763E-3</v>
      </c>
      <c r="AJ757" s="13">
        <v>4.6086510381213568E-3</v>
      </c>
      <c r="AK757" s="13">
        <v>3.6786681819389842E-3</v>
      </c>
      <c r="AL757" s="13">
        <v>5.4657724402507575E-3</v>
      </c>
      <c r="AM757" s="13">
        <v>4.1326738194191063E-3</v>
      </c>
      <c r="AN757" s="13">
        <v>5.3840672149431191E-3</v>
      </c>
      <c r="AO757" s="13">
        <v>3.1166117041326754E-3</v>
      </c>
      <c r="AP757" s="13">
        <v>4.5514173682195602E-3</v>
      </c>
      <c r="AQ757" s="13">
        <v>1.1137103361317624E-2</v>
      </c>
      <c r="AR757" s="13">
        <v>1.1321139727195499E-2</v>
      </c>
      <c r="AS757" s="13">
        <v>2.0672420074013217E-3</v>
      </c>
      <c r="AT757" s="13">
        <v>1.449107713021275E-2</v>
      </c>
      <c r="AU757" s="13">
        <v>6.9657714439446362E-3</v>
      </c>
      <c r="AV757" s="13">
        <v>1.2566232938084908E-2</v>
      </c>
      <c r="AW757" s="13">
        <v>1.219730164326709E-2</v>
      </c>
      <c r="AX757" s="13">
        <v>1.1703144458712868E-2</v>
      </c>
      <c r="AY757" s="13">
        <v>5.5062352499306256E-3</v>
      </c>
      <c r="AZ757" s="13">
        <v>1.807879203459805E-2</v>
      </c>
      <c r="BA757" s="13">
        <v>2.1253192442720809E-2</v>
      </c>
      <c r="BB757" s="13">
        <v>7.7843160598525443E-3</v>
      </c>
      <c r="BC757" s="13">
        <v>1.3141850701405881E-2</v>
      </c>
      <c r="BD757" s="13">
        <v>1.2424977917596594E-2</v>
      </c>
      <c r="BE757" s="13">
        <v>1.5285133774244836E-2</v>
      </c>
      <c r="BF757" s="13">
        <v>2.3387443793553505E-2</v>
      </c>
      <c r="BG757" s="13">
        <v>0</v>
      </c>
      <c r="BH757" s="13">
        <v>0</v>
      </c>
      <c r="BI757" s="13">
        <v>0</v>
      </c>
      <c r="BJ757" s="13">
        <v>0</v>
      </c>
      <c r="BK757" s="13">
        <v>0</v>
      </c>
      <c r="BL757" s="13">
        <v>0</v>
      </c>
      <c r="BM757" s="16"/>
    </row>
    <row r="758" spans="1:65">
      <c r="A758" s="3" t="str">
        <f t="shared" si="659"/>
        <v>lea</v>
      </c>
      <c r="B758" s="13">
        <v>1.1475336413207967E-2</v>
      </c>
      <c r="C758" s="13">
        <v>7.6942190602060957E-3</v>
      </c>
      <c r="D758" s="13">
        <v>8.6332472283034058E-3</v>
      </c>
      <c r="E758" s="13">
        <v>1.2067745420610601E-2</v>
      </c>
      <c r="F758" s="13">
        <v>6.2394059659901498E-3</v>
      </c>
      <c r="G758" s="13">
        <v>1.1426727174823868E-2</v>
      </c>
      <c r="H758" s="13">
        <v>4.8016894592114402E-3</v>
      </c>
      <c r="I758" s="13">
        <v>1.1082483801951513E-2</v>
      </c>
      <c r="J758" s="13">
        <v>1.1973683148374561E-2</v>
      </c>
      <c r="K758" s="13">
        <v>8.2951977722897433E-3</v>
      </c>
      <c r="L758" s="13">
        <v>1.0525528724215449E-2</v>
      </c>
      <c r="M758" s="13">
        <v>7.3670101728748813E-3</v>
      </c>
      <c r="N758" s="13">
        <v>1.0162020957194838E-2</v>
      </c>
      <c r="O758" s="13">
        <v>1.0344195153924913E-2</v>
      </c>
      <c r="P758" s="13">
        <v>8.2179956365967723E-3</v>
      </c>
      <c r="Q758" s="13">
        <v>4.9523964267137056E-3</v>
      </c>
      <c r="R758" s="13">
        <v>2.8646764332264938E-3</v>
      </c>
      <c r="S758" s="13">
        <v>4.3090289557474954E-3</v>
      </c>
      <c r="T758" s="13">
        <v>3.9734113639277166E-3</v>
      </c>
      <c r="U758" s="13">
        <v>1.6507157544685771E-3</v>
      </c>
      <c r="V758" s="13">
        <v>2.1926172685407378E-3</v>
      </c>
      <c r="W758" s="13">
        <v>2.4809410466425353E-3</v>
      </c>
      <c r="X758" s="13">
        <v>2.4407636521669883E-3</v>
      </c>
      <c r="Y758" s="13">
        <v>2.4818324349412941E-3</v>
      </c>
      <c r="Z758" s="13">
        <v>2.6386066160867792E-3</v>
      </c>
      <c r="AA758" s="13">
        <v>4.8368742765043642E-3</v>
      </c>
      <c r="AB758" s="13">
        <v>2.6675929792983606E-3</v>
      </c>
      <c r="AC758" s="13">
        <v>3.5964369312154187E-3</v>
      </c>
      <c r="AD758" s="13">
        <v>1.0028922173949351</v>
      </c>
      <c r="AE758" s="13">
        <v>3.6640489063945597E-3</v>
      </c>
      <c r="AF758" s="13">
        <v>3.3820160481190004E-3</v>
      </c>
      <c r="AG758" s="13">
        <v>7.9619862833427537E-4</v>
      </c>
      <c r="AH758" s="13">
        <v>2.5590009001268386E-3</v>
      </c>
      <c r="AI758" s="13">
        <v>4.4683378967328895E-3</v>
      </c>
      <c r="AJ758" s="13">
        <v>2.7573043924138071E-3</v>
      </c>
      <c r="AK758" s="13">
        <v>2.2009060465615097E-3</v>
      </c>
      <c r="AL758" s="13">
        <v>3.2701105448810709E-3</v>
      </c>
      <c r="AM758" s="13">
        <v>2.4725325437837549E-3</v>
      </c>
      <c r="AN758" s="13">
        <v>3.2212272220257677E-3</v>
      </c>
      <c r="AO758" s="13">
        <v>1.8646339395564831E-3</v>
      </c>
      <c r="AP758" s="13">
        <v>2.7230621275712696E-3</v>
      </c>
      <c r="AQ758" s="13">
        <v>6.6632044307362972E-3</v>
      </c>
      <c r="AR758" s="13">
        <v>6.7733113309553662E-3</v>
      </c>
      <c r="AS758" s="13">
        <v>1.2368077817220715E-3</v>
      </c>
      <c r="AT758" s="13">
        <v>8.6698494399850296E-3</v>
      </c>
      <c r="AU758" s="13">
        <v>4.1675431791356752E-3</v>
      </c>
      <c r="AV758" s="13">
        <v>7.5182366791651583E-3</v>
      </c>
      <c r="AW758" s="13">
        <v>7.2975092100455241E-3</v>
      </c>
      <c r="AX758" s="13">
        <v>7.0018604910942204E-3</v>
      </c>
      <c r="AY758" s="13">
        <v>3.2943189915473165E-3</v>
      </c>
      <c r="AZ758" s="13">
        <v>1.0816339157423588E-2</v>
      </c>
      <c r="BA758" s="13">
        <v>1.2715547432512474E-2</v>
      </c>
      <c r="BB758" s="13">
        <v>4.6572692716865122E-3</v>
      </c>
      <c r="BC758" s="13">
        <v>7.862622351681451E-3</v>
      </c>
      <c r="BD758" s="13">
        <v>7.4337253796067319E-3</v>
      </c>
      <c r="BE758" s="13">
        <v>9.1449246527326462E-3</v>
      </c>
      <c r="BF758" s="13">
        <v>1.3992446155259977E-2</v>
      </c>
      <c r="BG758" s="13">
        <v>0</v>
      </c>
      <c r="BH758" s="13">
        <v>0</v>
      </c>
      <c r="BI758" s="13">
        <v>0</v>
      </c>
      <c r="BJ758" s="13">
        <v>0</v>
      </c>
      <c r="BK758" s="13">
        <v>0</v>
      </c>
      <c r="BL758" s="13">
        <v>0</v>
      </c>
      <c r="BM758" s="16"/>
    </row>
    <row r="759" spans="1:65">
      <c r="A759" s="3" t="str">
        <f t="shared" si="659"/>
        <v>lum</v>
      </c>
      <c r="B759" s="13">
        <v>6.8059007283491927E-3</v>
      </c>
      <c r="C759" s="13">
        <v>4.5633599940183185E-3</v>
      </c>
      <c r="D759" s="13">
        <v>5.1202876746602568E-3</v>
      </c>
      <c r="E759" s="13">
        <v>7.1572522486690309E-3</v>
      </c>
      <c r="F759" s="13">
        <v>3.7005257257227081E-3</v>
      </c>
      <c r="G759" s="13">
        <v>6.7770711028802564E-3</v>
      </c>
      <c r="H759" s="13">
        <v>2.8478312627192091E-3</v>
      </c>
      <c r="I759" s="13">
        <v>6.5729039972026648E-3</v>
      </c>
      <c r="J759" s="13">
        <v>7.1014649092769958E-3</v>
      </c>
      <c r="K759" s="13">
        <v>4.919794115599686E-3</v>
      </c>
      <c r="L759" s="13">
        <v>6.2425798278076183E-3</v>
      </c>
      <c r="M759" s="13">
        <v>4.3692958616547021E-3</v>
      </c>
      <c r="N759" s="13">
        <v>6.0269872135920929E-3</v>
      </c>
      <c r="O759" s="13">
        <v>6.1350328040276408E-3</v>
      </c>
      <c r="P759" s="13">
        <v>4.8740063449737945E-3</v>
      </c>
      <c r="Q759" s="13">
        <v>2.9372139721193838E-3</v>
      </c>
      <c r="R759" s="13">
        <v>1.6990093119135503E-3</v>
      </c>
      <c r="S759" s="13">
        <v>2.5556395257087918E-3</v>
      </c>
      <c r="T759" s="13">
        <v>2.3565882795959585E-3</v>
      </c>
      <c r="U759" s="13">
        <v>9.7902206533172133E-4</v>
      </c>
      <c r="V759" s="13">
        <v>1.3004181252391487E-3</v>
      </c>
      <c r="W759" s="13">
        <v>1.4714199103480201E-3</v>
      </c>
      <c r="X759" s="13">
        <v>1.4475911223737023E-3</v>
      </c>
      <c r="Y759" s="13">
        <v>1.471948583325728E-3</v>
      </c>
      <c r="Z759" s="13">
        <v>1.5649296930051201E-3</v>
      </c>
      <c r="AA759" s="13">
        <v>2.8686990059398022E-3</v>
      </c>
      <c r="AB759" s="13">
        <v>1.5821211986298965E-3</v>
      </c>
      <c r="AC759" s="13">
        <v>2.1330087283060609E-3</v>
      </c>
      <c r="AD759" s="13">
        <v>1.7153435651853083E-3</v>
      </c>
      <c r="AE759" s="13">
        <v>1.0021731086761021</v>
      </c>
      <c r="AF759" s="13">
        <v>2.0058379690453981E-3</v>
      </c>
      <c r="AG759" s="13">
        <v>4.7221699036673536E-4</v>
      </c>
      <c r="AH759" s="13">
        <v>1.5177163843295728E-3</v>
      </c>
      <c r="AI759" s="13">
        <v>2.6501239746559357E-3</v>
      </c>
      <c r="AJ759" s="13">
        <v>1.6353280894676166E-3</v>
      </c>
      <c r="AK759" s="13">
        <v>1.3053341118679797E-3</v>
      </c>
      <c r="AL759" s="13">
        <v>1.9394679979553382E-3</v>
      </c>
      <c r="AM759" s="13">
        <v>1.4664329161832976E-3</v>
      </c>
      <c r="AN759" s="13">
        <v>1.9104758158836998E-3</v>
      </c>
      <c r="AO759" s="13">
        <v>1.1058946797172307E-3</v>
      </c>
      <c r="AP759" s="13">
        <v>1.6150193641422384E-3</v>
      </c>
      <c r="AQ759" s="13">
        <v>3.951876115465467E-3</v>
      </c>
      <c r="AR759" s="13">
        <v>4.0171793541169051E-3</v>
      </c>
      <c r="AS759" s="13">
        <v>7.3353762184798839E-4</v>
      </c>
      <c r="AT759" s="13">
        <v>5.1419960595104341E-3</v>
      </c>
      <c r="AU759" s="13">
        <v>2.4717258071545269E-3</v>
      </c>
      <c r="AV759" s="13">
        <v>4.4589867040183331E-3</v>
      </c>
      <c r="AW759" s="13">
        <v>4.3280755752501242E-3</v>
      </c>
      <c r="AX759" s="13">
        <v>4.1527294451506004E-3</v>
      </c>
      <c r="AY759" s="13">
        <v>1.9538257717813313E-3</v>
      </c>
      <c r="AZ759" s="13">
        <v>6.4150564217752516E-3</v>
      </c>
      <c r="BA759" s="13">
        <v>7.5414567744339113E-3</v>
      </c>
      <c r="BB759" s="13">
        <v>2.7621771760701335E-3</v>
      </c>
      <c r="BC759" s="13">
        <v>4.6632382061105862E-3</v>
      </c>
      <c r="BD759" s="13">
        <v>4.408863945564263E-3</v>
      </c>
      <c r="BE759" s="13">
        <v>5.4237581464796816E-3</v>
      </c>
      <c r="BF759" s="13">
        <v>8.2987719096287941E-3</v>
      </c>
      <c r="BG759" s="13">
        <v>0</v>
      </c>
      <c r="BH759" s="13">
        <v>0</v>
      </c>
      <c r="BI759" s="13">
        <v>0</v>
      </c>
      <c r="BJ759" s="13">
        <v>0</v>
      </c>
      <c r="BK759" s="13">
        <v>0</v>
      </c>
      <c r="BL759" s="13">
        <v>0</v>
      </c>
      <c r="BM759" s="16"/>
    </row>
    <row r="760" spans="1:65">
      <c r="A760" s="3" t="str">
        <f t="shared" si="659"/>
        <v>ppp</v>
      </c>
      <c r="B760" s="13">
        <v>1.493433024951756E-2</v>
      </c>
      <c r="C760" s="13">
        <v>1.0013476234560994E-2</v>
      </c>
      <c r="D760" s="13">
        <v>1.1235554287089687E-2</v>
      </c>
      <c r="E760" s="13">
        <v>1.5705308235762622E-2</v>
      </c>
      <c r="F760" s="13">
        <v>8.1201409615892731E-3</v>
      </c>
      <c r="G760" s="13">
        <v>1.4871068799651024E-2</v>
      </c>
      <c r="H760" s="13">
        <v>6.2490556753485374E-3</v>
      </c>
      <c r="I760" s="13">
        <v>1.4423060651430963E-2</v>
      </c>
      <c r="J760" s="13">
        <v>1.5582892910668006E-2</v>
      </c>
      <c r="K760" s="13">
        <v>1.0795607079008961E-2</v>
      </c>
      <c r="L760" s="13">
        <v>1.3698223420909126E-2</v>
      </c>
      <c r="M760" s="13">
        <v>9.5876372518922948E-3</v>
      </c>
      <c r="N760" s="13">
        <v>1.3225144040447386E-2</v>
      </c>
      <c r="O760" s="13">
        <v>1.3462230738295831E-2</v>
      </c>
      <c r="P760" s="13">
        <v>1.069513401670469E-2</v>
      </c>
      <c r="Q760" s="13">
        <v>6.445190023182704E-3</v>
      </c>
      <c r="R760" s="13">
        <v>3.7281716519066868E-3</v>
      </c>
      <c r="S760" s="13">
        <v>5.6078932383888981E-3</v>
      </c>
      <c r="T760" s="13">
        <v>5.1711109277617915E-3</v>
      </c>
      <c r="U760" s="13">
        <v>2.1482885849813281E-3</v>
      </c>
      <c r="V760" s="13">
        <v>2.8535346782071792E-3</v>
      </c>
      <c r="W760" s="13">
        <v>3.2287674701630431E-3</v>
      </c>
      <c r="X760" s="13">
        <v>3.1764794625563715E-3</v>
      </c>
      <c r="Y760" s="13">
        <v>3.2299275483302419E-3</v>
      </c>
      <c r="Z760" s="13">
        <v>3.4339579411237432E-3</v>
      </c>
      <c r="AA760" s="13">
        <v>6.2948462005497563E-3</v>
      </c>
      <c r="AB760" s="13">
        <v>3.4716816213145843E-3</v>
      </c>
      <c r="AC760" s="13">
        <v>4.6805056443062175E-3</v>
      </c>
      <c r="AD760" s="13">
        <v>3.7640142453379422E-3</v>
      </c>
      <c r="AE760" s="13">
        <v>4.7684977980687205E-3</v>
      </c>
      <c r="AF760" s="13">
        <v>1.0044014521886819</v>
      </c>
      <c r="AG760" s="13">
        <v>1.0361956139317108E-3</v>
      </c>
      <c r="AH760" s="13">
        <v>3.3303567908753973E-3</v>
      </c>
      <c r="AI760" s="13">
        <v>5.8152224399658026E-3</v>
      </c>
      <c r="AJ760" s="13">
        <v>3.5884346142006965E-3</v>
      </c>
      <c r="AK760" s="13">
        <v>2.8643219304383756E-3</v>
      </c>
      <c r="AL760" s="13">
        <v>4.2558151736164385E-3</v>
      </c>
      <c r="AM760" s="13">
        <v>3.2178244046113906E-3</v>
      </c>
      <c r="AN760" s="13">
        <v>4.1921970223982629E-3</v>
      </c>
      <c r="AO760" s="13">
        <v>2.4266878150730176E-3</v>
      </c>
      <c r="AP760" s="13">
        <v>3.5438707536535386E-3</v>
      </c>
      <c r="AQ760" s="13">
        <v>8.6716843764274402E-3</v>
      </c>
      <c r="AR760" s="13">
        <v>8.8149806382023556E-3</v>
      </c>
      <c r="AS760" s="13">
        <v>1.6096169386503436E-3</v>
      </c>
      <c r="AT760" s="13">
        <v>1.1283189449792794E-2</v>
      </c>
      <c r="AU760" s="13">
        <v>5.4237596115003306E-3</v>
      </c>
      <c r="AV760" s="13">
        <v>9.7844477423298867E-3</v>
      </c>
      <c r="AW760" s="13">
        <v>9.4971867157007499E-3</v>
      </c>
      <c r="AX760" s="13">
        <v>9.1124210367108417E-3</v>
      </c>
      <c r="AY760" s="13">
        <v>4.2873207368803994E-3</v>
      </c>
      <c r="AZ760" s="13">
        <v>1.4076692416775493E-2</v>
      </c>
      <c r="BA760" s="13">
        <v>1.6548376258666887E-2</v>
      </c>
      <c r="BB760" s="13">
        <v>6.0611031223661224E-3</v>
      </c>
      <c r="BC760" s="13">
        <v>1.0232641083366993E-2</v>
      </c>
      <c r="BD760" s="13">
        <v>9.6744623256087882E-3</v>
      </c>
      <c r="BE760" s="13">
        <v>1.1901465887629218E-2</v>
      </c>
      <c r="BF760" s="13">
        <v>1.8210168691937027E-2</v>
      </c>
      <c r="BG760" s="13">
        <v>0</v>
      </c>
      <c r="BH760" s="13">
        <v>0</v>
      </c>
      <c r="BI760" s="13">
        <v>0</v>
      </c>
      <c r="BJ760" s="13">
        <v>0</v>
      </c>
      <c r="BK760" s="13">
        <v>0</v>
      </c>
      <c r="BL760" s="13">
        <v>0</v>
      </c>
      <c r="BM760" s="16"/>
    </row>
    <row r="761" spans="1:65">
      <c r="A761" s="3" t="str">
        <f t="shared" si="659"/>
        <v>p_c</v>
      </c>
      <c r="B761" s="13">
        <v>2.9210790217004297E-2</v>
      </c>
      <c r="C761" s="13">
        <v>1.9585850101323979E-2</v>
      </c>
      <c r="D761" s="13">
        <v>2.1976172601549503E-2</v>
      </c>
      <c r="E761" s="13">
        <v>3.071878393629816E-2</v>
      </c>
      <c r="F761" s="13">
        <v>1.5882582626639739E-2</v>
      </c>
      <c r="G761" s="13">
        <v>2.9087054039351832E-2</v>
      </c>
      <c r="H761" s="13">
        <v>1.2222834994082367E-2</v>
      </c>
      <c r="I761" s="13">
        <v>2.8210772892857991E-2</v>
      </c>
      <c r="J761" s="13">
        <v>3.047934578802226E-2</v>
      </c>
      <c r="K761" s="13">
        <v>2.1115658243885723E-2</v>
      </c>
      <c r="L761" s="13">
        <v>2.6793028144449758E-2</v>
      </c>
      <c r="M761" s="13">
        <v>1.8752930714841295E-2</v>
      </c>
      <c r="N761" s="13">
        <v>2.586770894313473E-2</v>
      </c>
      <c r="O761" s="13">
        <v>2.6331438462864416E-2</v>
      </c>
      <c r="P761" s="13">
        <v>2.0919138045363585E-2</v>
      </c>
      <c r="Q761" s="13">
        <v>1.2606463800544448E-2</v>
      </c>
      <c r="R761" s="13">
        <v>7.2921140886345803E-3</v>
      </c>
      <c r="S761" s="13">
        <v>1.0968753885111558E-2</v>
      </c>
      <c r="T761" s="13">
        <v>1.0114429905859866E-2</v>
      </c>
      <c r="U761" s="13">
        <v>4.2019431827886441E-3</v>
      </c>
      <c r="V761" s="13">
        <v>5.5813686633017509E-3</v>
      </c>
      <c r="W761" s="13">
        <v>6.3153049152282585E-3</v>
      </c>
      <c r="X761" s="13">
        <v>6.2130322323864567E-3</v>
      </c>
      <c r="Y761" s="13">
        <v>6.3175739691068893E-3</v>
      </c>
      <c r="Z761" s="13">
        <v>6.7166470378155763E-3</v>
      </c>
      <c r="AA761" s="13">
        <v>1.2312398931884162E-2</v>
      </c>
      <c r="AB761" s="13">
        <v>6.7904326371599861E-3</v>
      </c>
      <c r="AC761" s="13">
        <v>9.1548309298805034E-3</v>
      </c>
      <c r="AD761" s="13">
        <v>7.3622203779733749E-3</v>
      </c>
      <c r="AE761" s="13">
        <v>9.3269391062335717E-3</v>
      </c>
      <c r="AF761" s="13">
        <v>8.6090165669076447E-3</v>
      </c>
      <c r="AG761" s="13">
        <v>1.0020267459066878</v>
      </c>
      <c r="AH761" s="13">
        <v>6.5140084584094076E-3</v>
      </c>
      <c r="AI761" s="13">
        <v>1.1374279255980982E-2</v>
      </c>
      <c r="AJ761" s="13">
        <v>7.0187955516946869E-3</v>
      </c>
      <c r="AK761" s="13">
        <v>5.6024679798883526E-3</v>
      </c>
      <c r="AL761" s="13">
        <v>8.3241579744005815E-3</v>
      </c>
      <c r="AM761" s="13">
        <v>6.2939008357135026E-3</v>
      </c>
      <c r="AN761" s="13">
        <v>8.1997241070507054E-3</v>
      </c>
      <c r="AO761" s="13">
        <v>4.7464779139023191E-3</v>
      </c>
      <c r="AP761" s="13">
        <v>6.9316309075523851E-3</v>
      </c>
      <c r="AQ761" s="13">
        <v>1.6961373487510666E-2</v>
      </c>
      <c r="AR761" s="13">
        <v>1.7241653685661721E-2</v>
      </c>
      <c r="AS761" s="13">
        <v>3.1483288462949861E-3</v>
      </c>
      <c r="AT761" s="13">
        <v>2.2069344556463158E-2</v>
      </c>
      <c r="AU761" s="13">
        <v>1.0608597878308933E-2</v>
      </c>
      <c r="AV761" s="13">
        <v>1.9137882021838401E-2</v>
      </c>
      <c r="AW761" s="13">
        <v>1.8576014067521802E-2</v>
      </c>
      <c r="AX761" s="13">
        <v>1.7823431973521271E-2</v>
      </c>
      <c r="AY761" s="13">
        <v>8.3857812533689787E-3</v>
      </c>
      <c r="AZ761" s="13">
        <v>2.7533294246590491E-2</v>
      </c>
      <c r="BA761" s="13">
        <v>3.2367782099876091E-2</v>
      </c>
      <c r="BB761" s="13">
        <v>1.1855209362119602E-2</v>
      </c>
      <c r="BC761" s="13">
        <v>2.0014525396061102E-2</v>
      </c>
      <c r="BD761" s="13">
        <v>1.8922756141996983E-2</v>
      </c>
      <c r="BE761" s="13">
        <v>2.3278661815423572E-2</v>
      </c>
      <c r="BF761" s="13">
        <v>3.56181635593344E-2</v>
      </c>
      <c r="BG761" s="13">
        <v>0</v>
      </c>
      <c r="BH761" s="13">
        <v>0</v>
      </c>
      <c r="BI761" s="13">
        <v>0</v>
      </c>
      <c r="BJ761" s="13">
        <v>0</v>
      </c>
      <c r="BK761" s="13">
        <v>0</v>
      </c>
      <c r="BL761" s="13">
        <v>0</v>
      </c>
      <c r="BM761" s="16"/>
    </row>
    <row r="762" spans="1:65">
      <c r="A762" s="3" t="str">
        <f t="shared" ref="A762:A792" si="660">A36</f>
        <v>crp</v>
      </c>
      <c r="B762" s="13">
        <v>6.7057314228855053E-2</v>
      </c>
      <c r="C762" s="13">
        <v>4.4961964223726787E-2</v>
      </c>
      <c r="D762" s="13">
        <v>5.0449272366202787E-2</v>
      </c>
      <c r="E762" s="13">
        <v>7.0519117485069727E-2</v>
      </c>
      <c r="F762" s="13">
        <v>3.6460613562598811E-2</v>
      </c>
      <c r="G762" s="13">
        <v>6.6773261120922092E-2</v>
      </c>
      <c r="H762" s="13">
        <v>2.8059168576976812E-2</v>
      </c>
      <c r="I762" s="13">
        <v>6.476163939632211E-2</v>
      </c>
      <c r="J762" s="13">
        <v>6.9969454876559908E-2</v>
      </c>
      <c r="K762" s="13">
        <v>4.8473845434865923E-2</v>
      </c>
      <c r="L762" s="13">
        <v>6.150701484203748E-2</v>
      </c>
      <c r="M762" s="13">
        <v>4.3049885275785155E-2</v>
      </c>
      <c r="N762" s="13">
        <v>5.9382819639387546E-2</v>
      </c>
      <c r="O762" s="13">
        <v>6.0447373384448728E-2</v>
      </c>
      <c r="P762" s="13">
        <v>4.8022706776626359E-2</v>
      </c>
      <c r="Q762" s="13">
        <v>2.8939840316120367E-2</v>
      </c>
      <c r="R762" s="13">
        <v>1.6740032782460564E-2</v>
      </c>
      <c r="S762" s="13">
        <v>2.5180256011859914E-2</v>
      </c>
      <c r="T762" s="13">
        <v>2.3219039930256709E-2</v>
      </c>
      <c r="U762" s="13">
        <v>9.6461281015269486E-3</v>
      </c>
      <c r="V762" s="13">
        <v>1.2812785600857801E-2</v>
      </c>
      <c r="W762" s="13">
        <v>1.4497635394504752E-2</v>
      </c>
      <c r="X762" s="13">
        <v>1.4262854637825369E-2</v>
      </c>
      <c r="Y762" s="13">
        <v>1.4502844314147494E-2</v>
      </c>
      <c r="Z762" s="13">
        <v>1.5418970443220641E-2</v>
      </c>
      <c r="AA762" s="13">
        <v>2.8264774692940486E-2</v>
      </c>
      <c r="AB762" s="13">
        <v>1.5588355252191752E-2</v>
      </c>
      <c r="AC762" s="13">
        <v>2.1016150874948729E-2</v>
      </c>
      <c r="AD762" s="13">
        <v>1.6900971238376545E-2</v>
      </c>
      <c r="AE762" s="13">
        <v>2.1411248439147598E-2</v>
      </c>
      <c r="AF762" s="13">
        <v>1.9763160285629213E-2</v>
      </c>
      <c r="AG762" s="13">
        <v>4.6526689664054283E-3</v>
      </c>
      <c r="AH762" s="13">
        <v>1.0149537862152969</v>
      </c>
      <c r="AI762" s="13">
        <v>2.6111194272007834E-2</v>
      </c>
      <c r="AJ762" s="13">
        <v>1.6112593165798637E-2</v>
      </c>
      <c r="AK762" s="13">
        <v>1.2861221931811228E-2</v>
      </c>
      <c r="AL762" s="13">
        <v>1.9109228912782748E-2</v>
      </c>
      <c r="AM762" s="13">
        <v>1.4448499439087667E-2</v>
      </c>
      <c r="AN762" s="13">
        <v>1.8823574163917549E-2</v>
      </c>
      <c r="AO762" s="13">
        <v>1.08961811230833E-2</v>
      </c>
      <c r="AP762" s="13">
        <v>1.591249495248518E-2</v>
      </c>
      <c r="AQ762" s="13">
        <v>3.8937123688043064E-2</v>
      </c>
      <c r="AR762" s="13">
        <v>3.9580544738275381E-2</v>
      </c>
      <c r="AS762" s="13">
        <v>7.2274140881979469E-3</v>
      </c>
      <c r="AT762" s="13">
        <v>5.0663161172754975E-2</v>
      </c>
      <c r="AU762" s="13">
        <v>2.4353469254632273E-2</v>
      </c>
      <c r="AV762" s="13">
        <v>4.3933592993527261E-2</v>
      </c>
      <c r="AW762" s="13">
        <v>4.2643749217038146E-2</v>
      </c>
      <c r="AX762" s="13">
        <v>4.0916095374554075E-2</v>
      </c>
      <c r="AY762" s="13">
        <v>1.9250693472655917E-2</v>
      </c>
      <c r="AZ762" s="13">
        <v>6.3206395661777312E-2</v>
      </c>
      <c r="BA762" s="13">
        <v>7.4304615487567532E-2</v>
      </c>
      <c r="BB762" s="13">
        <v>2.7215234286326943E-2</v>
      </c>
      <c r="BC762" s="13">
        <v>4.594604626080228E-2</v>
      </c>
      <c r="BD762" s="13">
        <v>4.3439742480887347E-2</v>
      </c>
      <c r="BE762" s="13">
        <v>5.343931227425034E-2</v>
      </c>
      <c r="BF762" s="13">
        <v>8.1766305132774705E-2</v>
      </c>
      <c r="BG762" s="13">
        <v>0</v>
      </c>
      <c r="BH762" s="13">
        <v>0</v>
      </c>
      <c r="BI762" s="13">
        <v>0</v>
      </c>
      <c r="BJ762" s="13">
        <v>0</v>
      </c>
      <c r="BK762" s="13">
        <v>0</v>
      </c>
      <c r="BL762" s="13">
        <v>0</v>
      </c>
      <c r="BM762" s="16"/>
    </row>
    <row r="763" spans="1:65">
      <c r="A763" s="3" t="str">
        <f t="shared" si="660"/>
        <v>nmm</v>
      </c>
      <c r="B763" s="13">
        <v>6.398285685636094E-3</v>
      </c>
      <c r="C763" s="13">
        <v>4.2900538949256564E-3</v>
      </c>
      <c r="D763" s="13">
        <v>4.8136263872693898E-3</v>
      </c>
      <c r="E763" s="13">
        <v>6.7285942653256114E-3</v>
      </c>
      <c r="F763" s="13">
        <v>3.4788959941181399E-3</v>
      </c>
      <c r="G763" s="13">
        <v>6.3711827073055678E-3</v>
      </c>
      <c r="H763" s="13">
        <v>2.6772706112895271E-3</v>
      </c>
      <c r="I763" s="13">
        <v>6.1792434590157205E-3</v>
      </c>
      <c r="J763" s="13">
        <v>6.6761481087742923E-3</v>
      </c>
      <c r="K763" s="13">
        <v>4.6251406716820214E-3</v>
      </c>
      <c r="L763" s="13">
        <v>5.8687028723955854E-3</v>
      </c>
      <c r="M763" s="13">
        <v>4.1076125385559612E-3</v>
      </c>
      <c r="N763" s="13">
        <v>5.6660224054710185E-3</v>
      </c>
      <c r="O763" s="13">
        <v>5.7675969923292013E-3</v>
      </c>
      <c r="P763" s="13">
        <v>4.5820951955479793E-3</v>
      </c>
      <c r="Q763" s="13">
        <v>2.7613000635141717E-3</v>
      </c>
      <c r="R763" s="13">
        <v>1.5972532356956155E-3</v>
      </c>
      <c r="S763" s="13">
        <v>2.4025786516217035E-3</v>
      </c>
      <c r="T763" s="13">
        <v>2.2154488668150009E-3</v>
      </c>
      <c r="U763" s="13">
        <v>9.2038704597050675E-4</v>
      </c>
      <c r="V763" s="13">
        <v>1.2225342402367853E-3</v>
      </c>
      <c r="W763" s="13">
        <v>1.3832944860221658E-3</v>
      </c>
      <c r="X763" s="13">
        <v>1.3608928379394869E-3</v>
      </c>
      <c r="Y763" s="13">
        <v>1.383791496025788E-3</v>
      </c>
      <c r="Z763" s="13">
        <v>1.4712038352358132E-3</v>
      </c>
      <c r="AA763" s="13">
        <v>2.696888555786378E-3</v>
      </c>
      <c r="AB763" s="13">
        <v>1.4873657172179244E-3</v>
      </c>
      <c r="AC763" s="13">
        <v>2.0052598117997851E-3</v>
      </c>
      <c r="AD763" s="13">
        <v>1.6126092073833775E-3</v>
      </c>
      <c r="AE763" s="13">
        <v>2.0429581168767814E-3</v>
      </c>
      <c r="AF763" s="13">
        <v>1.8857054895893958E-3</v>
      </c>
      <c r="AG763" s="13">
        <v>4.4393524539557757E-4</v>
      </c>
      <c r="AH763" s="13">
        <v>1.4268181985467605E-3</v>
      </c>
      <c r="AI763" s="13">
        <v>1.0024914042929798</v>
      </c>
      <c r="AJ763" s="13">
        <v>1.5373859719369143E-3</v>
      </c>
      <c r="AK763" s="13">
        <v>1.2271558014574802E-3</v>
      </c>
      <c r="AL763" s="13">
        <v>1.8233105101544535E-3</v>
      </c>
      <c r="AM763" s="13">
        <v>1.3786061700075665E-3</v>
      </c>
      <c r="AN763" s="13">
        <v>1.7960547109666042E-3</v>
      </c>
      <c r="AO763" s="13">
        <v>1.0396610796249662E-3</v>
      </c>
      <c r="AP763" s="13">
        <v>1.5182935649610627E-3</v>
      </c>
      <c r="AQ763" s="13">
        <v>3.7151926527031393E-3</v>
      </c>
      <c r="AR763" s="13">
        <v>3.7765847878174176E-3</v>
      </c>
      <c r="AS763" s="13">
        <v>6.8960501380747137E-4</v>
      </c>
      <c r="AT763" s="13">
        <v>4.8340346261769307E-3</v>
      </c>
      <c r="AU763" s="13">
        <v>2.3236906446283253E-3</v>
      </c>
      <c r="AV763" s="13">
        <v>4.1919316692240714E-3</v>
      </c>
      <c r="AW763" s="13">
        <v>4.0688609935383207E-3</v>
      </c>
      <c r="AX763" s="13">
        <v>3.9040165917423497E-3</v>
      </c>
      <c r="AY763" s="13">
        <v>1.836808376552327E-3</v>
      </c>
      <c r="AZ763" s="13">
        <v>6.0308495986464749E-3</v>
      </c>
      <c r="BA763" s="13">
        <v>7.089788237391423E-3</v>
      </c>
      <c r="BB763" s="13">
        <v>2.5967464693136938E-3</v>
      </c>
      <c r="BC763" s="13">
        <v>4.3839502593076693E-3</v>
      </c>
      <c r="BD763" s="13">
        <v>4.1448108338281893E-3</v>
      </c>
      <c r="BE763" s="13">
        <v>5.0989215823296942E-3</v>
      </c>
      <c r="BF763" s="13">
        <v>7.8017466955642763E-3</v>
      </c>
      <c r="BG763" s="13">
        <v>0</v>
      </c>
      <c r="BH763" s="13">
        <v>0</v>
      </c>
      <c r="BI763" s="13">
        <v>0</v>
      </c>
      <c r="BJ763" s="13">
        <v>0</v>
      </c>
      <c r="BK763" s="13">
        <v>0</v>
      </c>
      <c r="BL763" s="13">
        <v>0</v>
      </c>
      <c r="BM763" s="16"/>
    </row>
    <row r="764" spans="1:65">
      <c r="A764" s="3" t="str">
        <f t="shared" si="660"/>
        <v>i_s</v>
      </c>
      <c r="B764" s="13">
        <v>1.347461280677828E-2</v>
      </c>
      <c r="C764" s="13">
        <v>9.0347349265926559E-3</v>
      </c>
      <c r="D764" s="13">
        <v>1.0137364124043119E-2</v>
      </c>
      <c r="E764" s="13">
        <v>1.4170233545949863E-2</v>
      </c>
      <c r="F764" s="13">
        <v>7.3264588077132107E-3</v>
      </c>
      <c r="G764" s="13">
        <v>1.3417534683534389E-2</v>
      </c>
      <c r="H764" s="13">
        <v>5.6382579082206946E-3</v>
      </c>
      <c r="I764" s="13">
        <v>1.3013315931793445E-2</v>
      </c>
      <c r="J764" s="13">
        <v>1.4059783389852696E-2</v>
      </c>
      <c r="K764" s="13">
        <v>9.7404184167187297E-3</v>
      </c>
      <c r="L764" s="13">
        <v>1.2359326039643119E-2</v>
      </c>
      <c r="M764" s="13">
        <v>8.650518472715963E-3</v>
      </c>
      <c r="N764" s="13">
        <v>1.1932486578342309E-2</v>
      </c>
      <c r="O764" s="13">
        <v>1.2146399850767004E-2</v>
      </c>
      <c r="P764" s="13">
        <v>9.6497658337476779E-3</v>
      </c>
      <c r="Q764" s="13">
        <v>5.8152216120507146E-3</v>
      </c>
      <c r="R764" s="13">
        <v>3.3637711666562628E-3</v>
      </c>
      <c r="S764" s="13">
        <v>5.0597642335839868E-3</v>
      </c>
      <c r="T764" s="13">
        <v>4.6656740790060585E-3</v>
      </c>
      <c r="U764" s="13">
        <v>1.9383096795238001E-3</v>
      </c>
      <c r="V764" s="13">
        <v>2.5746233193683706E-3</v>
      </c>
      <c r="W764" s="13">
        <v>2.9131799536154953E-3</v>
      </c>
      <c r="X764" s="13">
        <v>2.8660027019298661E-3</v>
      </c>
      <c r="Y764" s="13">
        <v>2.9142266429458795E-3</v>
      </c>
      <c r="Z764" s="13">
        <v>3.0983146132648786E-3</v>
      </c>
      <c r="AA764" s="13">
        <v>5.6795727570955103E-3</v>
      </c>
      <c r="AB764" s="13">
        <v>3.1323510900084367E-3</v>
      </c>
      <c r="AC764" s="13">
        <v>4.2230217387220258E-3</v>
      </c>
      <c r="AD764" s="13">
        <v>3.3961104185950973E-3</v>
      </c>
      <c r="AE764" s="13">
        <v>4.3024133272415374E-3</v>
      </c>
      <c r="AF764" s="13">
        <v>3.9712436406014106E-3</v>
      </c>
      <c r="AG764" s="13">
        <v>9.3491535653316381E-4</v>
      </c>
      <c r="AH764" s="13">
        <v>3.0048396892067082E-3</v>
      </c>
      <c r="AI764" s="13">
        <v>5.2468285791630277E-3</v>
      </c>
      <c r="AJ764" s="13">
        <v>1.0032376923638979</v>
      </c>
      <c r="AK764" s="13">
        <v>2.5843561995602484E-3</v>
      </c>
      <c r="AL764" s="13">
        <v>3.8398415384945641E-3</v>
      </c>
      <c r="AM764" s="13">
        <v>2.9033064896727473E-3</v>
      </c>
      <c r="AN764" s="13">
        <v>3.7824415787490861E-3</v>
      </c>
      <c r="AO764" s="13">
        <v>2.1894974976927393E-3</v>
      </c>
      <c r="AP764" s="13">
        <v>3.19748428251676E-3</v>
      </c>
      <c r="AQ764" s="13">
        <v>7.8240930395069436E-3</v>
      </c>
      <c r="AR764" s="13">
        <v>7.9533831791928633E-3</v>
      </c>
      <c r="AS764" s="13">
        <v>1.4522890985516964E-3</v>
      </c>
      <c r="AT764" s="13">
        <v>1.0180343311103289E-2</v>
      </c>
      <c r="AU764" s="13">
        <v>4.8936282713026302E-3</v>
      </c>
      <c r="AV764" s="13">
        <v>8.8280922313412752E-3</v>
      </c>
      <c r="AW764" s="13">
        <v>8.5689087899927709E-3</v>
      </c>
      <c r="AX764" s="13">
        <v>8.2217510360724916E-3</v>
      </c>
      <c r="AY764" s="13">
        <v>3.868267672050505E-3</v>
      </c>
      <c r="AZ764" s="13">
        <v>1.2700802563428598E-2</v>
      </c>
      <c r="BA764" s="13">
        <v>1.4930898067800645E-2</v>
      </c>
      <c r="BB764" s="13">
        <v>5.4686762908886886E-3</v>
      </c>
      <c r="BC764" s="13">
        <v>9.2324780747068715E-3</v>
      </c>
      <c r="BD764" s="13">
        <v>8.7288570544067998E-3</v>
      </c>
      <c r="BE764" s="13">
        <v>1.0738187919345362E-2</v>
      </c>
      <c r="BF764" s="13">
        <v>1.6430262902341682E-2</v>
      </c>
      <c r="BG764" s="13">
        <v>0</v>
      </c>
      <c r="BH764" s="13">
        <v>0</v>
      </c>
      <c r="BI764" s="13">
        <v>0</v>
      </c>
      <c r="BJ764" s="13">
        <v>0</v>
      </c>
      <c r="BK764" s="13">
        <v>0</v>
      </c>
      <c r="BL764" s="13">
        <v>0</v>
      </c>
      <c r="BM764" s="16"/>
    </row>
    <row r="765" spans="1:65">
      <c r="A765" s="3" t="str">
        <f t="shared" si="660"/>
        <v>nfm</v>
      </c>
      <c r="B765" s="13">
        <v>9.8752453938603674E-3</v>
      </c>
      <c r="C765" s="13">
        <v>6.6213571957854083E-3</v>
      </c>
      <c r="D765" s="13">
        <v>7.4294497220345574E-3</v>
      </c>
      <c r="E765" s="13">
        <v>1.038505043233408E-2</v>
      </c>
      <c r="F765" s="13">
        <v>5.3693994500370627E-3</v>
      </c>
      <c r="G765" s="13">
        <v>9.8334141010627835E-3</v>
      </c>
      <c r="H765" s="13">
        <v>4.1321543881056326E-3</v>
      </c>
      <c r="I765" s="13">
        <v>9.5371711274440003E-3</v>
      </c>
      <c r="J765" s="13">
        <v>1.0304103958332164E-2</v>
      </c>
      <c r="K765" s="13">
        <v>7.1385370016411442E-3</v>
      </c>
      <c r="L765" s="13">
        <v>9.0578764150319371E-3</v>
      </c>
      <c r="M765" s="13">
        <v>6.3397734634140753E-3</v>
      </c>
      <c r="N765" s="13">
        <v>8.7450552242064553E-3</v>
      </c>
      <c r="O765" s="13">
        <v>8.9018275254584035E-3</v>
      </c>
      <c r="P765" s="13">
        <v>7.072099730658774E-3</v>
      </c>
      <c r="Q765" s="13">
        <v>4.2618471686097798E-3</v>
      </c>
      <c r="R765" s="13">
        <v>2.4652334130753316E-3</v>
      </c>
      <c r="S765" s="13">
        <v>3.7081891819989474E-3</v>
      </c>
      <c r="T765" s="13">
        <v>3.4193692329905659E-3</v>
      </c>
      <c r="U765" s="13">
        <v>1.4205442493281546E-3</v>
      </c>
      <c r="V765" s="13">
        <v>1.8868844277831998E-3</v>
      </c>
      <c r="W765" s="13">
        <v>2.1350050892709987E-3</v>
      </c>
      <c r="X765" s="13">
        <v>2.1004299260300066E-3</v>
      </c>
      <c r="Y765" s="13">
        <v>2.1357721847072015E-3</v>
      </c>
      <c r="Z765" s="13">
        <v>2.2706861823875869E-3</v>
      </c>
      <c r="AA765" s="13">
        <v>4.1624331261220469E-3</v>
      </c>
      <c r="AB765" s="13">
        <v>2.2956307626144832E-3</v>
      </c>
      <c r="AC765" s="13">
        <v>3.094959133260466E-3</v>
      </c>
      <c r="AD765" s="13">
        <v>2.4889341348199464E-3</v>
      </c>
      <c r="AE765" s="13">
        <v>3.1531434707313143E-3</v>
      </c>
      <c r="AF765" s="13">
        <v>2.9104365395953048E-3</v>
      </c>
      <c r="AG765" s="13">
        <v>6.8517876547882122E-4</v>
      </c>
      <c r="AH765" s="13">
        <v>2.2021804801100023E-3</v>
      </c>
      <c r="AI765" s="13">
        <v>3.8452844992095223E-3</v>
      </c>
      <c r="AJ765" s="13">
        <v>2.3728330499587888E-3</v>
      </c>
      <c r="AK765" s="13">
        <v>1.0018940174401871</v>
      </c>
      <c r="AL765" s="13">
        <v>2.8141348482456701E-3</v>
      </c>
      <c r="AM765" s="13">
        <v>2.1277690461489985E-3</v>
      </c>
      <c r="AN765" s="13">
        <v>2.7720676886016349E-3</v>
      </c>
      <c r="AO765" s="13">
        <v>1.6046342398857174E-3</v>
      </c>
      <c r="AP765" s="13">
        <v>2.3433654373341685E-3</v>
      </c>
      <c r="AQ765" s="13">
        <v>5.7341045607379936E-3</v>
      </c>
      <c r="AR765" s="13">
        <v>5.8288584415888524E-3</v>
      </c>
      <c r="AS765" s="13">
        <v>1.0643505261844555E-3</v>
      </c>
      <c r="AT765" s="13">
        <v>7.460948216658039E-3</v>
      </c>
      <c r="AU765" s="13">
        <v>3.5864318135461612E-3</v>
      </c>
      <c r="AV765" s="13">
        <v>6.4699133395708878E-3</v>
      </c>
      <c r="AW765" s="13">
        <v>6.2799635338106645E-3</v>
      </c>
      <c r="AX765" s="13">
        <v>6.0255393021459436E-3</v>
      </c>
      <c r="AY765" s="13">
        <v>2.8349677321651513E-3</v>
      </c>
      <c r="AZ765" s="13">
        <v>9.308136998915105E-3</v>
      </c>
      <c r="BA765" s="13">
        <v>1.0942524619043272E-2</v>
      </c>
      <c r="BB765" s="13">
        <v>4.0078717753541286E-3</v>
      </c>
      <c r="BC765" s="13">
        <v>6.7662787709419159E-3</v>
      </c>
      <c r="BD765" s="13">
        <v>6.3971860754940884E-3</v>
      </c>
      <c r="BE765" s="13">
        <v>7.8697801791810101E-3</v>
      </c>
      <c r="BF765" s="13">
        <v>1.2041375909862494E-2</v>
      </c>
      <c r="BG765" s="13">
        <v>0</v>
      </c>
      <c r="BH765" s="13">
        <v>0</v>
      </c>
      <c r="BI765" s="13">
        <v>0</v>
      </c>
      <c r="BJ765" s="13">
        <v>0</v>
      </c>
      <c r="BK765" s="13">
        <v>0</v>
      </c>
      <c r="BL765" s="13">
        <v>0</v>
      </c>
      <c r="BM765" s="16"/>
    </row>
    <row r="766" spans="1:65">
      <c r="A766" s="3" t="str">
        <f t="shared" si="660"/>
        <v>fmp</v>
      </c>
      <c r="B766" s="13">
        <v>8.7380920712277124E-3</v>
      </c>
      <c r="C766" s="13">
        <v>5.8588952988682629E-3</v>
      </c>
      <c r="D766" s="13">
        <v>6.5739344310427605E-3</v>
      </c>
      <c r="E766" s="13">
        <v>9.1891920881780401E-3</v>
      </c>
      <c r="F766" s="13">
        <v>4.7511028729264075E-3</v>
      </c>
      <c r="G766" s="13">
        <v>8.7010777314978863E-3</v>
      </c>
      <c r="H766" s="13">
        <v>3.6563289372275381E-3</v>
      </c>
      <c r="I766" s="13">
        <v>8.4389477007297785E-3</v>
      </c>
      <c r="J766" s="13">
        <v>9.1175667548866069E-3</v>
      </c>
      <c r="K766" s="13">
        <v>6.3165208646852704E-3</v>
      </c>
      <c r="L766" s="13">
        <v>8.0148446876630777E-3</v>
      </c>
      <c r="M766" s="13">
        <v>5.6097364697873806E-3</v>
      </c>
      <c r="N766" s="13">
        <v>7.738045452986478E-3</v>
      </c>
      <c r="O766" s="13">
        <v>7.8767651250474333E-3</v>
      </c>
      <c r="P766" s="13">
        <v>6.257733972040963E-3</v>
      </c>
      <c r="Q766" s="13">
        <v>3.7710873469500301E-3</v>
      </c>
      <c r="R766" s="13">
        <v>2.181357088494418E-3</v>
      </c>
      <c r="S766" s="13">
        <v>3.281184132394587E-3</v>
      </c>
      <c r="T766" s="13">
        <v>3.0256223508097375E-3</v>
      </c>
      <c r="U766" s="13">
        <v>1.2569658724227537E-3</v>
      </c>
      <c r="V766" s="13">
        <v>1.669606090800152E-3</v>
      </c>
      <c r="W766" s="13">
        <v>1.8891551853676917E-3</v>
      </c>
      <c r="X766" s="13">
        <v>1.8585614180507452E-3</v>
      </c>
      <c r="Y766" s="13">
        <v>1.8898339483028512E-3</v>
      </c>
      <c r="Z766" s="13">
        <v>2.0092123420956329E-3</v>
      </c>
      <c r="AA766" s="13">
        <v>3.6831210208705936E-3</v>
      </c>
      <c r="AB766" s="13">
        <v>2.0312845063819264E-3</v>
      </c>
      <c r="AC766" s="13">
        <v>2.7385686921694995E-3</v>
      </c>
      <c r="AD766" s="13">
        <v>2.2023286269726178E-3</v>
      </c>
      <c r="AE766" s="13">
        <v>2.7900529923206392E-3</v>
      </c>
      <c r="AF766" s="13">
        <v>2.5752942267399776E-3</v>
      </c>
      <c r="AG766" s="13">
        <v>6.0627912514725035E-4</v>
      </c>
      <c r="AH766" s="13">
        <v>1.9485952019607843E-3</v>
      </c>
      <c r="AI766" s="13">
        <v>3.4024926626175359E-3</v>
      </c>
      <c r="AJ766" s="13">
        <v>2.0995968032432605E-3</v>
      </c>
      <c r="AK766" s="13">
        <v>1.6759177232347445E-3</v>
      </c>
      <c r="AL766" s="13">
        <v>1.0024900818586346</v>
      </c>
      <c r="AM766" s="13">
        <v>1.8827523863981877E-3</v>
      </c>
      <c r="AN766" s="13">
        <v>2.4528588125755459E-3</v>
      </c>
      <c r="AO766" s="13">
        <v>1.4198575498167666E-3</v>
      </c>
      <c r="AP766" s="13">
        <v>2.073522442357676E-3</v>
      </c>
      <c r="AQ766" s="13">
        <v>5.0738114952491864E-3</v>
      </c>
      <c r="AR766" s="13">
        <v>5.1576542861833463E-3</v>
      </c>
      <c r="AS766" s="13">
        <v>9.4178853516305226E-4</v>
      </c>
      <c r="AT766" s="13">
        <v>6.601805813995552E-3</v>
      </c>
      <c r="AU766" s="13">
        <v>3.1734473569062236E-3</v>
      </c>
      <c r="AV766" s="13">
        <v>5.7248904912462735E-3</v>
      </c>
      <c r="AW766" s="13">
        <v>5.5568137675350224E-3</v>
      </c>
      <c r="AX766" s="13">
        <v>5.3316869709067729E-3</v>
      </c>
      <c r="AY766" s="13">
        <v>2.5085157962778395E-3</v>
      </c>
      <c r="AZ766" s="13">
        <v>8.2362872884849184E-3</v>
      </c>
      <c r="BA766" s="13">
        <v>9.6824720601194174E-3</v>
      </c>
      <c r="BB766" s="13">
        <v>3.5463577041328583E-3</v>
      </c>
      <c r="BC766" s="13">
        <v>5.9871288785231297E-3</v>
      </c>
      <c r="BD766" s="13">
        <v>5.6605379101968278E-3</v>
      </c>
      <c r="BE766" s="13">
        <v>6.9635599970771685E-3</v>
      </c>
      <c r="BF766" s="13">
        <v>1.0654788531134452E-2</v>
      </c>
      <c r="BG766" s="13">
        <v>0</v>
      </c>
      <c r="BH766" s="13">
        <v>0</v>
      </c>
      <c r="BI766" s="13">
        <v>0</v>
      </c>
      <c r="BJ766" s="13">
        <v>0</v>
      </c>
      <c r="BK766" s="13">
        <v>0</v>
      </c>
      <c r="BL766" s="13">
        <v>0</v>
      </c>
      <c r="BM766" s="16"/>
    </row>
    <row r="767" spans="1:65">
      <c r="A767" s="3" t="str">
        <f t="shared" si="660"/>
        <v>mvh</v>
      </c>
      <c r="B767" s="13">
        <v>1.7471349349837025E-2</v>
      </c>
      <c r="C767" s="13">
        <v>1.1714548866760006E-2</v>
      </c>
      <c r="D767" s="13">
        <v>1.3144231499443659E-2</v>
      </c>
      <c r="E767" s="13">
        <v>1.8373299789774325E-2</v>
      </c>
      <c r="F767" s="13">
        <v>9.499576957221147E-3</v>
      </c>
      <c r="G767" s="13">
        <v>1.739734115043812E-2</v>
      </c>
      <c r="H767" s="13">
        <v>7.31063482502826E-3</v>
      </c>
      <c r="I767" s="13">
        <v>1.6873226125636187E-2</v>
      </c>
      <c r="J767" s="13">
        <v>1.8230088753539812E-2</v>
      </c>
      <c r="K767" s="13">
        <v>1.2629546793839805E-2</v>
      </c>
      <c r="L767" s="13">
        <v>1.6025254756004487E-2</v>
      </c>
      <c r="M767" s="13">
        <v>1.1216369068357318E-2</v>
      </c>
      <c r="N767" s="13">
        <v>1.5471809439866631E-2</v>
      </c>
      <c r="O767" s="13">
        <v>1.574917203029436E-2</v>
      </c>
      <c r="P767" s="13">
        <v>1.2512005535381111E-2</v>
      </c>
      <c r="Q767" s="13">
        <v>7.5400881485627293E-3</v>
      </c>
      <c r="R767" s="13">
        <v>4.3615072305451981E-3</v>
      </c>
      <c r="S767" s="13">
        <v>6.5605527832522884E-3</v>
      </c>
      <c r="T767" s="13">
        <v>6.0495706225998759E-3</v>
      </c>
      <c r="U767" s="13">
        <v>2.5132362647255846E-3</v>
      </c>
      <c r="V767" s="13">
        <v>3.3382883873512123E-3</v>
      </c>
      <c r="W767" s="13">
        <v>3.7772650998145912E-3</v>
      </c>
      <c r="X767" s="13">
        <v>3.7160944927341296E-3</v>
      </c>
      <c r="Y767" s="13">
        <v>3.7786222501248936E-3</v>
      </c>
      <c r="Z767" s="13">
        <v>4.0173129855594373E-3</v>
      </c>
      <c r="AA767" s="13">
        <v>7.3642041682352504E-3</v>
      </c>
      <c r="AB767" s="13">
        <v>4.0614451015876726E-3</v>
      </c>
      <c r="AC767" s="13">
        <v>5.4756221323148816E-3</v>
      </c>
      <c r="AD767" s="13">
        <v>4.4034387039342962E-3</v>
      </c>
      <c r="AE767" s="13">
        <v>5.5785622463169048E-3</v>
      </c>
      <c r="AF767" s="13">
        <v>5.1491635413348129E-3</v>
      </c>
      <c r="AG767" s="13">
        <v>1.2122227956191483E-3</v>
      </c>
      <c r="AH767" s="13">
        <v>3.8961122447969099E-3</v>
      </c>
      <c r="AI767" s="13">
        <v>6.8031027236012953E-3</v>
      </c>
      <c r="AJ767" s="13">
        <v>4.1980318980674291E-3</v>
      </c>
      <c r="AK767" s="13">
        <v>3.3509081599896367E-3</v>
      </c>
      <c r="AL767" s="13">
        <v>4.9787859531894374E-3</v>
      </c>
      <c r="AM767" s="13">
        <v>1.0037644630445492</v>
      </c>
      <c r="AN767" s="13">
        <v>4.9043604566085374E-3</v>
      </c>
      <c r="AO767" s="13">
        <v>2.8389294914315305E-3</v>
      </c>
      <c r="AP767" s="13">
        <v>4.1458976032588647E-3</v>
      </c>
      <c r="AQ767" s="13">
        <v>1.0144815646954221E-2</v>
      </c>
      <c r="AR767" s="13">
        <v>1.0312454838546094E-2</v>
      </c>
      <c r="AS767" s="13">
        <v>1.8830559780532393E-3</v>
      </c>
      <c r="AT767" s="13">
        <v>1.3199958844093024E-2</v>
      </c>
      <c r="AU767" s="13">
        <v>6.3451388431108114E-3</v>
      </c>
      <c r="AV767" s="13">
        <v>1.1446613396472329E-2</v>
      </c>
      <c r="AW767" s="13">
        <v>1.1110552946021753E-2</v>
      </c>
      <c r="AX767" s="13">
        <v>1.0660423915583509E-2</v>
      </c>
      <c r="AY767" s="13">
        <v>5.0156436289640737E-3</v>
      </c>
      <c r="AZ767" s="13">
        <v>1.6468017433298104E-2</v>
      </c>
      <c r="BA767" s="13">
        <v>1.9359586801494365E-2</v>
      </c>
      <c r="BB767" s="13">
        <v>7.0907532060011502E-3</v>
      </c>
      <c r="BC767" s="13">
        <v>1.197094507433802E-2</v>
      </c>
      <c r="BD767" s="13">
        <v>1.1317943840702744E-2</v>
      </c>
      <c r="BE767" s="13">
        <v>1.3923267051406967E-2</v>
      </c>
      <c r="BF767" s="13">
        <v>2.130368176012273E-2</v>
      </c>
      <c r="BG767" s="13">
        <v>0</v>
      </c>
      <c r="BH767" s="13">
        <v>0</v>
      </c>
      <c r="BI767" s="13">
        <v>0</v>
      </c>
      <c r="BJ767" s="13">
        <v>0</v>
      </c>
      <c r="BK767" s="13">
        <v>0</v>
      </c>
      <c r="BL767" s="13">
        <v>0</v>
      </c>
      <c r="BM767" s="16"/>
    </row>
    <row r="768" spans="1:65">
      <c r="A768" s="3" t="str">
        <f t="shared" si="660"/>
        <v>otn</v>
      </c>
      <c r="B768" s="13">
        <v>5.7766155519553743E-3</v>
      </c>
      <c r="C768" s="13">
        <v>3.8732237455087171E-3</v>
      </c>
      <c r="D768" s="13">
        <v>4.3459248955431233E-3</v>
      </c>
      <c r="E768" s="13">
        <v>6.0748306945930816E-3</v>
      </c>
      <c r="F768" s="13">
        <v>3.1408795559681527E-3</v>
      </c>
      <c r="G768" s="13">
        <v>5.752145952781347E-3</v>
      </c>
      <c r="H768" s="13">
        <v>2.4171416860437707E-3</v>
      </c>
      <c r="I768" s="13">
        <v>5.5788559027307684E-3</v>
      </c>
      <c r="J768" s="13">
        <v>6.0274803106840245E-3</v>
      </c>
      <c r="K768" s="13">
        <v>4.1757528261046235E-3</v>
      </c>
      <c r="L768" s="13">
        <v>5.2984880557291284E-3</v>
      </c>
      <c r="M768" s="13">
        <v>3.7085087533521542E-3</v>
      </c>
      <c r="N768" s="13">
        <v>5.1155004251607636E-3</v>
      </c>
      <c r="O768" s="13">
        <v>5.2072058235998562E-3</v>
      </c>
      <c r="P768" s="13">
        <v>4.13688973384923E-3</v>
      </c>
      <c r="Q768" s="13">
        <v>2.493006669946082E-3</v>
      </c>
      <c r="R768" s="13">
        <v>1.4420609417994507E-3</v>
      </c>
      <c r="S768" s="13">
        <v>2.169139342263383E-3</v>
      </c>
      <c r="T768" s="13">
        <v>2.0001914586802523E-3</v>
      </c>
      <c r="U768" s="13">
        <v>8.3096041421022097E-4</v>
      </c>
      <c r="V768" s="13">
        <v>1.1037503875145687E-3</v>
      </c>
      <c r="W768" s="13">
        <v>1.2488908488141924E-3</v>
      </c>
      <c r="X768" s="13">
        <v>1.2286657893120273E-3</v>
      </c>
      <c r="Y768" s="13">
        <v>1.2493395683396181E-3</v>
      </c>
      <c r="Z768" s="13">
        <v>1.3282587512149656E-3</v>
      </c>
      <c r="AA768" s="13">
        <v>2.434853512124361E-3</v>
      </c>
      <c r="AB768" s="13">
        <v>1.3428503126727974E-3</v>
      </c>
      <c r="AC768" s="13">
        <v>1.8104247893398243E-3</v>
      </c>
      <c r="AD768" s="13">
        <v>1.4559248968063448E-3</v>
      </c>
      <c r="AE768" s="13">
        <v>1.8444602522887526E-3</v>
      </c>
      <c r="AF768" s="13">
        <v>1.7024866023135036E-3</v>
      </c>
      <c r="AG768" s="13">
        <v>4.0080161602822702E-4</v>
      </c>
      <c r="AH768" s="13">
        <v>1.2881857110634408E-3</v>
      </c>
      <c r="AI768" s="13">
        <v>2.2493345080454139E-3</v>
      </c>
      <c r="AJ768" s="13">
        <v>1.3880105001853949E-3</v>
      </c>
      <c r="AK768" s="13">
        <v>1.1079229086762474E-3</v>
      </c>
      <c r="AL768" s="13">
        <v>1.646154042894194E-3</v>
      </c>
      <c r="AM768" s="13">
        <v>1.2446580588868497E-3</v>
      </c>
      <c r="AN768" s="13">
        <v>1.0016215464712404</v>
      </c>
      <c r="AO768" s="13">
        <v>9.3864554607289762E-4</v>
      </c>
      <c r="AP768" s="13">
        <v>1.3707731493574121E-3</v>
      </c>
      <c r="AQ768" s="13">
        <v>3.3542171623087954E-3</v>
      </c>
      <c r="AR768" s="13">
        <v>3.4096443157516352E-3</v>
      </c>
      <c r="AS768" s="13">
        <v>6.2260162224541337E-4</v>
      </c>
      <c r="AT768" s="13">
        <v>4.3643502294612359E-3</v>
      </c>
      <c r="AU768" s="13">
        <v>2.0979162505712209E-3</v>
      </c>
      <c r="AV768" s="13">
        <v>3.7846352699655427E-3</v>
      </c>
      <c r="AW768" s="13">
        <v>3.6735223853452165E-3</v>
      </c>
      <c r="AX768" s="13">
        <v>3.5246945927374014E-3</v>
      </c>
      <c r="AY768" s="13">
        <v>1.6583404298083026E-3</v>
      </c>
      <c r="AZ768" s="13">
        <v>5.4448802843009621E-3</v>
      </c>
      <c r="BA768" s="13">
        <v>6.4009303435962443E-3</v>
      </c>
      <c r="BB768" s="13">
        <v>2.3444414294907191E-3</v>
      </c>
      <c r="BC768" s="13">
        <v>3.9579969528037431E-3</v>
      </c>
      <c r="BD768" s="13">
        <v>3.7420927884411434E-3</v>
      </c>
      <c r="BE768" s="13">
        <v>4.6035002433246824E-3</v>
      </c>
      <c r="BF768" s="13">
        <v>7.0437135051953474E-3</v>
      </c>
      <c r="BG768" s="13">
        <v>0</v>
      </c>
      <c r="BH768" s="13">
        <v>0</v>
      </c>
      <c r="BI768" s="13">
        <v>0</v>
      </c>
      <c r="BJ768" s="13">
        <v>0</v>
      </c>
      <c r="BK768" s="13">
        <v>0</v>
      </c>
      <c r="BL768" s="13">
        <v>0</v>
      </c>
      <c r="BM768" s="16"/>
    </row>
    <row r="769" spans="1:65">
      <c r="A769" s="3" t="str">
        <f t="shared" si="660"/>
        <v>ele</v>
      </c>
      <c r="B769" s="13">
        <v>2.4036378815662059E-2</v>
      </c>
      <c r="C769" s="13">
        <v>1.6116404553415627E-2</v>
      </c>
      <c r="D769" s="13">
        <v>1.8083304342164774E-2</v>
      </c>
      <c r="E769" s="13">
        <v>2.5277245906874354E-2</v>
      </c>
      <c r="F769" s="13">
        <v>1.3069135403352916E-2</v>
      </c>
      <c r="G769" s="13">
        <v>2.3934561315445146E-2</v>
      </c>
      <c r="H769" s="13">
        <v>1.0057676972671249E-2</v>
      </c>
      <c r="I769" s="13">
        <v>2.3213504971892767E-2</v>
      </c>
      <c r="J769" s="13">
        <v>2.5080221930729764E-2</v>
      </c>
      <c r="K769" s="13">
        <v>1.7375221851979948E-2</v>
      </c>
      <c r="L769" s="13">
        <v>2.2046900111719597E-2</v>
      </c>
      <c r="M769" s="13">
        <v>1.5431028849859614E-2</v>
      </c>
      <c r="N769" s="13">
        <v>2.1285492334559702E-2</v>
      </c>
      <c r="O769" s="13">
        <v>2.166707661630703E-2</v>
      </c>
      <c r="P769" s="13">
        <v>1.7213513322305956E-2</v>
      </c>
      <c r="Q769" s="13">
        <v>1.0373349614466293E-2</v>
      </c>
      <c r="R769" s="13">
        <v>6.0003859977541697E-3</v>
      </c>
      <c r="S769" s="13">
        <v>9.0257443074864222E-3</v>
      </c>
      <c r="T769" s="13">
        <v>8.3227556295340007E-3</v>
      </c>
      <c r="U769" s="13">
        <v>3.4576092379932444E-3</v>
      </c>
      <c r="V769" s="13">
        <v>4.592682721157303E-3</v>
      </c>
      <c r="W769" s="13">
        <v>5.1966092033509754E-3</v>
      </c>
      <c r="X769" s="13">
        <v>5.1124531456401999E-3</v>
      </c>
      <c r="Y769" s="13">
        <v>5.198476316091669E-3</v>
      </c>
      <c r="Z769" s="13">
        <v>5.526857417162561E-3</v>
      </c>
      <c r="AA769" s="13">
        <v>1.0131375517668951E-2</v>
      </c>
      <c r="AB769" s="13">
        <v>5.5875726050711224E-3</v>
      </c>
      <c r="AC769" s="13">
        <v>7.5331404111023317E-3</v>
      </c>
      <c r="AD769" s="13">
        <v>6.058073630145806E-3</v>
      </c>
      <c r="AE769" s="13">
        <v>7.6747612742615523E-3</v>
      </c>
      <c r="AF769" s="13">
        <v>7.0840118290276272E-3</v>
      </c>
      <c r="AG769" s="13">
        <v>1.667727302628435E-3</v>
      </c>
      <c r="AH769" s="13">
        <v>5.3601143191124847E-3</v>
      </c>
      <c r="AI769" s="13">
        <v>9.3594347472577191E-3</v>
      </c>
      <c r="AJ769" s="13">
        <v>5.7754832189376862E-3</v>
      </c>
      <c r="AK769" s="13">
        <v>4.6100444961198932E-3</v>
      </c>
      <c r="AL769" s="13">
        <v>6.8496132048366841E-3</v>
      </c>
      <c r="AM769" s="13">
        <v>5.1789966512907556E-3</v>
      </c>
      <c r="AN769" s="13">
        <v>6.747221603962481E-3</v>
      </c>
      <c r="AO769" s="13">
        <v>1.0039056848627228</v>
      </c>
      <c r="AP769" s="13">
        <v>5.703758955733159E-3</v>
      </c>
      <c r="AQ769" s="13">
        <v>1.3956828807130582E-2</v>
      </c>
      <c r="AR769" s="13">
        <v>1.418746005562607E-2</v>
      </c>
      <c r="AS769" s="13">
        <v>2.5906325787027401E-3</v>
      </c>
      <c r="AT769" s="13">
        <v>1.8159971778638179E-2</v>
      </c>
      <c r="AU769" s="13">
        <v>8.7293864839584293E-3</v>
      </c>
      <c r="AV769" s="13">
        <v>1.5747789723900611E-2</v>
      </c>
      <c r="AW769" s="13">
        <v>1.5285451290259976E-2</v>
      </c>
      <c r="AX769" s="13">
        <v>1.4666181898131353E-2</v>
      </c>
      <c r="AY769" s="13">
        <v>6.9003205108062824E-3</v>
      </c>
      <c r="AZ769" s="13">
        <v>2.2656035171855379E-2</v>
      </c>
      <c r="BA769" s="13">
        <v>2.6634139857076966E-2</v>
      </c>
      <c r="BB769" s="13">
        <v>9.7551726964582603E-3</v>
      </c>
      <c r="BC769" s="13">
        <v>1.6469144130012874E-2</v>
      </c>
      <c r="BD769" s="13">
        <v>1.5570771330953788E-2</v>
      </c>
      <c r="BE769" s="13">
        <v>1.9155070080626932E-2</v>
      </c>
      <c r="BF769" s="13">
        <v>2.9308747407045418E-2</v>
      </c>
      <c r="BG769" s="13">
        <v>0</v>
      </c>
      <c r="BH769" s="13">
        <v>0</v>
      </c>
      <c r="BI769" s="13">
        <v>0</v>
      </c>
      <c r="BJ769" s="13">
        <v>0</v>
      </c>
      <c r="BK769" s="13">
        <v>0</v>
      </c>
      <c r="BL769" s="13">
        <v>0</v>
      </c>
      <c r="BM769" s="16"/>
    </row>
    <row r="770" spans="1:65">
      <c r="A770" s="3" t="str">
        <f t="shared" si="660"/>
        <v>ome</v>
      </c>
      <c r="B770" s="13">
        <v>3.6754024896633077E-2</v>
      </c>
      <c r="C770" s="13">
        <v>2.4643592894886424E-2</v>
      </c>
      <c r="D770" s="13">
        <v>2.7651179202261632E-2</v>
      </c>
      <c r="E770" s="13">
        <v>3.8651434665117508E-2</v>
      </c>
      <c r="F770" s="13">
        <v>1.9984013884791613E-2</v>
      </c>
      <c r="G770" s="13">
        <v>3.659833576531319E-2</v>
      </c>
      <c r="H770" s="13">
        <v>1.5379193042796545E-2</v>
      </c>
      <c r="I770" s="13">
        <v>3.5495768568896302E-2</v>
      </c>
      <c r="J770" s="13">
        <v>3.8350165319182006E-2</v>
      </c>
      <c r="K770" s="13">
        <v>2.6568450323976301E-2</v>
      </c>
      <c r="L770" s="13">
        <v>3.3711913171867898E-2</v>
      </c>
      <c r="M770" s="13">
        <v>2.3595584962192714E-2</v>
      </c>
      <c r="N770" s="13">
        <v>3.2547644601595982E-2</v>
      </c>
      <c r="O770" s="13">
        <v>3.3131125095852754E-2</v>
      </c>
      <c r="P770" s="13">
        <v>2.6321181824373392E-2</v>
      </c>
      <c r="Q770" s="13">
        <v>1.5861888053750557E-2</v>
      </c>
      <c r="R770" s="13">
        <v>9.1751897422736161E-3</v>
      </c>
      <c r="S770" s="13">
        <v>1.3801264888197051E-2</v>
      </c>
      <c r="T770" s="13">
        <v>1.2726324957782956E-2</v>
      </c>
      <c r="U770" s="13">
        <v>5.2870300052529663E-3</v>
      </c>
      <c r="V770" s="13">
        <v>7.0226707762553004E-3</v>
      </c>
      <c r="W770" s="13">
        <v>7.946134711172937E-3</v>
      </c>
      <c r="X770" s="13">
        <v>7.817451690156102E-3</v>
      </c>
      <c r="Y770" s="13">
        <v>7.94898971311323E-3</v>
      </c>
      <c r="Z770" s="13">
        <v>8.4511172281147365E-3</v>
      </c>
      <c r="AA770" s="13">
        <v>1.5491885481972367E-2</v>
      </c>
      <c r="AB770" s="13">
        <v>8.543956817019074E-3</v>
      </c>
      <c r="AC770" s="13">
        <v>1.1518924391351234E-2</v>
      </c>
      <c r="AD770" s="13">
        <v>9.2633998962826838E-3</v>
      </c>
      <c r="AE770" s="13">
        <v>1.1735476841716382E-2</v>
      </c>
      <c r="AF770" s="13">
        <v>1.0832161912944662E-2</v>
      </c>
      <c r="AG770" s="13">
        <v>2.5501216831239158E-3</v>
      </c>
      <c r="AH770" s="13">
        <v>8.1961503704164849E-3</v>
      </c>
      <c r="AI770" s="13">
        <v>1.4311510912574524E-2</v>
      </c>
      <c r="AJ770" s="13">
        <v>8.831290921434717E-3</v>
      </c>
      <c r="AK770" s="13">
        <v>7.0492186649418033E-3</v>
      </c>
      <c r="AL770" s="13">
        <v>1.0473742995714217E-2</v>
      </c>
      <c r="AM770" s="13">
        <v>7.9192033592467952E-3</v>
      </c>
      <c r="AN770" s="13">
        <v>1.0317176007125882E-2</v>
      </c>
      <c r="AO770" s="13">
        <v>5.9721824066687581E-3</v>
      </c>
      <c r="AP770" s="13">
        <v>1.0087216173563887</v>
      </c>
      <c r="AQ770" s="13">
        <v>2.1341385796477482E-2</v>
      </c>
      <c r="AR770" s="13">
        <v>2.1694044019837724E-2</v>
      </c>
      <c r="AS770" s="13">
        <v>3.9613360658813752E-3</v>
      </c>
      <c r="AT770" s="13">
        <v>2.7768411373152044E-2</v>
      </c>
      <c r="AU770" s="13">
        <v>1.3348104164287904E-2</v>
      </c>
      <c r="AV770" s="13">
        <v>2.4079943988985705E-2</v>
      </c>
      <c r="AW770" s="13">
        <v>2.3372982327621597E-2</v>
      </c>
      <c r="AX770" s="13">
        <v>2.2426057550367383E-2</v>
      </c>
      <c r="AY770" s="13">
        <v>1.0551279533157765E-2</v>
      </c>
      <c r="AZ770" s="13">
        <v>3.4643341542894168E-2</v>
      </c>
      <c r="BA770" s="13">
        <v>4.0726261094269182E-2</v>
      </c>
      <c r="BB770" s="13">
        <v>1.4916633778585516E-2</v>
      </c>
      <c r="BC770" s="13">
        <v>2.5182966952838774E-2</v>
      </c>
      <c r="BD770" s="13">
        <v>2.3809265178694618E-2</v>
      </c>
      <c r="BE770" s="13">
        <v>2.9290016105977309E-2</v>
      </c>
      <c r="BF770" s="13">
        <v>4.4816003281898935E-2</v>
      </c>
      <c r="BG770" s="13">
        <v>0</v>
      </c>
      <c r="BH770" s="13">
        <v>0</v>
      </c>
      <c r="BI770" s="13">
        <v>0</v>
      </c>
      <c r="BJ770" s="13">
        <v>0</v>
      </c>
      <c r="BK770" s="13">
        <v>0</v>
      </c>
      <c r="BL770" s="13">
        <v>0</v>
      </c>
      <c r="BM770" s="16"/>
    </row>
    <row r="771" spans="1:65">
      <c r="A771" s="3" t="str">
        <f t="shared" si="660"/>
        <v>omf</v>
      </c>
      <c r="B771" s="13">
        <v>1.2176680001035788E-2</v>
      </c>
      <c r="C771" s="13">
        <v>8.164470302253082E-3</v>
      </c>
      <c r="D771" s="13">
        <v>9.1608895010592307E-3</v>
      </c>
      <c r="E771" s="13">
        <v>1.2805295551214371E-2</v>
      </c>
      <c r="F771" s="13">
        <v>6.6207427049344743E-3</v>
      </c>
      <c r="G771" s="13">
        <v>1.2125099888733708E-2</v>
      </c>
      <c r="H771" s="13">
        <v>5.0951565953105812E-3</v>
      </c>
      <c r="I771" s="13">
        <v>1.1759817230081612E-2</v>
      </c>
      <c r="J771" s="13">
        <v>1.2705484430394397E-2</v>
      </c>
      <c r="K771" s="13">
        <v>8.8021793158253835E-3</v>
      </c>
      <c r="L771" s="13">
        <v>1.1168822464234196E-2</v>
      </c>
      <c r="M771" s="13">
        <v>7.8172632338885089E-3</v>
      </c>
      <c r="N771" s="13">
        <v>1.0783098020303621E-2</v>
      </c>
      <c r="O771" s="13">
        <v>1.0976406243971431E-2</v>
      </c>
      <c r="P771" s="13">
        <v>8.7202587805243169E-3</v>
      </c>
      <c r="Q771" s="13">
        <v>5.2550743921508944E-3</v>
      </c>
      <c r="R771" s="13">
        <v>3.0397582238860152E-3</v>
      </c>
      <c r="S771" s="13">
        <v>4.5723859257792796E-3</v>
      </c>
      <c r="T771" s="13">
        <v>4.2162562341386996E-3</v>
      </c>
      <c r="U771" s="13">
        <v>1.7516033335368787E-3</v>
      </c>
      <c r="V771" s="13">
        <v>2.3266244999175572E-3</v>
      </c>
      <c r="W771" s="13">
        <v>2.6325698993565042E-3</v>
      </c>
      <c r="X771" s="13">
        <v>2.5899369639733631E-3</v>
      </c>
      <c r="Y771" s="13">
        <v>2.6335157670574439E-3</v>
      </c>
      <c r="Z771" s="13">
        <v>2.7998715903199125E-3</v>
      </c>
      <c r="AA771" s="13">
        <v>5.1324918197993103E-3</v>
      </c>
      <c r="AB771" s="13">
        <v>2.8306295268641459E-3</v>
      </c>
      <c r="AC771" s="13">
        <v>3.8162420759109521E-3</v>
      </c>
      <c r="AD771" s="13">
        <v>3.0689824196368587E-3</v>
      </c>
      <c r="AE771" s="13">
        <v>3.8879863243015062E-3</v>
      </c>
      <c r="AF771" s="13">
        <v>3.5887163298248103E-3</v>
      </c>
      <c r="AG771" s="13">
        <v>8.44860278199008E-4</v>
      </c>
      <c r="AH771" s="13">
        <v>2.7154005739946862E-3</v>
      </c>
      <c r="AI771" s="13">
        <v>4.7414314270031316E-3</v>
      </c>
      <c r="AJ771" s="13">
        <v>2.9258238750394391E-3</v>
      </c>
      <c r="AK771" s="13">
        <v>2.3354198671228588E-3</v>
      </c>
      <c r="AL771" s="13">
        <v>3.4699714447759731E-3</v>
      </c>
      <c r="AM771" s="13">
        <v>2.6236474900333843E-3</v>
      </c>
      <c r="AN771" s="13">
        <v>3.4181004966518506E-3</v>
      </c>
      <c r="AO771" s="13">
        <v>1.978595657981475E-3</v>
      </c>
      <c r="AP771" s="13">
        <v>2.8894888094270371E-3</v>
      </c>
      <c r="AQ771" s="13">
        <v>1.0070704426618093</v>
      </c>
      <c r="AR771" s="13">
        <v>7.1872790177640346E-3</v>
      </c>
      <c r="AS771" s="13">
        <v>1.3123983505604648E-3</v>
      </c>
      <c r="AT771" s="13">
        <v>9.1997287475029683E-3</v>
      </c>
      <c r="AU771" s="13">
        <v>4.4222528957343224E-3</v>
      </c>
      <c r="AV771" s="13">
        <v>7.977732322415788E-3</v>
      </c>
      <c r="AW771" s="13">
        <v>7.7435145476920124E-3</v>
      </c>
      <c r="AX771" s="13">
        <v>7.4297965255133601E-3</v>
      </c>
      <c r="AY771" s="13">
        <v>3.4956594505792453E-3</v>
      </c>
      <c r="AZ771" s="13">
        <v>1.1477406496861112E-2</v>
      </c>
      <c r="BA771" s="13">
        <v>1.3492689586466976E-2</v>
      </c>
      <c r="BB771" s="13">
        <v>4.9419098105665171E-3</v>
      </c>
      <c r="BC771" s="13">
        <v>8.3431659777067728E-3</v>
      </c>
      <c r="BD771" s="13">
        <v>7.8880559056085028E-3</v>
      </c>
      <c r="BE771" s="13">
        <v>9.7038393577499587E-3</v>
      </c>
      <c r="BF771" s="13">
        <v>1.4847629135143878E-2</v>
      </c>
      <c r="BG771" s="13">
        <v>0</v>
      </c>
      <c r="BH771" s="13">
        <v>0</v>
      </c>
      <c r="BI771" s="13">
        <v>0</v>
      </c>
      <c r="BJ771" s="13">
        <v>0</v>
      </c>
      <c r="BK771" s="13">
        <v>0</v>
      </c>
      <c r="BL771" s="13">
        <v>0</v>
      </c>
      <c r="BM771" s="16"/>
    </row>
    <row r="772" spans="1:65">
      <c r="A772" s="3" t="str">
        <f t="shared" si="660"/>
        <v>ely</v>
      </c>
      <c r="B772" s="13">
        <v>2.7744801821945025E-2</v>
      </c>
      <c r="C772" s="13">
        <v>1.8602904116548909E-2</v>
      </c>
      <c r="D772" s="13">
        <v>2.0873264608908617E-2</v>
      </c>
      <c r="E772" s="13">
        <v>2.9177114559112649E-2</v>
      </c>
      <c r="F772" s="13">
        <v>1.508549081086716E-2</v>
      </c>
      <c r="G772" s="13">
        <v>2.762727553451259E-2</v>
      </c>
      <c r="H772" s="13">
        <v>1.1609413237158524E-2</v>
      </c>
      <c r="I772" s="13">
        <v>2.679497190393073E-2</v>
      </c>
      <c r="J772" s="13">
        <v>2.8949692982250922E-2</v>
      </c>
      <c r="K772" s="13">
        <v>2.0055936486630638E-2</v>
      </c>
      <c r="L772" s="13">
        <v>2.5448378854359875E-2</v>
      </c>
      <c r="M772" s="13">
        <v>1.7811786069418328E-2</v>
      </c>
      <c r="N772" s="13">
        <v>2.4569498219094463E-2</v>
      </c>
      <c r="O772" s="13">
        <v>2.5009954760266566E-2</v>
      </c>
      <c r="P772" s="13">
        <v>1.9869278956262545E-2</v>
      </c>
      <c r="Q772" s="13">
        <v>1.1973789042448554E-2</v>
      </c>
      <c r="R772" s="13">
        <v>6.9261481373552669E-3</v>
      </c>
      <c r="S772" s="13">
        <v>1.0418270115779157E-2</v>
      </c>
      <c r="T772" s="13">
        <v>9.6068216982599548E-3</v>
      </c>
      <c r="U772" s="13">
        <v>3.991062207063429E-3</v>
      </c>
      <c r="V772" s="13">
        <v>5.3012591000834051E-3</v>
      </c>
      <c r="W772" s="13">
        <v>5.9983616333722347E-3</v>
      </c>
      <c r="X772" s="13">
        <v>5.9012216622805654E-3</v>
      </c>
      <c r="Y772" s="13">
        <v>6.0005168112951231E-3</v>
      </c>
      <c r="Z772" s="13">
        <v>6.379561784797841E-3</v>
      </c>
      <c r="AA772" s="13">
        <v>1.1694482271109448E-2</v>
      </c>
      <c r="AB772" s="13">
        <v>6.4496443404533348E-3</v>
      </c>
      <c r="AC772" s="13">
        <v>8.6953816714992055E-3</v>
      </c>
      <c r="AD772" s="13">
        <v>6.9927360348317497E-3</v>
      </c>
      <c r="AE772" s="13">
        <v>8.8588523345445504E-3</v>
      </c>
      <c r="AF772" s="13">
        <v>8.1769598410812907E-3</v>
      </c>
      <c r="AG772" s="13">
        <v>1.9250305488746459E-3</v>
      </c>
      <c r="AH772" s="13">
        <v>6.1870929338924832E-3</v>
      </c>
      <c r="AI772" s="13">
        <v>1.0803443572743458E-2</v>
      </c>
      <c r="AJ772" s="13">
        <v>6.6665465111984063E-3</v>
      </c>
      <c r="AK772" s="13">
        <v>5.3212995150439335E-3</v>
      </c>
      <c r="AL772" s="13">
        <v>7.9063973147794203E-3</v>
      </c>
      <c r="AM772" s="13">
        <v>5.9780317504794268E-3</v>
      </c>
      <c r="AN772" s="13">
        <v>7.7882083522791577E-3</v>
      </c>
      <c r="AO772" s="13">
        <v>4.5082686259134142E-3</v>
      </c>
      <c r="AP772" s="13">
        <v>6.5837563586676872E-3</v>
      </c>
      <c r="AQ772" s="13">
        <v>1.6110140894614849E-2</v>
      </c>
      <c r="AR772" s="13">
        <v>1.0163763548003166</v>
      </c>
      <c r="AS772" s="13">
        <v>2.9903251251285506E-3</v>
      </c>
      <c r="AT772" s="13">
        <v>2.0961760586088219E-2</v>
      </c>
      <c r="AU772" s="13">
        <v>1.0076189091627162E-2</v>
      </c>
      <c r="AV772" s="13">
        <v>1.817741800352177E-2</v>
      </c>
      <c r="AW772" s="13">
        <v>1.7643748255911151E-2</v>
      </c>
      <c r="AX772" s="13">
        <v>1.6928935650785716E-2</v>
      </c>
      <c r="AY772" s="13">
        <v>7.9649279347967176E-3</v>
      </c>
      <c r="AZ772" s="13">
        <v>2.6151493564602876E-2</v>
      </c>
      <c r="BA772" s="13">
        <v>3.0743355215847382E-2</v>
      </c>
      <c r="BB772" s="13">
        <v>1.1260237462463565E-2</v>
      </c>
      <c r="BC772" s="13">
        <v>1.9010065682877299E-2</v>
      </c>
      <c r="BD772" s="13">
        <v>1.7973088546542639E-2</v>
      </c>
      <c r="BE772" s="13">
        <v>2.2110386400058257E-2</v>
      </c>
      <c r="BF772" s="13">
        <v>3.3830611286924113E-2</v>
      </c>
      <c r="BG772" s="13">
        <v>0</v>
      </c>
      <c r="BH772" s="13">
        <v>0</v>
      </c>
      <c r="BI772" s="13">
        <v>0</v>
      </c>
      <c r="BJ772" s="13">
        <v>0</v>
      </c>
      <c r="BK772" s="13">
        <v>0</v>
      </c>
      <c r="BL772" s="13">
        <v>0</v>
      </c>
      <c r="BM772" s="16"/>
    </row>
    <row r="773" spans="1:65">
      <c r="A773" s="3" t="str">
        <f t="shared" si="660"/>
        <v>gdt</v>
      </c>
      <c r="B773" s="13">
        <v>6.755880340322723E-4</v>
      </c>
      <c r="C773" s="13">
        <v>4.5298212977140244E-4</v>
      </c>
      <c r="D773" s="13">
        <v>5.0826558039474131E-4</v>
      </c>
      <c r="E773" s="13">
        <v>7.1046495809294684E-4</v>
      </c>
      <c r="F773" s="13">
        <v>3.6733284831987973E-4</v>
      </c>
      <c r="G773" s="13">
        <v>6.7272625999679147E-4</v>
      </c>
      <c r="H773" s="13">
        <v>2.8269009508500133E-4</v>
      </c>
      <c r="I773" s="13">
        <v>6.5245960330515918E-4</v>
      </c>
      <c r="J773" s="13">
        <v>7.0492722540361119E-4</v>
      </c>
      <c r="K773" s="13">
        <v>4.883635784690215E-4</v>
      </c>
      <c r="L773" s="13">
        <v>6.1966996015544635E-4</v>
      </c>
      <c r="M773" s="13">
        <v>4.3371834516849105E-4</v>
      </c>
      <c r="N773" s="13">
        <v>5.9826914985813319E-4</v>
      </c>
      <c r="O773" s="13">
        <v>6.0899430012724604E-4</v>
      </c>
      <c r="P773" s="13">
        <v>4.8381845341143487E-4</v>
      </c>
      <c r="Q773" s="13">
        <v>2.9156267365033526E-4</v>
      </c>
      <c r="R773" s="13">
        <v>1.6865223379721717E-4</v>
      </c>
      <c r="S773" s="13">
        <v>2.5368566950690095E-4</v>
      </c>
      <c r="T773" s="13">
        <v>2.3392683883914007E-4</v>
      </c>
      <c r="U773" s="13">
        <v>9.7182668215629658E-5</v>
      </c>
      <c r="V773" s="13">
        <v>1.2908606218582695E-4</v>
      </c>
      <c r="W773" s="13">
        <v>1.4606056187791008E-4</v>
      </c>
      <c r="X773" s="13">
        <v>1.4369519619546862E-4</v>
      </c>
      <c r="Y773" s="13">
        <v>1.4611304062420852E-4</v>
      </c>
      <c r="Z773" s="13">
        <v>1.5534281455093998E-4</v>
      </c>
      <c r="AA773" s="13">
        <v>2.8476153253021217E-4</v>
      </c>
      <c r="AB773" s="13">
        <v>1.5704933011011042E-4</v>
      </c>
      <c r="AC773" s="13">
        <v>2.1173320488315431E-4</v>
      </c>
      <c r="AD773" s="13">
        <v>1.7027365416400067E-4</v>
      </c>
      <c r="AE773" s="13">
        <v>2.1571372795834185E-4</v>
      </c>
      <c r="AF773" s="13">
        <v>1.9910959389255693E-4</v>
      </c>
      <c r="AG773" s="13">
        <v>4.6874640241172014E-5</v>
      </c>
      <c r="AH773" s="13">
        <v>1.5065618339638777E-4</v>
      </c>
      <c r="AI773" s="13">
        <v>2.630646724719216E-4</v>
      </c>
      <c r="AJ773" s="13">
        <v>1.6233091446062793E-4</v>
      </c>
      <c r="AK773" s="13">
        <v>1.2957404781395519E-4</v>
      </c>
      <c r="AL773" s="13">
        <v>1.9252137580398837E-4</v>
      </c>
      <c r="AM773" s="13">
        <v>1.4556552768362017E-4</v>
      </c>
      <c r="AN773" s="13">
        <v>1.8964346558021785E-4</v>
      </c>
      <c r="AO773" s="13">
        <v>1.097766838421301E-4</v>
      </c>
      <c r="AP773" s="13">
        <v>1.6031496795128149E-4</v>
      </c>
      <c r="AQ773" s="13">
        <v>3.9228315577179889E-4</v>
      </c>
      <c r="AR773" s="13">
        <v>3.9876548461810355E-4</v>
      </c>
      <c r="AS773" s="13">
        <v>1.0000728146441762</v>
      </c>
      <c r="AT773" s="13">
        <v>5.1042046416814948E-4</v>
      </c>
      <c r="AU773" s="13">
        <v>2.4535597055753598E-4</v>
      </c>
      <c r="AV773" s="13">
        <v>4.4262151056594524E-4</v>
      </c>
      <c r="AW773" s="13">
        <v>4.2962661163227934E-4</v>
      </c>
      <c r="AX773" s="13">
        <v>4.1222087034433087E-4</v>
      </c>
      <c r="AY773" s="13">
        <v>1.9394660085197924E-4</v>
      </c>
      <c r="AZ773" s="13">
        <v>6.3679085681351991E-4</v>
      </c>
      <c r="BA773" s="13">
        <v>7.4860303717873419E-4</v>
      </c>
      <c r="BB773" s="13">
        <v>2.7418763842044239E-4</v>
      </c>
      <c r="BC773" s="13">
        <v>4.6289654487137688E-4</v>
      </c>
      <c r="BD773" s="13">
        <v>4.3764607275163629E-4</v>
      </c>
      <c r="BE773" s="13">
        <v>5.3838959007788869E-4</v>
      </c>
      <c r="BF773" s="13">
        <v>8.2377795725919415E-4</v>
      </c>
      <c r="BG773" s="13">
        <v>0</v>
      </c>
      <c r="BH773" s="13">
        <v>0</v>
      </c>
      <c r="BI773" s="13">
        <v>0</v>
      </c>
      <c r="BJ773" s="13">
        <v>0</v>
      </c>
      <c r="BK773" s="13">
        <v>0</v>
      </c>
      <c r="BL773" s="13">
        <v>0</v>
      </c>
      <c r="BM773" s="16"/>
    </row>
    <row r="774" spans="1:65">
      <c r="A774" s="3" t="str">
        <f t="shared" si="660"/>
        <v>wtr</v>
      </c>
      <c r="B774" s="13">
        <v>2.2797368729854293E-3</v>
      </c>
      <c r="C774" s="13">
        <v>1.5285647643575738E-3</v>
      </c>
      <c r="D774" s="13">
        <v>1.7151159086987052E-3</v>
      </c>
      <c r="E774" s="13">
        <v>2.3974272490610298E-3</v>
      </c>
      <c r="F774" s="13">
        <v>1.2395456946971187E-3</v>
      </c>
      <c r="G774" s="13">
        <v>2.2700799645409475E-3</v>
      </c>
      <c r="H774" s="13">
        <v>9.5392310243649144E-4</v>
      </c>
      <c r="I774" s="13">
        <v>2.2016911799198112E-3</v>
      </c>
      <c r="J774" s="13">
        <v>2.3787404565652156E-3</v>
      </c>
      <c r="K774" s="13">
        <v>1.6479576327217166E-3</v>
      </c>
      <c r="L774" s="13">
        <v>2.0910442253041757E-3</v>
      </c>
      <c r="M774" s="13">
        <v>1.4635601197217165E-3</v>
      </c>
      <c r="N774" s="13">
        <v>2.0188282980099087E-3</v>
      </c>
      <c r="O774" s="13">
        <v>2.0550197627859667E-3</v>
      </c>
      <c r="P774" s="13">
        <v>1.632620343332108E-3</v>
      </c>
      <c r="Q774" s="13">
        <v>9.8386315983082541E-4</v>
      </c>
      <c r="R774" s="13">
        <v>5.6910823864667352E-4</v>
      </c>
      <c r="S774" s="13">
        <v>8.5604916870870911E-4</v>
      </c>
      <c r="T774" s="13">
        <v>7.8937401673551968E-4</v>
      </c>
      <c r="U774" s="13">
        <v>3.2793788667917256E-4</v>
      </c>
      <c r="V774" s="13">
        <v>4.3559423928379154E-4</v>
      </c>
      <c r="W774" s="13">
        <v>4.9287381041170921E-4</v>
      </c>
      <c r="X774" s="13">
        <v>4.848920062755833E-4</v>
      </c>
      <c r="Y774" s="13">
        <v>4.9305089722639244E-4</v>
      </c>
      <c r="Z774" s="13">
        <v>5.2419629189021219E-4</v>
      </c>
      <c r="AA774" s="13">
        <v>9.6091306094085488E-4</v>
      </c>
      <c r="AB774" s="13">
        <v>5.2995484036737239E-4</v>
      </c>
      <c r="AC774" s="13">
        <v>7.1448274701746341E-4</v>
      </c>
      <c r="AD774" s="13">
        <v>5.7457963779905931E-4</v>
      </c>
      <c r="AE774" s="13">
        <v>7.2791481622406704E-4</v>
      </c>
      <c r="AF774" s="13">
        <v>6.7188502474324965E-4</v>
      </c>
      <c r="AG774" s="13">
        <v>1.5817604869037955E-4</v>
      </c>
      <c r="AH774" s="13">
        <v>5.0838149749643708E-4</v>
      </c>
      <c r="AI774" s="13">
        <v>8.8769812904268661E-4</v>
      </c>
      <c r="AJ774" s="13">
        <v>5.4777727354427875E-4</v>
      </c>
      <c r="AK774" s="13">
        <v>4.3724092154263938E-4</v>
      </c>
      <c r="AL774" s="13">
        <v>6.4965342360884953E-4</v>
      </c>
      <c r="AM774" s="13">
        <v>4.9120334313096804E-4</v>
      </c>
      <c r="AN774" s="13">
        <v>6.3994206443169989E-4</v>
      </c>
      <c r="AO774" s="13">
        <v>3.7043574092819603E-4</v>
      </c>
      <c r="AP774" s="13">
        <v>5.4097456633246947E-4</v>
      </c>
      <c r="AQ774" s="13">
        <v>1.3237392165257583E-3</v>
      </c>
      <c r="AR774" s="13">
        <v>1.3456134998897416E-3</v>
      </c>
      <c r="AS774" s="13">
        <v>2.4570925010458086E-4</v>
      </c>
      <c r="AT774" s="13">
        <v>1.0017223874525212</v>
      </c>
      <c r="AU774" s="13">
        <v>8.2794103049555043E-4</v>
      </c>
      <c r="AV774" s="13">
        <v>1.4936033907987974E-3</v>
      </c>
      <c r="AW774" s="13">
        <v>1.4497527765672531E-3</v>
      </c>
      <c r="AX774" s="13">
        <v>1.3910180029820158E-3</v>
      </c>
      <c r="AY774" s="13">
        <v>6.5446277180706213E-4</v>
      </c>
      <c r="AZ774" s="13">
        <v>2.1488178054207803E-3</v>
      </c>
      <c r="BA774" s="13">
        <v>2.5261222240708305E-3</v>
      </c>
      <c r="BB774" s="13">
        <v>9.2523200225008771E-4</v>
      </c>
      <c r="BC774" s="13">
        <v>1.5620204452443322E-3</v>
      </c>
      <c r="BD774" s="13">
        <v>1.4768140332715094E-3</v>
      </c>
      <c r="BE774" s="13">
        <v>1.8167678210734011E-3</v>
      </c>
      <c r="BF774" s="13">
        <v>2.7797961031185035E-3</v>
      </c>
      <c r="BG774" s="13">
        <v>0</v>
      </c>
      <c r="BH774" s="13">
        <v>0</v>
      </c>
      <c r="BI774" s="13">
        <v>0</v>
      </c>
      <c r="BJ774" s="13">
        <v>0</v>
      </c>
      <c r="BK774" s="13">
        <v>0</v>
      </c>
      <c r="BL774" s="13">
        <v>0</v>
      </c>
      <c r="BM774" s="16"/>
    </row>
    <row r="775" spans="1:65">
      <c r="A775" s="3" t="str">
        <f t="shared" si="660"/>
        <v>cns</v>
      </c>
      <c r="B775" s="13">
        <v>5.1519486701687989E-3</v>
      </c>
      <c r="C775" s="13">
        <v>3.4543842749211965E-3</v>
      </c>
      <c r="D775" s="13">
        <v>3.8759688583859327E-3</v>
      </c>
      <c r="E775" s="13">
        <v>5.4179156700008132E-3</v>
      </c>
      <c r="F775" s="13">
        <v>2.8012337165233426E-3</v>
      </c>
      <c r="G775" s="13">
        <v>5.1301251443013869E-3</v>
      </c>
      <c r="H775" s="13">
        <v>2.1557588146587773E-3</v>
      </c>
      <c r="I775" s="13">
        <v>4.9755741905670075E-3</v>
      </c>
      <c r="J775" s="13">
        <v>5.375685622801352E-3</v>
      </c>
      <c r="K775" s="13">
        <v>3.724198715651265E-3</v>
      </c>
      <c r="L775" s="13">
        <v>4.7255245302552261E-3</v>
      </c>
      <c r="M775" s="13">
        <v>3.3074810965522238E-3</v>
      </c>
      <c r="N775" s="13">
        <v>4.5623246649560889E-3</v>
      </c>
      <c r="O775" s="13">
        <v>4.6441133007561058E-3</v>
      </c>
      <c r="P775" s="13">
        <v>3.6895381683700718E-3</v>
      </c>
      <c r="Q775" s="13">
        <v>2.2234199735869644E-3</v>
      </c>
      <c r="R775" s="13">
        <v>1.286120546639321E-3</v>
      </c>
      <c r="S775" s="13">
        <v>1.9345747435108179E-3</v>
      </c>
      <c r="T775" s="13">
        <v>1.7838964066325185E-3</v>
      </c>
      <c r="U775" s="13">
        <v>7.4110270320899754E-4</v>
      </c>
      <c r="V775" s="13">
        <v>9.843939396709763E-4</v>
      </c>
      <c r="W775" s="13">
        <v>1.1138393216346709E-3</v>
      </c>
      <c r="X775" s="13">
        <v>1.0958013429135502E-3</v>
      </c>
      <c r="Y775" s="13">
        <v>1.114239517898643E-3</v>
      </c>
      <c r="Z775" s="13">
        <v>1.1846246033537101E-3</v>
      </c>
      <c r="AA775" s="13">
        <v>2.1715553339184445E-3</v>
      </c>
      <c r="AB775" s="13">
        <v>1.1976382745894423E-3</v>
      </c>
      <c r="AC775" s="13">
        <v>1.6146505686574014E-3</v>
      </c>
      <c r="AD775" s="13">
        <v>1.2984852927295937E-3</v>
      </c>
      <c r="AE775" s="13">
        <v>1.6450055328230474E-3</v>
      </c>
      <c r="AF775" s="13">
        <v>1.5183845121561272E-3</v>
      </c>
      <c r="AG775" s="13">
        <v>3.5746006188678431E-4</v>
      </c>
      <c r="AH775" s="13">
        <v>1.1488849485227113E-3</v>
      </c>
      <c r="AI775" s="13">
        <v>2.0060978306868094E-3</v>
      </c>
      <c r="AJ775" s="13">
        <v>1.2379149670415375E-3</v>
      </c>
      <c r="AK775" s="13">
        <v>9.8811525618525999E-4</v>
      </c>
      <c r="AL775" s="13">
        <v>1.468143596523567E-3</v>
      </c>
      <c r="AM775" s="13">
        <v>1.1100642536487288E-3</v>
      </c>
      <c r="AN775" s="13">
        <v>1.4461970181306287E-3</v>
      </c>
      <c r="AO775" s="13">
        <v>8.3714306921692271E-4</v>
      </c>
      <c r="AP775" s="13">
        <v>1.2225416146214702E-3</v>
      </c>
      <c r="AQ775" s="13">
        <v>2.9915015969800268E-3</v>
      </c>
      <c r="AR775" s="13">
        <v>3.0409350146798461E-3</v>
      </c>
      <c r="AS775" s="13">
        <v>5.5527524221106006E-4</v>
      </c>
      <c r="AT775" s="13">
        <v>3.8924017287618553E-3</v>
      </c>
      <c r="AU775" s="13">
        <v>1.0018710535156861</v>
      </c>
      <c r="AV775" s="13">
        <v>3.3753755067831705E-3</v>
      </c>
      <c r="AW775" s="13">
        <v>3.2762780555144026E-3</v>
      </c>
      <c r="AX775" s="13">
        <v>3.1435440798302412E-3</v>
      </c>
      <c r="AY775" s="13">
        <v>1.4790121819940091E-3</v>
      </c>
      <c r="AZ775" s="13">
        <v>4.8560863169156534E-3</v>
      </c>
      <c r="BA775" s="13">
        <v>5.7087518244780993E-3</v>
      </c>
      <c r="BB775" s="13">
        <v>2.0909201584074291E-3</v>
      </c>
      <c r="BC775" s="13">
        <v>3.5299903471379449E-3</v>
      </c>
      <c r="BD775" s="13">
        <v>3.3374334489910226E-3</v>
      </c>
      <c r="BE775" s="13">
        <v>4.1056907359345038E-3</v>
      </c>
      <c r="BF775" s="13">
        <v>6.2820262314076765E-3</v>
      </c>
      <c r="BG775" s="13">
        <v>0</v>
      </c>
      <c r="BH775" s="13">
        <v>0</v>
      </c>
      <c r="BI775" s="13">
        <v>0</v>
      </c>
      <c r="BJ775" s="13">
        <v>0</v>
      </c>
      <c r="BK775" s="13">
        <v>0</v>
      </c>
      <c r="BL775" s="13">
        <v>0</v>
      </c>
      <c r="BM775" s="16"/>
    </row>
    <row r="776" spans="1:65">
      <c r="A776" s="3" t="str">
        <f t="shared" si="660"/>
        <v>trd</v>
      </c>
      <c r="B776" s="13">
        <v>8.9565811748362881E-2</v>
      </c>
      <c r="C776" s="13">
        <v>6.0053923569847963E-2</v>
      </c>
      <c r="D776" s="13">
        <v>6.7383104789616829E-2</v>
      </c>
      <c r="E776" s="13">
        <v>9.4189605920879535E-2</v>
      </c>
      <c r="F776" s="13">
        <v>4.8699004547550419E-2</v>
      </c>
      <c r="G776" s="13">
        <v>8.9186413207215917E-2</v>
      </c>
      <c r="H776" s="13">
        <v>3.7477525598537412E-2</v>
      </c>
      <c r="I776" s="13">
        <v>8.649956935183066E-2</v>
      </c>
      <c r="J776" s="13">
        <v>9.3455443238030428E-2</v>
      </c>
      <c r="K776" s="13">
        <v>6.4744604893081592E-2</v>
      </c>
      <c r="L776" s="13">
        <v>8.2152495606141906E-2</v>
      </c>
      <c r="M776" s="13">
        <v>5.7500035078058988E-2</v>
      </c>
      <c r="N776" s="13">
        <v>7.9315291792878315E-2</v>
      </c>
      <c r="O776" s="13">
        <v>8.0737174273896858E-2</v>
      </c>
      <c r="P776" s="13">
        <v>6.4142036767576432E-2</v>
      </c>
      <c r="Q776" s="13">
        <v>3.8653804131421096E-2</v>
      </c>
      <c r="R776" s="13">
        <v>2.2359002028299491E-2</v>
      </c>
      <c r="S776" s="13">
        <v>3.363227554919529E-2</v>
      </c>
      <c r="T776" s="13">
        <v>3.1012756524570403E-2</v>
      </c>
      <c r="U776" s="13">
        <v>1.2883953131397386E-2</v>
      </c>
      <c r="V776" s="13">
        <v>1.711353274874752E-2</v>
      </c>
      <c r="W776" s="13">
        <v>1.9363920214714891E-2</v>
      </c>
      <c r="X776" s="13">
        <v>1.9050332811212309E-2</v>
      </c>
      <c r="Y776" s="13">
        <v>1.9370877563387432E-2</v>
      </c>
      <c r="Z776" s="13">
        <v>2.0594511127569364E-2</v>
      </c>
      <c r="AA776" s="13">
        <v>3.7752145584268829E-2</v>
      </c>
      <c r="AB776" s="13">
        <v>2.082075174110725E-2</v>
      </c>
      <c r="AC776" s="13">
        <v>2.8070444433798619E-2</v>
      </c>
      <c r="AD776" s="13">
        <v>2.2573961180949849E-2</v>
      </c>
      <c r="AE776" s="13">
        <v>2.8598160678688807E-2</v>
      </c>
      <c r="AF776" s="13">
        <v>2.6396874286589076E-2</v>
      </c>
      <c r="AG776" s="13">
        <v>6.2143865671435167E-3</v>
      </c>
      <c r="AH776" s="13">
        <v>1.9973182888202427E-2</v>
      </c>
      <c r="AI776" s="13">
        <v>3.4875693093077142E-2</v>
      </c>
      <c r="AJ776" s="13">
        <v>2.1520955661014095E-2</v>
      </c>
      <c r="AK776" s="13">
        <v>1.7178227247026258E-2</v>
      </c>
      <c r="AL776" s="13">
        <v>2.5523443924662777E-2</v>
      </c>
      <c r="AM776" s="13">
        <v>1.9298291255613689E-2</v>
      </c>
      <c r="AN776" s="13">
        <v>2.514190613484658E-2</v>
      </c>
      <c r="AO776" s="13">
        <v>1.4553599685121276E-2</v>
      </c>
      <c r="AP776" s="13">
        <v>2.1253692363774768E-2</v>
      </c>
      <c r="AQ776" s="13">
        <v>5.2006781517732296E-2</v>
      </c>
      <c r="AR776" s="13">
        <v>5.286617365597638E-2</v>
      </c>
      <c r="AS776" s="13">
        <v>9.6533721503038409E-3</v>
      </c>
      <c r="AT776" s="13">
        <v>6.7668787638729369E-2</v>
      </c>
      <c r="AU776" s="13">
        <v>3.252796906293845E-2</v>
      </c>
      <c r="AV776" s="13">
        <v>1.0586803686479027</v>
      </c>
      <c r="AW776" s="13">
        <v>5.6957575151050752E-2</v>
      </c>
      <c r="AX776" s="13">
        <v>5.4650016004047508E-2</v>
      </c>
      <c r="AY776" s="13">
        <v>2.5712392561875165E-2</v>
      </c>
      <c r="AZ776" s="13">
        <v>8.4422291590963761E-2</v>
      </c>
      <c r="BA776" s="13">
        <v>9.9245746408528554E-2</v>
      </c>
      <c r="BB776" s="13">
        <v>3.6350315827708167E-2</v>
      </c>
      <c r="BC776" s="13">
        <v>6.1368323162066057E-2</v>
      </c>
      <c r="BD776" s="13">
        <v>5.80207519818371E-2</v>
      </c>
      <c r="BE776" s="13">
        <v>7.1376783251153569E-2</v>
      </c>
      <c r="BF776" s="13">
        <v>0.10921203118704648</v>
      </c>
      <c r="BG776" s="13">
        <v>0</v>
      </c>
      <c r="BH776" s="13">
        <v>0</v>
      </c>
      <c r="BI776" s="13">
        <v>0</v>
      </c>
      <c r="BJ776" s="13">
        <v>0</v>
      </c>
      <c r="BK776" s="13">
        <v>0</v>
      </c>
      <c r="BL776" s="13">
        <v>0</v>
      </c>
      <c r="BM776" s="16"/>
    </row>
    <row r="777" spans="1:65">
      <c r="A777" s="3" t="str">
        <f t="shared" si="660"/>
        <v>otp</v>
      </c>
      <c r="B777" s="13">
        <v>3.3217305151734169E-2</v>
      </c>
      <c r="C777" s="13">
        <v>2.2272220458215423E-2</v>
      </c>
      <c r="D777" s="13">
        <v>2.4990396560648526E-2</v>
      </c>
      <c r="E777" s="13">
        <v>3.4932133376802989E-2</v>
      </c>
      <c r="F777" s="13">
        <v>1.8061017513987306E-2</v>
      </c>
      <c r="G777" s="13">
        <v>3.3076597476903842E-2</v>
      </c>
      <c r="H777" s="13">
        <v>1.3899303538230934E-2</v>
      </c>
      <c r="I777" s="13">
        <v>3.2080126719845961E-2</v>
      </c>
      <c r="J777" s="13">
        <v>3.4659854195816756E-2</v>
      </c>
      <c r="K777" s="13">
        <v>2.4011855145177778E-2</v>
      </c>
      <c r="L777" s="13">
        <v>3.0467925900036223E-2</v>
      </c>
      <c r="M777" s="13">
        <v>2.1325058905171092E-2</v>
      </c>
      <c r="N777" s="13">
        <v>2.9415691090758537E-2</v>
      </c>
      <c r="O777" s="13">
        <v>2.9943025163212376E-2</v>
      </c>
      <c r="P777" s="13">
        <v>2.3788380485495718E-2</v>
      </c>
      <c r="Q777" s="13">
        <v>1.4335550385186415E-2</v>
      </c>
      <c r="R777" s="13">
        <v>8.2922912075973319E-3</v>
      </c>
      <c r="S777" s="13">
        <v>1.2473214255050253E-2</v>
      </c>
      <c r="T777" s="13">
        <v>1.1501712282442634E-2</v>
      </c>
      <c r="U777" s="13">
        <v>4.7782763799278632E-3</v>
      </c>
      <c r="V777" s="13">
        <v>6.3469021096627595E-3</v>
      </c>
      <c r="W777" s="13">
        <v>7.1815041269670116E-3</v>
      </c>
      <c r="X777" s="13">
        <v>7.0652038526709347E-3</v>
      </c>
      <c r="Y777" s="13">
        <v>7.1840844013975223E-3</v>
      </c>
      <c r="Z777" s="13">
        <v>7.6378938260196214E-3</v>
      </c>
      <c r="AA777" s="13">
        <v>1.4001151952137282E-2</v>
      </c>
      <c r="AB777" s="13">
        <v>7.7217997645792711E-3</v>
      </c>
      <c r="AC777" s="13">
        <v>1.041049592808865E-2</v>
      </c>
      <c r="AD777" s="13">
        <v>8.3720131866578864E-3</v>
      </c>
      <c r="AE777" s="13">
        <v>1.0606210243605531E-2</v>
      </c>
      <c r="AF777" s="13">
        <v>9.7898183594101219E-3</v>
      </c>
      <c r="AG777" s="13">
        <v>2.3047318044925433E-3</v>
      </c>
      <c r="AH777" s="13">
        <v>7.4074615960921294E-3</v>
      </c>
      <c r="AI777" s="13">
        <v>1.2934360971413246E-2</v>
      </c>
      <c r="AJ777" s="13">
        <v>7.981484646812375E-3</v>
      </c>
      <c r="AK777" s="13">
        <v>6.3708953817496715E-3</v>
      </c>
      <c r="AL777" s="13">
        <v>9.4658889236739988E-3</v>
      </c>
      <c r="AM777" s="13">
        <v>7.1571642910552838E-3</v>
      </c>
      <c r="AN777" s="13">
        <v>9.3243878649123257E-3</v>
      </c>
      <c r="AO777" s="13">
        <v>5.3974988040645109E-3</v>
      </c>
      <c r="AP777" s="13">
        <v>7.8823646106405479E-3</v>
      </c>
      <c r="AQ777" s="13">
        <v>1.9287773960979686E-2</v>
      </c>
      <c r="AR777" s="13">
        <v>1.9606497035597234E-2</v>
      </c>
      <c r="AS777" s="13">
        <v>3.5801496374620397E-3</v>
      </c>
      <c r="AT777" s="13">
        <v>2.509634786271733E-2</v>
      </c>
      <c r="AU777" s="13">
        <v>1.206365970718223E-2</v>
      </c>
      <c r="AV777" s="13">
        <v>2.1762809645157505E-2</v>
      </c>
      <c r="AW777" s="13">
        <v>1.0211238765949096</v>
      </c>
      <c r="AX777" s="13">
        <v>2.0268071295482699E-2</v>
      </c>
      <c r="AY777" s="13">
        <v>9.5359643734217424E-3</v>
      </c>
      <c r="AZ777" s="13">
        <v>3.1309725961781179E-2</v>
      </c>
      <c r="BA777" s="13">
        <v>3.6807306036881586E-2</v>
      </c>
      <c r="BB777" s="13">
        <v>1.348125484089039E-2</v>
      </c>
      <c r="BC777" s="13">
        <v>2.2759692312640092E-2</v>
      </c>
      <c r="BD777" s="13">
        <v>2.1518177372506154E-2</v>
      </c>
      <c r="BE777" s="13">
        <v>2.647153354299939E-2</v>
      </c>
      <c r="BF777" s="13">
        <v>4.0503505694483251E-2</v>
      </c>
      <c r="BG777" s="13">
        <v>0</v>
      </c>
      <c r="BH777" s="13">
        <v>0</v>
      </c>
      <c r="BI777" s="13">
        <v>0</v>
      </c>
      <c r="BJ777" s="13">
        <v>0</v>
      </c>
      <c r="BK777" s="13">
        <v>0</v>
      </c>
      <c r="BL777" s="13">
        <v>0</v>
      </c>
      <c r="BM777" s="16"/>
    </row>
    <row r="778" spans="1:65">
      <c r="A778" s="3" t="str">
        <f t="shared" si="660"/>
        <v>wtp</v>
      </c>
      <c r="B778" s="13">
        <v>5.4557680888549648E-3</v>
      </c>
      <c r="C778" s="13">
        <v>3.6580953538770345E-3</v>
      </c>
      <c r="D778" s="13">
        <v>4.1045415171585397E-3</v>
      </c>
      <c r="E778" s="13">
        <v>5.7374196275773864E-3</v>
      </c>
      <c r="F778" s="13">
        <v>2.9664273653432806E-3</v>
      </c>
      <c r="G778" s="13">
        <v>5.4326575915196271E-3</v>
      </c>
      <c r="H778" s="13">
        <v>2.2828876802256284E-3</v>
      </c>
      <c r="I778" s="13">
        <v>5.2689924978884632E-3</v>
      </c>
      <c r="J778" s="13">
        <v>5.6926992006764519E-3</v>
      </c>
      <c r="K778" s="13">
        <v>3.9438212238126005E-3</v>
      </c>
      <c r="L778" s="13">
        <v>5.0041969720212862E-3</v>
      </c>
      <c r="M778" s="13">
        <v>3.5025290382928874E-3</v>
      </c>
      <c r="N778" s="13">
        <v>4.8313729253920915E-3</v>
      </c>
      <c r="O778" s="13">
        <v>4.9179847800117733E-3</v>
      </c>
      <c r="P778" s="13">
        <v>3.9071166834715992E-3</v>
      </c>
      <c r="Q778" s="13">
        <v>2.3545389359675159E-3</v>
      </c>
      <c r="R778" s="13">
        <v>1.3619653234133665E-3</v>
      </c>
      <c r="S778" s="13">
        <v>2.0486599977723144E-3</v>
      </c>
      <c r="T778" s="13">
        <v>1.88909589598257E-3</v>
      </c>
      <c r="U778" s="13">
        <v>7.8480682506476215E-4</v>
      </c>
      <c r="V778" s="13">
        <v>1.0424453710139866E-3</v>
      </c>
      <c r="W778" s="13">
        <v>1.179524373422609E-3</v>
      </c>
      <c r="X778" s="13">
        <v>1.160422663565917E-3</v>
      </c>
      <c r="Y778" s="13">
        <v>1.1799481699598107E-3</v>
      </c>
      <c r="Z778" s="13">
        <v>1.2544839869372936E-3</v>
      </c>
      <c r="AA778" s="13">
        <v>2.2996157478383543E-3</v>
      </c>
      <c r="AB778" s="13">
        <v>1.2682650971136947E-3</v>
      </c>
      <c r="AC778" s="13">
        <v>1.7098693351003339E-3</v>
      </c>
      <c r="AD778" s="13">
        <v>1.3750592401941576E-3</v>
      </c>
      <c r="AE778" s="13">
        <v>1.7420143845633062E-3</v>
      </c>
      <c r="AF778" s="13">
        <v>1.6079263009741111E-3</v>
      </c>
      <c r="AG778" s="13">
        <v>3.7854010657643877E-4</v>
      </c>
      <c r="AH778" s="13">
        <v>1.2166367021879934E-3</v>
      </c>
      <c r="AI778" s="13">
        <v>2.1244009264214316E-3</v>
      </c>
      <c r="AJ778" s="13">
        <v>1.3109169765233475E-3</v>
      </c>
      <c r="AK778" s="13">
        <v>1.0463861400679794E-3</v>
      </c>
      <c r="AL778" s="13">
        <v>1.5547225907255795E-3</v>
      </c>
      <c r="AM778" s="13">
        <v>1.1755266830787176E-3</v>
      </c>
      <c r="AN778" s="13">
        <v>1.5314817842421902E-3</v>
      </c>
      <c r="AO778" s="13">
        <v>8.8651085933473496E-4</v>
      </c>
      <c r="AP778" s="13">
        <v>1.2946370306384483E-3</v>
      </c>
      <c r="AQ778" s="13">
        <v>3.1679156752987534E-3</v>
      </c>
      <c r="AR778" s="13">
        <v>3.2202642680499447E-3</v>
      </c>
      <c r="AS778" s="13">
        <v>5.8802079386537337E-4</v>
      </c>
      <c r="AT778" s="13">
        <v>4.1219434626251902E-3</v>
      </c>
      <c r="AU778" s="13">
        <v>1.9813928121081852E-3</v>
      </c>
      <c r="AV778" s="13">
        <v>3.5744273005745837E-3</v>
      </c>
      <c r="AW778" s="13">
        <v>3.4694858993821473E-3</v>
      </c>
      <c r="AX778" s="13">
        <v>1.003328924369133</v>
      </c>
      <c r="AY778" s="13">
        <v>1.5662321156794997E-3</v>
      </c>
      <c r="AZ778" s="13">
        <v>5.1424582154630813E-3</v>
      </c>
      <c r="BA778" s="13">
        <v>6.045406898465798E-3</v>
      </c>
      <c r="BB778" s="13">
        <v>2.2142253750771666E-3</v>
      </c>
      <c r="BC778" s="13">
        <v>3.7381600483318211E-3</v>
      </c>
      <c r="BD778" s="13">
        <v>3.5342477333117159E-3</v>
      </c>
      <c r="BE778" s="13">
        <v>4.3478104953799954E-3</v>
      </c>
      <c r="BF778" s="13">
        <v>6.6524882992556834E-3</v>
      </c>
      <c r="BG778" s="13">
        <v>0</v>
      </c>
      <c r="BH778" s="13">
        <v>0</v>
      </c>
      <c r="BI778" s="13">
        <v>0</v>
      </c>
      <c r="BJ778" s="13">
        <v>0</v>
      </c>
      <c r="BK778" s="13">
        <v>0</v>
      </c>
      <c r="BL778" s="13">
        <v>0</v>
      </c>
      <c r="BM778" s="16"/>
    </row>
    <row r="779" spans="1:65">
      <c r="A779" s="3" t="str">
        <f t="shared" si="660"/>
        <v>atp</v>
      </c>
      <c r="B779" s="13">
        <v>3.8711505953618964E-3</v>
      </c>
      <c r="C779" s="13">
        <v>2.5956084966257662E-3</v>
      </c>
      <c r="D779" s="13">
        <v>2.9123852185532835E-3</v>
      </c>
      <c r="E779" s="13">
        <v>4.0709969788687763E-3</v>
      </c>
      <c r="F779" s="13">
        <v>2.1048341634801E-3</v>
      </c>
      <c r="G779" s="13">
        <v>3.8547524981440984E-3</v>
      </c>
      <c r="H779" s="13">
        <v>1.6198272834402204E-3</v>
      </c>
      <c r="I779" s="13">
        <v>3.7386236205357365E-3</v>
      </c>
      <c r="J779" s="13">
        <v>4.0392655151403169E-3</v>
      </c>
      <c r="K779" s="13">
        <v>2.7983458295726847E-3</v>
      </c>
      <c r="L779" s="13">
        <v>3.550737452920972E-3</v>
      </c>
      <c r="M779" s="13">
        <v>2.4852261223415576E-3</v>
      </c>
      <c r="N779" s="13">
        <v>3.4281098228411393E-3</v>
      </c>
      <c r="O779" s="13">
        <v>3.4895654285625982E-3</v>
      </c>
      <c r="P779" s="13">
        <v>2.772302053356498E-3</v>
      </c>
      <c r="Q779" s="13">
        <v>1.6706675678522828E-3</v>
      </c>
      <c r="R779" s="13">
        <v>9.6638507845747798E-4</v>
      </c>
      <c r="S779" s="13">
        <v>1.4536305870975642E-3</v>
      </c>
      <c r="T779" s="13">
        <v>1.3404115760286019E-3</v>
      </c>
      <c r="U779" s="13">
        <v>5.5686117126198427E-4</v>
      </c>
      <c r="V779" s="13">
        <v>7.3966909020137565E-4</v>
      </c>
      <c r="W779" s="13">
        <v>8.3693375635713935E-4</v>
      </c>
      <c r="X779" s="13">
        <v>8.2338010189825261E-4</v>
      </c>
      <c r="Y779" s="13">
        <v>8.3723446199392344E-4</v>
      </c>
      <c r="Z779" s="13">
        <v>8.9012149230182746E-4</v>
      </c>
      <c r="AA779" s="13">
        <v>1.6316967155428309E-3</v>
      </c>
      <c r="AB779" s="13">
        <v>8.9989990516602168E-4</v>
      </c>
      <c r="AC779" s="13">
        <v>1.213241029816924E-3</v>
      </c>
      <c r="AD779" s="13">
        <v>9.7567589194442399E-4</v>
      </c>
      <c r="AE779" s="13">
        <v>1.2360496106326526E-3</v>
      </c>
      <c r="AF779" s="13">
        <v>1.1409071565980661E-3</v>
      </c>
      <c r="AG779" s="13">
        <v>2.6859385059552362E-4</v>
      </c>
      <c r="AH779" s="13">
        <v>8.6326687962329696E-4</v>
      </c>
      <c r="AI779" s="13">
        <v>1.5073727066778025E-3</v>
      </c>
      <c r="AJ779" s="13">
        <v>9.3016362709864462E-4</v>
      </c>
      <c r="AK779" s="13">
        <v>7.4246527035806307E-4</v>
      </c>
      <c r="AL779" s="13">
        <v>1.1031563630801375E-3</v>
      </c>
      <c r="AM779" s="13">
        <v>8.3409718759124311E-4</v>
      </c>
      <c r="AN779" s="13">
        <v>1.0866658047591824E-3</v>
      </c>
      <c r="AO779" s="13">
        <v>6.2902546167953094E-4</v>
      </c>
      <c r="AP779" s="13">
        <v>9.1861216061796193E-4</v>
      </c>
      <c r="AQ779" s="13">
        <v>2.2478005759703863E-3</v>
      </c>
      <c r="AR779" s="13">
        <v>2.2849446192461835E-3</v>
      </c>
      <c r="AS779" s="13">
        <v>4.172312695818524E-4</v>
      </c>
      <c r="AT779" s="13">
        <v>2.9247328019652869E-3</v>
      </c>
      <c r="AU779" s="13">
        <v>1.4059010279244082E-3</v>
      </c>
      <c r="AV779" s="13">
        <v>2.5362416707124368E-3</v>
      </c>
      <c r="AW779" s="13">
        <v>2.4617803004547672E-3</v>
      </c>
      <c r="AX779" s="13">
        <v>2.3620446000644051E-3</v>
      </c>
      <c r="AY779" s="13">
        <v>1.0011113229683413</v>
      </c>
      <c r="AZ779" s="13">
        <v>3.648840980444175E-3</v>
      </c>
      <c r="BA779" s="13">
        <v>4.2895299310848206E-3</v>
      </c>
      <c r="BB779" s="13">
        <v>1.5711078145908442E-3</v>
      </c>
      <c r="BC779" s="13">
        <v>2.6524185524342721E-3</v>
      </c>
      <c r="BD779" s="13">
        <v>2.507732182552781E-3</v>
      </c>
      <c r="BE779" s="13">
        <v>3.0849971834567848E-3</v>
      </c>
      <c r="BF779" s="13">
        <v>4.7202856904620706E-3</v>
      </c>
      <c r="BG779" s="13">
        <v>0</v>
      </c>
      <c r="BH779" s="13">
        <v>0</v>
      </c>
      <c r="BI779" s="13">
        <v>0</v>
      </c>
      <c r="BJ779" s="13">
        <v>0</v>
      </c>
      <c r="BK779" s="13">
        <v>0</v>
      </c>
      <c r="BL779" s="13">
        <v>0</v>
      </c>
      <c r="BM779" s="16"/>
    </row>
    <row r="780" spans="1:65">
      <c r="A780" s="3" t="str">
        <f t="shared" si="660"/>
        <v>cmn</v>
      </c>
      <c r="B780" s="13">
        <v>1.5263511294127603E-2</v>
      </c>
      <c r="C780" s="13">
        <v>1.0234192296948663E-2</v>
      </c>
      <c r="D780" s="13">
        <v>1.1483207274214194E-2</v>
      </c>
      <c r="E780" s="13">
        <v>1.6051483101631691E-2</v>
      </c>
      <c r="F780" s="13">
        <v>8.299124313333699E-3</v>
      </c>
      <c r="G780" s="13">
        <v>1.5198855441579283E-2</v>
      </c>
      <c r="H780" s="13">
        <v>6.3867967484779456E-3</v>
      </c>
      <c r="I780" s="13">
        <v>1.4740972341636523E-2</v>
      </c>
      <c r="J780" s="13">
        <v>1.592636950993136E-2</v>
      </c>
      <c r="K780" s="13">
        <v>1.1033562792863804E-2</v>
      </c>
      <c r="L780" s="13">
        <v>1.4000158319874039E-2</v>
      </c>
      <c r="M780" s="13">
        <v>9.7989670131329813E-3</v>
      </c>
      <c r="N780" s="13">
        <v>1.3516651370044135E-2</v>
      </c>
      <c r="O780" s="13">
        <v>1.3758963909664985E-2</v>
      </c>
      <c r="P780" s="13">
        <v>1.0930875113161086E-2</v>
      </c>
      <c r="Q780" s="13">
        <v>6.5872542703966095E-3</v>
      </c>
      <c r="R780" s="13">
        <v>3.8103476463005339E-3</v>
      </c>
      <c r="S780" s="13">
        <v>5.7315018718817889E-3</v>
      </c>
      <c r="T780" s="13">
        <v>5.2850920483446884E-3</v>
      </c>
      <c r="U780" s="13">
        <v>2.1956409515563762E-3</v>
      </c>
      <c r="V780" s="13">
        <v>2.9164320100934595E-3</v>
      </c>
      <c r="W780" s="13">
        <v>3.2999356464972693E-3</v>
      </c>
      <c r="X780" s="13">
        <v>3.2464951117483019E-3</v>
      </c>
      <c r="Y780" s="13">
        <v>3.3011212949938043E-3</v>
      </c>
      <c r="Z780" s="13">
        <v>3.5096489057214082E-3</v>
      </c>
      <c r="AA780" s="13">
        <v>6.4335965839506749E-3</v>
      </c>
      <c r="AB780" s="13">
        <v>3.5482040875761539E-3</v>
      </c>
      <c r="AC780" s="13">
        <v>4.7836728912837422E-3</v>
      </c>
      <c r="AD780" s="13">
        <v>3.8469802786655818E-3</v>
      </c>
      <c r="AE780" s="13">
        <v>4.8736045594810493E-3</v>
      </c>
      <c r="AF780" s="13">
        <v>4.4984685667227601E-3</v>
      </c>
      <c r="AG780" s="13">
        <v>1.0590353361633403E-3</v>
      </c>
      <c r="AH780" s="13">
        <v>3.4037641890665533E-3</v>
      </c>
      <c r="AI780" s="13">
        <v>5.9434010034128968E-3</v>
      </c>
      <c r="AJ780" s="13">
        <v>3.6675305384960364E-3</v>
      </c>
      <c r="AK780" s="13">
        <v>2.9274570338817742E-3</v>
      </c>
      <c r="AL780" s="13">
        <v>4.3496214348355267E-3</v>
      </c>
      <c r="AM780" s="13">
        <v>3.2887513749665464E-3</v>
      </c>
      <c r="AN780" s="13">
        <v>4.2846010185593102E-3</v>
      </c>
      <c r="AO780" s="13">
        <v>2.4801766302098064E-3</v>
      </c>
      <c r="AP780" s="13">
        <v>3.6219844056995252E-3</v>
      </c>
      <c r="AQ780" s="13">
        <v>8.8628247941005562E-3</v>
      </c>
      <c r="AR780" s="13">
        <v>9.0092795780422983E-3</v>
      </c>
      <c r="AS780" s="13">
        <v>1.6450959575574069E-3</v>
      </c>
      <c r="AT780" s="13">
        <v>1.1531892406507972E-2</v>
      </c>
      <c r="AU780" s="13">
        <v>5.5433095896244046E-3</v>
      </c>
      <c r="AV780" s="13">
        <v>1.0000115581124101E-2</v>
      </c>
      <c r="AW780" s="13">
        <v>9.7065227750819244E-3</v>
      </c>
      <c r="AX780" s="13">
        <v>9.3132761286817724E-3</v>
      </c>
      <c r="AY780" s="13">
        <v>4.38182144063912E-3</v>
      </c>
      <c r="AZ780" s="13">
        <v>1.014386969492278</v>
      </c>
      <c r="BA780" s="13">
        <v>1.6913133947322124E-2</v>
      </c>
      <c r="BB780" s="13">
        <v>6.1947013637317968E-3</v>
      </c>
      <c r="BC780" s="13">
        <v>1.0458187955885854E-2</v>
      </c>
      <c r="BD780" s="13">
        <v>9.8877058766202106E-3</v>
      </c>
      <c r="BE780" s="13">
        <v>1.2163796833029802E-2</v>
      </c>
      <c r="BF780" s="13">
        <v>1.8611555446641382E-2</v>
      </c>
      <c r="BG780" s="13">
        <v>0</v>
      </c>
      <c r="BH780" s="13">
        <v>0</v>
      </c>
      <c r="BI780" s="13">
        <v>0</v>
      </c>
      <c r="BJ780" s="13">
        <v>0</v>
      </c>
      <c r="BK780" s="13">
        <v>0</v>
      </c>
      <c r="BL780" s="13">
        <v>0</v>
      </c>
      <c r="BM780" s="16"/>
    </row>
    <row r="781" spans="1:65">
      <c r="A781" s="3" t="str">
        <f t="shared" si="660"/>
        <v>ofi</v>
      </c>
      <c r="B781" s="13">
        <v>2.3121178164825121E-2</v>
      </c>
      <c r="C781" s="13">
        <v>1.5502762038893983E-2</v>
      </c>
      <c r="D781" s="13">
        <v>1.739477084757499E-2</v>
      </c>
      <c r="E781" s="13">
        <v>2.431479843994299E-2</v>
      </c>
      <c r="F781" s="13">
        <v>1.2571519630246901E-2</v>
      </c>
      <c r="G781" s="13">
        <v>2.3023237431702759E-2</v>
      </c>
      <c r="H781" s="13">
        <v>9.6747244247068053E-3</v>
      </c>
      <c r="I781" s="13">
        <v>2.2329635774231443E-2</v>
      </c>
      <c r="J781" s="13">
        <v>2.4125276278967017E-2</v>
      </c>
      <c r="K781" s="13">
        <v>1.6713649055623173E-2</v>
      </c>
      <c r="L781" s="13">
        <v>2.1207450147732718E-2</v>
      </c>
      <c r="M781" s="13">
        <v>1.4843482458001579E-2</v>
      </c>
      <c r="N781" s="13">
        <v>2.0475033463555368E-2</v>
      </c>
      <c r="O781" s="13">
        <v>2.0842088677272847E-2</v>
      </c>
      <c r="P781" s="13">
        <v>1.6558097682679747E-2</v>
      </c>
      <c r="Q781" s="13">
        <v>9.9783776267418894E-3</v>
      </c>
      <c r="R781" s="13">
        <v>5.7719174246578294E-3</v>
      </c>
      <c r="S781" s="13">
        <v>8.6820832623743793E-3</v>
      </c>
      <c r="T781" s="13">
        <v>8.0058613324636308E-3</v>
      </c>
      <c r="U781" s="13">
        <v>3.3259585326511666E-3</v>
      </c>
      <c r="V781" s="13">
        <v>4.4178133596895954E-3</v>
      </c>
      <c r="W781" s="13">
        <v>4.9987449509390023E-3</v>
      </c>
      <c r="X781" s="13">
        <v>4.9177931894901269E-3</v>
      </c>
      <c r="Y781" s="13">
        <v>5.0005409721559368E-3</v>
      </c>
      <c r="Z781" s="13">
        <v>5.3164187506703217E-3</v>
      </c>
      <c r="AA781" s="13">
        <v>9.745616849994667E-3</v>
      </c>
      <c r="AB781" s="13">
        <v>5.3748221685774302E-3</v>
      </c>
      <c r="AC781" s="13">
        <v>7.2463112235628749E-3</v>
      </c>
      <c r="AD781" s="13">
        <v>5.8274085631801111E-3</v>
      </c>
      <c r="AE781" s="13">
        <v>7.382539780870642E-3</v>
      </c>
      <c r="AF781" s="13">
        <v>6.8142835023864215E-3</v>
      </c>
      <c r="AG781" s="13">
        <v>1.6042275082338829E-3</v>
      </c>
      <c r="AH781" s="13">
        <v>5.1560245037940589E-3</v>
      </c>
      <c r="AI781" s="13">
        <v>9.0030682230883303E-3</v>
      </c>
      <c r="AJ781" s="13">
        <v>5.5555779644313229E-3</v>
      </c>
      <c r="AK781" s="13">
        <v>4.4345140738548316E-3</v>
      </c>
      <c r="AL781" s="13">
        <v>6.5888097572323733E-3</v>
      </c>
      <c r="AM781" s="13">
        <v>4.9818030081761229E-3</v>
      </c>
      <c r="AN781" s="13">
        <v>6.4903167827061337E-3</v>
      </c>
      <c r="AO781" s="13">
        <v>3.7569733885137531E-3</v>
      </c>
      <c r="AP781" s="13">
        <v>5.486584648881963E-3</v>
      </c>
      <c r="AQ781" s="13">
        <v>1.3425413534228386E-2</v>
      </c>
      <c r="AR781" s="13">
        <v>1.3647263348950294E-2</v>
      </c>
      <c r="AS781" s="13">
        <v>2.4919925697275431E-3</v>
      </c>
      <c r="AT781" s="13">
        <v>1.7468519121877728E-2</v>
      </c>
      <c r="AU781" s="13">
        <v>8.3970094544235079E-3</v>
      </c>
      <c r="AV781" s="13">
        <v>1.5148182457136858E-2</v>
      </c>
      <c r="AW781" s="13">
        <v>1.4703447858026384E-2</v>
      </c>
      <c r="AX781" s="13">
        <v>1.4107757548049276E-2</v>
      </c>
      <c r="AY781" s="13">
        <v>6.637586349770408E-3</v>
      </c>
      <c r="AZ781" s="13">
        <v>2.1793391996954341E-2</v>
      </c>
      <c r="BA781" s="13">
        <v>1.0256200277764422</v>
      </c>
      <c r="BB781" s="13">
        <v>9.3837381942275012E-3</v>
      </c>
      <c r="BC781" s="13">
        <v>1.5842070828243564E-2</v>
      </c>
      <c r="BD781" s="13">
        <v>1.4977904153854853E-2</v>
      </c>
      <c r="BE781" s="13">
        <v>1.8425728413187657E-2</v>
      </c>
      <c r="BF781" s="13">
        <v>2.819279791615683E-2</v>
      </c>
      <c r="BG781" s="13">
        <v>0</v>
      </c>
      <c r="BH781" s="13">
        <v>0</v>
      </c>
      <c r="BI781" s="13">
        <v>0</v>
      </c>
      <c r="BJ781" s="13">
        <v>0</v>
      </c>
      <c r="BK781" s="13">
        <v>0</v>
      </c>
      <c r="BL781" s="13">
        <v>0</v>
      </c>
      <c r="BM781" s="16"/>
    </row>
    <row r="782" spans="1:65">
      <c r="A782" s="3" t="str">
        <f t="shared" si="660"/>
        <v>isr</v>
      </c>
      <c r="B782" s="13">
        <v>9.7708177935629525E-3</v>
      </c>
      <c r="C782" s="13">
        <v>6.5513384352290554E-3</v>
      </c>
      <c r="D782" s="13">
        <v>7.3508856383020403E-3</v>
      </c>
      <c r="E782" s="13">
        <v>1.0275231804810095E-2</v>
      </c>
      <c r="F782" s="13">
        <v>5.3126197471291964E-3</v>
      </c>
      <c r="G782" s="13">
        <v>9.7294288534715521E-3</v>
      </c>
      <c r="H782" s="13">
        <v>4.0884581608628531E-3</v>
      </c>
      <c r="I782" s="13">
        <v>9.4363185557110509E-3</v>
      </c>
      <c r="J782" s="13">
        <v>1.0195141314198514E-2</v>
      </c>
      <c r="K782" s="13">
        <v>7.0630492280229678E-3</v>
      </c>
      <c r="L782" s="13">
        <v>8.9620922334661367E-3</v>
      </c>
      <c r="M782" s="13">
        <v>6.2727323618708957E-3</v>
      </c>
      <c r="N782" s="13">
        <v>8.6525790279085857E-3</v>
      </c>
      <c r="O782" s="13">
        <v>8.8076935116015841E-3</v>
      </c>
      <c r="P782" s="13">
        <v>6.9973145101926712E-3</v>
      </c>
      <c r="Q782" s="13">
        <v>4.2167794811851251E-3</v>
      </c>
      <c r="R782" s="13">
        <v>2.4391643485373966E-3</v>
      </c>
      <c r="S782" s="13">
        <v>3.6689762528735854E-3</v>
      </c>
      <c r="T782" s="13">
        <v>3.3832104835832821E-3</v>
      </c>
      <c r="U782" s="13">
        <v>1.4055224426633942E-3</v>
      </c>
      <c r="V782" s="13">
        <v>1.8669312210553477E-3</v>
      </c>
      <c r="W782" s="13">
        <v>2.1124280849330653E-3</v>
      </c>
      <c r="X782" s="13">
        <v>2.0782185431205188E-3</v>
      </c>
      <c r="Y782" s="13">
        <v>2.1131870685773681E-3</v>
      </c>
      <c r="Z782" s="13">
        <v>2.2466743933537005E-3</v>
      </c>
      <c r="AA782" s="13">
        <v>4.1184167107902675E-3</v>
      </c>
      <c r="AB782" s="13">
        <v>2.2713551925250758E-3</v>
      </c>
      <c r="AC782" s="13">
        <v>3.062230918171665E-3</v>
      </c>
      <c r="AD782" s="13">
        <v>2.4626144426369888E-3</v>
      </c>
      <c r="AE782" s="13">
        <v>3.1197999746550901E-3</v>
      </c>
      <c r="AF782" s="13">
        <v>2.8796595926409742E-3</v>
      </c>
      <c r="AG782" s="13">
        <v>6.7793321649244531E-4</v>
      </c>
      <c r="AH782" s="13">
        <v>2.1788931172356898E-3</v>
      </c>
      <c r="AI782" s="13">
        <v>3.8046218304151882E-3</v>
      </c>
      <c r="AJ782" s="13">
        <v>2.3477410900701102E-3</v>
      </c>
      <c r="AK782" s="13">
        <v>1.8739888041061608E-3</v>
      </c>
      <c r="AL782" s="13">
        <v>2.7843762612541688E-3</v>
      </c>
      <c r="AM782" s="13">
        <v>2.1052685606811022E-3</v>
      </c>
      <c r="AN782" s="13">
        <v>2.7427539485337009E-3</v>
      </c>
      <c r="AO782" s="13">
        <v>1.5876657397276854E-3</v>
      </c>
      <c r="AP782" s="13">
        <v>2.3185850881397201E-3</v>
      </c>
      <c r="AQ782" s="13">
        <v>5.6734682165004513E-3</v>
      </c>
      <c r="AR782" s="13">
        <v>5.7672201049955314E-3</v>
      </c>
      <c r="AS782" s="13">
        <v>1.0530953556148373E-3</v>
      </c>
      <c r="AT782" s="13">
        <v>7.3820510462957421E-3</v>
      </c>
      <c r="AU782" s="13">
        <v>3.5485064301271569E-3</v>
      </c>
      <c r="AV782" s="13">
        <v>6.4014960499505528E-3</v>
      </c>
      <c r="AW782" s="13">
        <v>6.2135549033781583E-3</v>
      </c>
      <c r="AX782" s="13">
        <v>5.9618211275867484E-3</v>
      </c>
      <c r="AY782" s="13">
        <v>2.8049888440076303E-3</v>
      </c>
      <c r="AZ782" s="13">
        <v>9.2097063907359278E-3</v>
      </c>
      <c r="BA782" s="13">
        <v>1.082681087810955E-2</v>
      </c>
      <c r="BB782" s="13">
        <v>1.0039654897974781</v>
      </c>
      <c r="BC782" s="13">
        <v>6.694727510511248E-3</v>
      </c>
      <c r="BD782" s="13">
        <v>6.3295378537156976E-3</v>
      </c>
      <c r="BE782" s="13">
        <v>7.786559739971376E-3</v>
      </c>
      <c r="BF782" s="13">
        <v>1.1914042163672462E-2</v>
      </c>
      <c r="BG782" s="13">
        <v>0</v>
      </c>
      <c r="BH782" s="13">
        <v>0</v>
      </c>
      <c r="BI782" s="13">
        <v>0</v>
      </c>
      <c r="BJ782" s="13">
        <v>0</v>
      </c>
      <c r="BK782" s="13">
        <v>0</v>
      </c>
      <c r="BL782" s="13">
        <v>0</v>
      </c>
      <c r="BM782" s="16"/>
    </row>
    <row r="783" spans="1:65">
      <c r="A783" s="3" t="str">
        <f t="shared" si="660"/>
        <v>obs</v>
      </c>
      <c r="B783" s="13">
        <v>2.8342122678749748E-2</v>
      </c>
      <c r="C783" s="13">
        <v>1.9003408063099504E-2</v>
      </c>
      <c r="D783" s="13">
        <v>2.1322647393493609E-2</v>
      </c>
      <c r="E783" s="13">
        <v>2.9805271832658329E-2</v>
      </c>
      <c r="F783" s="13">
        <v>1.5410267983697403E-2</v>
      </c>
      <c r="G783" s="13">
        <v>2.8222066155089386E-2</v>
      </c>
      <c r="H783" s="13">
        <v>1.1859353557739025E-2</v>
      </c>
      <c r="I783" s="13">
        <v>2.7371843769097702E-2</v>
      </c>
      <c r="J783" s="13">
        <v>2.9572954071926963E-2</v>
      </c>
      <c r="K783" s="13">
        <v>2.0487722925153298E-2</v>
      </c>
      <c r="L783" s="13">
        <v>2.5996259771265687E-2</v>
      </c>
      <c r="M783" s="13">
        <v>1.8195257949465839E-2</v>
      </c>
      <c r="N783" s="13">
        <v>2.5098457619189496E-2</v>
      </c>
      <c r="O783" s="13">
        <v>2.5548396797154104E-2</v>
      </c>
      <c r="P783" s="13">
        <v>2.0297046824507298E-2</v>
      </c>
      <c r="Q783" s="13">
        <v>1.2231574049381902E-2</v>
      </c>
      <c r="R783" s="13">
        <v>7.0752619341058033E-3</v>
      </c>
      <c r="S783" s="13">
        <v>1.0642566186514038E-2</v>
      </c>
      <c r="T783" s="13">
        <v>9.8136480077359086E-3</v>
      </c>
      <c r="U783" s="13">
        <v>4.0769862195102705E-3</v>
      </c>
      <c r="V783" s="13">
        <v>5.4153904839774891E-3</v>
      </c>
      <c r="W783" s="13">
        <v>6.1275010135438531E-3</v>
      </c>
      <c r="X783" s="13">
        <v>6.0282697054466171E-3</v>
      </c>
      <c r="Y783" s="13">
        <v>6.1297025905267064E-3</v>
      </c>
      <c r="Z783" s="13">
        <v>6.5169080645005838E-3</v>
      </c>
      <c r="AA783" s="13">
        <v>1.1946254052176607E-2</v>
      </c>
      <c r="AB783" s="13">
        <v>6.5884994351211226E-3</v>
      </c>
      <c r="AC783" s="13">
        <v>8.8825854894827097E-3</v>
      </c>
      <c r="AD783" s="13">
        <v>7.1432834096712061E-3</v>
      </c>
      <c r="AE783" s="13">
        <v>9.0495755302168676E-3</v>
      </c>
      <c r="AF783" s="13">
        <v>8.3530024990781885E-3</v>
      </c>
      <c r="AG783" s="13">
        <v>1.9664747409870419E-3</v>
      </c>
      <c r="AH783" s="13">
        <v>6.3202955307652331E-3</v>
      </c>
      <c r="AI783" s="13">
        <v>1.1036032084736662E-2</v>
      </c>
      <c r="AJ783" s="13">
        <v>6.8100713162971317E-3</v>
      </c>
      <c r="AK783" s="13">
        <v>5.4358623512119142E-3</v>
      </c>
      <c r="AL783" s="13">
        <v>8.0766150027128461E-3</v>
      </c>
      <c r="AM783" s="13">
        <v>6.1067334463905405E-3</v>
      </c>
      <c r="AN783" s="13">
        <v>7.9558815371810337E-3</v>
      </c>
      <c r="AO783" s="13">
        <v>4.6053276316189934E-3</v>
      </c>
      <c r="AP783" s="13">
        <v>6.7254987655657747E-3</v>
      </c>
      <c r="AQ783" s="13">
        <v>1.6456977870570631E-2</v>
      </c>
      <c r="AR783" s="13">
        <v>1.6728923124410336E-2</v>
      </c>
      <c r="AS783" s="13">
        <v>3.0547041600673978E-3</v>
      </c>
      <c r="AT783" s="13">
        <v>2.1413048610193466E-2</v>
      </c>
      <c r="AU783" s="13">
        <v>1.0293120462777795E-2</v>
      </c>
      <c r="AV783" s="13">
        <v>1.8568761613255991E-2</v>
      </c>
      <c r="AW783" s="13">
        <v>1.8023602431590697E-2</v>
      </c>
      <c r="AX783" s="13">
        <v>1.7293400548124456E-2</v>
      </c>
      <c r="AY783" s="13">
        <v>8.1364057348160875E-3</v>
      </c>
      <c r="AZ783" s="13">
        <v>2.6714511914597946E-2</v>
      </c>
      <c r="BA783" s="13">
        <v>3.1405232254884528E-2</v>
      </c>
      <c r="BB783" s="13">
        <v>1.1502660339803536E-2</v>
      </c>
      <c r="BC783" s="13">
        <v>1.0194193354550849</v>
      </c>
      <c r="BD783" s="13">
        <v>1.8360033125168398E-2</v>
      </c>
      <c r="BE783" s="13">
        <v>2.2586403314272429E-2</v>
      </c>
      <c r="BF783" s="13">
        <v>3.4558954197780628E-2</v>
      </c>
      <c r="BG783" s="13">
        <v>0</v>
      </c>
      <c r="BH783" s="13">
        <v>0</v>
      </c>
      <c r="BI783" s="13">
        <v>0</v>
      </c>
      <c r="BJ783" s="13">
        <v>0</v>
      </c>
      <c r="BK783" s="13">
        <v>0</v>
      </c>
      <c r="BL783" s="13">
        <v>0</v>
      </c>
      <c r="BM783" s="16"/>
    </row>
    <row r="784" spans="1:65">
      <c r="A784" s="3" t="str">
        <f t="shared" si="660"/>
        <v>ros</v>
      </c>
      <c r="B784" s="13">
        <v>2.6023579652629841E-2</v>
      </c>
      <c r="C784" s="13">
        <v>1.7448823752791463E-2</v>
      </c>
      <c r="D784" s="13">
        <v>1.9578336426634899E-2</v>
      </c>
      <c r="E784" s="13">
        <v>2.7367035080510228E-2</v>
      </c>
      <c r="F784" s="13">
        <v>1.4149622485502968E-2</v>
      </c>
      <c r="G784" s="13">
        <v>2.5913344419309248E-2</v>
      </c>
      <c r="H784" s="13">
        <v>1.088919257871673E-2</v>
      </c>
      <c r="I784" s="13">
        <v>2.5132674945992306E-2</v>
      </c>
      <c r="J784" s="13">
        <v>2.7153722202726154E-2</v>
      </c>
      <c r="K784" s="13">
        <v>1.8811713416352238E-2</v>
      </c>
      <c r="L784" s="13">
        <v>2.3869621358149903E-2</v>
      </c>
      <c r="M784" s="13">
        <v>1.6706784806315662E-2</v>
      </c>
      <c r="N784" s="13">
        <v>2.3045264407836656E-2</v>
      </c>
      <c r="O784" s="13">
        <v>2.345839606241739E-2</v>
      </c>
      <c r="P784" s="13">
        <v>1.8636635679611838E-2</v>
      </c>
      <c r="Q784" s="13">
        <v>1.1230963367108387E-2</v>
      </c>
      <c r="R784" s="13">
        <v>6.4964662171713029E-3</v>
      </c>
      <c r="S784" s="13">
        <v>9.7719451715869293E-3</v>
      </c>
      <c r="T784" s="13">
        <v>9.0108371030258143E-3</v>
      </c>
      <c r="U784" s="13">
        <v>3.7434661062154448E-3</v>
      </c>
      <c r="V784" s="13">
        <v>4.9723814693507819E-3</v>
      </c>
      <c r="W784" s="13">
        <v>5.6262374030681727E-3</v>
      </c>
      <c r="X784" s="13">
        <v>5.5351237670299234E-3</v>
      </c>
      <c r="Y784" s="13">
        <v>5.6282588788279181E-3</v>
      </c>
      <c r="Z784" s="13">
        <v>5.9837887947804961E-3</v>
      </c>
      <c r="AA784" s="13">
        <v>1.0968984130128815E-2</v>
      </c>
      <c r="AB784" s="13">
        <v>6.0495235937192242E-3</v>
      </c>
      <c r="AC784" s="13">
        <v>8.1559406691921223E-3</v>
      </c>
      <c r="AD784" s="13">
        <v>6.5589231582949409E-3</v>
      </c>
      <c r="AE784" s="13">
        <v>8.3092699972561607E-3</v>
      </c>
      <c r="AF784" s="13">
        <v>7.6696805083114016E-3</v>
      </c>
      <c r="AG784" s="13">
        <v>1.8056061868411337E-3</v>
      </c>
      <c r="AH784" s="13">
        <v>5.8032602581439803E-3</v>
      </c>
      <c r="AI784" s="13">
        <v>1.0133223374318993E-2</v>
      </c>
      <c r="AJ784" s="13">
        <v>6.2529696645701616E-3</v>
      </c>
      <c r="AK784" s="13">
        <v>4.9911786241599631E-3</v>
      </c>
      <c r="AL784" s="13">
        <v>7.4159030439986335E-3</v>
      </c>
      <c r="AM784" s="13">
        <v>5.6071687382355734E-3</v>
      </c>
      <c r="AN784" s="13">
        <v>7.3050462464108925E-3</v>
      </c>
      <c r="AO784" s="13">
        <v>4.2285862567997632E-3</v>
      </c>
      <c r="AP784" s="13">
        <v>6.1753156181414614E-3</v>
      </c>
      <c r="AQ784" s="13">
        <v>1.5110705690984397E-2</v>
      </c>
      <c r="AR784" s="13">
        <v>1.536040431287901E-2</v>
      </c>
      <c r="AS784" s="13">
        <v>2.8048123962266468E-3</v>
      </c>
      <c r="AT784" s="13">
        <v>1.9661342321787807E-2</v>
      </c>
      <c r="AU784" s="13">
        <v>9.4510860486130763E-3</v>
      </c>
      <c r="AV784" s="13">
        <v>1.7049733796247173E-2</v>
      </c>
      <c r="AW784" s="13">
        <v>1.6549171663049339E-2</v>
      </c>
      <c r="AX784" s="13">
        <v>1.5878704348646969E-2</v>
      </c>
      <c r="AY784" s="13">
        <v>7.4708025621827235E-3</v>
      </c>
      <c r="AZ784" s="13">
        <v>2.4529116487521201E-2</v>
      </c>
      <c r="BA784" s="13">
        <v>2.8836109855212167E-2</v>
      </c>
      <c r="BB784" s="13">
        <v>1.0561678846816297E-2</v>
      </c>
      <c r="BC784" s="13">
        <v>1.7830725974362038E-2</v>
      </c>
      <c r="BD784" s="13">
        <v>1.0168580804576073</v>
      </c>
      <c r="BE784" s="13">
        <v>2.0738710095136746E-2</v>
      </c>
      <c r="BF784" s="13">
        <v>3.173183982976123E-2</v>
      </c>
      <c r="BG784" s="13">
        <v>0</v>
      </c>
      <c r="BH784" s="13">
        <v>0</v>
      </c>
      <c r="BI784" s="13">
        <v>0</v>
      </c>
      <c r="BJ784" s="13">
        <v>0</v>
      </c>
      <c r="BK784" s="13">
        <v>0</v>
      </c>
      <c r="BL784" s="13">
        <v>0</v>
      </c>
      <c r="BM784" s="16"/>
    </row>
    <row r="785" spans="1:65">
      <c r="A785" s="3" t="str">
        <f t="shared" si="660"/>
        <v>osg</v>
      </c>
      <c r="B785" s="13">
        <v>4.1554680309953677E-2</v>
      </c>
      <c r="C785" s="13">
        <v>2.7862434857562013E-2</v>
      </c>
      <c r="D785" s="13">
        <v>3.1262859378660357E-2</v>
      </c>
      <c r="E785" s="13">
        <v>4.369992172414168E-2</v>
      </c>
      <c r="F785" s="13">
        <v>2.2594241328063754E-2</v>
      </c>
      <c r="G785" s="13">
        <v>4.1378655722226841E-2</v>
      </c>
      <c r="H785" s="13">
        <v>1.7387958247180105E-2</v>
      </c>
      <c r="I785" s="13">
        <v>4.0132075857947987E-2</v>
      </c>
      <c r="J785" s="13">
        <v>4.3359301849372908E-2</v>
      </c>
      <c r="K785" s="13">
        <v>3.0038709029792783E-2</v>
      </c>
      <c r="L785" s="13">
        <v>3.8115220807346681E-2</v>
      </c>
      <c r="M785" s="13">
        <v>2.6677540557472103E-2</v>
      </c>
      <c r="N785" s="13">
        <v>3.6798880396503447E-2</v>
      </c>
      <c r="O785" s="13">
        <v>3.7458572647192295E-2</v>
      </c>
      <c r="P785" s="13">
        <v>2.9759143363702629E-2</v>
      </c>
      <c r="Q785" s="13">
        <v>1.793370084064615E-2</v>
      </c>
      <c r="R785" s="13">
        <v>1.0373614253014049E-2</v>
      </c>
      <c r="S785" s="13">
        <v>1.5603927785186702E-2</v>
      </c>
      <c r="T785" s="13">
        <v>1.4388583743646008E-2</v>
      </c>
      <c r="U785" s="13">
        <v>5.9775995221014802E-3</v>
      </c>
      <c r="V785" s="13">
        <v>7.9399423559751818E-3</v>
      </c>
      <c r="W785" s="13">
        <v>8.9840252476094482E-3</v>
      </c>
      <c r="X785" s="13">
        <v>8.8385341941884191E-3</v>
      </c>
      <c r="Y785" s="13">
        <v>8.9872531578382309E-3</v>
      </c>
      <c r="Z785" s="13">
        <v>9.5549664469107062E-3</v>
      </c>
      <c r="AA785" s="13">
        <v>1.7515370096534574E-2</v>
      </c>
      <c r="AB785" s="13">
        <v>9.6599323505873001E-3</v>
      </c>
      <c r="AC785" s="13">
        <v>1.3023477617575894E-2</v>
      </c>
      <c r="AD785" s="13">
        <v>1.0473346044572876E-2</v>
      </c>
      <c r="AE785" s="13">
        <v>1.3268315233879658E-2</v>
      </c>
      <c r="AF785" s="13">
        <v>1.2247013126426494E-2</v>
      </c>
      <c r="AG785" s="13">
        <v>2.8832078008251805E-3</v>
      </c>
      <c r="AH785" s="13">
        <v>9.2666968957232729E-3</v>
      </c>
      <c r="AI785" s="13">
        <v>1.6180819989021867E-2</v>
      </c>
      <c r="AJ785" s="13">
        <v>9.9847968214777493E-3</v>
      </c>
      <c r="AK785" s="13">
        <v>7.9699578176933086E-3</v>
      </c>
      <c r="AL785" s="13">
        <v>1.1841779044868389E-2</v>
      </c>
      <c r="AM785" s="13">
        <v>8.9535762363037973E-3</v>
      </c>
      <c r="AN785" s="13">
        <v>1.1664761937866419E-2</v>
      </c>
      <c r="AO785" s="13">
        <v>6.7522436348075813E-3</v>
      </c>
      <c r="AP785" s="13">
        <v>9.8607981588343854E-3</v>
      </c>
      <c r="AQ785" s="13">
        <v>2.4128907422741864E-2</v>
      </c>
      <c r="AR785" s="13">
        <v>2.4527628372940515E-2</v>
      </c>
      <c r="AS785" s="13">
        <v>4.4787490426135548E-3</v>
      </c>
      <c r="AT785" s="13">
        <v>3.1395403920301559E-2</v>
      </c>
      <c r="AU785" s="13">
        <v>1.5091577122530536E-2</v>
      </c>
      <c r="AV785" s="13">
        <v>2.7225164513494063E-2</v>
      </c>
      <c r="AW785" s="13">
        <v>2.6425862507468818E-2</v>
      </c>
      <c r="AX785" s="13">
        <v>2.5355254417415086E-2</v>
      </c>
      <c r="AY785" s="13">
        <v>1.1929443077171491E-2</v>
      </c>
      <c r="AZ785" s="13">
        <v>3.9168308416077206E-2</v>
      </c>
      <c r="BA785" s="13">
        <v>4.6045753213468953E-2</v>
      </c>
      <c r="BB785" s="13">
        <v>1.6864981446605056E-2</v>
      </c>
      <c r="BC785" s="13">
        <v>2.8472259675625538E-2</v>
      </c>
      <c r="BD785" s="13">
        <v>2.6919130780863176E-2</v>
      </c>
      <c r="BE785" s="13">
        <v>1.0331157542331859</v>
      </c>
      <c r="BF785" s="13">
        <v>5.066968024282277E-2</v>
      </c>
      <c r="BG785" s="13">
        <v>0</v>
      </c>
      <c r="BH785" s="13">
        <v>0</v>
      </c>
      <c r="BI785" s="13">
        <v>0</v>
      </c>
      <c r="BJ785" s="13">
        <v>0</v>
      </c>
      <c r="BK785" s="13">
        <v>0</v>
      </c>
      <c r="BL785" s="13">
        <v>0</v>
      </c>
      <c r="BM785" s="16"/>
    </row>
    <row r="786" spans="1:65">
      <c r="A786" s="3" t="str">
        <f t="shared" si="660"/>
        <v>dwe</v>
      </c>
      <c r="B786" s="13">
        <v>2.1834105273873465E-2</v>
      </c>
      <c r="C786" s="13">
        <v>1.4639778993095315E-2</v>
      </c>
      <c r="D786" s="13">
        <v>1.6426466471274218E-2</v>
      </c>
      <c r="E786" s="13">
        <v>2.2961280998145244E-2</v>
      </c>
      <c r="F786" s="13">
        <v>1.1871708314456208E-2</v>
      </c>
      <c r="G786" s="13">
        <v>2.174161654936518E-2</v>
      </c>
      <c r="H786" s="13">
        <v>9.1361672869303377E-3</v>
      </c>
      <c r="I786" s="13">
        <v>2.1086625203361839E-2</v>
      </c>
      <c r="J786" s="13">
        <v>2.2782308854728379E-2</v>
      </c>
      <c r="K786" s="13">
        <v>1.5783260281529529E-2</v>
      </c>
      <c r="L786" s="13">
        <v>2.0026907617556603E-2</v>
      </c>
      <c r="M786" s="13">
        <v>1.4017199137021225E-2</v>
      </c>
      <c r="N786" s="13">
        <v>1.9335261937882812E-2</v>
      </c>
      <c r="O786" s="13">
        <v>1.9681884507048587E-2</v>
      </c>
      <c r="P786" s="13">
        <v>1.5636367894466444E-2</v>
      </c>
      <c r="Q786" s="13">
        <v>9.4229172065373491E-3</v>
      </c>
      <c r="R786" s="13">
        <v>5.4506155258908246E-3</v>
      </c>
      <c r="S786" s="13">
        <v>8.198782890553917E-3</v>
      </c>
      <c r="T786" s="13">
        <v>7.5602038051405642E-3</v>
      </c>
      <c r="U786" s="13">
        <v>3.1408143746291038E-3</v>
      </c>
      <c r="V786" s="13">
        <v>4.1718895675711271E-3</v>
      </c>
      <c r="W786" s="13">
        <v>4.720482785003058E-3</v>
      </c>
      <c r="X786" s="13">
        <v>4.6440373171735176E-3</v>
      </c>
      <c r="Y786" s="13">
        <v>4.7221788281737471E-3</v>
      </c>
      <c r="Z786" s="13">
        <v>5.02047282602256E-3</v>
      </c>
      <c r="AA786" s="13">
        <v>9.2031133856897152E-3</v>
      </c>
      <c r="AB786" s="13">
        <v>5.0756251355565879E-3</v>
      </c>
      <c r="AC786" s="13">
        <v>6.8429351209802203E-3</v>
      </c>
      <c r="AD786" s="13">
        <v>5.5030176721666494E-3</v>
      </c>
      <c r="AE786" s="13">
        <v>6.9715803241079217E-3</v>
      </c>
      <c r="AF786" s="13">
        <v>6.4349568303345827E-3</v>
      </c>
      <c r="AG786" s="13">
        <v>1.5149259284420755E-3</v>
      </c>
      <c r="AH786" s="13">
        <v>4.8690071504131861E-3</v>
      </c>
      <c r="AI786" s="13">
        <v>8.5018997721244549E-3</v>
      </c>
      <c r="AJ786" s="13">
        <v>5.2463189058913843E-3</v>
      </c>
      <c r="AK786" s="13">
        <v>4.1876606130011318E-3</v>
      </c>
      <c r="AL786" s="13">
        <v>6.2220343982209219E-3</v>
      </c>
      <c r="AM786" s="13">
        <v>4.704483939304476E-3</v>
      </c>
      <c r="AN786" s="13">
        <v>6.1290241736029344E-3</v>
      </c>
      <c r="AO786" s="13">
        <v>3.5478361825326517E-3</v>
      </c>
      <c r="AP786" s="13">
        <v>5.1811662002567791E-3</v>
      </c>
      <c r="AQ786" s="13">
        <v>1.2678069013696619E-2</v>
      </c>
      <c r="AR786" s="13">
        <v>1.2887569246560907E-2</v>
      </c>
      <c r="AS786" s="13">
        <v>2.353272299588855E-3</v>
      </c>
      <c r="AT786" s="13">
        <v>1.6496109444197736E-2</v>
      </c>
      <c r="AU786" s="13">
        <v>7.9295781169367793E-3</v>
      </c>
      <c r="AV786" s="13">
        <v>1.430493758229604E-2</v>
      </c>
      <c r="AW786" s="13">
        <v>1.3884959759942478E-2</v>
      </c>
      <c r="AX786" s="13">
        <v>1.3322429388611588E-2</v>
      </c>
      <c r="AY786" s="13">
        <v>6.2680957731553735E-3</v>
      </c>
      <c r="AZ786" s="13">
        <v>2.0580232189906299E-2</v>
      </c>
      <c r="BA786" s="13">
        <v>2.4193852908473999E-2</v>
      </c>
      <c r="BB786" s="13">
        <v>8.8613792140976849E-3</v>
      </c>
      <c r="BC786" s="13">
        <v>1.4960199681617138E-2</v>
      </c>
      <c r="BD786" s="13">
        <v>1.4144138060177745E-2</v>
      </c>
      <c r="BE786" s="13">
        <v>1.7400034334469391E-2</v>
      </c>
      <c r="BF786" s="13">
        <v>1.0266234061810433</v>
      </c>
      <c r="BG786" s="13">
        <v>0</v>
      </c>
      <c r="BH786" s="13">
        <v>0</v>
      </c>
      <c r="BI786" s="13">
        <v>0</v>
      </c>
      <c r="BJ786" s="13">
        <v>0</v>
      </c>
      <c r="BK786" s="13">
        <v>0</v>
      </c>
      <c r="BL786" s="13">
        <v>0</v>
      </c>
      <c r="BM786" s="16"/>
    </row>
    <row r="787" spans="1:65">
      <c r="A787" s="3" t="str">
        <f t="shared" si="660"/>
        <v>UnSkil</v>
      </c>
      <c r="B787" s="13">
        <v>0</v>
      </c>
      <c r="C787" s="13">
        <v>0</v>
      </c>
      <c r="D787" s="13">
        <v>0</v>
      </c>
      <c r="E787" s="13">
        <v>0</v>
      </c>
      <c r="F787" s="13">
        <v>0</v>
      </c>
      <c r="G787" s="13">
        <v>0</v>
      </c>
      <c r="H787" s="13">
        <v>0</v>
      </c>
      <c r="I787" s="13">
        <v>0</v>
      </c>
      <c r="J787" s="13">
        <v>0</v>
      </c>
      <c r="K787" s="13">
        <v>0</v>
      </c>
      <c r="L787" s="13">
        <v>0</v>
      </c>
      <c r="M787" s="13">
        <v>0</v>
      </c>
      <c r="N787" s="13">
        <v>0</v>
      </c>
      <c r="O787" s="13">
        <v>0</v>
      </c>
      <c r="P787" s="13">
        <v>0</v>
      </c>
      <c r="Q787" s="13">
        <v>0</v>
      </c>
      <c r="R787" s="13">
        <v>0</v>
      </c>
      <c r="S787" s="13">
        <v>0</v>
      </c>
      <c r="T787" s="13">
        <v>0</v>
      </c>
      <c r="U787" s="13">
        <v>0</v>
      </c>
      <c r="V787" s="13">
        <v>0</v>
      </c>
      <c r="W787" s="13">
        <v>0</v>
      </c>
      <c r="X787" s="13">
        <v>0</v>
      </c>
      <c r="Y787" s="13">
        <v>0</v>
      </c>
      <c r="Z787" s="13">
        <v>0</v>
      </c>
      <c r="AA787" s="13">
        <v>0</v>
      </c>
      <c r="AB787" s="13">
        <v>0</v>
      </c>
      <c r="AC787" s="13">
        <v>0</v>
      </c>
      <c r="AD787" s="13">
        <v>0</v>
      </c>
      <c r="AE787" s="13">
        <v>0</v>
      </c>
      <c r="AF787" s="13">
        <v>0</v>
      </c>
      <c r="AG787" s="13">
        <v>0</v>
      </c>
      <c r="AH787" s="13">
        <v>0</v>
      </c>
      <c r="AI787" s="13">
        <v>0</v>
      </c>
      <c r="AJ787" s="13">
        <v>0</v>
      </c>
      <c r="AK787" s="13">
        <v>0</v>
      </c>
      <c r="AL787" s="13">
        <v>0</v>
      </c>
      <c r="AM787" s="13">
        <v>0</v>
      </c>
      <c r="AN787" s="13">
        <v>0</v>
      </c>
      <c r="AO787" s="13">
        <v>0</v>
      </c>
      <c r="AP787" s="13">
        <v>0</v>
      </c>
      <c r="AQ787" s="13">
        <v>0</v>
      </c>
      <c r="AR787" s="13">
        <v>0</v>
      </c>
      <c r="AS787" s="13">
        <v>0</v>
      </c>
      <c r="AT787" s="13">
        <v>0</v>
      </c>
      <c r="AU787" s="13">
        <v>0</v>
      </c>
      <c r="AV787" s="13">
        <v>0</v>
      </c>
      <c r="AW787" s="13">
        <v>0</v>
      </c>
      <c r="AX787" s="13">
        <v>0</v>
      </c>
      <c r="AY787" s="13">
        <v>0</v>
      </c>
      <c r="AZ787" s="13">
        <v>0</v>
      </c>
      <c r="BA787" s="13">
        <v>0</v>
      </c>
      <c r="BB787" s="13">
        <v>0</v>
      </c>
      <c r="BC787" s="13">
        <v>0</v>
      </c>
      <c r="BD787" s="13">
        <v>0</v>
      </c>
      <c r="BE787" s="13">
        <v>0</v>
      </c>
      <c r="BF787" s="13">
        <v>0</v>
      </c>
      <c r="BG787" s="13">
        <v>1.173738690622643</v>
      </c>
      <c r="BH787" s="13">
        <v>0.17373869062264288</v>
      </c>
      <c r="BI787" s="13">
        <v>0.17419227712696017</v>
      </c>
      <c r="BJ787" s="13">
        <v>0.18536989657443018</v>
      </c>
      <c r="BK787" s="13">
        <v>0.17373869062264288</v>
      </c>
      <c r="BL787" s="13">
        <v>0</v>
      </c>
      <c r="BM787" s="16"/>
    </row>
    <row r="788" spans="1:65">
      <c r="A788" s="3" t="str">
        <f t="shared" si="660"/>
        <v>Skill</v>
      </c>
      <c r="B788" s="13">
        <v>0</v>
      </c>
      <c r="C788" s="13">
        <v>0</v>
      </c>
      <c r="D788" s="13">
        <v>0</v>
      </c>
      <c r="E788" s="13">
        <v>0</v>
      </c>
      <c r="F788" s="13">
        <v>0</v>
      </c>
      <c r="G788" s="13">
        <v>0</v>
      </c>
      <c r="H788" s="13">
        <v>0</v>
      </c>
      <c r="I788" s="13">
        <v>0</v>
      </c>
      <c r="J788" s="13">
        <v>0</v>
      </c>
      <c r="K788" s="13">
        <v>0</v>
      </c>
      <c r="L788" s="13">
        <v>0</v>
      </c>
      <c r="M788" s="13">
        <v>0</v>
      </c>
      <c r="N788" s="13">
        <v>0</v>
      </c>
      <c r="O788" s="13">
        <v>0</v>
      </c>
      <c r="P788" s="13">
        <v>0</v>
      </c>
      <c r="Q788" s="13">
        <v>0</v>
      </c>
      <c r="R788" s="13">
        <v>0</v>
      </c>
      <c r="S788" s="13">
        <v>0</v>
      </c>
      <c r="T788" s="13">
        <v>0</v>
      </c>
      <c r="U788" s="13">
        <v>0</v>
      </c>
      <c r="V788" s="13">
        <v>0</v>
      </c>
      <c r="W788" s="13">
        <v>0</v>
      </c>
      <c r="X788" s="13">
        <v>0</v>
      </c>
      <c r="Y788" s="13">
        <v>0</v>
      </c>
      <c r="Z788" s="13">
        <v>0</v>
      </c>
      <c r="AA788" s="13">
        <v>0</v>
      </c>
      <c r="AB788" s="13">
        <v>0</v>
      </c>
      <c r="AC788" s="13">
        <v>0</v>
      </c>
      <c r="AD788" s="13">
        <v>0</v>
      </c>
      <c r="AE788" s="13">
        <v>0</v>
      </c>
      <c r="AF788" s="13">
        <v>0</v>
      </c>
      <c r="AG788" s="13">
        <v>0</v>
      </c>
      <c r="AH788" s="13">
        <v>0</v>
      </c>
      <c r="AI788" s="13">
        <v>0</v>
      </c>
      <c r="AJ788" s="13">
        <v>0</v>
      </c>
      <c r="AK788" s="13">
        <v>0</v>
      </c>
      <c r="AL788" s="13">
        <v>0</v>
      </c>
      <c r="AM788" s="13">
        <v>0</v>
      </c>
      <c r="AN788" s="13">
        <v>0</v>
      </c>
      <c r="AO788" s="13">
        <v>0</v>
      </c>
      <c r="AP788" s="13">
        <v>0</v>
      </c>
      <c r="AQ788" s="13">
        <v>0</v>
      </c>
      <c r="AR788" s="13">
        <v>0</v>
      </c>
      <c r="AS788" s="13">
        <v>0</v>
      </c>
      <c r="AT788" s="13">
        <v>0</v>
      </c>
      <c r="AU788" s="13">
        <v>0</v>
      </c>
      <c r="AV788" s="13">
        <v>0</v>
      </c>
      <c r="AW788" s="13">
        <v>0</v>
      </c>
      <c r="AX788" s="13">
        <v>0</v>
      </c>
      <c r="AY788" s="13">
        <v>0</v>
      </c>
      <c r="AZ788" s="13">
        <v>0</v>
      </c>
      <c r="BA788" s="13">
        <v>0</v>
      </c>
      <c r="BB788" s="13">
        <v>0</v>
      </c>
      <c r="BC788" s="13">
        <v>0</v>
      </c>
      <c r="BD788" s="13">
        <v>0</v>
      </c>
      <c r="BE788" s="13">
        <v>0</v>
      </c>
      <c r="BF788" s="13">
        <v>0</v>
      </c>
      <c r="BG788" s="13">
        <v>4.8937674474248703E-2</v>
      </c>
      <c r="BH788" s="13">
        <v>1.0489376744742489</v>
      </c>
      <c r="BI788" s="13">
        <v>4.9065438005875664E-2</v>
      </c>
      <c r="BJ788" s="13">
        <v>5.2213882949008153E-2</v>
      </c>
      <c r="BK788" s="13">
        <v>4.8937674474248703E-2</v>
      </c>
      <c r="BL788" s="13">
        <v>0</v>
      </c>
      <c r="BM788" s="16"/>
    </row>
    <row r="789" spans="1:65">
      <c r="A789" s="3" t="str">
        <f t="shared" si="660"/>
        <v>Captl</v>
      </c>
      <c r="B789" s="13">
        <v>0</v>
      </c>
      <c r="C789" s="13">
        <v>0</v>
      </c>
      <c r="D789" s="13">
        <v>0</v>
      </c>
      <c r="E789" s="13">
        <v>0</v>
      </c>
      <c r="F789" s="13">
        <v>0</v>
      </c>
      <c r="G789" s="13">
        <v>0</v>
      </c>
      <c r="H789" s="13">
        <v>0</v>
      </c>
      <c r="I789" s="13">
        <v>0</v>
      </c>
      <c r="J789" s="13">
        <v>0</v>
      </c>
      <c r="K789" s="13">
        <v>0</v>
      </c>
      <c r="L789" s="13">
        <v>0</v>
      </c>
      <c r="M789" s="13">
        <v>0</v>
      </c>
      <c r="N789" s="13">
        <v>0</v>
      </c>
      <c r="O789" s="13">
        <v>0</v>
      </c>
      <c r="P789" s="13">
        <v>0</v>
      </c>
      <c r="Q789" s="13">
        <v>0</v>
      </c>
      <c r="R789" s="13">
        <v>0</v>
      </c>
      <c r="S789" s="13">
        <v>0</v>
      </c>
      <c r="T789" s="13">
        <v>0</v>
      </c>
      <c r="U789" s="13">
        <v>0</v>
      </c>
      <c r="V789" s="13">
        <v>0</v>
      </c>
      <c r="W789" s="13">
        <v>0</v>
      </c>
      <c r="X789" s="13">
        <v>0</v>
      </c>
      <c r="Y789" s="13">
        <v>0</v>
      </c>
      <c r="Z789" s="13">
        <v>0</v>
      </c>
      <c r="AA789" s="13">
        <v>0</v>
      </c>
      <c r="AB789" s="13">
        <v>0</v>
      </c>
      <c r="AC789" s="13">
        <v>0</v>
      </c>
      <c r="AD789" s="13">
        <v>0</v>
      </c>
      <c r="AE789" s="13">
        <v>0</v>
      </c>
      <c r="AF789" s="13">
        <v>0</v>
      </c>
      <c r="AG789" s="13">
        <v>0</v>
      </c>
      <c r="AH789" s="13">
        <v>0</v>
      </c>
      <c r="AI789" s="13">
        <v>0</v>
      </c>
      <c r="AJ789" s="13">
        <v>0</v>
      </c>
      <c r="AK789" s="13">
        <v>0</v>
      </c>
      <c r="AL789" s="13">
        <v>0</v>
      </c>
      <c r="AM789" s="13">
        <v>0</v>
      </c>
      <c r="AN789" s="13">
        <v>0</v>
      </c>
      <c r="AO789" s="13">
        <v>0</v>
      </c>
      <c r="AP789" s="13">
        <v>0</v>
      </c>
      <c r="AQ789" s="13">
        <v>0</v>
      </c>
      <c r="AR789" s="13">
        <v>0</v>
      </c>
      <c r="AS789" s="13">
        <v>0</v>
      </c>
      <c r="AT789" s="13">
        <v>0</v>
      </c>
      <c r="AU789" s="13">
        <v>0</v>
      </c>
      <c r="AV789" s="13">
        <v>0</v>
      </c>
      <c r="AW789" s="13">
        <v>0</v>
      </c>
      <c r="AX789" s="13">
        <v>0</v>
      </c>
      <c r="AY789" s="13">
        <v>0</v>
      </c>
      <c r="AZ789" s="13">
        <v>0</v>
      </c>
      <c r="BA789" s="13">
        <v>0</v>
      </c>
      <c r="BB789" s="13">
        <v>0</v>
      </c>
      <c r="BC789" s="13">
        <v>0</v>
      </c>
      <c r="BD789" s="13">
        <v>0</v>
      </c>
      <c r="BE789" s="13">
        <v>0</v>
      </c>
      <c r="BF789" s="13">
        <v>0</v>
      </c>
      <c r="BG789" s="13">
        <v>0.21333070739585916</v>
      </c>
      <c r="BH789" s="13">
        <v>0.21333070739585916</v>
      </c>
      <c r="BI789" s="13">
        <v>1.213887658351829</v>
      </c>
      <c r="BJ789" s="13">
        <v>0.22761246228113707</v>
      </c>
      <c r="BK789" s="13">
        <v>0.21333070739585916</v>
      </c>
      <c r="BL789" s="13">
        <v>0</v>
      </c>
      <c r="BM789" s="16"/>
    </row>
    <row r="790" spans="1:65">
      <c r="A790" s="3" t="str">
        <f t="shared" si="660"/>
        <v>LandR</v>
      </c>
      <c r="B790" s="13">
        <v>0</v>
      </c>
      <c r="C790" s="13">
        <v>0</v>
      </c>
      <c r="D790" s="13">
        <v>0</v>
      </c>
      <c r="E790" s="13">
        <v>0</v>
      </c>
      <c r="F790" s="13">
        <v>0</v>
      </c>
      <c r="G790" s="13">
        <v>0</v>
      </c>
      <c r="H790" s="13">
        <v>0</v>
      </c>
      <c r="I790" s="13">
        <v>0</v>
      </c>
      <c r="J790" s="13">
        <v>0</v>
      </c>
      <c r="K790" s="13">
        <v>0</v>
      </c>
      <c r="L790" s="13">
        <v>0</v>
      </c>
      <c r="M790" s="13">
        <v>0</v>
      </c>
      <c r="N790" s="13">
        <v>0</v>
      </c>
      <c r="O790" s="13">
        <v>0</v>
      </c>
      <c r="P790" s="13">
        <v>0</v>
      </c>
      <c r="Q790" s="13">
        <v>0</v>
      </c>
      <c r="R790" s="13">
        <v>0</v>
      </c>
      <c r="S790" s="13">
        <v>0</v>
      </c>
      <c r="T790" s="13">
        <v>0</v>
      </c>
      <c r="U790" s="13">
        <v>0</v>
      </c>
      <c r="V790" s="13">
        <v>0</v>
      </c>
      <c r="W790" s="13">
        <v>0</v>
      </c>
      <c r="X790" s="13">
        <v>0</v>
      </c>
      <c r="Y790" s="13">
        <v>0</v>
      </c>
      <c r="Z790" s="13">
        <v>0</v>
      </c>
      <c r="AA790" s="13">
        <v>0</v>
      </c>
      <c r="AB790" s="13">
        <v>0</v>
      </c>
      <c r="AC790" s="13">
        <v>0</v>
      </c>
      <c r="AD790" s="13">
        <v>0</v>
      </c>
      <c r="AE790" s="13">
        <v>0</v>
      </c>
      <c r="AF790" s="13">
        <v>0</v>
      </c>
      <c r="AG790" s="13">
        <v>0</v>
      </c>
      <c r="AH790" s="13">
        <v>0</v>
      </c>
      <c r="AI790" s="13">
        <v>0</v>
      </c>
      <c r="AJ790" s="13">
        <v>0</v>
      </c>
      <c r="AK790" s="13">
        <v>0</v>
      </c>
      <c r="AL790" s="13">
        <v>0</v>
      </c>
      <c r="AM790" s="13">
        <v>0</v>
      </c>
      <c r="AN790" s="13">
        <v>0</v>
      </c>
      <c r="AO790" s="13">
        <v>0</v>
      </c>
      <c r="AP790" s="13">
        <v>0</v>
      </c>
      <c r="AQ790" s="13">
        <v>0</v>
      </c>
      <c r="AR790" s="13">
        <v>0</v>
      </c>
      <c r="AS790" s="13">
        <v>0</v>
      </c>
      <c r="AT790" s="13">
        <v>0</v>
      </c>
      <c r="AU790" s="13">
        <v>0</v>
      </c>
      <c r="AV790" s="13">
        <v>0</v>
      </c>
      <c r="AW790" s="13">
        <v>0</v>
      </c>
      <c r="AX790" s="13">
        <v>0</v>
      </c>
      <c r="AY790" s="13">
        <v>0</v>
      </c>
      <c r="AZ790" s="13">
        <v>0</v>
      </c>
      <c r="BA790" s="13">
        <v>0</v>
      </c>
      <c r="BB790" s="13">
        <v>0</v>
      </c>
      <c r="BC790" s="13">
        <v>0</v>
      </c>
      <c r="BD790" s="13">
        <v>0</v>
      </c>
      <c r="BE790" s="13">
        <v>0</v>
      </c>
      <c r="BF790" s="13">
        <v>0</v>
      </c>
      <c r="BG790" s="13">
        <v>2.7717677317502493E-2</v>
      </c>
      <c r="BH790" s="13">
        <v>2.7717677317502493E-2</v>
      </c>
      <c r="BI790" s="13">
        <v>2.7790040959228948E-2</v>
      </c>
      <c r="BJ790" s="13">
        <v>1.0295732801900099</v>
      </c>
      <c r="BK790" s="13">
        <v>2.7717677317502493E-2</v>
      </c>
      <c r="BL790" s="13">
        <v>0</v>
      </c>
      <c r="BM790" s="16"/>
    </row>
    <row r="791" spans="1:65">
      <c r="A791" s="3" t="str">
        <f t="shared" si="660"/>
        <v>natrs</v>
      </c>
      <c r="B791" s="13">
        <v>0</v>
      </c>
      <c r="C791" s="13">
        <v>0</v>
      </c>
      <c r="D791" s="13">
        <v>0</v>
      </c>
      <c r="E791" s="13">
        <v>0</v>
      </c>
      <c r="F791" s="13">
        <v>0</v>
      </c>
      <c r="G791" s="13">
        <v>0</v>
      </c>
      <c r="H791" s="13">
        <v>0</v>
      </c>
      <c r="I791" s="13">
        <v>0</v>
      </c>
      <c r="J791" s="13">
        <v>0</v>
      </c>
      <c r="K791" s="13">
        <v>0</v>
      </c>
      <c r="L791" s="13">
        <v>0</v>
      </c>
      <c r="M791" s="13">
        <v>0</v>
      </c>
      <c r="N791" s="13">
        <v>0</v>
      </c>
      <c r="O791" s="13">
        <v>0</v>
      </c>
      <c r="P791" s="13">
        <v>0</v>
      </c>
      <c r="Q791" s="13">
        <v>0</v>
      </c>
      <c r="R791" s="13">
        <v>0</v>
      </c>
      <c r="S791" s="13">
        <v>0</v>
      </c>
      <c r="T791" s="13">
        <v>0</v>
      </c>
      <c r="U791" s="13">
        <v>0</v>
      </c>
      <c r="V791" s="13">
        <v>0</v>
      </c>
      <c r="W791" s="13">
        <v>0</v>
      </c>
      <c r="X791" s="13">
        <v>0</v>
      </c>
      <c r="Y791" s="13">
        <v>0</v>
      </c>
      <c r="Z791" s="13">
        <v>0</v>
      </c>
      <c r="AA791" s="13">
        <v>0</v>
      </c>
      <c r="AB791" s="13">
        <v>0</v>
      </c>
      <c r="AC791" s="13">
        <v>0</v>
      </c>
      <c r="AD791" s="13">
        <v>0</v>
      </c>
      <c r="AE791" s="13">
        <v>0</v>
      </c>
      <c r="AF791" s="13">
        <v>0</v>
      </c>
      <c r="AG791" s="13">
        <v>0</v>
      </c>
      <c r="AH791" s="13">
        <v>0</v>
      </c>
      <c r="AI791" s="13">
        <v>0</v>
      </c>
      <c r="AJ791" s="13">
        <v>0</v>
      </c>
      <c r="AK791" s="13">
        <v>0</v>
      </c>
      <c r="AL791" s="13">
        <v>0</v>
      </c>
      <c r="AM791" s="13">
        <v>0</v>
      </c>
      <c r="AN791" s="13">
        <v>0</v>
      </c>
      <c r="AO791" s="13">
        <v>0</v>
      </c>
      <c r="AP791" s="13">
        <v>0</v>
      </c>
      <c r="AQ791" s="13">
        <v>0</v>
      </c>
      <c r="AR791" s="13">
        <v>0</v>
      </c>
      <c r="AS791" s="13">
        <v>0</v>
      </c>
      <c r="AT791" s="13">
        <v>0</v>
      </c>
      <c r="AU791" s="13">
        <v>0</v>
      </c>
      <c r="AV791" s="13">
        <v>0</v>
      </c>
      <c r="AW791" s="13">
        <v>0</v>
      </c>
      <c r="AX791" s="13">
        <v>0</v>
      </c>
      <c r="AY791" s="13">
        <v>0</v>
      </c>
      <c r="AZ791" s="13">
        <v>0</v>
      </c>
      <c r="BA791" s="13">
        <v>0</v>
      </c>
      <c r="BB791" s="13">
        <v>0</v>
      </c>
      <c r="BC791" s="13">
        <v>0</v>
      </c>
      <c r="BD791" s="13">
        <v>0</v>
      </c>
      <c r="BE791" s="13">
        <v>0</v>
      </c>
      <c r="BF791" s="13">
        <v>0</v>
      </c>
      <c r="BG791" s="13">
        <v>5.092462035088027E-3</v>
      </c>
      <c r="BH791" s="13">
        <v>5.092462035088027E-3</v>
      </c>
      <c r="BI791" s="13">
        <v>5.1057571281072391E-3</v>
      </c>
      <c r="BJ791" s="13">
        <v>5.4333847997266559E-3</v>
      </c>
      <c r="BK791" s="13">
        <v>1.0050924620350881</v>
      </c>
      <c r="BL791" s="13">
        <v>0</v>
      </c>
      <c r="BM791" s="16"/>
    </row>
    <row r="792" spans="1:65">
      <c r="A792" s="3" t="str">
        <f t="shared" si="660"/>
        <v>hhsld</v>
      </c>
      <c r="B792" s="13">
        <v>0</v>
      </c>
      <c r="C792" s="13">
        <v>0</v>
      </c>
      <c r="D792" s="13">
        <v>0</v>
      </c>
      <c r="E792" s="13">
        <v>0</v>
      </c>
      <c r="F792" s="13">
        <v>0</v>
      </c>
      <c r="G792" s="13">
        <v>0</v>
      </c>
      <c r="H792" s="13">
        <v>0</v>
      </c>
      <c r="I792" s="13">
        <v>0</v>
      </c>
      <c r="J792" s="13">
        <v>0</v>
      </c>
      <c r="K792" s="13">
        <v>0</v>
      </c>
      <c r="L792" s="13">
        <v>0</v>
      </c>
      <c r="M792" s="13">
        <v>0</v>
      </c>
      <c r="N792" s="13">
        <v>0</v>
      </c>
      <c r="O792" s="13">
        <v>0</v>
      </c>
      <c r="P792" s="13">
        <v>0</v>
      </c>
      <c r="Q792" s="13">
        <v>0</v>
      </c>
      <c r="R792" s="13">
        <v>0</v>
      </c>
      <c r="S792" s="13">
        <v>0</v>
      </c>
      <c r="T792" s="13">
        <v>0</v>
      </c>
      <c r="U792" s="13">
        <v>0</v>
      </c>
      <c r="V792" s="13">
        <v>0</v>
      </c>
      <c r="W792" s="13">
        <v>0</v>
      </c>
      <c r="X792" s="13">
        <v>0</v>
      </c>
      <c r="Y792" s="13">
        <v>0</v>
      </c>
      <c r="Z792" s="13">
        <v>0</v>
      </c>
      <c r="AA792" s="13">
        <v>0</v>
      </c>
      <c r="AB792" s="13">
        <v>0</v>
      </c>
      <c r="AC792" s="13">
        <v>0</v>
      </c>
      <c r="AD792" s="13">
        <v>0</v>
      </c>
      <c r="AE792" s="13">
        <v>0</v>
      </c>
      <c r="AF792" s="13">
        <v>0</v>
      </c>
      <c r="AG792" s="13">
        <v>0</v>
      </c>
      <c r="AH792" s="13">
        <v>0</v>
      </c>
      <c r="AI792" s="13">
        <v>0</v>
      </c>
      <c r="AJ792" s="13">
        <v>0</v>
      </c>
      <c r="AK792" s="13">
        <v>0</v>
      </c>
      <c r="AL792" s="13">
        <v>0</v>
      </c>
      <c r="AM792" s="13">
        <v>0</v>
      </c>
      <c r="AN792" s="13">
        <v>0</v>
      </c>
      <c r="AO792" s="13">
        <v>0</v>
      </c>
      <c r="AP792" s="13">
        <v>0</v>
      </c>
      <c r="AQ792" s="13">
        <v>0</v>
      </c>
      <c r="AR792" s="13">
        <v>0</v>
      </c>
      <c r="AS792" s="13">
        <v>0</v>
      </c>
      <c r="AT792" s="13">
        <v>0</v>
      </c>
      <c r="AU792" s="13">
        <v>0</v>
      </c>
      <c r="AV792" s="13">
        <v>0</v>
      </c>
      <c r="AW792" s="13">
        <v>0</v>
      </c>
      <c r="AX792" s="13">
        <v>0</v>
      </c>
      <c r="AY792" s="13">
        <v>0</v>
      </c>
      <c r="AZ792" s="13">
        <v>0</v>
      </c>
      <c r="BA792" s="13">
        <v>0</v>
      </c>
      <c r="BB792" s="13">
        <v>0</v>
      </c>
      <c r="BC792" s="13">
        <v>0</v>
      </c>
      <c r="BD792" s="13">
        <v>0</v>
      </c>
      <c r="BE792" s="13">
        <v>0</v>
      </c>
      <c r="BF792" s="13">
        <v>0</v>
      </c>
      <c r="BG792" s="13">
        <v>0</v>
      </c>
      <c r="BH792" s="13">
        <v>0</v>
      </c>
      <c r="BI792" s="13">
        <v>0</v>
      </c>
      <c r="BJ792" s="13">
        <v>0</v>
      </c>
      <c r="BK792" s="13">
        <v>0</v>
      </c>
      <c r="BL792" s="13">
        <v>1.4712297656738182</v>
      </c>
      <c r="BM792" s="16"/>
    </row>
    <row r="793" spans="1:65" s="14" customFormat="1"/>
    <row r="794" spans="1:65" s="14" customFormat="1" ht="16">
      <c r="A794" s="18" t="s">
        <v>74</v>
      </c>
    </row>
    <row r="795" spans="1:65">
      <c r="A795" s="3"/>
      <c r="B795" s="3" t="str">
        <f t="shared" ref="B795:AG795" si="661">B3</f>
        <v>pdr</v>
      </c>
      <c r="C795" s="3" t="str">
        <f t="shared" si="661"/>
        <v>wht</v>
      </c>
      <c r="D795" s="3" t="str">
        <f t="shared" si="661"/>
        <v>gro</v>
      </c>
      <c r="E795" s="3" t="str">
        <f t="shared" si="661"/>
        <v>v_f</v>
      </c>
      <c r="F795" s="3" t="str">
        <f t="shared" si="661"/>
        <v>osd</v>
      </c>
      <c r="G795" s="3" t="str">
        <f t="shared" si="661"/>
        <v>c_b</v>
      </c>
      <c r="H795" s="3" t="str">
        <f t="shared" si="661"/>
        <v>pfb</v>
      </c>
      <c r="I795" s="3" t="str">
        <f t="shared" si="661"/>
        <v>ocr</v>
      </c>
      <c r="J795" s="3" t="str">
        <f t="shared" si="661"/>
        <v>ctl</v>
      </c>
      <c r="K795" s="3" t="str">
        <f t="shared" si="661"/>
        <v>oap</v>
      </c>
      <c r="L795" s="3" t="str">
        <f t="shared" si="661"/>
        <v>rmk</v>
      </c>
      <c r="M795" s="3" t="str">
        <f t="shared" si="661"/>
        <v>wol</v>
      </c>
      <c r="N795" s="3" t="str">
        <f t="shared" si="661"/>
        <v>frs</v>
      </c>
      <c r="O795" s="3" t="str">
        <f t="shared" si="661"/>
        <v>fsh</v>
      </c>
      <c r="P795" s="3" t="str">
        <f t="shared" si="661"/>
        <v>coa</v>
      </c>
      <c r="Q795" s="3" t="str">
        <f t="shared" si="661"/>
        <v>oil</v>
      </c>
      <c r="R795" s="3" t="str">
        <f t="shared" si="661"/>
        <v>gas</v>
      </c>
      <c r="S795" s="3" t="str">
        <f t="shared" si="661"/>
        <v>omn</v>
      </c>
      <c r="T795" s="3" t="str">
        <f t="shared" si="661"/>
        <v>cmt</v>
      </c>
      <c r="U795" s="3" t="str">
        <f t="shared" si="661"/>
        <v>omt</v>
      </c>
      <c r="V795" s="3" t="str">
        <f t="shared" si="661"/>
        <v>vol</v>
      </c>
      <c r="W795" s="3" t="str">
        <f t="shared" si="661"/>
        <v>mil</v>
      </c>
      <c r="X795" s="3" t="str">
        <f t="shared" si="661"/>
        <v>pcr</v>
      </c>
      <c r="Y795" s="3" t="str">
        <f t="shared" si="661"/>
        <v>sgr</v>
      </c>
      <c r="Z795" s="3" t="str">
        <f t="shared" si="661"/>
        <v>ofd</v>
      </c>
      <c r="AA795" s="3" t="str">
        <f t="shared" si="661"/>
        <v>b_t</v>
      </c>
      <c r="AB795" s="3" t="str">
        <f t="shared" si="661"/>
        <v>tex</v>
      </c>
      <c r="AC795" s="3" t="str">
        <f t="shared" si="661"/>
        <v>wap</v>
      </c>
      <c r="AD795" s="3" t="str">
        <f t="shared" si="661"/>
        <v>lea</v>
      </c>
      <c r="AE795" s="3" t="str">
        <f t="shared" si="661"/>
        <v>lum</v>
      </c>
      <c r="AF795" s="3" t="str">
        <f t="shared" si="661"/>
        <v>ppp</v>
      </c>
      <c r="AG795" s="3" t="str">
        <f t="shared" si="661"/>
        <v>p_c</v>
      </c>
      <c r="AH795" s="3" t="str">
        <f t="shared" ref="AH795:BL795" si="662">AH3</f>
        <v>crp</v>
      </c>
      <c r="AI795" s="3" t="str">
        <f t="shared" si="662"/>
        <v>nmm</v>
      </c>
      <c r="AJ795" s="3" t="str">
        <f t="shared" si="662"/>
        <v>i_s</v>
      </c>
      <c r="AK795" s="3" t="str">
        <f t="shared" si="662"/>
        <v>nfm</v>
      </c>
      <c r="AL795" s="3" t="str">
        <f t="shared" si="662"/>
        <v>fmp</v>
      </c>
      <c r="AM795" s="3" t="str">
        <f t="shared" si="662"/>
        <v>mvh</v>
      </c>
      <c r="AN795" s="3" t="str">
        <f t="shared" si="662"/>
        <v>otn</v>
      </c>
      <c r="AO795" s="3" t="str">
        <f t="shared" si="662"/>
        <v>ele</v>
      </c>
      <c r="AP795" s="3" t="str">
        <f t="shared" si="662"/>
        <v>ome</v>
      </c>
      <c r="AQ795" s="3" t="str">
        <f t="shared" si="662"/>
        <v>omf</v>
      </c>
      <c r="AR795" s="3" t="str">
        <f t="shared" si="662"/>
        <v>ely</v>
      </c>
      <c r="AS795" s="3" t="str">
        <f t="shared" si="662"/>
        <v>gdt</v>
      </c>
      <c r="AT795" s="3" t="str">
        <f t="shared" si="662"/>
        <v>wtr</v>
      </c>
      <c r="AU795" s="3" t="str">
        <f t="shared" si="662"/>
        <v>cns</v>
      </c>
      <c r="AV795" s="3" t="str">
        <f t="shared" si="662"/>
        <v>trd</v>
      </c>
      <c r="AW795" s="3" t="str">
        <f t="shared" si="662"/>
        <v>otp</v>
      </c>
      <c r="AX795" s="3" t="str">
        <f t="shared" si="662"/>
        <v>wtp</v>
      </c>
      <c r="AY795" s="3" t="str">
        <f t="shared" si="662"/>
        <v>atp</v>
      </c>
      <c r="AZ795" s="3" t="str">
        <f t="shared" si="662"/>
        <v>cmn</v>
      </c>
      <c r="BA795" s="3" t="str">
        <f t="shared" si="662"/>
        <v>ofi</v>
      </c>
      <c r="BB795" s="3" t="str">
        <f t="shared" si="662"/>
        <v>isr</v>
      </c>
      <c r="BC795" s="3" t="str">
        <f t="shared" si="662"/>
        <v>obs</v>
      </c>
      <c r="BD795" s="3" t="str">
        <f t="shared" si="662"/>
        <v>ros</v>
      </c>
      <c r="BE795" s="3" t="str">
        <f t="shared" si="662"/>
        <v>osg</v>
      </c>
      <c r="BF795" s="3" t="str">
        <f t="shared" si="662"/>
        <v>dwe</v>
      </c>
      <c r="BG795" s="3" t="str">
        <f t="shared" si="662"/>
        <v>UnSkil</v>
      </c>
      <c r="BH795" s="3" t="str">
        <f t="shared" si="662"/>
        <v>Skill</v>
      </c>
      <c r="BI795" s="3" t="str">
        <f t="shared" si="662"/>
        <v>Captl</v>
      </c>
      <c r="BJ795" s="3" t="str">
        <f t="shared" si="662"/>
        <v>LandR</v>
      </c>
      <c r="BK795" s="3" t="str">
        <f t="shared" si="662"/>
        <v>natrs</v>
      </c>
      <c r="BL795" s="3" t="str">
        <f t="shared" si="662"/>
        <v>hhsld</v>
      </c>
      <c r="BM795" s="14"/>
    </row>
    <row r="796" spans="1:65">
      <c r="A796" s="3" t="str">
        <f t="shared" ref="A796:A827" si="663">A4</f>
        <v>pdr</v>
      </c>
      <c r="B796" s="13">
        <f t="array" ref="B796:BL858">MMULT(B598:BL660,B268:BL330)</f>
        <v>1.1262750512286248</v>
      </c>
      <c r="C796" s="13">
        <v>3.8621062921730385E-3</v>
      </c>
      <c r="D796" s="13">
        <v>3.1050245647958555E-3</v>
      </c>
      <c r="E796" s="13">
        <v>2.3806140254822015E-3</v>
      </c>
      <c r="F796" s="13">
        <v>1.2954488762513426E-3</v>
      </c>
      <c r="G796" s="13">
        <v>3.0123874869964931E-3</v>
      </c>
      <c r="H796" s="13">
        <v>2.4840573866519175E-3</v>
      </c>
      <c r="I796" s="13">
        <v>1.8615646691201157E-3</v>
      </c>
      <c r="J796" s="13">
        <v>4.3304611706249822E-2</v>
      </c>
      <c r="K796" s="13">
        <v>6.9551138863088377E-2</v>
      </c>
      <c r="L796" s="13">
        <v>3.8228655344052391E-2</v>
      </c>
      <c r="M796" s="13">
        <v>6.2632304491779353E-2</v>
      </c>
      <c r="N796" s="13">
        <v>2.4586192021352504E-3</v>
      </c>
      <c r="O796" s="13">
        <v>9.6111233223034817E-3</v>
      </c>
      <c r="P796" s="13">
        <v>1.2918288238805298E-3</v>
      </c>
      <c r="Q796" s="13">
        <v>5.9272089623405315E-4</v>
      </c>
      <c r="R796" s="13">
        <v>7.6400220376982833E-4</v>
      </c>
      <c r="S796" s="13">
        <v>1.1424181857383766E-3</v>
      </c>
      <c r="T796" s="13">
        <v>1.3876076965743785E-2</v>
      </c>
      <c r="U796" s="13">
        <v>5.3443576250278908E-2</v>
      </c>
      <c r="V796" s="13">
        <v>3.6601150515734968E-2</v>
      </c>
      <c r="W796" s="13">
        <v>2.5422326034364992E-2</v>
      </c>
      <c r="X796" s="13">
        <v>0.69108589805423459</v>
      </c>
      <c r="Y796" s="13">
        <v>3.9442153861011388E-2</v>
      </c>
      <c r="Z796" s="13">
        <v>2.1389088528809653E-2</v>
      </c>
      <c r="AA796" s="13">
        <v>2.365907740834312E-2</v>
      </c>
      <c r="AB796" s="13">
        <v>1.9117815775054132E-2</v>
      </c>
      <c r="AC796" s="13">
        <v>1.0855047724636213E-2</v>
      </c>
      <c r="AD796" s="13">
        <v>1.9887621610697556E-2</v>
      </c>
      <c r="AE796" s="13">
        <v>5.0730437553169801E-3</v>
      </c>
      <c r="AF796" s="13">
        <v>9.7313561898897463E-3</v>
      </c>
      <c r="AG796" s="13">
        <v>7.4849022709267592E-4</v>
      </c>
      <c r="AH796" s="13">
        <v>5.0753787496412893E-3</v>
      </c>
      <c r="AI796" s="13">
        <v>2.3058194070221132E-3</v>
      </c>
      <c r="AJ796" s="13">
        <v>1.6057475839995842E-3</v>
      </c>
      <c r="AK796" s="13">
        <v>1.558671717050859E-3</v>
      </c>
      <c r="AL796" s="13">
        <v>1.9400288411248628E-3</v>
      </c>
      <c r="AM796" s="13">
        <v>2.2076078970122807E-3</v>
      </c>
      <c r="AN796" s="13">
        <v>1.6180089850951775E-3</v>
      </c>
      <c r="AO796" s="13">
        <v>1.3187406684506827E-3</v>
      </c>
      <c r="AP796" s="13">
        <v>1.6954754958948303E-3</v>
      </c>
      <c r="AQ796" s="13">
        <v>7.635781269626757E-3</v>
      </c>
      <c r="AR796" s="13">
        <v>1.1731558164343847E-3</v>
      </c>
      <c r="AS796" s="13">
        <v>8.2082684650687694E-4</v>
      </c>
      <c r="AT796" s="13">
        <v>1.2039837101769319E-3</v>
      </c>
      <c r="AU796" s="13">
        <v>2.5077148294361438E-3</v>
      </c>
      <c r="AV796" s="13">
        <v>7.2105347462250178E-3</v>
      </c>
      <c r="AW796" s="13">
        <v>4.0328119556919595E-3</v>
      </c>
      <c r="AX796" s="13">
        <v>1.3874004892832415E-3</v>
      </c>
      <c r="AY796" s="13">
        <v>2.1792958161188755E-3</v>
      </c>
      <c r="AZ796" s="13">
        <v>9.9409351110738443E-4</v>
      </c>
      <c r="BA796" s="13">
        <v>6.8882168336655111E-4</v>
      </c>
      <c r="BB796" s="13">
        <v>2.4132421741598722E-3</v>
      </c>
      <c r="BC796" s="13">
        <v>3.423723041035462E-3</v>
      </c>
      <c r="BD796" s="13">
        <v>4.486514240095941E-3</v>
      </c>
      <c r="BE796" s="13">
        <v>2.8103168973009456E-3</v>
      </c>
      <c r="BF796" s="13">
        <v>6.5020012813344187E-4</v>
      </c>
      <c r="BG796" s="13">
        <v>6.2908367305894294E-3</v>
      </c>
      <c r="BH796" s="13">
        <v>6.2908367305894294E-3</v>
      </c>
      <c r="BI796" s="13">
        <v>6.3072604680518953E-3</v>
      </c>
      <c r="BJ796" s="13">
        <v>6.711986546789425E-3</v>
      </c>
      <c r="BK796" s="13">
        <v>6.2908367305894294E-3</v>
      </c>
      <c r="BL796" s="13">
        <v>6.2908367305894294E-3</v>
      </c>
      <c r="BM796" s="16"/>
    </row>
    <row r="797" spans="1:65">
      <c r="A797" s="3" t="str">
        <f t="shared" si="663"/>
        <v>wht</v>
      </c>
      <c r="B797" s="13">
        <v>5.1251589508975758E-4</v>
      </c>
      <c r="C797" s="13">
        <v>1.1381102728229717</v>
      </c>
      <c r="D797" s="13">
        <v>6.7069036773344584E-4</v>
      </c>
      <c r="E797" s="13">
        <v>5.3244326029527141E-4</v>
      </c>
      <c r="F797" s="13">
        <v>2.6526935636872511E-4</v>
      </c>
      <c r="G797" s="13">
        <v>7.5019525950700155E-4</v>
      </c>
      <c r="H797" s="13">
        <v>7.0350060666242507E-4</v>
      </c>
      <c r="I797" s="13">
        <v>2.833948962864986E-4</v>
      </c>
      <c r="J797" s="13">
        <v>3.8741192695200787E-2</v>
      </c>
      <c r="K797" s="13">
        <v>7.0602015809669752E-2</v>
      </c>
      <c r="L797" s="13">
        <v>3.3205881578561823E-2</v>
      </c>
      <c r="M797" s="13">
        <v>6.4231354328394732E-2</v>
      </c>
      <c r="N797" s="13">
        <v>4.5505588677126975E-4</v>
      </c>
      <c r="O797" s="13">
        <v>1.5051525397203921E-3</v>
      </c>
      <c r="P797" s="13">
        <v>3.8545382699050462E-4</v>
      </c>
      <c r="Q797" s="13">
        <v>1.8394876009147302E-4</v>
      </c>
      <c r="R797" s="13">
        <v>2.2650049298954592E-4</v>
      </c>
      <c r="S797" s="13">
        <v>3.5154137055667034E-4</v>
      </c>
      <c r="T797" s="13">
        <v>8.8062260475419846E-3</v>
      </c>
      <c r="U797" s="13">
        <v>5.2386065523273156E-2</v>
      </c>
      <c r="V797" s="13">
        <v>5.0937986693027114E-3</v>
      </c>
      <c r="W797" s="13">
        <v>1.8771415467678305E-2</v>
      </c>
      <c r="X797" s="13">
        <v>8.3883471038016268E-4</v>
      </c>
      <c r="Y797" s="13">
        <v>4.7118878010483436E-3</v>
      </c>
      <c r="Z797" s="13">
        <v>7.5683793454815245E-3</v>
      </c>
      <c r="AA797" s="13">
        <v>2.3603769467625334E-3</v>
      </c>
      <c r="AB797" s="13">
        <v>5.4038104252175194E-3</v>
      </c>
      <c r="AC797" s="13">
        <v>3.4295402623543145E-3</v>
      </c>
      <c r="AD797" s="13">
        <v>1.6431155493129006E-2</v>
      </c>
      <c r="AE797" s="13">
        <v>1.3166397503537491E-3</v>
      </c>
      <c r="AF797" s="13">
        <v>1.6873950682776467E-3</v>
      </c>
      <c r="AG797" s="13">
        <v>2.1891099267538452E-4</v>
      </c>
      <c r="AH797" s="13">
        <v>1.6383805257749707E-3</v>
      </c>
      <c r="AI797" s="13">
        <v>7.0055149081964328E-4</v>
      </c>
      <c r="AJ797" s="13">
        <v>5.94446224959425E-4</v>
      </c>
      <c r="AK797" s="13">
        <v>5.8152308890639551E-4</v>
      </c>
      <c r="AL797" s="13">
        <v>6.4598081382749323E-4</v>
      </c>
      <c r="AM797" s="13">
        <v>8.571958611186518E-4</v>
      </c>
      <c r="AN797" s="13">
        <v>5.3286280491255571E-4</v>
      </c>
      <c r="AO797" s="13">
        <v>4.1140162556609777E-4</v>
      </c>
      <c r="AP797" s="13">
        <v>5.6936888121029581E-4</v>
      </c>
      <c r="AQ797" s="13">
        <v>4.5321026798859337E-3</v>
      </c>
      <c r="AR797" s="13">
        <v>3.3452853604058183E-4</v>
      </c>
      <c r="AS797" s="13">
        <v>2.4017248610183812E-4</v>
      </c>
      <c r="AT797" s="13">
        <v>3.5163702587310056E-4</v>
      </c>
      <c r="AU797" s="13">
        <v>6.7401339376706409E-4</v>
      </c>
      <c r="AV797" s="13">
        <v>2.7822067784333861E-3</v>
      </c>
      <c r="AW797" s="13">
        <v>7.4020687405679957E-4</v>
      </c>
      <c r="AX797" s="13">
        <v>3.6824459458699199E-4</v>
      </c>
      <c r="AY797" s="13">
        <v>6.0235059691246507E-4</v>
      </c>
      <c r="AZ797" s="13">
        <v>3.025631590171619E-4</v>
      </c>
      <c r="BA797" s="13">
        <v>1.8808772705871033E-4</v>
      </c>
      <c r="BB797" s="13">
        <v>7.3040329163638921E-4</v>
      </c>
      <c r="BC797" s="13">
        <v>8.6893377983647264E-4</v>
      </c>
      <c r="BD797" s="13">
        <v>9.6711770265933965E-4</v>
      </c>
      <c r="BE797" s="13">
        <v>7.537027246091538E-4</v>
      </c>
      <c r="BF797" s="13">
        <v>1.8573316395434656E-4</v>
      </c>
      <c r="BG797" s="13">
        <v>2.9413869152629417E-3</v>
      </c>
      <c r="BH797" s="13">
        <v>2.9413869152629417E-3</v>
      </c>
      <c r="BI797" s="13">
        <v>2.9490661109789753E-3</v>
      </c>
      <c r="BJ797" s="13">
        <v>3.1383026216764498E-3</v>
      </c>
      <c r="BK797" s="13">
        <v>2.9413869152629417E-3</v>
      </c>
      <c r="BL797" s="13">
        <v>2.9413869152629417E-3</v>
      </c>
      <c r="BM797" s="16"/>
    </row>
    <row r="798" spans="1:65">
      <c r="A798" s="3" t="str">
        <f t="shared" si="663"/>
        <v>gro</v>
      </c>
      <c r="B798" s="13">
        <v>8.8811872271738282E-4</v>
      </c>
      <c r="C798" s="13">
        <v>1.4678400661209809E-3</v>
      </c>
      <c r="D798" s="13">
        <v>1.2418726489514385</v>
      </c>
      <c r="E798" s="13">
        <v>8.0482267577327508E-4</v>
      </c>
      <c r="F798" s="13">
        <v>4.4767554302138434E-4</v>
      </c>
      <c r="G798" s="13">
        <v>1.0844879205930439E-3</v>
      </c>
      <c r="H798" s="13">
        <v>1.0317967611636037E-3</v>
      </c>
      <c r="I798" s="13">
        <v>5.2555575240225121E-4</v>
      </c>
      <c r="J798" s="13">
        <v>1.4984974915797004E-2</v>
      </c>
      <c r="K798" s="13">
        <v>1.0265858535452694E-2</v>
      </c>
      <c r="L798" s="13">
        <v>5.4651047336299059E-2</v>
      </c>
      <c r="M798" s="13">
        <v>4.9721488528978001E-3</v>
      </c>
      <c r="N798" s="13">
        <v>1.7280765095934745E-3</v>
      </c>
      <c r="O798" s="13">
        <v>6.9360196251051082E-3</v>
      </c>
      <c r="P798" s="13">
        <v>7.6267806335958747E-4</v>
      </c>
      <c r="Q798" s="13">
        <v>3.4380824525325751E-4</v>
      </c>
      <c r="R798" s="13">
        <v>4.4509019104698854E-4</v>
      </c>
      <c r="S798" s="13">
        <v>6.7456192567580766E-4</v>
      </c>
      <c r="T798" s="13">
        <v>7.1861686978764031E-3</v>
      </c>
      <c r="U798" s="13">
        <v>9.5197721525622832E-3</v>
      </c>
      <c r="V798" s="13">
        <v>2.6318988490218086E-2</v>
      </c>
      <c r="W798" s="13">
        <v>2.0412975523561215E-2</v>
      </c>
      <c r="X798" s="13">
        <v>2.3475271907667456E-3</v>
      </c>
      <c r="Y798" s="13">
        <v>2.8981094616592873E-2</v>
      </c>
      <c r="Z798" s="13">
        <v>2.9375110247405536E-2</v>
      </c>
      <c r="AA798" s="13">
        <v>1.2499898174595323E-2</v>
      </c>
      <c r="AB798" s="13">
        <v>1.2159385943930874E-2</v>
      </c>
      <c r="AC798" s="13">
        <v>6.6514404102628591E-3</v>
      </c>
      <c r="AD798" s="13">
        <v>5.6784567036923944E-3</v>
      </c>
      <c r="AE798" s="13">
        <v>3.1909104227030674E-3</v>
      </c>
      <c r="AF798" s="13">
        <v>6.8351184042482107E-3</v>
      </c>
      <c r="AG798" s="13">
        <v>4.3445374499733174E-4</v>
      </c>
      <c r="AH798" s="13">
        <v>3.0782460566239722E-3</v>
      </c>
      <c r="AI798" s="13">
        <v>1.3744226043977386E-3</v>
      </c>
      <c r="AJ798" s="13">
        <v>8.7302202813292372E-4</v>
      </c>
      <c r="AK798" s="13">
        <v>8.4805860899636251E-4</v>
      </c>
      <c r="AL798" s="13">
        <v>1.1025267773796547E-3</v>
      </c>
      <c r="AM798" s="13">
        <v>1.184596462680919E-3</v>
      </c>
      <c r="AN798" s="13">
        <v>9.2041966949660465E-4</v>
      </c>
      <c r="AO798" s="13">
        <v>7.6709816373804333E-4</v>
      </c>
      <c r="AP798" s="13">
        <v>9.640534480713684E-4</v>
      </c>
      <c r="AQ798" s="13">
        <v>3.366674107824819E-3</v>
      </c>
      <c r="AR798" s="13">
        <v>6.8591469851542522E-4</v>
      </c>
      <c r="AS798" s="13">
        <v>4.8026857580542315E-4</v>
      </c>
      <c r="AT798" s="13">
        <v>7.1463701502595884E-4</v>
      </c>
      <c r="AU798" s="13">
        <v>1.5525535366464494E-3</v>
      </c>
      <c r="AV798" s="13">
        <v>3.6511908452862732E-3</v>
      </c>
      <c r="AW798" s="13">
        <v>2.815376355237589E-3</v>
      </c>
      <c r="AX798" s="13">
        <v>8.5222112196011736E-4</v>
      </c>
      <c r="AY798" s="13">
        <v>1.4912762969637495E-3</v>
      </c>
      <c r="AZ798" s="13">
        <v>5.7424868477660247E-4</v>
      </c>
      <c r="BA798" s="13">
        <v>4.1416570497464119E-4</v>
      </c>
      <c r="BB798" s="13">
        <v>1.4162967113534096E-3</v>
      </c>
      <c r="BC798" s="13">
        <v>2.155958907700639E-3</v>
      </c>
      <c r="BD798" s="13">
        <v>2.8268023624251136E-3</v>
      </c>
      <c r="BE798" s="13">
        <v>1.7502122100910469E-3</v>
      </c>
      <c r="BF798" s="13">
        <v>3.670350256768493E-4</v>
      </c>
      <c r="BG798" s="13">
        <v>2.5499967871346345E-3</v>
      </c>
      <c r="BH798" s="13">
        <v>2.5499967871346345E-3</v>
      </c>
      <c r="BI798" s="13">
        <v>2.5566541650885693E-3</v>
      </c>
      <c r="BJ798" s="13">
        <v>2.7207102747364193E-3</v>
      </c>
      <c r="BK798" s="13">
        <v>2.5499967871346345E-3</v>
      </c>
      <c r="BL798" s="13">
        <v>2.5499967871346345E-3</v>
      </c>
      <c r="BM798" s="16"/>
    </row>
    <row r="799" spans="1:65">
      <c r="A799" s="3" t="str">
        <f t="shared" si="663"/>
        <v>v_f</v>
      </c>
      <c r="B799" s="13">
        <v>8.0982601545712754E-3</v>
      </c>
      <c r="C799" s="13">
        <v>1.2778902889936477E-2</v>
      </c>
      <c r="D799" s="13">
        <v>1.0256349202836206E-2</v>
      </c>
      <c r="E799" s="13">
        <v>1.0835899451794939</v>
      </c>
      <c r="F799" s="13">
        <v>4.0888512577795357E-3</v>
      </c>
      <c r="G799" s="13">
        <v>9.6293775304413728E-3</v>
      </c>
      <c r="H799" s="13">
        <v>8.7648813271704682E-3</v>
      </c>
      <c r="I799" s="13">
        <v>5.1475779748407502E-3</v>
      </c>
      <c r="J799" s="13">
        <v>3.5719922707455991E-2</v>
      </c>
      <c r="K799" s="13">
        <v>0.10206458987305567</v>
      </c>
      <c r="L799" s="13">
        <v>9.5638131618190167E-2</v>
      </c>
      <c r="M799" s="13">
        <v>2.6221432760769832E-2</v>
      </c>
      <c r="N799" s="13">
        <v>1.2258198084002667E-2</v>
      </c>
      <c r="O799" s="13">
        <v>6.5049828181844765E-2</v>
      </c>
      <c r="P799" s="13">
        <v>6.6501382504754103E-3</v>
      </c>
      <c r="Q799" s="13">
        <v>3.0330523274888247E-3</v>
      </c>
      <c r="R799" s="13">
        <v>4.0480366827404038E-3</v>
      </c>
      <c r="S799" s="13">
        <v>5.7435389879222755E-3</v>
      </c>
      <c r="T799" s="13">
        <v>5.0206990874762457E-2</v>
      </c>
      <c r="U799" s="13">
        <v>9.3660071252756508E-2</v>
      </c>
      <c r="V799" s="13">
        <v>0.18221441717222062</v>
      </c>
      <c r="W799" s="13">
        <v>8.0839376964820686E-2</v>
      </c>
      <c r="X799" s="13">
        <v>2.475006591063705E-2</v>
      </c>
      <c r="Y799" s="13">
        <v>0.19960941106985836</v>
      </c>
      <c r="Z799" s="13">
        <v>0.36309562337349366</v>
      </c>
      <c r="AA799" s="13">
        <v>0.21618784271575631</v>
      </c>
      <c r="AB799" s="13">
        <v>8.4577406399796717E-2</v>
      </c>
      <c r="AC799" s="13">
        <v>4.721982318303948E-2</v>
      </c>
      <c r="AD799" s="13">
        <v>4.4935605811087048E-2</v>
      </c>
      <c r="AE799" s="13">
        <v>2.3722497932011945E-2</v>
      </c>
      <c r="AF799" s="13">
        <v>4.8227134413170239E-2</v>
      </c>
      <c r="AG799" s="13">
        <v>4.0353138521799781E-3</v>
      </c>
      <c r="AH799" s="13">
        <v>2.3244055753487758E-2</v>
      </c>
      <c r="AI799" s="13">
        <v>1.1428789784458326E-2</v>
      </c>
      <c r="AJ799" s="13">
        <v>7.8310990640427514E-3</v>
      </c>
      <c r="AK799" s="13">
        <v>7.5251770520143209E-3</v>
      </c>
      <c r="AL799" s="13">
        <v>9.6627454112020641E-3</v>
      </c>
      <c r="AM799" s="13">
        <v>1.0299208072665066E-2</v>
      </c>
      <c r="AN799" s="13">
        <v>8.1412584756785315E-3</v>
      </c>
      <c r="AO799" s="13">
        <v>6.680541767552714E-3</v>
      </c>
      <c r="AP799" s="13">
        <v>8.3883567039475596E-3</v>
      </c>
      <c r="AQ799" s="13">
        <v>2.5488268967910285E-2</v>
      </c>
      <c r="AR799" s="13">
        <v>6.3550791816247669E-3</v>
      </c>
      <c r="AS799" s="13">
        <v>4.3552740137045888E-3</v>
      </c>
      <c r="AT799" s="13">
        <v>6.2865700784993581E-3</v>
      </c>
      <c r="AU799" s="13">
        <v>1.2832955848816708E-2</v>
      </c>
      <c r="AV799" s="13">
        <v>3.6978360945331801E-2</v>
      </c>
      <c r="AW799" s="13">
        <v>2.1280303586070737E-2</v>
      </c>
      <c r="AX799" s="13">
        <v>8.2661513812209066E-3</v>
      </c>
      <c r="AY799" s="13">
        <v>1.4338959461578395E-2</v>
      </c>
      <c r="AZ799" s="13">
        <v>5.1996886911836217E-3</v>
      </c>
      <c r="BA799" s="13">
        <v>3.6287242016243468E-3</v>
      </c>
      <c r="BB799" s="13">
        <v>1.2264256814042085E-2</v>
      </c>
      <c r="BC799" s="13">
        <v>1.7207443855704267E-2</v>
      </c>
      <c r="BD799" s="13">
        <v>2.5272392450938999E-2</v>
      </c>
      <c r="BE799" s="13">
        <v>1.4333651410860014E-2</v>
      </c>
      <c r="BF799" s="13">
        <v>3.280680568299612E-3</v>
      </c>
      <c r="BG799" s="13">
        <v>4.8875533341231542E-2</v>
      </c>
      <c r="BH799" s="13">
        <v>4.8875533341231542E-2</v>
      </c>
      <c r="BI799" s="13">
        <v>4.9003134638532918E-2</v>
      </c>
      <c r="BJ799" s="13">
        <v>5.2147581681517716E-2</v>
      </c>
      <c r="BK799" s="13">
        <v>4.8875533341231542E-2</v>
      </c>
      <c r="BL799" s="13">
        <v>4.8875533341231542E-2</v>
      </c>
      <c r="BM799" s="16"/>
    </row>
    <row r="800" spans="1:65">
      <c r="A800" s="3" t="str">
        <f t="shared" si="663"/>
        <v>osd</v>
      </c>
      <c r="B800" s="13">
        <v>2.1187113419785177E-3</v>
      </c>
      <c r="C800" s="13">
        <v>3.1461402271299641E-3</v>
      </c>
      <c r="D800" s="13">
        <v>2.6088653424570659E-3</v>
      </c>
      <c r="E800" s="13">
        <v>1.9170419745569742E-3</v>
      </c>
      <c r="F800" s="13">
        <v>1.0024827573069233</v>
      </c>
      <c r="G800" s="13">
        <v>2.4686648078561936E-3</v>
      </c>
      <c r="H800" s="13">
        <v>2.142760910395271E-3</v>
      </c>
      <c r="I800" s="13">
        <v>1.4508420393857535E-3</v>
      </c>
      <c r="J800" s="13">
        <v>6.0641192416789258E-3</v>
      </c>
      <c r="K800" s="13">
        <v>1.2179078442661379E-2</v>
      </c>
      <c r="L800" s="13">
        <v>1.0732408147783397E-2</v>
      </c>
      <c r="M800" s="13">
        <v>5.2641090957144471E-3</v>
      </c>
      <c r="N800" s="13">
        <v>1.641237323696577E-3</v>
      </c>
      <c r="O800" s="13">
        <v>7.2783799336068331E-3</v>
      </c>
      <c r="P800" s="13">
        <v>1.0772204161612513E-3</v>
      </c>
      <c r="Q800" s="13">
        <v>5.1879688356101209E-4</v>
      </c>
      <c r="R800" s="13">
        <v>6.5576018374164562E-4</v>
      </c>
      <c r="S800" s="13">
        <v>1.0140003965541679E-3</v>
      </c>
      <c r="T800" s="13">
        <v>1.2165329432173281E-2</v>
      </c>
      <c r="U800" s="13">
        <v>1.3895345897846216E-2</v>
      </c>
      <c r="V800" s="13">
        <v>0.30602197240894757</v>
      </c>
      <c r="W800" s="13">
        <v>1.2240894620582664E-2</v>
      </c>
      <c r="X800" s="13">
        <v>5.2795511332928695E-2</v>
      </c>
      <c r="Y800" s="13">
        <v>4.1546852253373144E-2</v>
      </c>
      <c r="Z800" s="13">
        <v>3.4981011931346895E-2</v>
      </c>
      <c r="AA800" s="13">
        <v>1.4993602024886726E-2</v>
      </c>
      <c r="AB800" s="13">
        <v>1.3598126393171199E-2</v>
      </c>
      <c r="AC800" s="13">
        <v>7.6403735489010936E-3</v>
      </c>
      <c r="AD800" s="13">
        <v>9.7214498434645656E-3</v>
      </c>
      <c r="AE800" s="13">
        <v>4.0863037695463072E-3</v>
      </c>
      <c r="AF800" s="13">
        <v>5.9002757715372637E-3</v>
      </c>
      <c r="AG800" s="13">
        <v>6.4300591640965182E-4</v>
      </c>
      <c r="AH800" s="13">
        <v>5.8605090755149639E-3</v>
      </c>
      <c r="AI800" s="13">
        <v>1.9647786298849822E-3</v>
      </c>
      <c r="AJ800" s="13">
        <v>1.2503868693569701E-3</v>
      </c>
      <c r="AK800" s="13">
        <v>1.2355566451376404E-3</v>
      </c>
      <c r="AL800" s="13">
        <v>1.6337864604954266E-3</v>
      </c>
      <c r="AM800" s="13">
        <v>1.8570341801484114E-3</v>
      </c>
      <c r="AN800" s="13">
        <v>1.4398114649032761E-3</v>
      </c>
      <c r="AO800" s="13">
        <v>1.2897527548021161E-3</v>
      </c>
      <c r="AP800" s="13">
        <v>1.468803120550461E-3</v>
      </c>
      <c r="AQ800" s="13">
        <v>4.0295091452747763E-3</v>
      </c>
      <c r="AR800" s="13">
        <v>9.5965376409541268E-4</v>
      </c>
      <c r="AS800" s="13">
        <v>6.8855781658757329E-4</v>
      </c>
      <c r="AT800" s="13">
        <v>1.0865136071676815E-3</v>
      </c>
      <c r="AU800" s="13">
        <v>2.0033981660351023E-3</v>
      </c>
      <c r="AV800" s="13">
        <v>7.270473395386912E-3</v>
      </c>
      <c r="AW800" s="13">
        <v>2.6818198815560393E-3</v>
      </c>
      <c r="AX800" s="13">
        <v>1.1332548306633046E-3</v>
      </c>
      <c r="AY800" s="13">
        <v>1.9187407174861078E-3</v>
      </c>
      <c r="AZ800" s="13">
        <v>8.396919707021526E-4</v>
      </c>
      <c r="BA800" s="13">
        <v>5.3194849596079996E-4</v>
      </c>
      <c r="BB800" s="13">
        <v>1.9432293844455269E-3</v>
      </c>
      <c r="BC800" s="13">
        <v>2.4357558059602972E-3</v>
      </c>
      <c r="BD800" s="13">
        <v>3.2730940273099081E-3</v>
      </c>
      <c r="BE800" s="13">
        <v>2.6149012334184293E-3</v>
      </c>
      <c r="BF800" s="13">
        <v>5.1356791507186587E-4</v>
      </c>
      <c r="BG800" s="13">
        <v>4.6664322045714864E-3</v>
      </c>
      <c r="BH800" s="13">
        <v>4.6664322045714864E-3</v>
      </c>
      <c r="BI800" s="13">
        <v>4.6786150445809254E-3</v>
      </c>
      <c r="BJ800" s="13">
        <v>4.9788337418278641E-3</v>
      </c>
      <c r="BK800" s="13">
        <v>4.6664322045714864E-3</v>
      </c>
      <c r="BL800" s="13">
        <v>4.6664322045714864E-3</v>
      </c>
      <c r="BM800" s="16"/>
    </row>
    <row r="801" spans="1:65">
      <c r="A801" s="3" t="str">
        <f t="shared" si="663"/>
        <v>c_b</v>
      </c>
      <c r="B801" s="13">
        <v>7.3852470322805587E-5</v>
      </c>
      <c r="C801" s="13">
        <v>1.2145180629869968E-4</v>
      </c>
      <c r="D801" s="13">
        <v>9.5577874346878939E-5</v>
      </c>
      <c r="E801" s="13">
        <v>7.4681600143533609E-5</v>
      </c>
      <c r="F801" s="13">
        <v>3.7166603576307569E-5</v>
      </c>
      <c r="G801" s="13">
        <v>1.0002775111053803</v>
      </c>
      <c r="H801" s="13">
        <v>8.565874599519735E-5</v>
      </c>
      <c r="I801" s="13">
        <v>4.3453947185280952E-5</v>
      </c>
      <c r="J801" s="13">
        <v>2.2849047583849011E-4</v>
      </c>
      <c r="K801" s="13">
        <v>6.9817904789771276E-4</v>
      </c>
      <c r="L801" s="13">
        <v>6.4723682594160865E-4</v>
      </c>
      <c r="M801" s="13">
        <v>1.2905930048014847E-4</v>
      </c>
      <c r="N801" s="13">
        <v>3.623091024218387E-5</v>
      </c>
      <c r="O801" s="13">
        <v>3.2619138067364981E-4</v>
      </c>
      <c r="P801" s="13">
        <v>7.1474743640872215E-5</v>
      </c>
      <c r="Q801" s="13">
        <v>3.5379222372617202E-5</v>
      </c>
      <c r="R801" s="13">
        <v>5.0989042279269376E-5</v>
      </c>
      <c r="S801" s="13">
        <v>6.2755549950125686E-5</v>
      </c>
      <c r="T801" s="13">
        <v>6.0054555923584672E-4</v>
      </c>
      <c r="U801" s="13">
        <v>7.6131231507623517E-4</v>
      </c>
      <c r="V801" s="13">
        <v>1.3556896345686607E-4</v>
      </c>
      <c r="W801" s="13">
        <v>4.620603599126449E-3</v>
      </c>
      <c r="X801" s="13">
        <v>1.5084812379499043E-4</v>
      </c>
      <c r="Y801" s="13">
        <v>0.25001592194204442</v>
      </c>
      <c r="Z801" s="13">
        <v>2.7694732718966017E-3</v>
      </c>
      <c r="AA801" s="13">
        <v>6.6381162237194938E-3</v>
      </c>
      <c r="AB801" s="13">
        <v>1.575132420539952E-4</v>
      </c>
      <c r="AC801" s="13">
        <v>1.2862066041103469E-4</v>
      </c>
      <c r="AD801" s="13">
        <v>2.9358125397992971E-4</v>
      </c>
      <c r="AE801" s="13">
        <v>1.2127720951207349E-4</v>
      </c>
      <c r="AF801" s="13">
        <v>1.2476813193657504E-4</v>
      </c>
      <c r="AG801" s="13">
        <v>5.4409649514682219E-5</v>
      </c>
      <c r="AH801" s="13">
        <v>2.7208128962491349E-4</v>
      </c>
      <c r="AI801" s="13">
        <v>1.1535321731439157E-4</v>
      </c>
      <c r="AJ801" s="13">
        <v>9.2634855026339181E-5</v>
      </c>
      <c r="AK801" s="13">
        <v>8.9804313310607692E-5</v>
      </c>
      <c r="AL801" s="13">
        <v>1.0989565961770858E-4</v>
      </c>
      <c r="AM801" s="13">
        <v>1.1762996020560393E-4</v>
      </c>
      <c r="AN801" s="13">
        <v>9.8399431748843251E-5</v>
      </c>
      <c r="AO801" s="13">
        <v>7.8808868335026599E-5</v>
      </c>
      <c r="AP801" s="13">
        <v>9.6917045610453843E-5</v>
      </c>
      <c r="AQ801" s="13">
        <v>1.3394859646693913E-4</v>
      </c>
      <c r="AR801" s="13">
        <v>8.202278042608161E-5</v>
      </c>
      <c r="AS801" s="13">
        <v>5.3820169458767971E-5</v>
      </c>
      <c r="AT801" s="13">
        <v>7.6007770685259228E-5</v>
      </c>
      <c r="AU801" s="13">
        <v>1.179633105782036E-4</v>
      </c>
      <c r="AV801" s="13">
        <v>4.3553972963582353E-4</v>
      </c>
      <c r="AW801" s="13">
        <v>9.4879595305069668E-5</v>
      </c>
      <c r="AX801" s="13">
        <v>1.0941977527602714E-4</v>
      </c>
      <c r="AY801" s="13">
        <v>1.3508679602066667E-4</v>
      </c>
      <c r="AZ801" s="13">
        <v>5.7270119011979307E-5</v>
      </c>
      <c r="BA801" s="13">
        <v>3.6346933918679669E-5</v>
      </c>
      <c r="BB801" s="13">
        <v>1.0968122549033219E-4</v>
      </c>
      <c r="BC801" s="13">
        <v>1.0395867888135877E-4</v>
      </c>
      <c r="BD801" s="13">
        <v>2.7475349251221491E-4</v>
      </c>
      <c r="BE801" s="13">
        <v>1.2980073042500657E-4</v>
      </c>
      <c r="BF801" s="13">
        <v>3.7929642692575803E-5</v>
      </c>
      <c r="BG801" s="13">
        <v>3.5681811715751878E-4</v>
      </c>
      <c r="BH801" s="13">
        <v>3.5681811715751878E-4</v>
      </c>
      <c r="BI801" s="13">
        <v>3.5774967639661817E-4</v>
      </c>
      <c r="BJ801" s="13">
        <v>3.8070585910558193E-4</v>
      </c>
      <c r="BK801" s="13">
        <v>3.5681811715751878E-4</v>
      </c>
      <c r="BL801" s="13">
        <v>3.5681811715751878E-4</v>
      </c>
      <c r="BM801" s="16"/>
    </row>
    <row r="802" spans="1:65">
      <c r="A802" s="3" t="str">
        <f t="shared" si="663"/>
        <v>pfb</v>
      </c>
      <c r="B802" s="13">
        <v>5.798250152699426E-4</v>
      </c>
      <c r="C802" s="13">
        <v>5.5211641420946714E-3</v>
      </c>
      <c r="D802" s="13">
        <v>1.2063081903167592E-3</v>
      </c>
      <c r="E802" s="13">
        <v>1.2094480431689533E-3</v>
      </c>
      <c r="F802" s="13">
        <v>3.163443416682553E-4</v>
      </c>
      <c r="G802" s="13">
        <v>1.916268657246138E-3</v>
      </c>
      <c r="H802" s="13">
        <v>1.0297149142752122</v>
      </c>
      <c r="I802" s="13">
        <v>1.153658084314063E-3</v>
      </c>
      <c r="J802" s="13">
        <v>8.1310199042471261E-4</v>
      </c>
      <c r="K802" s="13">
        <v>1.7309157330262727E-3</v>
      </c>
      <c r="L802" s="13">
        <v>1.4493064566931402E-3</v>
      </c>
      <c r="M802" s="13">
        <v>8.7883893460744434E-4</v>
      </c>
      <c r="N802" s="13">
        <v>4.2548651983397099E-4</v>
      </c>
      <c r="O802" s="13">
        <v>1.3591277363683341E-3</v>
      </c>
      <c r="P802" s="13">
        <v>5.6400241209444708E-4</v>
      </c>
      <c r="Q802" s="13">
        <v>2.9572520781860417E-4</v>
      </c>
      <c r="R802" s="13">
        <v>3.491648158114883E-4</v>
      </c>
      <c r="S802" s="13">
        <v>5.4700840199557483E-4</v>
      </c>
      <c r="T802" s="13">
        <v>1.2385866527537676E-3</v>
      </c>
      <c r="U802" s="13">
        <v>1.7171535351604848E-3</v>
      </c>
      <c r="V802" s="13">
        <v>9.5274079345410226E-3</v>
      </c>
      <c r="W802" s="13">
        <v>1.7548079826542927E-3</v>
      </c>
      <c r="X802" s="13">
        <v>9.077901193622253E-3</v>
      </c>
      <c r="Y802" s="13">
        <v>7.8317720691119617E-3</v>
      </c>
      <c r="Z802" s="13">
        <v>4.56792642357743E-3</v>
      </c>
      <c r="AA802" s="13">
        <v>2.9164967067174244E-3</v>
      </c>
      <c r="AB802" s="13">
        <v>5.6539230364186253E-2</v>
      </c>
      <c r="AC802" s="13">
        <v>2.7474561681168852E-2</v>
      </c>
      <c r="AD802" s="13">
        <v>6.08245794418877E-3</v>
      </c>
      <c r="AE802" s="13">
        <v>2.0653488560359646E-3</v>
      </c>
      <c r="AF802" s="13">
        <v>2.5552154829417851E-3</v>
      </c>
      <c r="AG802" s="13">
        <v>3.1911443008920021E-4</v>
      </c>
      <c r="AH802" s="13">
        <v>1.6464959203553978E-3</v>
      </c>
      <c r="AI802" s="13">
        <v>1.1622142391032651E-3</v>
      </c>
      <c r="AJ802" s="13">
        <v>7.5684476692303041E-4</v>
      </c>
      <c r="AK802" s="13">
        <v>7.3912012169157447E-4</v>
      </c>
      <c r="AL802" s="13">
        <v>9.211342045669878E-4</v>
      </c>
      <c r="AM802" s="13">
        <v>9.8783094068410687E-4</v>
      </c>
      <c r="AN802" s="13">
        <v>7.2388877833963103E-4</v>
      </c>
      <c r="AO802" s="13">
        <v>5.3217176071347942E-4</v>
      </c>
      <c r="AP802" s="13">
        <v>8.128066547637943E-4</v>
      </c>
      <c r="AQ802" s="13">
        <v>4.802211300925111E-3</v>
      </c>
      <c r="AR802" s="13">
        <v>5.5456242365612893E-4</v>
      </c>
      <c r="AS802" s="13">
        <v>4.2163492265880558E-4</v>
      </c>
      <c r="AT802" s="13">
        <v>5.6769416310351213E-4</v>
      </c>
      <c r="AU802" s="13">
        <v>9.3261554310087203E-4</v>
      </c>
      <c r="AV802" s="13">
        <v>1.2491279183508032E-3</v>
      </c>
      <c r="AW802" s="13">
        <v>8.1385235413330103E-4</v>
      </c>
      <c r="AX802" s="13">
        <v>6.5592960566302242E-4</v>
      </c>
      <c r="AY802" s="13">
        <v>7.971423943273565E-4</v>
      </c>
      <c r="AZ802" s="13">
        <v>3.6674885815933517E-4</v>
      </c>
      <c r="BA802" s="13">
        <v>2.4343214811471019E-4</v>
      </c>
      <c r="BB802" s="13">
        <v>7.7430049950760846E-4</v>
      </c>
      <c r="BC802" s="13">
        <v>1.1363569401999442E-3</v>
      </c>
      <c r="BD802" s="13">
        <v>1.7797172661252346E-3</v>
      </c>
      <c r="BE802" s="13">
        <v>1.0700561814551469E-3</v>
      </c>
      <c r="BF802" s="13">
        <v>3.1206851924083553E-4</v>
      </c>
      <c r="BG802" s="13">
        <v>1.3727210955047902E-3</v>
      </c>
      <c r="BH802" s="13">
        <v>1.3727210955047902E-3</v>
      </c>
      <c r="BI802" s="13">
        <v>1.3763049130233933E-3</v>
      </c>
      <c r="BJ802" s="13">
        <v>1.464620037064434E-3</v>
      </c>
      <c r="BK802" s="13">
        <v>1.3727210955047902E-3</v>
      </c>
      <c r="BL802" s="13">
        <v>1.3727210955047902E-3</v>
      </c>
      <c r="BM802" s="16"/>
    </row>
    <row r="803" spans="1:65">
      <c r="A803" s="3" t="str">
        <f t="shared" si="663"/>
        <v>ocr</v>
      </c>
      <c r="B803" s="13">
        <v>4.8375830039529787E-4</v>
      </c>
      <c r="C803" s="13">
        <v>4.1675376234075705E-4</v>
      </c>
      <c r="D803" s="13">
        <v>3.3175109070714544E-4</v>
      </c>
      <c r="E803" s="13">
        <v>3.429626997488436E-4</v>
      </c>
      <c r="F803" s="13">
        <v>1.141290561650361E-4</v>
      </c>
      <c r="G803" s="13">
        <v>2.7899992033686736E-4</v>
      </c>
      <c r="H803" s="13">
        <v>2.6274200979084533E-4</v>
      </c>
      <c r="I803" s="13">
        <v>1.0011104274005413</v>
      </c>
      <c r="J803" s="13">
        <v>4.5425228171943504E-4</v>
      </c>
      <c r="K803" s="13">
        <v>8.1945236850694569E-4</v>
      </c>
      <c r="L803" s="13">
        <v>1.345995671292646E-3</v>
      </c>
      <c r="M803" s="13">
        <v>3.6872392178110598E-4</v>
      </c>
      <c r="N803" s="13">
        <v>4.4863510233497851E-4</v>
      </c>
      <c r="O803" s="13">
        <v>1.2509100519677286E-3</v>
      </c>
      <c r="P803" s="13">
        <v>1.9439217699454827E-4</v>
      </c>
      <c r="Q803" s="13">
        <v>8.7721774208446236E-5</v>
      </c>
      <c r="R803" s="13">
        <v>1.1366414320903683E-4</v>
      </c>
      <c r="S803" s="13">
        <v>1.7222055791232899E-4</v>
      </c>
      <c r="T803" s="13">
        <v>9.7114116453302698E-4</v>
      </c>
      <c r="U803" s="13">
        <v>9.7374879556641079E-4</v>
      </c>
      <c r="V803" s="13">
        <v>8.0558819778558093E-3</v>
      </c>
      <c r="W803" s="13">
        <v>1.6072729418418503E-3</v>
      </c>
      <c r="X803" s="13">
        <v>3.8216474771519378E-3</v>
      </c>
      <c r="Y803" s="13">
        <v>8.8623942963715115E-3</v>
      </c>
      <c r="Z803" s="13">
        <v>2.3544582266892687E-3</v>
      </c>
      <c r="AA803" s="13">
        <v>3.1301576969669596E-3</v>
      </c>
      <c r="AB803" s="13">
        <v>3.3943001256418475E-3</v>
      </c>
      <c r="AC803" s="13">
        <v>1.8277806619882992E-3</v>
      </c>
      <c r="AD803" s="13">
        <v>9.8660745501010861E-4</v>
      </c>
      <c r="AE803" s="13">
        <v>8.2050306364958451E-4</v>
      </c>
      <c r="AF803" s="13">
        <v>1.7889703647463156E-3</v>
      </c>
      <c r="AG803" s="13">
        <v>1.110310124341755E-4</v>
      </c>
      <c r="AH803" s="13">
        <v>7.8358705863192872E-4</v>
      </c>
      <c r="AI803" s="13">
        <v>3.5162823551719173E-4</v>
      </c>
      <c r="AJ803" s="13">
        <v>2.1815830106448558E-4</v>
      </c>
      <c r="AK803" s="13">
        <v>2.1171205830657218E-4</v>
      </c>
      <c r="AL803" s="13">
        <v>2.803836402766359E-4</v>
      </c>
      <c r="AM803" s="13">
        <v>2.9493763182502947E-4</v>
      </c>
      <c r="AN803" s="13">
        <v>2.3329770553562118E-4</v>
      </c>
      <c r="AO803" s="13">
        <v>1.9587982481746066E-4</v>
      </c>
      <c r="AP803" s="13">
        <v>2.4417570891875298E-4</v>
      </c>
      <c r="AQ803" s="13">
        <v>7.5857121863473053E-4</v>
      </c>
      <c r="AR803" s="13">
        <v>1.7568507161118055E-4</v>
      </c>
      <c r="AS803" s="13">
        <v>1.2296257453314426E-4</v>
      </c>
      <c r="AT803" s="13">
        <v>1.9012789374448093E-4</v>
      </c>
      <c r="AU803" s="13">
        <v>3.991225936047203E-4</v>
      </c>
      <c r="AV803" s="13">
        <v>8.9858911658663508E-4</v>
      </c>
      <c r="AW803" s="13">
        <v>7.2179630038347257E-4</v>
      </c>
      <c r="AX803" s="13">
        <v>2.5546324283975687E-4</v>
      </c>
      <c r="AY803" s="13">
        <v>3.7104575289446788E-4</v>
      </c>
      <c r="AZ803" s="13">
        <v>1.4623852101435864E-4</v>
      </c>
      <c r="BA803" s="13">
        <v>1.0773326737189824E-4</v>
      </c>
      <c r="BB803" s="13">
        <v>3.6091426720010443E-4</v>
      </c>
      <c r="BC803" s="13">
        <v>5.844136615748267E-4</v>
      </c>
      <c r="BD803" s="13">
        <v>7.0165229713631022E-4</v>
      </c>
      <c r="BE803" s="13">
        <v>4.4779972922715801E-4</v>
      </c>
      <c r="BF803" s="13">
        <v>9.4195053073979295E-5</v>
      </c>
      <c r="BG803" s="13">
        <v>4.2909028966070989E-4</v>
      </c>
      <c r="BH803" s="13">
        <v>4.2909028966070989E-4</v>
      </c>
      <c r="BI803" s="13">
        <v>4.3021053273279808E-4</v>
      </c>
      <c r="BJ803" s="13">
        <v>4.5781640422430929E-4</v>
      </c>
      <c r="BK803" s="13">
        <v>4.2909028966070989E-4</v>
      </c>
      <c r="BL803" s="13">
        <v>4.2909028966070989E-4</v>
      </c>
      <c r="BM803" s="16"/>
    </row>
    <row r="804" spans="1:65">
      <c r="A804" s="3" t="str">
        <f t="shared" si="663"/>
        <v>ctl</v>
      </c>
      <c r="B804" s="13">
        <v>9.2131077978615768E-4</v>
      </c>
      <c r="C804" s="13">
        <v>1.615530597389054E-3</v>
      </c>
      <c r="D804" s="13">
        <v>1.2188611115621422E-3</v>
      </c>
      <c r="E804" s="13">
        <v>8.0778166734172359E-4</v>
      </c>
      <c r="F804" s="13">
        <v>4.521042409616862E-4</v>
      </c>
      <c r="G804" s="13">
        <v>1.1468890004989569E-3</v>
      </c>
      <c r="H804" s="13">
        <v>1.188866143564146E-3</v>
      </c>
      <c r="I804" s="13">
        <v>4.4133594737332177E-4</v>
      </c>
      <c r="J804" s="13">
        <v>1.0850270906442372</v>
      </c>
      <c r="K804" s="13">
        <v>3.377761817783364E-3</v>
      </c>
      <c r="L804" s="13">
        <v>3.0353481450533077E-3</v>
      </c>
      <c r="M804" s="13">
        <v>1.0707101567592739E-3</v>
      </c>
      <c r="N804" s="13">
        <v>8.01796025105368E-4</v>
      </c>
      <c r="O804" s="13">
        <v>1.957125188179254E-3</v>
      </c>
      <c r="P804" s="13">
        <v>9.1924941979441496E-4</v>
      </c>
      <c r="Q804" s="13">
        <v>4.4566381625680743E-4</v>
      </c>
      <c r="R804" s="13">
        <v>5.4311274149890373E-4</v>
      </c>
      <c r="S804" s="13">
        <v>8.6085724878733007E-4</v>
      </c>
      <c r="T804" s="13">
        <v>0.18141539633704276</v>
      </c>
      <c r="U804" s="13">
        <v>3.5641307704754382E-3</v>
      </c>
      <c r="V804" s="13">
        <v>6.0784595187738863E-3</v>
      </c>
      <c r="W804" s="13">
        <v>3.7732685384263935E-2</v>
      </c>
      <c r="X804" s="13">
        <v>1.2458245635011396E-3</v>
      </c>
      <c r="Y804" s="13">
        <v>2.9298981548951338E-3</v>
      </c>
      <c r="Z804" s="13">
        <v>1.2105595354195111E-2</v>
      </c>
      <c r="AA804" s="13">
        <v>4.6767204525532393E-3</v>
      </c>
      <c r="AB804" s="13">
        <v>5.8535389534953887E-3</v>
      </c>
      <c r="AC804" s="13">
        <v>5.0280017986194993E-3</v>
      </c>
      <c r="AD804" s="13">
        <v>4.5328604293390543E-2</v>
      </c>
      <c r="AE804" s="13">
        <v>2.7241402754338818E-3</v>
      </c>
      <c r="AF804" s="13">
        <v>2.6345183236029762E-3</v>
      </c>
      <c r="AG804" s="13">
        <v>5.2527204704277562E-4</v>
      </c>
      <c r="AH804" s="13">
        <v>4.4673506556042056E-3</v>
      </c>
      <c r="AI804" s="13">
        <v>1.720180697681093E-3</v>
      </c>
      <c r="AJ804" s="13">
        <v>1.6477346690757634E-3</v>
      </c>
      <c r="AK804" s="13">
        <v>1.6267612487793942E-3</v>
      </c>
      <c r="AL804" s="13">
        <v>1.6670332881335266E-3</v>
      </c>
      <c r="AM804" s="13">
        <v>2.1989182932172714E-3</v>
      </c>
      <c r="AN804" s="13">
        <v>1.3641852573766993E-3</v>
      </c>
      <c r="AO804" s="13">
        <v>1.0243705485012834E-3</v>
      </c>
      <c r="AP804" s="13">
        <v>1.4792062041779949E-3</v>
      </c>
      <c r="AQ804" s="13">
        <v>1.5177577499257279E-2</v>
      </c>
      <c r="AR804" s="13">
        <v>7.8207526771048239E-4</v>
      </c>
      <c r="AS804" s="13">
        <v>5.6070294410362465E-4</v>
      </c>
      <c r="AT804" s="13">
        <v>8.3840026701291069E-4</v>
      </c>
      <c r="AU804" s="13">
        <v>1.5384588836090019E-3</v>
      </c>
      <c r="AV804" s="13">
        <v>6.8743529655035419E-3</v>
      </c>
      <c r="AW804" s="13">
        <v>1.1375711311834248E-3</v>
      </c>
      <c r="AX804" s="13">
        <v>8.0287914274046999E-4</v>
      </c>
      <c r="AY804" s="13">
        <v>1.2000115027343888E-3</v>
      </c>
      <c r="AZ804" s="13">
        <v>7.1347419314367311E-4</v>
      </c>
      <c r="BA804" s="13">
        <v>4.2934417798324328E-4</v>
      </c>
      <c r="BB804" s="13">
        <v>1.725272703515478E-3</v>
      </c>
      <c r="BC804" s="13">
        <v>1.9810866329218512E-3</v>
      </c>
      <c r="BD804" s="13">
        <v>1.8809211376292088E-3</v>
      </c>
      <c r="BE804" s="13">
        <v>1.7059569121325169E-3</v>
      </c>
      <c r="BF804" s="13">
        <v>4.2412191691291123E-4</v>
      </c>
      <c r="BG804" s="13">
        <v>2.1468986051283432E-3</v>
      </c>
      <c r="BH804" s="13">
        <v>2.1468986051283432E-3</v>
      </c>
      <c r="BI804" s="13">
        <v>2.1525035986386196E-3</v>
      </c>
      <c r="BJ804" s="13">
        <v>2.2906260601031781E-3</v>
      </c>
      <c r="BK804" s="13">
        <v>2.1468986051283432E-3</v>
      </c>
      <c r="BL804" s="13">
        <v>2.1468986051283432E-3</v>
      </c>
      <c r="BM804" s="16"/>
    </row>
    <row r="805" spans="1:65">
      <c r="A805" s="3" t="str">
        <f t="shared" si="663"/>
        <v>oap</v>
      </c>
      <c r="B805" s="13">
        <v>5.5800275632153914E-3</v>
      </c>
      <c r="C805" s="13">
        <v>9.479099431488721E-3</v>
      </c>
      <c r="D805" s="13">
        <v>6.9840818081618027E-3</v>
      </c>
      <c r="E805" s="13">
        <v>4.9625151304902157E-3</v>
      </c>
      <c r="F805" s="13">
        <v>2.9720121897597439E-3</v>
      </c>
      <c r="G805" s="13">
        <v>6.9095543253380578E-3</v>
      </c>
      <c r="H805" s="13">
        <v>6.1359225840879553E-3</v>
      </c>
      <c r="I805" s="13">
        <v>2.5911424472055641E-3</v>
      </c>
      <c r="J805" s="13">
        <v>5.4498004932007184E-3</v>
      </c>
      <c r="K805" s="13">
        <v>1.1136767892474246</v>
      </c>
      <c r="L805" s="13">
        <v>1.3017153881646783E-2</v>
      </c>
      <c r="M805" s="13">
        <v>4.8722536749644125E-3</v>
      </c>
      <c r="N805" s="13">
        <v>3.128874553019698E-3</v>
      </c>
      <c r="O805" s="13">
        <v>8.0913601431626264E-3</v>
      </c>
      <c r="P805" s="13">
        <v>3.8451273098617706E-3</v>
      </c>
      <c r="Q805" s="13">
        <v>1.8565617074131195E-3</v>
      </c>
      <c r="R805" s="13">
        <v>2.2667942293246577E-3</v>
      </c>
      <c r="S805" s="13">
        <v>3.5115142388362271E-3</v>
      </c>
      <c r="T805" s="13">
        <v>2.4118450822086749E-2</v>
      </c>
      <c r="U805" s="13">
        <v>0.81961140205888583</v>
      </c>
      <c r="V805" s="13">
        <v>2.2476172592423752E-2</v>
      </c>
      <c r="W805" s="13">
        <v>0.13711334657548421</v>
      </c>
      <c r="X805" s="13">
        <v>6.3798181047482186E-3</v>
      </c>
      <c r="Y805" s="13">
        <v>1.2005632357013022E-2</v>
      </c>
      <c r="Z805" s="13">
        <v>5.0969243078163071E-2</v>
      </c>
      <c r="AA805" s="13">
        <v>1.8079065008853982E-2</v>
      </c>
      <c r="AB805" s="13">
        <v>2.2870007774990708E-2</v>
      </c>
      <c r="AC805" s="13">
        <v>2.1376227454715322E-2</v>
      </c>
      <c r="AD805" s="13">
        <v>0.22379051664237648</v>
      </c>
      <c r="AE805" s="13">
        <v>1.1981299374009369E-2</v>
      </c>
      <c r="AF805" s="13">
        <v>1.0316765464456283E-2</v>
      </c>
      <c r="AG805" s="13">
        <v>2.1997085459185945E-3</v>
      </c>
      <c r="AH805" s="13">
        <v>1.6748951003840853E-2</v>
      </c>
      <c r="AI805" s="13">
        <v>6.8852530367161501E-3</v>
      </c>
      <c r="AJ805" s="13">
        <v>6.4848657486251326E-3</v>
      </c>
      <c r="AK805" s="13">
        <v>6.3468955160090558E-3</v>
      </c>
      <c r="AL805" s="13">
        <v>6.741479484527301E-3</v>
      </c>
      <c r="AM805" s="13">
        <v>9.6311736743265996E-3</v>
      </c>
      <c r="AN805" s="13">
        <v>5.5709741894508884E-3</v>
      </c>
      <c r="AO805" s="13">
        <v>4.2143199799665257E-3</v>
      </c>
      <c r="AP805" s="13">
        <v>5.949065436731296E-3</v>
      </c>
      <c r="AQ805" s="13">
        <v>5.4728918875186813E-2</v>
      </c>
      <c r="AR805" s="13">
        <v>3.2899057138621049E-3</v>
      </c>
      <c r="AS805" s="13">
        <v>2.3619060922236762E-3</v>
      </c>
      <c r="AT805" s="13">
        <v>3.4467335077273333E-3</v>
      </c>
      <c r="AU805" s="13">
        <v>6.3518219000088649E-3</v>
      </c>
      <c r="AV805" s="13">
        <v>3.2869878556041794E-2</v>
      </c>
      <c r="AW805" s="13">
        <v>5.1076552941322628E-3</v>
      </c>
      <c r="AX805" s="13">
        <v>3.4400413072916592E-3</v>
      </c>
      <c r="AY805" s="13">
        <v>5.5609354630233631E-3</v>
      </c>
      <c r="AZ805" s="13">
        <v>3.1164786115678591E-3</v>
      </c>
      <c r="BA805" s="13">
        <v>1.8232756179994041E-3</v>
      </c>
      <c r="BB805" s="13">
        <v>7.4934295525952207E-3</v>
      </c>
      <c r="BC805" s="13">
        <v>7.8391923850785663E-3</v>
      </c>
      <c r="BD805" s="13">
        <v>7.8666397355825167E-3</v>
      </c>
      <c r="BE805" s="13">
        <v>7.0314148130496482E-3</v>
      </c>
      <c r="BF805" s="13">
        <v>1.8234848940988789E-3</v>
      </c>
      <c r="BG805" s="13">
        <v>3.7889879096050051E-2</v>
      </c>
      <c r="BH805" s="13">
        <v>3.7889879096050051E-2</v>
      </c>
      <c r="BI805" s="13">
        <v>3.7988799709222566E-2</v>
      </c>
      <c r="BJ805" s="13">
        <v>4.0426475784301155E-2</v>
      </c>
      <c r="BK805" s="13">
        <v>3.7889879096050051E-2</v>
      </c>
      <c r="BL805" s="13">
        <v>3.7889879096050051E-2</v>
      </c>
      <c r="BM805" s="16"/>
    </row>
    <row r="806" spans="1:65">
      <c r="A806" s="3" t="str">
        <f t="shared" si="663"/>
        <v>rmk</v>
      </c>
      <c r="B806" s="13">
        <v>8.1293646197862834E-5</v>
      </c>
      <c r="C806" s="13">
        <v>7.6260953537276622E-5</v>
      </c>
      <c r="D806" s="13">
        <v>5.6729788186475293E-5</v>
      </c>
      <c r="E806" s="13">
        <v>5.5605426118292284E-5</v>
      </c>
      <c r="F806" s="13">
        <v>2.3233317397834262E-5</v>
      </c>
      <c r="G806" s="13">
        <v>5.4557546238605854E-5</v>
      </c>
      <c r="H806" s="13">
        <v>1.1460326819797828E-4</v>
      </c>
      <c r="I806" s="13">
        <v>3.187428236105074E-5</v>
      </c>
      <c r="J806" s="13">
        <v>1.6666387529529515E-4</v>
      </c>
      <c r="K806" s="13">
        <v>4.2142339948591194E-4</v>
      </c>
      <c r="L806" s="13">
        <v>1.0004089294518383</v>
      </c>
      <c r="M806" s="13">
        <v>1.2101301352232519E-4</v>
      </c>
      <c r="N806" s="13">
        <v>2.6632043934771028E-5</v>
      </c>
      <c r="O806" s="13">
        <v>1.9870002095883393E-4</v>
      </c>
      <c r="P806" s="13">
        <v>6.1202482158998872E-5</v>
      </c>
      <c r="Q806" s="13">
        <v>2.8504208021041826E-5</v>
      </c>
      <c r="R806" s="13">
        <v>4.0329690749964537E-5</v>
      </c>
      <c r="S806" s="13">
        <v>4.7663048847736702E-5</v>
      </c>
      <c r="T806" s="13">
        <v>3.5137315055433277E-4</v>
      </c>
      <c r="U806" s="13">
        <v>4.4780788996196658E-4</v>
      </c>
      <c r="V806" s="13">
        <v>6.9022990114770983E-4</v>
      </c>
      <c r="W806" s="13">
        <v>0.24736220907608131</v>
      </c>
      <c r="X806" s="13">
        <v>1.236848188157011E-4</v>
      </c>
      <c r="Y806" s="13">
        <v>9.3102975702040786E-5</v>
      </c>
      <c r="Z806" s="13">
        <v>1.5987248843934484E-3</v>
      </c>
      <c r="AA806" s="13">
        <v>3.7915088945928784E-3</v>
      </c>
      <c r="AB806" s="13">
        <v>1.1795220123440621E-4</v>
      </c>
      <c r="AC806" s="13">
        <v>9.9581459603318329E-5</v>
      </c>
      <c r="AD806" s="13">
        <v>2.3840717413059915E-4</v>
      </c>
      <c r="AE806" s="13">
        <v>8.6840185173459183E-5</v>
      </c>
      <c r="AF806" s="13">
        <v>8.5419174271517291E-5</v>
      </c>
      <c r="AG806" s="13">
        <v>4.1692223542611857E-5</v>
      </c>
      <c r="AH806" s="13">
        <v>9.0527048573144824E-5</v>
      </c>
      <c r="AI806" s="13">
        <v>8.4771511531095523E-5</v>
      </c>
      <c r="AJ806" s="13">
        <v>7.5280985024536205E-5</v>
      </c>
      <c r="AK806" s="13">
        <v>6.9329979166946011E-5</v>
      </c>
      <c r="AL806" s="13">
        <v>8.7748743090551075E-5</v>
      </c>
      <c r="AM806" s="13">
        <v>9.1418871677134551E-5</v>
      </c>
      <c r="AN806" s="13">
        <v>7.6741458001869912E-5</v>
      </c>
      <c r="AO806" s="13">
        <v>5.9916017578522087E-5</v>
      </c>
      <c r="AP806" s="13">
        <v>7.39541544525457E-5</v>
      </c>
      <c r="AQ806" s="13">
        <v>1.0719268649825034E-4</v>
      </c>
      <c r="AR806" s="13">
        <v>6.6162637565731663E-5</v>
      </c>
      <c r="AS806" s="13">
        <v>4.3201619648603643E-5</v>
      </c>
      <c r="AT806" s="13">
        <v>5.5135829587649444E-5</v>
      </c>
      <c r="AU806" s="13">
        <v>9.3893652620031222E-5</v>
      </c>
      <c r="AV806" s="13">
        <v>6.342204304000007E-4</v>
      </c>
      <c r="AW806" s="13">
        <v>9.5463023910618295E-5</v>
      </c>
      <c r="AX806" s="13">
        <v>8.5844008920911834E-5</v>
      </c>
      <c r="AY806" s="13">
        <v>1.1642450003592725E-4</v>
      </c>
      <c r="AZ806" s="13">
        <v>5.6660460440843801E-5</v>
      </c>
      <c r="BA806" s="13">
        <v>3.3016558218748092E-5</v>
      </c>
      <c r="BB806" s="13">
        <v>1.2289911712472413E-4</v>
      </c>
      <c r="BC806" s="13">
        <v>8.8361986761658457E-5</v>
      </c>
      <c r="BD806" s="13">
        <v>3.3889147235107142E-4</v>
      </c>
      <c r="BE806" s="13">
        <v>9.295824439660842E-5</v>
      </c>
      <c r="BF806" s="13">
        <v>3.2077108720607358E-5</v>
      </c>
      <c r="BG806" s="13">
        <v>1.2849087589402361E-3</v>
      </c>
      <c r="BH806" s="13">
        <v>1.2849087589402361E-3</v>
      </c>
      <c r="BI806" s="13">
        <v>1.2882633213019397E-3</v>
      </c>
      <c r="BJ806" s="13">
        <v>1.3709289675128313E-3</v>
      </c>
      <c r="BK806" s="13">
        <v>1.2849087589402361E-3</v>
      </c>
      <c r="BL806" s="13">
        <v>1.2849087589402361E-3</v>
      </c>
      <c r="BM806" s="16"/>
    </row>
    <row r="807" spans="1:65">
      <c r="A807" s="3" t="str">
        <f t="shared" si="663"/>
        <v>wol</v>
      </c>
      <c r="B807" s="13">
        <v>2.8028803575028962E-4</v>
      </c>
      <c r="C807" s="13">
        <v>3.7038284113293379E-3</v>
      </c>
      <c r="D807" s="13">
        <v>7.2353260049832764E-4</v>
      </c>
      <c r="E807" s="13">
        <v>1.44466668766562E-3</v>
      </c>
      <c r="F807" s="13">
        <v>1.0705686328076708E-4</v>
      </c>
      <c r="G807" s="13">
        <v>2.2033204991237657E-3</v>
      </c>
      <c r="H807" s="13">
        <v>2.3227178786446338E-3</v>
      </c>
      <c r="I807" s="13">
        <v>6.020106723769724E-4</v>
      </c>
      <c r="J807" s="13">
        <v>1.6910112216124273E-3</v>
      </c>
      <c r="K807" s="13">
        <v>8.240510608709396E-4</v>
      </c>
      <c r="L807" s="13">
        <v>1.2432873743783216E-3</v>
      </c>
      <c r="M807" s="13">
        <v>1.0010200003098599</v>
      </c>
      <c r="N807" s="13">
        <v>1.5501598920915856E-4</v>
      </c>
      <c r="O807" s="13">
        <v>3.7402247705683377E-4</v>
      </c>
      <c r="P807" s="13">
        <v>3.1031698862548626E-4</v>
      </c>
      <c r="Q807" s="13">
        <v>1.6574373364109892E-4</v>
      </c>
      <c r="R807" s="13">
        <v>1.920848047770489E-4</v>
      </c>
      <c r="S807" s="13">
        <v>3.0405862990921177E-4</v>
      </c>
      <c r="T807" s="13">
        <v>4.57334196171963E-3</v>
      </c>
      <c r="U807" s="13">
        <v>2.6551657602265463E-3</v>
      </c>
      <c r="V807" s="13">
        <v>5.1428588130016887E-4</v>
      </c>
      <c r="W807" s="13">
        <v>2.0001880970553468E-3</v>
      </c>
      <c r="X807" s="13">
        <v>3.2694835028253407E-4</v>
      </c>
      <c r="Y807" s="13">
        <v>1.0432238963375754E-3</v>
      </c>
      <c r="Z807" s="13">
        <v>9.5657331059636834E-4</v>
      </c>
      <c r="AA807" s="13">
        <v>7.5031156043118381E-4</v>
      </c>
      <c r="AB807" s="13">
        <v>3.4949346643813571E-2</v>
      </c>
      <c r="AC807" s="13">
        <v>1.6957229797272183E-2</v>
      </c>
      <c r="AD807" s="13">
        <v>4.5709348332883372E-3</v>
      </c>
      <c r="AE807" s="13">
        <v>1.1135250997522687E-3</v>
      </c>
      <c r="AF807" s="13">
        <v>1.1735669782009623E-3</v>
      </c>
      <c r="AG807" s="13">
        <v>1.7415661132050124E-4</v>
      </c>
      <c r="AH807" s="13">
        <v>8.2464934226053881E-4</v>
      </c>
      <c r="AI807" s="13">
        <v>6.5101472791431541E-4</v>
      </c>
      <c r="AJ807" s="13">
        <v>4.3457860836682607E-4</v>
      </c>
      <c r="AK807" s="13">
        <v>4.2418831569479586E-4</v>
      </c>
      <c r="AL807" s="13">
        <v>5.193068878967883E-4</v>
      </c>
      <c r="AM807" s="13">
        <v>5.6883594404612758E-4</v>
      </c>
      <c r="AN807" s="13">
        <v>4.0325263661935315E-4</v>
      </c>
      <c r="AO807" s="13">
        <v>2.9418182590416171E-4</v>
      </c>
      <c r="AP807" s="13">
        <v>4.5831935515266753E-4</v>
      </c>
      <c r="AQ807" s="13">
        <v>3.0321853553018493E-3</v>
      </c>
      <c r="AR807" s="13">
        <v>3.0347620278349551E-4</v>
      </c>
      <c r="AS807" s="13">
        <v>2.3558604040364197E-4</v>
      </c>
      <c r="AT807" s="13">
        <v>3.1237276924087401E-4</v>
      </c>
      <c r="AU807" s="13">
        <v>4.9377449000107248E-4</v>
      </c>
      <c r="AV807" s="13">
        <v>5.9624872364439003E-4</v>
      </c>
      <c r="AW807" s="13">
        <v>3.3240350086205463E-4</v>
      </c>
      <c r="AX807" s="13">
        <v>3.6145219590547414E-4</v>
      </c>
      <c r="AY807" s="13">
        <v>4.0913483299920473E-4</v>
      </c>
      <c r="AZ807" s="13">
        <v>1.9795679173972345E-4</v>
      </c>
      <c r="BA807" s="13">
        <v>1.2885907708389934E-4</v>
      </c>
      <c r="BB807" s="13">
        <v>4.0821187680919265E-4</v>
      </c>
      <c r="BC807" s="13">
        <v>5.8927516567042822E-4</v>
      </c>
      <c r="BD807" s="13">
        <v>9.3752273383233104E-4</v>
      </c>
      <c r="BE807" s="13">
        <v>5.6375603335333604E-4</v>
      </c>
      <c r="BF807" s="13">
        <v>1.9433467656656403E-4</v>
      </c>
      <c r="BG807" s="13">
        <v>7.2850260149269475E-4</v>
      </c>
      <c r="BH807" s="13">
        <v>7.2850260149269475E-4</v>
      </c>
      <c r="BI807" s="13">
        <v>7.3040453218650215E-4</v>
      </c>
      <c r="BJ807" s="13">
        <v>7.7727333738351802E-4</v>
      </c>
      <c r="BK807" s="13">
        <v>7.2850260149269475E-4</v>
      </c>
      <c r="BL807" s="13">
        <v>7.2850260149269475E-4</v>
      </c>
      <c r="BM807" s="16"/>
    </row>
    <row r="808" spans="1:65">
      <c r="A808" s="3" t="str">
        <f t="shared" si="663"/>
        <v>frs</v>
      </c>
      <c r="B808" s="13">
        <v>2.8654787044355883E-3</v>
      </c>
      <c r="C808" s="13">
        <v>5.3647036307491918E-3</v>
      </c>
      <c r="D808" s="13">
        <v>3.9884862110289325E-3</v>
      </c>
      <c r="E808" s="13">
        <v>2.5822794457622243E-3</v>
      </c>
      <c r="F808" s="13">
        <v>1.4389539891310073E-3</v>
      </c>
      <c r="G808" s="13">
        <v>3.7403132999106786E-3</v>
      </c>
      <c r="H808" s="13">
        <v>4.0427214855084E-3</v>
      </c>
      <c r="I808" s="13">
        <v>1.2607883608549146E-3</v>
      </c>
      <c r="J808" s="13">
        <v>1.6053348401750701E-3</v>
      </c>
      <c r="K808" s="13">
        <v>3.1759538192169998E-3</v>
      </c>
      <c r="L808" s="13">
        <v>2.7053875535009209E-3</v>
      </c>
      <c r="M808" s="13">
        <v>2.261414980326591E-3</v>
      </c>
      <c r="N808" s="13">
        <v>1.0507718192945419</v>
      </c>
      <c r="O808" s="13">
        <v>3.4764388829687533E-3</v>
      </c>
      <c r="P808" s="13">
        <v>1.2471909473148236E-2</v>
      </c>
      <c r="Q808" s="13">
        <v>1.4983013667114247E-3</v>
      </c>
      <c r="R808" s="13">
        <v>2.1772248508561695E-3</v>
      </c>
      <c r="S808" s="13">
        <v>2.9448653781040941E-3</v>
      </c>
      <c r="T808" s="13">
        <v>2.8778540710931249E-3</v>
      </c>
      <c r="U808" s="13">
        <v>3.0471784478710651E-3</v>
      </c>
      <c r="V808" s="13">
        <v>1.9789844682963379E-3</v>
      </c>
      <c r="W808" s="13">
        <v>9.205731880997943E-3</v>
      </c>
      <c r="X808" s="13">
        <v>6.6782473019337679E-3</v>
      </c>
      <c r="Y808" s="13">
        <v>5.1881695796004096E-3</v>
      </c>
      <c r="Z808" s="13">
        <v>8.0939285461111322E-3</v>
      </c>
      <c r="AA808" s="13">
        <v>6.7476504793021761E-3</v>
      </c>
      <c r="AB808" s="13">
        <v>4.2887739568762979E-3</v>
      </c>
      <c r="AC808" s="13">
        <v>3.8277888200089981E-3</v>
      </c>
      <c r="AD808" s="13">
        <v>4.3813902399716161E-3</v>
      </c>
      <c r="AE808" s="13">
        <v>0.17759750939142868</v>
      </c>
      <c r="AF808" s="13">
        <v>2.5265641558274703E-2</v>
      </c>
      <c r="AG808" s="13">
        <v>2.233181698745717E-3</v>
      </c>
      <c r="AH808" s="13">
        <v>1.553898688919852E-2</v>
      </c>
      <c r="AI808" s="13">
        <v>6.0513004314482546E-3</v>
      </c>
      <c r="AJ808" s="13">
        <v>3.0345711572659544E-3</v>
      </c>
      <c r="AK808" s="13">
        <v>3.2105194157242946E-3</v>
      </c>
      <c r="AL808" s="13">
        <v>6.4664981598209284E-3</v>
      </c>
      <c r="AM808" s="13">
        <v>5.8595344360829194E-3</v>
      </c>
      <c r="AN808" s="13">
        <v>3.843352233218075E-3</v>
      </c>
      <c r="AO808" s="13">
        <v>2.6482661686081537E-3</v>
      </c>
      <c r="AP808" s="13">
        <v>3.5961549350710456E-3</v>
      </c>
      <c r="AQ808" s="13">
        <v>1.3203636741687097E-2</v>
      </c>
      <c r="AR808" s="13">
        <v>3.7594557404900214E-3</v>
      </c>
      <c r="AS808" s="13">
        <v>3.0521696766080816E-3</v>
      </c>
      <c r="AT808" s="13">
        <v>2.77953927934395E-3</v>
      </c>
      <c r="AU808" s="13">
        <v>8.8493730282504911E-3</v>
      </c>
      <c r="AV808" s="13">
        <v>3.0840764068715276E-3</v>
      </c>
      <c r="AW808" s="13">
        <v>2.0583885314892996E-3</v>
      </c>
      <c r="AX808" s="13">
        <v>1.7096943112556891E-3</v>
      </c>
      <c r="AY808" s="13">
        <v>1.9113420233588107E-3</v>
      </c>
      <c r="AZ808" s="13">
        <v>1.496506641975572E-3</v>
      </c>
      <c r="BA808" s="13">
        <v>9.1518791491960007E-4</v>
      </c>
      <c r="BB808" s="13">
        <v>3.33986275508022E-3</v>
      </c>
      <c r="BC808" s="13">
        <v>3.6073158482865814E-3</v>
      </c>
      <c r="BD808" s="13">
        <v>5.8133165024096545E-3</v>
      </c>
      <c r="BE808" s="13">
        <v>6.373578690256728E-3</v>
      </c>
      <c r="BF808" s="13">
        <v>1.0426240385618204E-3</v>
      </c>
      <c r="BG808" s="13">
        <v>2.3270686747975081E-3</v>
      </c>
      <c r="BH808" s="13">
        <v>2.3270686747975081E-3</v>
      </c>
      <c r="BI808" s="13">
        <v>2.3331440454689737E-3</v>
      </c>
      <c r="BJ808" s="13">
        <v>2.4828578943635214E-3</v>
      </c>
      <c r="BK808" s="13">
        <v>2.3270686747975081E-3</v>
      </c>
      <c r="BL808" s="13">
        <v>2.3270686747975081E-3</v>
      </c>
      <c r="BM808" s="16"/>
    </row>
    <row r="809" spans="1:65">
      <c r="A809" s="3" t="str">
        <f t="shared" si="663"/>
        <v>fsh</v>
      </c>
      <c r="B809" s="13">
        <v>1.7488900424221193E-3</v>
      </c>
      <c r="C809" s="13">
        <v>2.6742735345716717E-3</v>
      </c>
      <c r="D809" s="13">
        <v>2.1854796384656273E-3</v>
      </c>
      <c r="E809" s="13">
        <v>1.5932534469144906E-3</v>
      </c>
      <c r="F809" s="13">
        <v>8.9164464234889622E-4</v>
      </c>
      <c r="G809" s="13">
        <v>2.0419773078648997E-3</v>
      </c>
      <c r="H809" s="13">
        <v>1.7768109753896555E-3</v>
      </c>
      <c r="I809" s="13">
        <v>1.1930541991256075E-3</v>
      </c>
      <c r="J809" s="13">
        <v>8.2018861236999585E-3</v>
      </c>
      <c r="K809" s="13">
        <v>2.65084043239803E-2</v>
      </c>
      <c r="L809" s="13">
        <v>2.4292485086188812E-2</v>
      </c>
      <c r="M809" s="13">
        <v>4.8156967784308566E-3</v>
      </c>
      <c r="N809" s="13">
        <v>8.5541597354184967E-4</v>
      </c>
      <c r="O809" s="13">
        <v>1.0475525791166225</v>
      </c>
      <c r="P809" s="13">
        <v>1.6551354006799374E-3</v>
      </c>
      <c r="Q809" s="13">
        <v>7.6883874373875514E-4</v>
      </c>
      <c r="R809" s="13">
        <v>9.6127719857492849E-4</v>
      </c>
      <c r="S809" s="13">
        <v>1.3101725511566228E-3</v>
      </c>
      <c r="T809" s="13">
        <v>1.992435617498757E-2</v>
      </c>
      <c r="U809" s="13">
        <v>2.5073531618270698E-2</v>
      </c>
      <c r="V809" s="13">
        <v>6.7318343246301612E-3</v>
      </c>
      <c r="W809" s="13">
        <v>1.7402561735443616E-2</v>
      </c>
      <c r="X809" s="13">
        <v>4.5894181119557863E-3</v>
      </c>
      <c r="Y809" s="13">
        <v>4.1370666195706812E-3</v>
      </c>
      <c r="Z809" s="13">
        <v>0.10563150892087286</v>
      </c>
      <c r="AA809" s="13">
        <v>9.5015176624320373E-3</v>
      </c>
      <c r="AB809" s="13">
        <v>3.5540783948151719E-3</v>
      </c>
      <c r="AC809" s="13">
        <v>3.0809882689182763E-3</v>
      </c>
      <c r="AD809" s="13">
        <v>1.1318084271432903E-2</v>
      </c>
      <c r="AE809" s="13">
        <v>3.0610454100704482E-3</v>
      </c>
      <c r="AF809" s="13">
        <v>2.4778433209906719E-3</v>
      </c>
      <c r="AG809" s="13">
        <v>9.6686244819630665E-4</v>
      </c>
      <c r="AH809" s="13">
        <v>2.629051899768409E-3</v>
      </c>
      <c r="AI809" s="13">
        <v>2.2676991372517059E-3</v>
      </c>
      <c r="AJ809" s="13">
        <v>1.9228979103795339E-3</v>
      </c>
      <c r="AK809" s="13">
        <v>1.7412511737361054E-3</v>
      </c>
      <c r="AL809" s="13">
        <v>2.3639335657278022E-3</v>
      </c>
      <c r="AM809" s="13">
        <v>2.6280760624639811E-3</v>
      </c>
      <c r="AN809" s="13">
        <v>2.1000964077170854E-3</v>
      </c>
      <c r="AO809" s="13">
        <v>1.6709278594800822E-3</v>
      </c>
      <c r="AP809" s="13">
        <v>1.9998946041276228E-3</v>
      </c>
      <c r="AQ809" s="13">
        <v>3.7822798131369453E-3</v>
      </c>
      <c r="AR809" s="13">
        <v>1.4670127083553628E-3</v>
      </c>
      <c r="AS809" s="13">
        <v>1.0497683253881172E-3</v>
      </c>
      <c r="AT809" s="13">
        <v>1.3322502773301043E-3</v>
      </c>
      <c r="AU809" s="13">
        <v>2.5331940686874319E-3</v>
      </c>
      <c r="AV809" s="13">
        <v>2.5156071870326199E-2</v>
      </c>
      <c r="AW809" s="13">
        <v>3.0423070340328336E-3</v>
      </c>
      <c r="AX809" s="13">
        <v>1.8732611179534254E-3</v>
      </c>
      <c r="AY809" s="13">
        <v>3.9390335697411056E-3</v>
      </c>
      <c r="AZ809" s="13">
        <v>1.7058560135057082E-3</v>
      </c>
      <c r="BA809" s="13">
        <v>9.405995418595238E-4</v>
      </c>
      <c r="BB809" s="13">
        <v>4.1201504156714317E-3</v>
      </c>
      <c r="BC809" s="13">
        <v>3.4749152763865034E-3</v>
      </c>
      <c r="BD809" s="13">
        <v>4.2790027537754531E-3</v>
      </c>
      <c r="BE809" s="13">
        <v>2.8763132871942811E-3</v>
      </c>
      <c r="BF809" s="13">
        <v>8.0985136712840276E-4</v>
      </c>
      <c r="BG809" s="13">
        <v>1.3545040389732642E-2</v>
      </c>
      <c r="BH809" s="13">
        <v>1.3545040389732642E-2</v>
      </c>
      <c r="BI809" s="13">
        <v>1.3580402964983997E-2</v>
      </c>
      <c r="BJ809" s="13">
        <v>1.4451834114455955E-2</v>
      </c>
      <c r="BK809" s="13">
        <v>1.3545040389732642E-2</v>
      </c>
      <c r="BL809" s="13">
        <v>1.3545040389732642E-2</v>
      </c>
      <c r="BM809" s="16"/>
    </row>
    <row r="810" spans="1:65">
      <c r="A810" s="3" t="str">
        <f t="shared" si="663"/>
        <v>coa</v>
      </c>
      <c r="B810" s="13">
        <v>9.8660041628373316E-3</v>
      </c>
      <c r="C810" s="13">
        <v>2.0058556768650947E-2</v>
      </c>
      <c r="D810" s="13">
        <v>1.4619143508583433E-2</v>
      </c>
      <c r="E810" s="13">
        <v>9.2255205838654344E-3</v>
      </c>
      <c r="F810" s="13">
        <v>5.2883862464804705E-3</v>
      </c>
      <c r="G810" s="13">
        <v>1.33840354610252E-2</v>
      </c>
      <c r="H810" s="13">
        <v>1.4670960876752279E-2</v>
      </c>
      <c r="I810" s="13">
        <v>4.5004765426290934E-3</v>
      </c>
      <c r="J810" s="13">
        <v>5.082139308099913E-3</v>
      </c>
      <c r="K810" s="13">
        <v>8.1993054819330738E-3</v>
      </c>
      <c r="L810" s="13">
        <v>6.5602143692433824E-3</v>
      </c>
      <c r="M810" s="13">
        <v>7.6803727218395269E-3</v>
      </c>
      <c r="N810" s="13">
        <v>5.7804749509411278E-3</v>
      </c>
      <c r="O810" s="13">
        <v>1.0206587599739688E-2</v>
      </c>
      <c r="P810" s="13">
        <v>1.0376206009839573</v>
      </c>
      <c r="Q810" s="13">
        <v>6.8152307000872983E-3</v>
      </c>
      <c r="R810" s="13">
        <v>7.395521546068827E-2</v>
      </c>
      <c r="S810" s="13">
        <v>1.2739815326432631E-2</v>
      </c>
      <c r="T810" s="13">
        <v>9.1992860546307991E-3</v>
      </c>
      <c r="U810" s="13">
        <v>8.1132478415661801E-3</v>
      </c>
      <c r="V810" s="13">
        <v>8.7837946955509911E-3</v>
      </c>
      <c r="W810" s="13">
        <v>1.6004098724539107E-2</v>
      </c>
      <c r="X810" s="13">
        <v>1.2609907281152135E-2</v>
      </c>
      <c r="Y810" s="13">
        <v>1.5135967008008278E-2</v>
      </c>
      <c r="Z810" s="13">
        <v>1.3475977752132211E-2</v>
      </c>
      <c r="AA810" s="13">
        <v>1.5672366909892148E-2</v>
      </c>
      <c r="AB810" s="13">
        <v>1.9818349461760761E-2</v>
      </c>
      <c r="AC810" s="13">
        <v>1.4701341004792205E-2</v>
      </c>
      <c r="AD810" s="13">
        <v>1.0846344424966877E-2</v>
      </c>
      <c r="AE810" s="13">
        <v>1.3471333724509562E-2</v>
      </c>
      <c r="AF810" s="13">
        <v>2.2558569013929212E-2</v>
      </c>
      <c r="AG810" s="13">
        <v>7.9536951112629581E-2</v>
      </c>
      <c r="AH810" s="13">
        <v>2.3350052376804348E-2</v>
      </c>
      <c r="AI810" s="13">
        <v>4.3519815770553298E-2</v>
      </c>
      <c r="AJ810" s="13">
        <v>3.6336276895958246E-2</v>
      </c>
      <c r="AK810" s="13">
        <v>2.7692478901261849E-2</v>
      </c>
      <c r="AL810" s="13">
        <v>2.4706619153279548E-2</v>
      </c>
      <c r="AM810" s="13">
        <v>1.550515620823774E-2</v>
      </c>
      <c r="AN810" s="13">
        <v>1.4226630639865134E-2</v>
      </c>
      <c r="AO810" s="13">
        <v>7.5900025868033049E-3</v>
      </c>
      <c r="AP810" s="13">
        <v>1.5108544975799712E-2</v>
      </c>
      <c r="AQ810" s="13">
        <v>1.0296631103939944E-2</v>
      </c>
      <c r="AR810" s="13">
        <v>0.19636063065095952</v>
      </c>
      <c r="AS810" s="13">
        <v>0.16512515212698362</v>
      </c>
      <c r="AT810" s="13">
        <v>3.3987689186510663E-2</v>
      </c>
      <c r="AU810" s="13">
        <v>2.1670702293872236E-2</v>
      </c>
      <c r="AV810" s="13">
        <v>9.07808557284219E-3</v>
      </c>
      <c r="AW810" s="13">
        <v>1.4602121828539762E-2</v>
      </c>
      <c r="AX810" s="13">
        <v>1.9156428336544663E-2</v>
      </c>
      <c r="AY810" s="13">
        <v>1.8694095552611947E-2</v>
      </c>
      <c r="AZ810" s="13">
        <v>7.6775068497971595E-3</v>
      </c>
      <c r="BA810" s="13">
        <v>2.9477037315640687E-3</v>
      </c>
      <c r="BB810" s="13">
        <v>8.3224512017512717E-3</v>
      </c>
      <c r="BC810" s="13">
        <v>7.7239725383017712E-3</v>
      </c>
      <c r="BD810" s="13">
        <v>1.0336213083893693E-2</v>
      </c>
      <c r="BE810" s="13">
        <v>1.0492906883476105E-2</v>
      </c>
      <c r="BF810" s="13">
        <v>2.0818661115644282E-3</v>
      </c>
      <c r="BG810" s="13">
        <v>7.749900434039214E-3</v>
      </c>
      <c r="BH810" s="13">
        <v>7.749900434039214E-3</v>
      </c>
      <c r="BI810" s="13">
        <v>7.7701334070982659E-3</v>
      </c>
      <c r="BJ810" s="13">
        <v>8.2687295315252759E-3</v>
      </c>
      <c r="BK810" s="13">
        <v>7.749900434039214E-3</v>
      </c>
      <c r="BL810" s="13">
        <v>7.749900434039214E-3</v>
      </c>
      <c r="BM810" s="16"/>
    </row>
    <row r="811" spans="1:65">
      <c r="A811" s="3" t="str">
        <f t="shared" si="663"/>
        <v>oil</v>
      </c>
      <c r="B811" s="13">
        <v>2.2241837343469892E-2</v>
      </c>
      <c r="C811" s="13">
        <v>4.4337214706785734E-2</v>
      </c>
      <c r="D811" s="13">
        <v>3.2439993062253099E-2</v>
      </c>
      <c r="E811" s="13">
        <v>2.0564750623051388E-2</v>
      </c>
      <c r="F811" s="13">
        <v>1.1701322157472833E-2</v>
      </c>
      <c r="G811" s="13">
        <v>2.9884270841974737E-2</v>
      </c>
      <c r="H811" s="13">
        <v>3.2709126629422366E-2</v>
      </c>
      <c r="I811" s="13">
        <v>9.9551896285668441E-3</v>
      </c>
      <c r="J811" s="13">
        <v>9.6547144610808263E-3</v>
      </c>
      <c r="K811" s="13">
        <v>1.5187030089122587E-2</v>
      </c>
      <c r="L811" s="13">
        <v>1.2078395846291895E-2</v>
      </c>
      <c r="M811" s="13">
        <v>1.5860117567073433E-2</v>
      </c>
      <c r="N811" s="13">
        <v>1.8267787397258161E-2</v>
      </c>
      <c r="O811" s="13">
        <v>4.3802915181013903E-2</v>
      </c>
      <c r="P811" s="13">
        <v>2.2296053111167301E-2</v>
      </c>
      <c r="Q811" s="13">
        <v>1.0302569856397381</v>
      </c>
      <c r="R811" s="13">
        <v>0.25003663864540299</v>
      </c>
      <c r="S811" s="13">
        <v>1.7420546070968289E-2</v>
      </c>
      <c r="T811" s="13">
        <v>1.5009046812970156E-2</v>
      </c>
      <c r="U811" s="13">
        <v>1.4565438587202106E-2</v>
      </c>
      <c r="V811" s="13">
        <v>1.3630690368621712E-2</v>
      </c>
      <c r="W811" s="13">
        <v>1.8434545892428232E-2</v>
      </c>
      <c r="X811" s="13">
        <v>2.0145907112729625E-2</v>
      </c>
      <c r="Y811" s="13">
        <v>2.2128645501367859E-2</v>
      </c>
      <c r="Z811" s="13">
        <v>2.2662648139960846E-2</v>
      </c>
      <c r="AA811" s="13">
        <v>2.0171047188590273E-2</v>
      </c>
      <c r="AB811" s="13">
        <v>2.1100200123807308E-2</v>
      </c>
      <c r="AC811" s="13">
        <v>1.6631227717658147E-2</v>
      </c>
      <c r="AD811" s="13">
        <v>1.7508165899179591E-2</v>
      </c>
      <c r="AE811" s="13">
        <v>2.2367844123494816E-2</v>
      </c>
      <c r="AF811" s="13">
        <v>2.1315353389456896E-2</v>
      </c>
      <c r="AG811" s="13">
        <v>0.66476568399452518</v>
      </c>
      <c r="AH811" s="13">
        <v>4.6096829767872792E-2</v>
      </c>
      <c r="AI811" s="13">
        <v>3.9226269204461796E-2</v>
      </c>
      <c r="AJ811" s="13">
        <v>7.4891880241632069E-2</v>
      </c>
      <c r="AK811" s="13">
        <v>2.5284400676023729E-2</v>
      </c>
      <c r="AL811" s="13">
        <v>3.8240812345665676E-2</v>
      </c>
      <c r="AM811" s="13">
        <v>2.5182298601028278E-2</v>
      </c>
      <c r="AN811" s="13">
        <v>2.3574696411750216E-2</v>
      </c>
      <c r="AO811" s="13">
        <v>1.1848672269341923E-2</v>
      </c>
      <c r="AP811" s="13">
        <v>2.4207426336239041E-2</v>
      </c>
      <c r="AQ811" s="13">
        <v>1.6342884425883643E-2</v>
      </c>
      <c r="AR811" s="13">
        <v>3.7863362454002958E-2</v>
      </c>
      <c r="AS811" s="13">
        <v>0.36860212372596968</v>
      </c>
      <c r="AT811" s="13">
        <v>1.9500720436075172E-2</v>
      </c>
      <c r="AU811" s="13">
        <v>4.088491213473798E-2</v>
      </c>
      <c r="AV811" s="13">
        <v>1.8083169107030516E-2</v>
      </c>
      <c r="AW811" s="13">
        <v>7.8682043660872503E-2</v>
      </c>
      <c r="AX811" s="13">
        <v>0.13552190262724445</v>
      </c>
      <c r="AY811" s="13">
        <v>0.12453111645234562</v>
      </c>
      <c r="AZ811" s="13">
        <v>9.4501174204892659E-3</v>
      </c>
      <c r="BA811" s="13">
        <v>5.0503681444668052E-3</v>
      </c>
      <c r="BB811" s="13">
        <v>1.8850518551665973E-2</v>
      </c>
      <c r="BC811" s="13">
        <v>1.6700378699658281E-2</v>
      </c>
      <c r="BD811" s="13">
        <v>2.0500785335482451E-2</v>
      </c>
      <c r="BE811" s="13">
        <v>1.8939946602852847E-2</v>
      </c>
      <c r="BF811" s="13">
        <v>4.0112463326443335E-3</v>
      </c>
      <c r="BG811" s="13">
        <v>1.4690853900575573E-2</v>
      </c>
      <c r="BH811" s="13">
        <v>1.4690853900575573E-2</v>
      </c>
      <c r="BI811" s="13">
        <v>1.4729207896696512E-2</v>
      </c>
      <c r="BJ811" s="13">
        <v>1.5674355886879498E-2</v>
      </c>
      <c r="BK811" s="13">
        <v>1.4690853900575573E-2</v>
      </c>
      <c r="BL811" s="13">
        <v>1.4690853900575573E-2</v>
      </c>
      <c r="BM811" s="16"/>
    </row>
    <row r="812" spans="1:65">
      <c r="A812" s="3" t="str">
        <f t="shared" si="663"/>
        <v>gas</v>
      </c>
      <c r="B812" s="13">
        <v>5.8498869497241039E-4</v>
      </c>
      <c r="C812" s="13">
        <v>1.1215655593259418E-3</v>
      </c>
      <c r="D812" s="13">
        <v>8.282772730843032E-4</v>
      </c>
      <c r="E812" s="13">
        <v>5.3041647228247899E-4</v>
      </c>
      <c r="F812" s="13">
        <v>2.9797066656692193E-4</v>
      </c>
      <c r="G812" s="13">
        <v>7.7226110205130631E-4</v>
      </c>
      <c r="H812" s="13">
        <v>8.418486368947485E-4</v>
      </c>
      <c r="I812" s="13">
        <v>2.5482631139953402E-4</v>
      </c>
      <c r="J812" s="13">
        <v>1.9408187374404419E-4</v>
      </c>
      <c r="K812" s="13">
        <v>3.3430361872084532E-4</v>
      </c>
      <c r="L812" s="13">
        <v>2.7382896497952505E-4</v>
      </c>
      <c r="M812" s="13">
        <v>2.8753024996049532E-4</v>
      </c>
      <c r="N812" s="13">
        <v>3.0167379964199246E-4</v>
      </c>
      <c r="O812" s="13">
        <v>3.9656235159029007E-4</v>
      </c>
      <c r="P812" s="13">
        <v>6.4145746404828895E-4</v>
      </c>
      <c r="Q812" s="13">
        <v>2.2550128153762195E-3</v>
      </c>
      <c r="R812" s="13">
        <v>1.0096784070258087</v>
      </c>
      <c r="S812" s="13">
        <v>5.6727430139037001E-4</v>
      </c>
      <c r="T812" s="13">
        <v>4.2231968164188567E-4</v>
      </c>
      <c r="U812" s="13">
        <v>3.4392958191335033E-4</v>
      </c>
      <c r="V812" s="13">
        <v>4.1309535344152869E-4</v>
      </c>
      <c r="W812" s="13">
        <v>6.0824515242525275E-4</v>
      </c>
      <c r="X812" s="13">
        <v>5.960465810529058E-4</v>
      </c>
      <c r="Y812" s="13">
        <v>6.4047456534777612E-4</v>
      </c>
      <c r="Z812" s="13">
        <v>5.9281011081384295E-4</v>
      </c>
      <c r="AA812" s="13">
        <v>6.7130547354145754E-4</v>
      </c>
      <c r="AB812" s="13">
        <v>9.2010423492778202E-4</v>
      </c>
      <c r="AC812" s="13">
        <v>6.5539126242290986E-4</v>
      </c>
      <c r="AD812" s="13">
        <v>6.8677272452619315E-4</v>
      </c>
      <c r="AE812" s="13">
        <v>7.7986752061823858E-4</v>
      </c>
      <c r="AF812" s="13">
        <v>1.0117097084006968E-3</v>
      </c>
      <c r="AG812" s="13">
        <v>3.1538986478694036E-3</v>
      </c>
      <c r="AH812" s="13">
        <v>3.0756381869920632E-3</v>
      </c>
      <c r="AI812" s="13">
        <v>2.0048032057175267E-3</v>
      </c>
      <c r="AJ812" s="13">
        <v>1.2750857407818103E-3</v>
      </c>
      <c r="AK812" s="13">
        <v>1.1136254534161595E-3</v>
      </c>
      <c r="AL812" s="13">
        <v>1.0321905681717274E-3</v>
      </c>
      <c r="AM812" s="13">
        <v>8.0429281457869493E-4</v>
      </c>
      <c r="AN812" s="13">
        <v>7.4727746333546068E-4</v>
      </c>
      <c r="AO812" s="13">
        <v>5.0922248043053415E-4</v>
      </c>
      <c r="AP812" s="13">
        <v>7.5063847851811508E-4</v>
      </c>
      <c r="AQ812" s="13">
        <v>6.4133120866998611E-4</v>
      </c>
      <c r="AR812" s="13">
        <v>4.8826062932390921E-3</v>
      </c>
      <c r="AS812" s="13">
        <v>0.13583890170539048</v>
      </c>
      <c r="AT812" s="13">
        <v>1.2931519314442479E-3</v>
      </c>
      <c r="AU812" s="13">
        <v>1.010054499181765E-3</v>
      </c>
      <c r="AV812" s="13">
        <v>4.9655602348249502E-4</v>
      </c>
      <c r="AW812" s="13">
        <v>6.5070478948984914E-4</v>
      </c>
      <c r="AX812" s="13">
        <v>8.1304625716661276E-4</v>
      </c>
      <c r="AY812" s="13">
        <v>8.0216303645469034E-4</v>
      </c>
      <c r="AZ812" s="13">
        <v>3.1065129066428263E-4</v>
      </c>
      <c r="BA812" s="13">
        <v>1.2575047951365824E-4</v>
      </c>
      <c r="BB812" s="13">
        <v>3.7069809399608824E-4</v>
      </c>
      <c r="BC812" s="13">
        <v>4.2450308069687427E-4</v>
      </c>
      <c r="BD812" s="13">
        <v>6.5197184492174281E-4</v>
      </c>
      <c r="BE812" s="13">
        <v>6.5236519169166343E-4</v>
      </c>
      <c r="BF812" s="13">
        <v>1.2816681523082027E-4</v>
      </c>
      <c r="BG812" s="13">
        <v>3.7002733232768597E-4</v>
      </c>
      <c r="BH812" s="13">
        <v>3.7002733232768597E-4</v>
      </c>
      <c r="BI812" s="13">
        <v>3.7099337738978968E-4</v>
      </c>
      <c r="BJ812" s="13">
        <v>3.9479938566059427E-4</v>
      </c>
      <c r="BK812" s="13">
        <v>3.7002733232768597E-4</v>
      </c>
      <c r="BL812" s="13">
        <v>3.7002733232768597E-4</v>
      </c>
      <c r="BM812" s="16"/>
    </row>
    <row r="813" spans="1:65">
      <c r="A813" s="3" t="str">
        <f t="shared" si="663"/>
        <v>omn</v>
      </c>
      <c r="B813" s="13">
        <v>8.5993104586346431E-3</v>
      </c>
      <c r="C813" s="13">
        <v>1.6270509197898887E-2</v>
      </c>
      <c r="D813" s="13">
        <v>1.2068102523763532E-2</v>
      </c>
      <c r="E813" s="13">
        <v>7.7472985785734909E-3</v>
      </c>
      <c r="F813" s="13">
        <v>4.3295377891032581E-3</v>
      </c>
      <c r="G813" s="13">
        <v>1.1277215994477339E-2</v>
      </c>
      <c r="H813" s="13">
        <v>1.2264273085162897E-2</v>
      </c>
      <c r="I813" s="13">
        <v>3.7188642179275012E-3</v>
      </c>
      <c r="J813" s="13">
        <v>3.2232398253988722E-3</v>
      </c>
      <c r="K813" s="13">
        <v>5.6070718425532866E-3</v>
      </c>
      <c r="L813" s="13">
        <v>4.6028635435750899E-3</v>
      </c>
      <c r="M813" s="13">
        <v>4.9308349377568516E-3</v>
      </c>
      <c r="N813" s="13">
        <v>6.3688921745574095E-3</v>
      </c>
      <c r="O813" s="13">
        <v>7.49286654034673E-3</v>
      </c>
      <c r="P813" s="13">
        <v>3.1198089370153548E-2</v>
      </c>
      <c r="Q813" s="13">
        <v>1.545802131164303E-2</v>
      </c>
      <c r="R813" s="13">
        <v>1.777868838381166E-2</v>
      </c>
      <c r="S813" s="13">
        <v>1.1732479950902217</v>
      </c>
      <c r="T813" s="13">
        <v>7.7167495723899186E-3</v>
      </c>
      <c r="U813" s="13">
        <v>5.9126877045775472E-3</v>
      </c>
      <c r="V813" s="13">
        <v>5.6970465823250101E-3</v>
      </c>
      <c r="W813" s="13">
        <v>1.132588409461233E-2</v>
      </c>
      <c r="X813" s="13">
        <v>8.2989184186871134E-3</v>
      </c>
      <c r="Y813" s="13">
        <v>1.0960275503570465E-2</v>
      </c>
      <c r="Z813" s="13">
        <v>1.0687981462271606E-2</v>
      </c>
      <c r="AA813" s="13">
        <v>1.5463602230805493E-2</v>
      </c>
      <c r="AB813" s="13">
        <v>1.433883259739043E-2</v>
      </c>
      <c r="AC813" s="13">
        <v>1.1413334127446481E-2</v>
      </c>
      <c r="AD813" s="13">
        <v>1.3394597593254388E-2</v>
      </c>
      <c r="AE813" s="13">
        <v>2.7030275045707996E-2</v>
      </c>
      <c r="AF813" s="13">
        <v>1.8912889694229332E-2</v>
      </c>
      <c r="AG813" s="13">
        <v>1.4788308517379774E-2</v>
      </c>
      <c r="AH813" s="13">
        <v>4.6220649492815E-2</v>
      </c>
      <c r="AI813" s="13">
        <v>0.14393088047336344</v>
      </c>
      <c r="AJ813" s="13">
        <v>0.26679095155371252</v>
      </c>
      <c r="AK813" s="13">
        <v>0.26492797418228409</v>
      </c>
      <c r="AL813" s="13">
        <v>0.13279789082924565</v>
      </c>
      <c r="AM813" s="13">
        <v>6.1781948718357529E-2</v>
      </c>
      <c r="AN813" s="13">
        <v>6.1326891212559659E-2</v>
      </c>
      <c r="AO813" s="13">
        <v>2.3800068816091407E-2</v>
      </c>
      <c r="AP813" s="13">
        <v>7.839532955961942E-2</v>
      </c>
      <c r="AQ813" s="13">
        <v>3.4700912318098444E-2</v>
      </c>
      <c r="AR813" s="13">
        <v>2.1271633324424267E-2</v>
      </c>
      <c r="AS813" s="13">
        <v>1.5300919780724285E-2</v>
      </c>
      <c r="AT813" s="13">
        <v>1.4662007009174291E-2</v>
      </c>
      <c r="AU813" s="13">
        <v>0.10468391475023678</v>
      </c>
      <c r="AV813" s="13">
        <v>8.8662246959758037E-3</v>
      </c>
      <c r="AW813" s="13">
        <v>1.2521688317689406E-2</v>
      </c>
      <c r="AX813" s="13">
        <v>1.3176545297603251E-2</v>
      </c>
      <c r="AY813" s="13">
        <v>1.438456869669627E-2</v>
      </c>
      <c r="AZ813" s="13">
        <v>1.1800038632670613E-2</v>
      </c>
      <c r="BA813" s="13">
        <v>3.2485943167247936E-3</v>
      </c>
      <c r="BB813" s="13">
        <v>8.3020438141424499E-3</v>
      </c>
      <c r="BC813" s="13">
        <v>1.4782146604046319E-2</v>
      </c>
      <c r="BD813" s="13">
        <v>1.5907858631784455E-2</v>
      </c>
      <c r="BE813" s="13">
        <v>1.5100436245436406E-2</v>
      </c>
      <c r="BF813" s="13">
        <v>6.2885018521564575E-3</v>
      </c>
      <c r="BG813" s="13">
        <v>6.5983442496937699E-3</v>
      </c>
      <c r="BH813" s="13">
        <v>6.5983442496937699E-3</v>
      </c>
      <c r="BI813" s="13">
        <v>6.6155708092572995E-3</v>
      </c>
      <c r="BJ813" s="13">
        <v>7.0400806334200185E-3</v>
      </c>
      <c r="BK813" s="13">
        <v>6.5983442496937699E-3</v>
      </c>
      <c r="BL813" s="13">
        <v>6.5983442496937699E-3</v>
      </c>
      <c r="BM813" s="16"/>
    </row>
    <row r="814" spans="1:65">
      <c r="A814" s="3" t="str">
        <f t="shared" si="663"/>
        <v>cmt</v>
      </c>
      <c r="B814" s="13">
        <v>2.282081810268412E-4</v>
      </c>
      <c r="C814" s="13">
        <v>4.3258752040492977E-4</v>
      </c>
      <c r="D814" s="13">
        <v>3.306723066680762E-4</v>
      </c>
      <c r="E814" s="13">
        <v>2.1105956410117776E-4</v>
      </c>
      <c r="F814" s="13">
        <v>1.1774256604272846E-4</v>
      </c>
      <c r="G814" s="13">
        <v>2.9898144668925603E-4</v>
      </c>
      <c r="H814" s="13">
        <v>3.1766694707944962E-4</v>
      </c>
      <c r="I814" s="13">
        <v>1.0905708729812864E-4</v>
      </c>
      <c r="J814" s="13">
        <v>3.4696368408516779E-4</v>
      </c>
      <c r="K814" s="13">
        <v>7.2647266857242369E-4</v>
      </c>
      <c r="L814" s="13">
        <v>6.287944185270983E-4</v>
      </c>
      <c r="M814" s="13">
        <v>4.3066613359754927E-4</v>
      </c>
      <c r="N814" s="13">
        <v>2.0023539644263967E-4</v>
      </c>
      <c r="O814" s="13">
        <v>4.0840979136448944E-4</v>
      </c>
      <c r="P814" s="13">
        <v>4.1669480664076287E-4</v>
      </c>
      <c r="Q814" s="13">
        <v>1.9725737878163111E-4</v>
      </c>
      <c r="R814" s="13">
        <v>2.4239701243264353E-4</v>
      </c>
      <c r="S814" s="13">
        <v>3.3136969409287723E-4</v>
      </c>
      <c r="T814" s="13">
        <v>1.1202194275507551</v>
      </c>
      <c r="U814" s="13">
        <v>1.9929973189496404E-3</v>
      </c>
      <c r="V814" s="13">
        <v>3.0520265979611111E-4</v>
      </c>
      <c r="W814" s="13">
        <v>1.3429065979843017E-3</v>
      </c>
      <c r="X814" s="13">
        <v>3.6998930196776534E-4</v>
      </c>
      <c r="Y814" s="13">
        <v>3.9386186510379536E-4</v>
      </c>
      <c r="Z814" s="13">
        <v>2.1157504185430006E-3</v>
      </c>
      <c r="AA814" s="13">
        <v>6.6937296228323172E-4</v>
      </c>
      <c r="AB814" s="13">
        <v>1.2417957946551379E-3</v>
      </c>
      <c r="AC814" s="13">
        <v>2.4770118626397256E-3</v>
      </c>
      <c r="AD814" s="13">
        <v>4.6549361441342973E-2</v>
      </c>
      <c r="AE814" s="13">
        <v>1.6791159633348103E-3</v>
      </c>
      <c r="AF814" s="13">
        <v>6.7808355203720187E-4</v>
      </c>
      <c r="AG814" s="13">
        <v>2.3905570174561868E-4</v>
      </c>
      <c r="AH814" s="13">
        <v>7.6275272808753666E-4</v>
      </c>
      <c r="AI814" s="13">
        <v>5.7625741331041903E-4</v>
      </c>
      <c r="AJ814" s="13">
        <v>4.8378474026045793E-4</v>
      </c>
      <c r="AK814" s="13">
        <v>4.4106719048313367E-4</v>
      </c>
      <c r="AL814" s="13">
        <v>6.0639063769028832E-4</v>
      </c>
      <c r="AM814" s="13">
        <v>1.3374814471933962E-3</v>
      </c>
      <c r="AN814" s="13">
        <v>5.3171504021670376E-4</v>
      </c>
      <c r="AO814" s="13">
        <v>4.1844336209214257E-4</v>
      </c>
      <c r="AP814" s="13">
        <v>5.1714270190422371E-4</v>
      </c>
      <c r="AQ814" s="13">
        <v>1.2356945303831277E-3</v>
      </c>
      <c r="AR814" s="13">
        <v>3.6488227377994687E-4</v>
      </c>
      <c r="AS814" s="13">
        <v>2.6414992215426152E-4</v>
      </c>
      <c r="AT814" s="13">
        <v>3.4188429164112204E-4</v>
      </c>
      <c r="AU814" s="13">
        <v>6.3995147898041342E-4</v>
      </c>
      <c r="AV814" s="13">
        <v>5.8592786858285935E-3</v>
      </c>
      <c r="AW814" s="13">
        <v>7.110326555768593E-4</v>
      </c>
      <c r="AX814" s="13">
        <v>4.2123121565269475E-4</v>
      </c>
      <c r="AY814" s="13">
        <v>6.6249850909526808E-4</v>
      </c>
      <c r="AZ814" s="13">
        <v>4.0881927003266039E-4</v>
      </c>
      <c r="BA814" s="13">
        <v>2.0962144081769144E-4</v>
      </c>
      <c r="BB814" s="13">
        <v>9.6151802916925714E-4</v>
      </c>
      <c r="BC814" s="13">
        <v>5.8039825172848201E-4</v>
      </c>
      <c r="BD814" s="13">
        <v>8.1465998470595731E-4</v>
      </c>
      <c r="BE814" s="13">
        <v>7.4781749504619817E-4</v>
      </c>
      <c r="BF814" s="13">
        <v>1.9431981766827693E-4</v>
      </c>
      <c r="BG814" s="13">
        <v>1.3947917529039682E-3</v>
      </c>
      <c r="BH814" s="13">
        <v>1.3947917529039682E-3</v>
      </c>
      <c r="BI814" s="13">
        <v>1.3984331911649735E-3</v>
      </c>
      <c r="BJ814" s="13">
        <v>1.4881682488343811E-3</v>
      </c>
      <c r="BK814" s="13">
        <v>1.3947917529039682E-3</v>
      </c>
      <c r="BL814" s="13">
        <v>1.3947917529039682E-3</v>
      </c>
      <c r="BM814" s="16"/>
    </row>
    <row r="815" spans="1:65">
      <c r="A815" s="3" t="str">
        <f t="shared" si="663"/>
        <v>omt</v>
      </c>
      <c r="B815" s="13">
        <v>6.4408212850053869E-4</v>
      </c>
      <c r="C815" s="13">
        <v>1.1722313781385341E-3</v>
      </c>
      <c r="D815" s="13">
        <v>8.8687426774551939E-4</v>
      </c>
      <c r="E815" s="13">
        <v>5.9212269302814902E-4</v>
      </c>
      <c r="F815" s="13">
        <v>3.3097297396018427E-4</v>
      </c>
      <c r="G815" s="13">
        <v>8.2511191704077145E-4</v>
      </c>
      <c r="H815" s="13">
        <v>8.5330480634049908E-4</v>
      </c>
      <c r="I815" s="13">
        <v>3.3321862104130229E-4</v>
      </c>
      <c r="J815" s="13">
        <v>1.323053822363646E-3</v>
      </c>
      <c r="K815" s="13">
        <v>3.5096237613268522E-3</v>
      </c>
      <c r="L815" s="13">
        <v>3.1227553194577771E-3</v>
      </c>
      <c r="M815" s="13">
        <v>1.2778602741450758E-3</v>
      </c>
      <c r="N815" s="13">
        <v>5.1195572039105174E-4</v>
      </c>
      <c r="O815" s="13">
        <v>1.7886632760883605E-3</v>
      </c>
      <c r="P815" s="13">
        <v>1.0434802503547971E-3</v>
      </c>
      <c r="Q815" s="13">
        <v>4.9487818752963074E-4</v>
      </c>
      <c r="R815" s="13">
        <v>6.0866931920092106E-4</v>
      </c>
      <c r="S815" s="13">
        <v>8.3340649518476556E-4</v>
      </c>
      <c r="T815" s="13">
        <v>5.1436725681774419E-3</v>
      </c>
      <c r="U815" s="13">
        <v>1.1058576132459534</v>
      </c>
      <c r="V815" s="13">
        <v>8.7179570662907922E-4</v>
      </c>
      <c r="W815" s="13">
        <v>4.3514815615818296E-3</v>
      </c>
      <c r="X815" s="13">
        <v>1.1512683810925137E-3</v>
      </c>
      <c r="Y815" s="13">
        <v>1.1076438599866888E-3</v>
      </c>
      <c r="Z815" s="13">
        <v>1.2408501779503223E-2</v>
      </c>
      <c r="AA815" s="13">
        <v>2.1086718326880898E-3</v>
      </c>
      <c r="AB815" s="13">
        <v>3.2773462753000514E-3</v>
      </c>
      <c r="AC815" s="13">
        <v>6.5525539557838956E-3</v>
      </c>
      <c r="AD815" s="13">
        <v>0.12499984018890598</v>
      </c>
      <c r="AE815" s="13">
        <v>4.4269094843644944E-3</v>
      </c>
      <c r="AF815" s="13">
        <v>1.7426336350796501E-3</v>
      </c>
      <c r="AG815" s="13">
        <v>5.9843882145321509E-4</v>
      </c>
      <c r="AH815" s="13">
        <v>2.0189759670015289E-3</v>
      </c>
      <c r="AI815" s="13">
        <v>1.4517110687593828E-3</v>
      </c>
      <c r="AJ815" s="13">
        <v>1.2205499609691337E-3</v>
      </c>
      <c r="AK815" s="13">
        <v>1.1161591274439747E-3</v>
      </c>
      <c r="AL815" s="13">
        <v>1.5254072132111038E-3</v>
      </c>
      <c r="AM815" s="13">
        <v>3.4817571932539075E-3</v>
      </c>
      <c r="AN815" s="13">
        <v>1.333858164671786E-3</v>
      </c>
      <c r="AO815" s="13">
        <v>1.0493935844343712E-3</v>
      </c>
      <c r="AP815" s="13">
        <v>1.3029716797091629E-3</v>
      </c>
      <c r="AQ815" s="13">
        <v>3.3491026002048399E-3</v>
      </c>
      <c r="AR815" s="13">
        <v>9.1653004833171746E-4</v>
      </c>
      <c r="AS815" s="13">
        <v>6.6168408773799856E-4</v>
      </c>
      <c r="AT815" s="13">
        <v>8.586644571436429E-4</v>
      </c>
      <c r="AU815" s="13">
        <v>1.6029761016937377E-3</v>
      </c>
      <c r="AV815" s="13">
        <v>1.4265942177017371E-2</v>
      </c>
      <c r="AW815" s="13">
        <v>1.773536941230577E-3</v>
      </c>
      <c r="AX815" s="13">
        <v>1.0694886204616746E-3</v>
      </c>
      <c r="AY815" s="13">
        <v>1.7205896157792906E-3</v>
      </c>
      <c r="AZ815" s="13">
        <v>1.0140595287638197E-3</v>
      </c>
      <c r="BA815" s="13">
        <v>5.2199392476524084E-4</v>
      </c>
      <c r="BB815" s="13">
        <v>2.3729804983375802E-3</v>
      </c>
      <c r="BC815" s="13">
        <v>1.4901954585770693E-3</v>
      </c>
      <c r="BD815" s="13">
        <v>2.1359957390757254E-3</v>
      </c>
      <c r="BE815" s="13">
        <v>1.7950223027212214E-3</v>
      </c>
      <c r="BF815" s="13">
        <v>4.8757854000847388E-4</v>
      </c>
      <c r="BG815" s="13">
        <v>1.2742462430362375E-2</v>
      </c>
      <c r="BH815" s="13">
        <v>1.2742462430362375E-2</v>
      </c>
      <c r="BI815" s="13">
        <v>1.2775729683439216E-2</v>
      </c>
      <c r="BJ815" s="13">
        <v>1.3595526329539368E-2</v>
      </c>
      <c r="BK815" s="13">
        <v>1.2742462430362375E-2</v>
      </c>
      <c r="BL815" s="13">
        <v>1.2742462430362375E-2</v>
      </c>
      <c r="BM815" s="16"/>
    </row>
    <row r="816" spans="1:65">
      <c r="A816" s="3" t="str">
        <f t="shared" si="663"/>
        <v>vol</v>
      </c>
      <c r="B816" s="13">
        <v>3.6552379582175257E-3</v>
      </c>
      <c r="C816" s="13">
        <v>6.0037374588030211E-3</v>
      </c>
      <c r="D816" s="13">
        <v>4.7228065608871687E-3</v>
      </c>
      <c r="E816" s="13">
        <v>3.2865957154620596E-3</v>
      </c>
      <c r="F816" s="13">
        <v>1.827336899596762E-3</v>
      </c>
      <c r="G816" s="13">
        <v>4.4461464054034025E-3</v>
      </c>
      <c r="H816" s="13">
        <v>4.2790344840647676E-3</v>
      </c>
      <c r="I816" s="13">
        <v>2.1166699825349547E-3</v>
      </c>
      <c r="J816" s="13">
        <v>1.2422735717129216E-2</v>
      </c>
      <c r="K816" s="13">
        <v>2.2133386437572632E-2</v>
      </c>
      <c r="L816" s="13">
        <v>1.9978515198230393E-2</v>
      </c>
      <c r="M816" s="13">
        <v>1.0648660891288669E-2</v>
      </c>
      <c r="N816" s="13">
        <v>1.9782468732635347E-3</v>
      </c>
      <c r="O816" s="13">
        <v>9.9733220921417332E-3</v>
      </c>
      <c r="P816" s="13">
        <v>2.1454766656759314E-3</v>
      </c>
      <c r="Q816" s="13">
        <v>1.092236805239894E-3</v>
      </c>
      <c r="R816" s="13">
        <v>1.3020070558323502E-3</v>
      </c>
      <c r="S816" s="13">
        <v>2.1575813762512472E-3</v>
      </c>
      <c r="T816" s="13">
        <v>3.5295440902089678E-2</v>
      </c>
      <c r="U816" s="13">
        <v>3.1341872609864915E-2</v>
      </c>
      <c r="V816" s="13">
        <v>1.2201038444950287</v>
      </c>
      <c r="W816" s="13">
        <v>2.4951880525027229E-2</v>
      </c>
      <c r="X816" s="13">
        <v>1.3221188761752529E-2</v>
      </c>
      <c r="Y816" s="13">
        <v>8.1364430311481571E-3</v>
      </c>
      <c r="Z816" s="13">
        <v>6.0746022094424222E-2</v>
      </c>
      <c r="AA816" s="13">
        <v>1.2230377932038693E-2</v>
      </c>
      <c r="AB816" s="13">
        <v>7.3601827648947663E-3</v>
      </c>
      <c r="AC816" s="13">
        <v>5.8650805175798053E-3</v>
      </c>
      <c r="AD816" s="13">
        <v>2.4496619508087038E-2</v>
      </c>
      <c r="AE816" s="13">
        <v>7.6447938451970785E-3</v>
      </c>
      <c r="AF816" s="13">
        <v>5.0249467851755467E-3</v>
      </c>
      <c r="AG816" s="13">
        <v>1.3171673062568081E-3</v>
      </c>
      <c r="AH816" s="13">
        <v>1.5618075895015101E-2</v>
      </c>
      <c r="AI816" s="13">
        <v>3.9784954559165817E-3</v>
      </c>
      <c r="AJ816" s="13">
        <v>2.4899523122825801E-3</v>
      </c>
      <c r="AK816" s="13">
        <v>2.5145753859595879E-3</v>
      </c>
      <c r="AL816" s="13">
        <v>3.3973271954678575E-3</v>
      </c>
      <c r="AM816" s="13">
        <v>4.1055086872015343E-3</v>
      </c>
      <c r="AN816" s="13">
        <v>3.1615867558289013E-3</v>
      </c>
      <c r="AO816" s="13">
        <v>3.0430785487601539E-3</v>
      </c>
      <c r="AP816" s="13">
        <v>3.1454439827589336E-3</v>
      </c>
      <c r="AQ816" s="13">
        <v>6.5112983137319558E-3</v>
      </c>
      <c r="AR816" s="13">
        <v>1.831302663059098E-3</v>
      </c>
      <c r="AS816" s="13">
        <v>1.3491732364452973E-3</v>
      </c>
      <c r="AT816" s="13">
        <v>2.3186030215692648E-3</v>
      </c>
      <c r="AU816" s="13">
        <v>3.6886697141550492E-3</v>
      </c>
      <c r="AV816" s="13">
        <v>1.932833725600476E-2</v>
      </c>
      <c r="AW816" s="13">
        <v>3.0987837302689459E-3</v>
      </c>
      <c r="AX816" s="13">
        <v>1.9858316902519372E-3</v>
      </c>
      <c r="AY816" s="13">
        <v>3.4721522429961775E-3</v>
      </c>
      <c r="AZ816" s="13">
        <v>1.7372125031276842E-3</v>
      </c>
      <c r="BA816" s="13">
        <v>9.5422412522995807E-4</v>
      </c>
      <c r="BB816" s="13">
        <v>3.845845169654295E-3</v>
      </c>
      <c r="BC816" s="13">
        <v>3.7609626512312864E-3</v>
      </c>
      <c r="BD816" s="13">
        <v>4.8876253345053206E-3</v>
      </c>
      <c r="BE816" s="13">
        <v>5.6846401700200973E-3</v>
      </c>
      <c r="BF816" s="13">
        <v>9.8999645207792039E-4</v>
      </c>
      <c r="BG816" s="13">
        <v>1.2037058266966083E-2</v>
      </c>
      <c r="BH816" s="13">
        <v>1.2037058266966083E-2</v>
      </c>
      <c r="BI816" s="13">
        <v>1.2068483893359429E-2</v>
      </c>
      <c r="BJ816" s="13">
        <v>1.2842897790994935E-2</v>
      </c>
      <c r="BK816" s="13">
        <v>1.2037058266966083E-2</v>
      </c>
      <c r="BL816" s="13">
        <v>1.2037058266966083E-2</v>
      </c>
      <c r="BM816" s="16"/>
    </row>
    <row r="817" spans="1:65">
      <c r="A817" s="3" t="str">
        <f t="shared" si="663"/>
        <v>mil</v>
      </c>
      <c r="B817" s="13">
        <v>1.7764952321889523E-4</v>
      </c>
      <c r="C817" s="13">
        <v>2.9676370131472419E-4</v>
      </c>
      <c r="D817" s="13">
        <v>2.3310951454542887E-4</v>
      </c>
      <c r="E817" s="13">
        <v>1.62823536777552E-4</v>
      </c>
      <c r="F817" s="13">
        <v>9.121989229066049E-5</v>
      </c>
      <c r="G817" s="13">
        <v>2.1745570706092034E-4</v>
      </c>
      <c r="H817" s="13">
        <v>2.2147240328599649E-4</v>
      </c>
      <c r="I817" s="13">
        <v>1.0822929572657288E-4</v>
      </c>
      <c r="J817" s="13">
        <v>6.0794329836949448E-4</v>
      </c>
      <c r="K817" s="13">
        <v>1.8427413743354628E-3</v>
      </c>
      <c r="L817" s="13">
        <v>1.6788299996128822E-3</v>
      </c>
      <c r="M817" s="13">
        <v>4.1223781373633041E-4</v>
      </c>
      <c r="N817" s="13">
        <v>1.1082399308577502E-4</v>
      </c>
      <c r="O817" s="13">
        <v>8.7752321096551378E-4</v>
      </c>
      <c r="P817" s="13">
        <v>2.6715815700159974E-4</v>
      </c>
      <c r="Q817" s="13">
        <v>1.2433440055029156E-4</v>
      </c>
      <c r="R817" s="13">
        <v>1.7681230723375386E-4</v>
      </c>
      <c r="S817" s="13">
        <v>2.0703452632927905E-4</v>
      </c>
      <c r="T817" s="13">
        <v>1.0138741043207577E-3</v>
      </c>
      <c r="U817" s="13">
        <v>1.6950248793580073E-3</v>
      </c>
      <c r="V817" s="13">
        <v>3.0605597912559184E-3</v>
      </c>
      <c r="W817" s="13">
        <v>1.1213142037804065</v>
      </c>
      <c r="X817" s="13">
        <v>4.3235170169094144E-4</v>
      </c>
      <c r="Y817" s="13">
        <v>3.6996383908383931E-4</v>
      </c>
      <c r="Z817" s="13">
        <v>7.1179786668941264E-3</v>
      </c>
      <c r="AA817" s="13">
        <v>1.7129119636430341E-2</v>
      </c>
      <c r="AB817" s="13">
        <v>4.5921105047475811E-4</v>
      </c>
      <c r="AC817" s="13">
        <v>3.9783469816729715E-4</v>
      </c>
      <c r="AD817" s="13">
        <v>7.721482920742481E-4</v>
      </c>
      <c r="AE817" s="13">
        <v>3.6800520028503712E-4</v>
      </c>
      <c r="AF817" s="13">
        <v>3.5976186534585481E-4</v>
      </c>
      <c r="AG817" s="13">
        <v>1.8307995774787789E-4</v>
      </c>
      <c r="AH817" s="13">
        <v>3.7548711669534895E-4</v>
      </c>
      <c r="AI817" s="13">
        <v>3.6713642203283289E-4</v>
      </c>
      <c r="AJ817" s="13">
        <v>3.2583592404827834E-4</v>
      </c>
      <c r="AK817" s="13">
        <v>2.9947457724096026E-4</v>
      </c>
      <c r="AL817" s="13">
        <v>3.8093758002579332E-4</v>
      </c>
      <c r="AM817" s="13">
        <v>3.9365317352847397E-4</v>
      </c>
      <c r="AN817" s="13">
        <v>3.3370453834330162E-4</v>
      </c>
      <c r="AO817" s="13">
        <v>2.6071314990015878E-4</v>
      </c>
      <c r="AP817" s="13">
        <v>3.2058857915639245E-4</v>
      </c>
      <c r="AQ817" s="13">
        <v>3.8287856500816126E-4</v>
      </c>
      <c r="AR817" s="13">
        <v>2.9105053008964991E-4</v>
      </c>
      <c r="AS817" s="13">
        <v>1.8943648313683305E-4</v>
      </c>
      <c r="AT817" s="13">
        <v>2.4108699096429394E-4</v>
      </c>
      <c r="AU817" s="13">
        <v>4.0885664851775396E-4</v>
      </c>
      <c r="AV817" s="13">
        <v>2.766906825670734E-3</v>
      </c>
      <c r="AW817" s="13">
        <v>4.1649001375740482E-4</v>
      </c>
      <c r="AX817" s="13">
        <v>3.7381925368200607E-4</v>
      </c>
      <c r="AY817" s="13">
        <v>5.1141713338132488E-4</v>
      </c>
      <c r="AZ817" s="13">
        <v>2.4791357467399361E-4</v>
      </c>
      <c r="BA817" s="13">
        <v>1.4453981999986389E-4</v>
      </c>
      <c r="BB817" s="13">
        <v>5.3554347940922063E-4</v>
      </c>
      <c r="BC817" s="13">
        <v>3.8061252200896487E-4</v>
      </c>
      <c r="BD817" s="13">
        <v>1.5160442932283119E-3</v>
      </c>
      <c r="BE817" s="13">
        <v>4.0304341605209822E-4</v>
      </c>
      <c r="BF817" s="13">
        <v>1.3995207181614967E-4</v>
      </c>
      <c r="BG817" s="13">
        <v>5.7943262691089459E-3</v>
      </c>
      <c r="BH817" s="13">
        <v>5.7943262691089459E-3</v>
      </c>
      <c r="BI817" s="13">
        <v>5.8094537469773463E-3</v>
      </c>
      <c r="BJ817" s="13">
        <v>6.1822364228365243E-3</v>
      </c>
      <c r="BK817" s="13">
        <v>5.7943262691089459E-3</v>
      </c>
      <c r="BL817" s="13">
        <v>5.7943262691089459E-3</v>
      </c>
      <c r="BM817" s="16"/>
    </row>
    <row r="818" spans="1:65">
      <c r="A818" s="3" t="str">
        <f t="shared" si="663"/>
        <v>pcr</v>
      </c>
      <c r="B818" s="13">
        <v>2.2750919810342737E-3</v>
      </c>
      <c r="C818" s="13">
        <v>2.7472611896543963E-3</v>
      </c>
      <c r="D818" s="13">
        <v>2.5226220122167068E-3</v>
      </c>
      <c r="E818" s="13">
        <v>2.0537289480776987E-3</v>
      </c>
      <c r="F818" s="13">
        <v>1.1347437756146395E-3</v>
      </c>
      <c r="G818" s="13">
        <v>2.3759878281140244E-3</v>
      </c>
      <c r="H818" s="13">
        <v>1.581060626397963E-3</v>
      </c>
      <c r="I818" s="13">
        <v>1.9775019753119827E-3</v>
      </c>
      <c r="J818" s="13">
        <v>1.8304707800870006E-2</v>
      </c>
      <c r="K818" s="13">
        <v>1.9948654469595158E-2</v>
      </c>
      <c r="L818" s="13">
        <v>1.7833725127218161E-2</v>
      </c>
      <c r="M818" s="13">
        <v>1.7018158971166288E-2</v>
      </c>
      <c r="N818" s="13">
        <v>2.4394561027741389E-4</v>
      </c>
      <c r="O818" s="13">
        <v>5.8999387151227323E-3</v>
      </c>
      <c r="P818" s="13">
        <v>3.8993826221993987E-4</v>
      </c>
      <c r="Q818" s="13">
        <v>1.8355970182346669E-4</v>
      </c>
      <c r="R818" s="13">
        <v>2.4434317173481815E-4</v>
      </c>
      <c r="S818" s="13">
        <v>3.1969520524431503E-4</v>
      </c>
      <c r="T818" s="13">
        <v>5.7140325410636105E-3</v>
      </c>
      <c r="U818" s="13">
        <v>1.5665191431167163E-2</v>
      </c>
      <c r="V818" s="13">
        <v>3.9104535650340208E-3</v>
      </c>
      <c r="W818" s="13">
        <v>9.0420506116749531E-3</v>
      </c>
      <c r="X818" s="13">
        <v>1.0123187778906233</v>
      </c>
      <c r="Y818" s="13">
        <v>3.6030310889973698E-3</v>
      </c>
      <c r="Z818" s="13">
        <v>2.22942350003166E-2</v>
      </c>
      <c r="AA818" s="13">
        <v>1.4253495609353083E-2</v>
      </c>
      <c r="AB818" s="13">
        <v>1.8434808250312709E-3</v>
      </c>
      <c r="AC818" s="13">
        <v>1.3094386327526999E-3</v>
      </c>
      <c r="AD818" s="13">
        <v>5.4269825714585475E-3</v>
      </c>
      <c r="AE818" s="13">
        <v>9.0929667061916749E-4</v>
      </c>
      <c r="AF818" s="13">
        <v>9.539927042822886E-4</v>
      </c>
      <c r="AG818" s="13">
        <v>2.47437249164811E-4</v>
      </c>
      <c r="AH818" s="13">
        <v>9.1935310667564849E-4</v>
      </c>
      <c r="AI818" s="13">
        <v>5.8651016870483129E-4</v>
      </c>
      <c r="AJ818" s="13">
        <v>5.0304101745298499E-4</v>
      </c>
      <c r="AK818" s="13">
        <v>4.7225601298013639E-4</v>
      </c>
      <c r="AL818" s="13">
        <v>5.8475361600980299E-4</v>
      </c>
      <c r="AM818" s="13">
        <v>6.6653004551537936E-4</v>
      </c>
      <c r="AN818" s="13">
        <v>5.0476965617152615E-4</v>
      </c>
      <c r="AO818" s="13">
        <v>3.9820659737077412E-4</v>
      </c>
      <c r="AP818" s="13">
        <v>5.0158548670149608E-4</v>
      </c>
      <c r="AQ818" s="13">
        <v>1.711150162498763E-3</v>
      </c>
      <c r="AR818" s="13">
        <v>3.8511721254847581E-4</v>
      </c>
      <c r="AS818" s="13">
        <v>2.6104415091750954E-4</v>
      </c>
      <c r="AT818" s="13">
        <v>3.5116794392562136E-4</v>
      </c>
      <c r="AU818" s="13">
        <v>6.1569299401735621E-4</v>
      </c>
      <c r="AV818" s="13">
        <v>3.9689544781442319E-3</v>
      </c>
      <c r="AW818" s="13">
        <v>6.5067973991237674E-4</v>
      </c>
      <c r="AX818" s="13">
        <v>4.9011587421389979E-4</v>
      </c>
      <c r="AY818" s="13">
        <v>8.9425748698914365E-4</v>
      </c>
      <c r="AZ818" s="13">
        <v>3.5598453466712817E-4</v>
      </c>
      <c r="BA818" s="13">
        <v>2.1785821502970349E-4</v>
      </c>
      <c r="BB818" s="13">
        <v>8.1493807099406671E-4</v>
      </c>
      <c r="BC818" s="13">
        <v>9.1116453243913315E-4</v>
      </c>
      <c r="BD818" s="13">
        <v>1.4286754036083957E-3</v>
      </c>
      <c r="BE818" s="13">
        <v>7.4998745949181843E-4</v>
      </c>
      <c r="BF818" s="13">
        <v>1.9914215817453914E-4</v>
      </c>
      <c r="BG818" s="13">
        <v>3.5237878097878874E-3</v>
      </c>
      <c r="BH818" s="13">
        <v>3.5237878097878874E-3</v>
      </c>
      <c r="BI818" s="13">
        <v>3.5329875026649856E-3</v>
      </c>
      <c r="BJ818" s="13">
        <v>3.7596932468506143E-3</v>
      </c>
      <c r="BK818" s="13">
        <v>3.5237878097878874E-3</v>
      </c>
      <c r="BL818" s="13">
        <v>3.5237878097878874E-3</v>
      </c>
      <c r="BM818" s="16"/>
    </row>
    <row r="819" spans="1:65">
      <c r="A819" s="3" t="str">
        <f t="shared" si="663"/>
        <v>sgr</v>
      </c>
      <c r="B819" s="13">
        <v>3.2029705906941151E-4</v>
      </c>
      <c r="C819" s="13">
        <v>5.2522094469511582E-4</v>
      </c>
      <c r="D819" s="13">
        <v>4.1423226440656164E-4</v>
      </c>
      <c r="E819" s="13">
        <v>2.9162752189197997E-4</v>
      </c>
      <c r="F819" s="13">
        <v>1.61195848512614E-4</v>
      </c>
      <c r="G819" s="13">
        <v>3.8854371609778538E-4</v>
      </c>
      <c r="H819" s="13">
        <v>3.7050476429552277E-4</v>
      </c>
      <c r="I819" s="13">
        <v>1.8856232338833066E-4</v>
      </c>
      <c r="J819" s="13">
        <v>9.9311233126635244E-4</v>
      </c>
      <c r="K819" s="13">
        <v>3.0462733538877832E-3</v>
      </c>
      <c r="L819" s="13">
        <v>2.7929704863651934E-3</v>
      </c>
      <c r="M819" s="13">
        <v>5.4472611309486262E-4</v>
      </c>
      <c r="N819" s="13">
        <v>1.4943135722338884E-4</v>
      </c>
      <c r="O819" s="13">
        <v>1.4160773754223297E-3</v>
      </c>
      <c r="P819" s="13">
        <v>3.1039282698096189E-4</v>
      </c>
      <c r="Q819" s="13">
        <v>1.5370115059735448E-4</v>
      </c>
      <c r="R819" s="13">
        <v>2.2167509353581048E-4</v>
      </c>
      <c r="S819" s="13">
        <v>2.7226539084233831E-4</v>
      </c>
      <c r="T819" s="13">
        <v>2.6192367480858442E-3</v>
      </c>
      <c r="U819" s="13">
        <v>3.3219761557847813E-3</v>
      </c>
      <c r="V819" s="13">
        <v>5.295279347974092E-4</v>
      </c>
      <c r="W819" s="13">
        <v>2.0204987522189813E-2</v>
      </c>
      <c r="X819" s="13">
        <v>6.5021828754946486E-4</v>
      </c>
      <c r="Y819" s="13">
        <v>1.0952694843281447</v>
      </c>
      <c r="Z819" s="13">
        <v>1.2093379384904117E-2</v>
      </c>
      <c r="AA819" s="13">
        <v>2.9062369462813653E-2</v>
      </c>
      <c r="AB819" s="13">
        <v>6.6137950587371837E-4</v>
      </c>
      <c r="AC819" s="13">
        <v>5.4713464840727265E-4</v>
      </c>
      <c r="AD819" s="13">
        <v>1.2748072537865579E-3</v>
      </c>
      <c r="AE819" s="13">
        <v>5.215137108890806E-4</v>
      </c>
      <c r="AF819" s="13">
        <v>5.2907793214502217E-4</v>
      </c>
      <c r="AG819" s="13">
        <v>2.3654730837044624E-4</v>
      </c>
      <c r="AH819" s="13">
        <v>1.1760198945136601E-3</v>
      </c>
      <c r="AI819" s="13">
        <v>5.003488926693826E-4</v>
      </c>
      <c r="AJ819" s="13">
        <v>4.0280007500571538E-4</v>
      </c>
      <c r="AK819" s="13">
        <v>3.9040305469223289E-4</v>
      </c>
      <c r="AL819" s="13">
        <v>4.7738178144347945E-4</v>
      </c>
      <c r="AM819" s="13">
        <v>5.1086407712164759E-4</v>
      </c>
      <c r="AN819" s="13">
        <v>4.2750712378196491E-4</v>
      </c>
      <c r="AO819" s="13">
        <v>3.4218781099381554E-4</v>
      </c>
      <c r="AP819" s="13">
        <v>4.2095052891451555E-4</v>
      </c>
      <c r="AQ819" s="13">
        <v>5.783031041223948E-4</v>
      </c>
      <c r="AR819" s="13">
        <v>3.5686481936138769E-4</v>
      </c>
      <c r="AS819" s="13">
        <v>2.3401174914229242E-4</v>
      </c>
      <c r="AT819" s="13">
        <v>3.3009259495565043E-4</v>
      </c>
      <c r="AU819" s="13">
        <v>5.1162271047624434E-4</v>
      </c>
      <c r="AV819" s="13">
        <v>1.8900585801621937E-3</v>
      </c>
      <c r="AW819" s="13">
        <v>4.0814498225419447E-4</v>
      </c>
      <c r="AX819" s="13">
        <v>4.7667958097837092E-4</v>
      </c>
      <c r="AY819" s="13">
        <v>5.8752696282515077E-4</v>
      </c>
      <c r="AZ819" s="13">
        <v>2.4879000253102523E-4</v>
      </c>
      <c r="BA819" s="13">
        <v>1.5750633117417773E-4</v>
      </c>
      <c r="BB819" s="13">
        <v>4.7521738491317387E-4</v>
      </c>
      <c r="BC819" s="13">
        <v>4.4825928093061293E-4</v>
      </c>
      <c r="BD819" s="13">
        <v>1.195884250252092E-3</v>
      </c>
      <c r="BE819" s="13">
        <v>5.6256802214053837E-4</v>
      </c>
      <c r="BF819" s="13">
        <v>1.6487723078223662E-4</v>
      </c>
      <c r="BG819" s="13">
        <v>1.5564504771269254E-3</v>
      </c>
      <c r="BH819" s="13">
        <v>1.5564504771269254E-3</v>
      </c>
      <c r="BI819" s="13">
        <v>1.5605139642438876E-3</v>
      </c>
      <c r="BJ819" s="13">
        <v>1.6606494669336412E-3</v>
      </c>
      <c r="BK819" s="13">
        <v>1.5564504771269254E-3</v>
      </c>
      <c r="BL819" s="13">
        <v>1.5564504771269254E-3</v>
      </c>
      <c r="BM819" s="16"/>
    </row>
    <row r="820" spans="1:65">
      <c r="A820" s="3" t="str">
        <f t="shared" si="663"/>
        <v>ofd</v>
      </c>
      <c r="B820" s="13">
        <v>1.3503952960519939E-2</v>
      </c>
      <c r="C820" s="13">
        <v>1.7787614509223209E-2</v>
      </c>
      <c r="D820" s="13">
        <v>1.5593779598333959E-2</v>
      </c>
      <c r="E820" s="13">
        <v>1.2152413310343092E-2</v>
      </c>
      <c r="F820" s="13">
        <v>6.7995932246140032E-3</v>
      </c>
      <c r="G820" s="13">
        <v>1.4659238550980194E-2</v>
      </c>
      <c r="H820" s="13">
        <v>1.0884621382181454E-2</v>
      </c>
      <c r="I820" s="13">
        <v>1.0668372287424961E-2</v>
      </c>
      <c r="J820" s="13">
        <v>8.522539728528615E-2</v>
      </c>
      <c r="K820" s="13">
        <v>0.29116806463648487</v>
      </c>
      <c r="L820" s="13">
        <v>0.26869113570043768</v>
      </c>
      <c r="M820" s="13">
        <v>4.0317710954673264E-2</v>
      </c>
      <c r="N820" s="13">
        <v>3.2438193134622204E-3</v>
      </c>
      <c r="O820" s="13">
        <v>0.13105795605606677</v>
      </c>
      <c r="P820" s="13">
        <v>5.2885460016847494E-3</v>
      </c>
      <c r="Q820" s="13">
        <v>2.4490252567527034E-3</v>
      </c>
      <c r="R820" s="13">
        <v>3.1514475613419373E-3</v>
      </c>
      <c r="S820" s="13">
        <v>4.3481379362964043E-3</v>
      </c>
      <c r="T820" s="13">
        <v>9.9370151743876159E-2</v>
      </c>
      <c r="U820" s="13">
        <v>0.25063757860593977</v>
      </c>
      <c r="V820" s="13">
        <v>2.9393777467426534E-2</v>
      </c>
      <c r="W820" s="13">
        <v>0.16201599174790401</v>
      </c>
      <c r="X820" s="13">
        <v>4.1533670659662625E-2</v>
      </c>
      <c r="Y820" s="13">
        <v>2.5586125444669497E-2</v>
      </c>
      <c r="Z820" s="13">
        <v>1.1915660768260607</v>
      </c>
      <c r="AA820" s="13">
        <v>7.9912741618725872E-2</v>
      </c>
      <c r="AB820" s="13">
        <v>1.6227041124911416E-2</v>
      </c>
      <c r="AC820" s="13">
        <v>1.346639056570236E-2</v>
      </c>
      <c r="AD820" s="13">
        <v>7.4497433018846343E-2</v>
      </c>
      <c r="AE820" s="13">
        <v>9.8874349337835492E-3</v>
      </c>
      <c r="AF820" s="13">
        <v>9.8958149115787181E-3</v>
      </c>
      <c r="AG820" s="13">
        <v>3.1322159833215295E-3</v>
      </c>
      <c r="AH820" s="13">
        <v>1.2809745595152465E-2</v>
      </c>
      <c r="AI820" s="13">
        <v>7.7291759900488871E-3</v>
      </c>
      <c r="AJ820" s="13">
        <v>6.6421725345301094E-3</v>
      </c>
      <c r="AK820" s="13">
        <v>6.2050681008591043E-3</v>
      </c>
      <c r="AL820" s="13">
        <v>7.7516498245552333E-3</v>
      </c>
      <c r="AM820" s="13">
        <v>8.969769939162044E-3</v>
      </c>
      <c r="AN820" s="13">
        <v>6.7557446445871173E-3</v>
      </c>
      <c r="AO820" s="13">
        <v>5.3505633288181767E-3</v>
      </c>
      <c r="AP820" s="13">
        <v>6.6890265426682131E-3</v>
      </c>
      <c r="AQ820" s="13">
        <v>2.4276170542737046E-2</v>
      </c>
      <c r="AR820" s="13">
        <v>4.8448829042830764E-3</v>
      </c>
      <c r="AS820" s="13">
        <v>3.363520681906249E-3</v>
      </c>
      <c r="AT820" s="13">
        <v>4.6035638868558689E-3</v>
      </c>
      <c r="AU820" s="13">
        <v>8.1833940428542671E-3</v>
      </c>
      <c r="AV820" s="13">
        <v>6.1843477850940687E-2</v>
      </c>
      <c r="AW820" s="13">
        <v>1.0325922990552183E-2</v>
      </c>
      <c r="AX820" s="13">
        <v>7.5862691454608331E-3</v>
      </c>
      <c r="AY820" s="13">
        <v>2.1954485987259156E-2</v>
      </c>
      <c r="AZ820" s="13">
        <v>5.008554912592022E-3</v>
      </c>
      <c r="BA820" s="13">
        <v>2.954341507771123E-3</v>
      </c>
      <c r="BB820" s="13">
        <v>1.1883343682999946E-2</v>
      </c>
      <c r="BC820" s="13">
        <v>1.313064503184307E-2</v>
      </c>
      <c r="BD820" s="13">
        <v>1.8257457544952116E-2</v>
      </c>
      <c r="BE820" s="13">
        <v>1.1017528855985089E-2</v>
      </c>
      <c r="BF820" s="13">
        <v>2.6036631184612928E-3</v>
      </c>
      <c r="BG820" s="13">
        <v>5.526389683849596E-2</v>
      </c>
      <c r="BH820" s="13">
        <v>5.526389683849596E-2</v>
      </c>
      <c r="BI820" s="13">
        <v>5.5408176490265464E-2</v>
      </c>
      <c r="BJ820" s="13">
        <v>5.8963624075551016E-2</v>
      </c>
      <c r="BK820" s="13">
        <v>5.526389683849596E-2</v>
      </c>
      <c r="BL820" s="13">
        <v>5.526389683849596E-2</v>
      </c>
      <c r="BM820" s="16"/>
    </row>
    <row r="821" spans="1:65">
      <c r="A821" s="3" t="str">
        <f t="shared" si="663"/>
        <v>b_t</v>
      </c>
      <c r="B821" s="13">
        <v>2.7365316306191675E-3</v>
      </c>
      <c r="C821" s="13">
        <v>5.2165880765718707E-3</v>
      </c>
      <c r="D821" s="13">
        <v>3.8746158409004904E-3</v>
      </c>
      <c r="E821" s="13">
        <v>2.5133984910359606E-3</v>
      </c>
      <c r="F821" s="13">
        <v>1.4116129798271257E-3</v>
      </c>
      <c r="G821" s="13">
        <v>3.5952803199463339E-3</v>
      </c>
      <c r="H821" s="13">
        <v>3.8497060106107667E-3</v>
      </c>
      <c r="I821" s="13">
        <v>1.2820850530657353E-3</v>
      </c>
      <c r="J821" s="13">
        <v>2.141445850787042E-3</v>
      </c>
      <c r="K821" s="13">
        <v>3.633999781007341E-3</v>
      </c>
      <c r="L821" s="13">
        <v>2.9756372945816058E-3</v>
      </c>
      <c r="M821" s="13">
        <v>3.1526270490722843E-3</v>
      </c>
      <c r="N821" s="13">
        <v>2.2644177471780082E-3</v>
      </c>
      <c r="O821" s="13">
        <v>3.044874568986142E-3</v>
      </c>
      <c r="P821" s="13">
        <v>7.3490717987830323E-3</v>
      </c>
      <c r="Q821" s="13">
        <v>3.5715942583803644E-3</v>
      </c>
      <c r="R821" s="13">
        <v>5.710171010017577E-3</v>
      </c>
      <c r="S821" s="13">
        <v>5.7764946990996368E-3</v>
      </c>
      <c r="T821" s="13">
        <v>9.8747089058754192E-3</v>
      </c>
      <c r="U821" s="13">
        <v>6.004774052677837E-3</v>
      </c>
      <c r="V821" s="13">
        <v>4.7308884399161069E-3</v>
      </c>
      <c r="W821" s="13">
        <v>9.5931044576429252E-3</v>
      </c>
      <c r="X821" s="13">
        <v>5.2235078337272544E-3</v>
      </c>
      <c r="Y821" s="13">
        <v>6.8111261168183118E-3</v>
      </c>
      <c r="Z821" s="13">
        <v>7.6237497731843898E-3</v>
      </c>
      <c r="AA821" s="13">
        <v>1.0861474739100176</v>
      </c>
      <c r="AB821" s="13">
        <v>1.2817428625811264E-2</v>
      </c>
      <c r="AC821" s="13">
        <v>1.100733621807915E-2</v>
      </c>
      <c r="AD821" s="13">
        <v>1.0056419126919075E-2</v>
      </c>
      <c r="AE821" s="13">
        <v>1.0013153991962422E-2</v>
      </c>
      <c r="AF821" s="13">
        <v>9.686879760372271E-3</v>
      </c>
      <c r="AG821" s="13">
        <v>6.2470001137114334E-3</v>
      </c>
      <c r="AH821" s="13">
        <v>1.0158601174075443E-2</v>
      </c>
      <c r="AI821" s="13">
        <v>1.0824126351230548E-2</v>
      </c>
      <c r="AJ821" s="13">
        <v>1.0167529575790701E-2</v>
      </c>
      <c r="AK821" s="13">
        <v>9.5174213220652927E-3</v>
      </c>
      <c r="AL821" s="13">
        <v>1.1208776288306554E-2</v>
      </c>
      <c r="AM821" s="13">
        <v>1.0975916809282843E-2</v>
      </c>
      <c r="AN821" s="13">
        <v>9.6269235380398097E-3</v>
      </c>
      <c r="AO821" s="13">
        <v>7.3706585208870171E-3</v>
      </c>
      <c r="AP821" s="13">
        <v>9.4486917714492278E-3</v>
      </c>
      <c r="AQ821" s="13">
        <v>7.8908402314696001E-3</v>
      </c>
      <c r="AR821" s="13">
        <v>9.7957645789894087E-3</v>
      </c>
      <c r="AS821" s="13">
        <v>6.071936468742988E-3</v>
      </c>
      <c r="AT821" s="13">
        <v>7.4646632502206618E-3</v>
      </c>
      <c r="AU821" s="13">
        <v>1.1925077485719433E-2</v>
      </c>
      <c r="AV821" s="13">
        <v>3.181281275461828E-2</v>
      </c>
      <c r="AW821" s="13">
        <v>8.4519943388517496E-3</v>
      </c>
      <c r="AX821" s="13">
        <v>1.3395014813129059E-2</v>
      </c>
      <c r="AY821" s="13">
        <v>1.1404464313418867E-2</v>
      </c>
      <c r="AZ821" s="13">
        <v>5.8355589087142811E-3</v>
      </c>
      <c r="BA821" s="13">
        <v>3.9761544148516192E-3</v>
      </c>
      <c r="BB821" s="13">
        <v>9.9312224220668675E-3</v>
      </c>
      <c r="BC821" s="13">
        <v>8.9895468960496123E-3</v>
      </c>
      <c r="BD821" s="13">
        <v>3.287742097672277E-2</v>
      </c>
      <c r="BE821" s="13">
        <v>9.5932285109084203E-3</v>
      </c>
      <c r="BF821" s="13">
        <v>4.1761288079374629E-3</v>
      </c>
      <c r="BG821" s="13">
        <v>1.607852392895712E-2</v>
      </c>
      <c r="BH821" s="13">
        <v>1.607852392895712E-2</v>
      </c>
      <c r="BI821" s="13">
        <v>1.6120500770369823E-2</v>
      </c>
      <c r="BJ821" s="13">
        <v>1.7154925636304094E-2</v>
      </c>
      <c r="BK821" s="13">
        <v>1.607852392895712E-2</v>
      </c>
      <c r="BL821" s="13">
        <v>1.607852392895712E-2</v>
      </c>
      <c r="BM821" s="16"/>
    </row>
    <row r="822" spans="1:65">
      <c r="A822" s="3" t="str">
        <f t="shared" si="663"/>
        <v>tex</v>
      </c>
      <c r="B822" s="13">
        <v>6.7041440748659715E-3</v>
      </c>
      <c r="C822" s="13">
        <v>1.2797491520159944E-2</v>
      </c>
      <c r="D822" s="13">
        <v>9.4689552555186022E-3</v>
      </c>
      <c r="E822" s="13">
        <v>6.0829050061607425E-3</v>
      </c>
      <c r="F822" s="13">
        <v>3.4066601580510724E-3</v>
      </c>
      <c r="G822" s="13">
        <v>8.8233307678587183E-3</v>
      </c>
      <c r="H822" s="13">
        <v>9.5924341398964611E-3</v>
      </c>
      <c r="I822" s="13">
        <v>2.9451730111509865E-3</v>
      </c>
      <c r="J822" s="13">
        <v>3.1784059245304128E-3</v>
      </c>
      <c r="K822" s="13">
        <v>5.6109967809377503E-3</v>
      </c>
      <c r="L822" s="13">
        <v>4.6098139915828054E-3</v>
      </c>
      <c r="M822" s="13">
        <v>4.6669404151900382E-3</v>
      </c>
      <c r="N822" s="13">
        <v>5.6687007447416915E-3</v>
      </c>
      <c r="O822" s="13">
        <v>1.178345662944459E-2</v>
      </c>
      <c r="P822" s="13">
        <v>1.3387323200445949E-2</v>
      </c>
      <c r="Q822" s="13">
        <v>7.2302746745606019E-3</v>
      </c>
      <c r="R822" s="13">
        <v>8.3164000097809519E-3</v>
      </c>
      <c r="S822" s="13">
        <v>1.3231761334967809E-2</v>
      </c>
      <c r="T822" s="13">
        <v>8.9642172413966718E-3</v>
      </c>
      <c r="U822" s="13">
        <v>6.1940628219319159E-3</v>
      </c>
      <c r="V822" s="13">
        <v>6.2366990002372894E-3</v>
      </c>
      <c r="W822" s="13">
        <v>1.1909867029071019E-2</v>
      </c>
      <c r="X822" s="13">
        <v>8.6113911704811183E-3</v>
      </c>
      <c r="Y822" s="13">
        <v>9.997984594245956E-3</v>
      </c>
      <c r="Z822" s="13">
        <v>1.1509005186164902E-2</v>
      </c>
      <c r="AA822" s="13">
        <v>1.7116915527303288E-2</v>
      </c>
      <c r="AB822" s="13">
        <v>1.6440802719808323</v>
      </c>
      <c r="AC822" s="13">
        <v>0.79362612125579568</v>
      </c>
      <c r="AD822" s="13">
        <v>0.15625398511429359</v>
      </c>
      <c r="AE822" s="13">
        <v>4.8283209786933137E-2</v>
      </c>
      <c r="AF822" s="13">
        <v>5.0093474185441474E-2</v>
      </c>
      <c r="AG822" s="13">
        <v>7.4870408966943719E-3</v>
      </c>
      <c r="AH822" s="13">
        <v>3.3797321131631003E-2</v>
      </c>
      <c r="AI822" s="13">
        <v>2.8522732711413198E-2</v>
      </c>
      <c r="AJ822" s="13">
        <v>1.8607830673223202E-2</v>
      </c>
      <c r="AK822" s="13">
        <v>1.8168541885320834E-2</v>
      </c>
      <c r="AL822" s="13">
        <v>2.2440754978259408E-2</v>
      </c>
      <c r="AM822" s="13">
        <v>2.3991901399192484E-2</v>
      </c>
      <c r="AN822" s="13">
        <v>1.7304396925081008E-2</v>
      </c>
      <c r="AO822" s="13">
        <v>1.2244331448146729E-2</v>
      </c>
      <c r="AP822" s="13">
        <v>1.9800954130488248E-2</v>
      </c>
      <c r="AQ822" s="13">
        <v>0.12960312892649728</v>
      </c>
      <c r="AR822" s="13">
        <v>1.320289252793394E-2</v>
      </c>
      <c r="AS822" s="13">
        <v>1.0332864013435996E-2</v>
      </c>
      <c r="AT822" s="13">
        <v>1.3594835986370853E-2</v>
      </c>
      <c r="AU822" s="13">
        <v>2.1082360590507086E-2</v>
      </c>
      <c r="AV822" s="13">
        <v>1.8774564629390592E-2</v>
      </c>
      <c r="AW822" s="13">
        <v>1.3216812489492609E-2</v>
      </c>
      <c r="AX822" s="13">
        <v>1.5721933735169624E-2</v>
      </c>
      <c r="AY822" s="13">
        <v>1.7269306767114658E-2</v>
      </c>
      <c r="AZ822" s="13">
        <v>8.3204535268871452E-3</v>
      </c>
      <c r="BA822" s="13">
        <v>5.445508488954318E-3</v>
      </c>
      <c r="BB822" s="13">
        <v>1.6844823564168245E-2</v>
      </c>
      <c r="BC822" s="13">
        <v>2.5008240882729967E-2</v>
      </c>
      <c r="BD822" s="13">
        <v>4.0907417386530802E-2</v>
      </c>
      <c r="BE822" s="13">
        <v>2.4106323183868898E-2</v>
      </c>
      <c r="BF822" s="13">
        <v>7.6580727352144502E-3</v>
      </c>
      <c r="BG822" s="13">
        <v>2.7594555499035663E-2</v>
      </c>
      <c r="BH822" s="13">
        <v>2.7594555499035663E-2</v>
      </c>
      <c r="BI822" s="13">
        <v>2.7666597701737551E-2</v>
      </c>
      <c r="BJ822" s="13">
        <v>2.9441915790557736E-2</v>
      </c>
      <c r="BK822" s="13">
        <v>2.7594555499035663E-2</v>
      </c>
      <c r="BL822" s="13">
        <v>2.7594555499035663E-2</v>
      </c>
      <c r="BM822" s="16"/>
    </row>
    <row r="823" spans="1:65">
      <c r="A823" s="3" t="str">
        <f t="shared" si="663"/>
        <v>wap</v>
      </c>
      <c r="B823" s="13">
        <v>1.5520761826500864E-3</v>
      </c>
      <c r="C823" s="13">
        <v>3.0606565645763949E-3</v>
      </c>
      <c r="D823" s="13">
        <v>2.247420484865939E-3</v>
      </c>
      <c r="E823" s="13">
        <v>1.4367244105297596E-3</v>
      </c>
      <c r="F823" s="13">
        <v>8.1219333666303762E-4</v>
      </c>
      <c r="G823" s="13">
        <v>2.0744719085108616E-3</v>
      </c>
      <c r="H823" s="13">
        <v>2.2593738233105155E-3</v>
      </c>
      <c r="I823" s="13">
        <v>7.0226767123131198E-4</v>
      </c>
      <c r="J823" s="13">
        <v>1.0390567476697128E-3</v>
      </c>
      <c r="K823" s="13">
        <v>1.7376606944825234E-3</v>
      </c>
      <c r="L823" s="13">
        <v>1.4008354506348697E-3</v>
      </c>
      <c r="M823" s="13">
        <v>1.5746460115610235E-3</v>
      </c>
      <c r="N823" s="13">
        <v>1.8323107884222584E-3</v>
      </c>
      <c r="O823" s="13">
        <v>1.7666826754727234E-3</v>
      </c>
      <c r="P823" s="13">
        <v>8.0977195063603232E-3</v>
      </c>
      <c r="Q823" s="13">
        <v>4.0578197491192933E-3</v>
      </c>
      <c r="R823" s="13">
        <v>5.0170349559918075E-3</v>
      </c>
      <c r="S823" s="13">
        <v>5.9477364633776153E-3</v>
      </c>
      <c r="T823" s="13">
        <v>3.5923460422325922E-3</v>
      </c>
      <c r="U823" s="13">
        <v>2.0904543859671548E-3</v>
      </c>
      <c r="V823" s="13">
        <v>1.679942435871529E-3</v>
      </c>
      <c r="W823" s="13">
        <v>3.8813225291016848E-3</v>
      </c>
      <c r="X823" s="13">
        <v>2.5413017677757164E-3</v>
      </c>
      <c r="Y823" s="13">
        <v>3.1517895153900088E-3</v>
      </c>
      <c r="Z823" s="13">
        <v>3.3796403335953715E-3</v>
      </c>
      <c r="AA823" s="13">
        <v>7.0593137003570989E-3</v>
      </c>
      <c r="AB823" s="13">
        <v>1.1064931067928628E-2</v>
      </c>
      <c r="AC823" s="13">
        <v>1.0314419257108314</v>
      </c>
      <c r="AD823" s="13">
        <v>1.8154631144985656E-2</v>
      </c>
      <c r="AE823" s="13">
        <v>6.9586942599501609E-3</v>
      </c>
      <c r="AF823" s="13">
        <v>5.4810325263261244E-3</v>
      </c>
      <c r="AG823" s="13">
        <v>4.0721233914073141E-3</v>
      </c>
      <c r="AH823" s="13">
        <v>4.9567935974136257E-3</v>
      </c>
      <c r="AI823" s="13">
        <v>7.8834317365604235E-3</v>
      </c>
      <c r="AJ823" s="13">
        <v>7.6858249915138892E-3</v>
      </c>
      <c r="AK823" s="13">
        <v>6.7907804698834374E-3</v>
      </c>
      <c r="AL823" s="13">
        <v>8.6123482684936775E-3</v>
      </c>
      <c r="AM823" s="13">
        <v>6.9736959030194962E-3</v>
      </c>
      <c r="AN823" s="13">
        <v>6.2434403661569852E-3</v>
      </c>
      <c r="AO823" s="13">
        <v>3.9714387819507636E-3</v>
      </c>
      <c r="AP823" s="13">
        <v>5.8124132619903875E-3</v>
      </c>
      <c r="AQ823" s="13">
        <v>5.8104533629139143E-3</v>
      </c>
      <c r="AR823" s="13">
        <v>9.2159495217218144E-3</v>
      </c>
      <c r="AS823" s="13">
        <v>7.7912344208325738E-3</v>
      </c>
      <c r="AT823" s="13">
        <v>8.9650195328429636E-3</v>
      </c>
      <c r="AU823" s="13">
        <v>9.2346482631995869E-3</v>
      </c>
      <c r="AV823" s="13">
        <v>1.0300563636387622E-2</v>
      </c>
      <c r="AW823" s="13">
        <v>8.3463088356556889E-3</v>
      </c>
      <c r="AX823" s="13">
        <v>1.1722148853199709E-2</v>
      </c>
      <c r="AY823" s="13">
        <v>8.9246030749378681E-3</v>
      </c>
      <c r="AZ823" s="13">
        <v>4.6265783946912468E-3</v>
      </c>
      <c r="BA823" s="13">
        <v>3.0425531640891779E-3</v>
      </c>
      <c r="BB823" s="13">
        <v>8.1759289631905367E-3</v>
      </c>
      <c r="BC823" s="13">
        <v>8.9835940788277804E-3</v>
      </c>
      <c r="BD823" s="13">
        <v>1.4986670965908352E-2</v>
      </c>
      <c r="BE823" s="13">
        <v>1.0571526917003509E-2</v>
      </c>
      <c r="BF823" s="13">
        <v>4.6903361102281224E-3</v>
      </c>
      <c r="BG823" s="13">
        <v>1.9062744127423308E-2</v>
      </c>
      <c r="BH823" s="13">
        <v>1.9062744127423308E-2</v>
      </c>
      <c r="BI823" s="13">
        <v>1.9112511991106779E-2</v>
      </c>
      <c r="BJ823" s="13">
        <v>2.0338929081722648E-2</v>
      </c>
      <c r="BK823" s="13">
        <v>1.9062744127423308E-2</v>
      </c>
      <c r="BL823" s="13">
        <v>1.9062744127423308E-2</v>
      </c>
      <c r="BM823" s="16"/>
    </row>
    <row r="824" spans="1:65">
      <c r="A824" s="3" t="str">
        <f t="shared" si="663"/>
        <v>lea</v>
      </c>
      <c r="B824" s="13">
        <v>6.6719972457775017E-4</v>
      </c>
      <c r="C824" s="13">
        <v>1.294029745311287E-3</v>
      </c>
      <c r="D824" s="13">
        <v>9.5300130416119361E-4</v>
      </c>
      <c r="E824" s="13">
        <v>6.1091720034863687E-4</v>
      </c>
      <c r="F824" s="13">
        <v>3.4348057831577598E-4</v>
      </c>
      <c r="G824" s="13">
        <v>8.8560003686613867E-4</v>
      </c>
      <c r="H824" s="13">
        <v>9.6462995311988797E-4</v>
      </c>
      <c r="I824" s="13">
        <v>2.9540984342225175E-4</v>
      </c>
      <c r="J824" s="13">
        <v>4.8774661400528883E-4</v>
      </c>
      <c r="K824" s="13">
        <v>7.1935847136477839E-4</v>
      </c>
      <c r="L824" s="13">
        <v>5.5775486350269192E-4</v>
      </c>
      <c r="M824" s="13">
        <v>8.349311081292792E-4</v>
      </c>
      <c r="N824" s="13">
        <v>8.0198870512278883E-4</v>
      </c>
      <c r="O824" s="13">
        <v>7.2400495275342757E-4</v>
      </c>
      <c r="P824" s="13">
        <v>1.8949650098062209E-3</v>
      </c>
      <c r="Q824" s="13">
        <v>9.3005380761682901E-4</v>
      </c>
      <c r="R824" s="13">
        <v>1.1599312702226048E-3</v>
      </c>
      <c r="S824" s="13">
        <v>1.3912611688384957E-3</v>
      </c>
      <c r="T824" s="13">
        <v>1.7358103238244052E-3</v>
      </c>
      <c r="U824" s="13">
        <v>9.0343904785924968E-4</v>
      </c>
      <c r="V824" s="13">
        <v>5.811252205664446E-4</v>
      </c>
      <c r="W824" s="13">
        <v>1.294196493526627E-3</v>
      </c>
      <c r="X824" s="13">
        <v>7.7317232068737024E-4</v>
      </c>
      <c r="Y824" s="13">
        <v>9.289948057564346E-4</v>
      </c>
      <c r="Z824" s="13">
        <v>1.0205867022314262E-3</v>
      </c>
      <c r="AA824" s="13">
        <v>1.6464487276190627E-3</v>
      </c>
      <c r="AB824" s="13">
        <v>2.1128683035940756E-2</v>
      </c>
      <c r="AC824" s="13">
        <v>5.9237659770898329E-2</v>
      </c>
      <c r="AD824" s="13">
        <v>1.3616402880027774</v>
      </c>
      <c r="AE824" s="13">
        <v>3.5457082194252178E-2</v>
      </c>
      <c r="AF824" s="13">
        <v>5.0850222276472828E-3</v>
      </c>
      <c r="AG824" s="13">
        <v>9.5442250017055755E-4</v>
      </c>
      <c r="AH824" s="13">
        <v>2.8538510669307861E-3</v>
      </c>
      <c r="AI824" s="13">
        <v>2.6107108547677527E-3</v>
      </c>
      <c r="AJ824" s="13">
        <v>2.4856401750591815E-3</v>
      </c>
      <c r="AK824" s="13">
        <v>2.2549243054515865E-3</v>
      </c>
      <c r="AL824" s="13">
        <v>2.9694256456878707E-3</v>
      </c>
      <c r="AM824" s="13">
        <v>2.3574215237775527E-2</v>
      </c>
      <c r="AN824" s="13">
        <v>2.2106765124391627E-3</v>
      </c>
      <c r="AO824" s="13">
        <v>1.5353856502595877E-3</v>
      </c>
      <c r="AP824" s="13">
        <v>2.5844120479557218E-3</v>
      </c>
      <c r="AQ824" s="13">
        <v>1.9667940063513904E-2</v>
      </c>
      <c r="AR824" s="13">
        <v>1.8134325705545483E-3</v>
      </c>
      <c r="AS824" s="13">
        <v>1.2202192444717404E-3</v>
      </c>
      <c r="AT824" s="13">
        <v>1.7006333558202932E-3</v>
      </c>
      <c r="AU824" s="13">
        <v>2.7669372807418101E-3</v>
      </c>
      <c r="AV824" s="13">
        <v>1.7501815513922992E-3</v>
      </c>
      <c r="AW824" s="13">
        <v>2.0957284577307464E-3</v>
      </c>
      <c r="AX824" s="13">
        <v>1.5310488620977841E-3</v>
      </c>
      <c r="AY824" s="13">
        <v>1.5504097461171754E-3</v>
      </c>
      <c r="AZ824" s="13">
        <v>1.2267993243177185E-3</v>
      </c>
      <c r="BA824" s="13">
        <v>5.9200037807868085E-4</v>
      </c>
      <c r="BB824" s="13">
        <v>2.1117373837691369E-3</v>
      </c>
      <c r="BC824" s="13">
        <v>2.6684319413826361E-3</v>
      </c>
      <c r="BD824" s="13">
        <v>4.3913937085543336E-3</v>
      </c>
      <c r="BE824" s="13">
        <v>4.1047371030661873E-3</v>
      </c>
      <c r="BF824" s="13">
        <v>8.4447773549486396E-4</v>
      </c>
      <c r="BG824" s="13">
        <v>1.1405026694195259E-2</v>
      </c>
      <c r="BH824" s="13">
        <v>1.1405026694195259E-2</v>
      </c>
      <c r="BI824" s="13">
        <v>1.1434802250643427E-2</v>
      </c>
      <c r="BJ824" s="13">
        <v>1.2168553884888434E-2</v>
      </c>
      <c r="BK824" s="13">
        <v>1.1405026694195259E-2</v>
      </c>
      <c r="BL824" s="13">
        <v>1.1405026694195259E-2</v>
      </c>
      <c r="BM824" s="16"/>
    </row>
    <row r="825" spans="1:65">
      <c r="A825" s="3" t="str">
        <f t="shared" si="663"/>
        <v>lum</v>
      </c>
      <c r="B825" s="13">
        <v>2.9012947310380157E-3</v>
      </c>
      <c r="C825" s="13">
        <v>5.8561723953197116E-3</v>
      </c>
      <c r="D825" s="13">
        <v>4.2761738962025309E-3</v>
      </c>
      <c r="E825" s="13">
        <v>2.7347109305386535E-3</v>
      </c>
      <c r="F825" s="13">
        <v>1.5477046779231699E-3</v>
      </c>
      <c r="G825" s="13">
        <v>3.925957732433958E-3</v>
      </c>
      <c r="H825" s="13">
        <v>4.2898304305277893E-3</v>
      </c>
      <c r="I825" s="13">
        <v>1.330818392089806E-3</v>
      </c>
      <c r="J825" s="13">
        <v>1.987527130080235E-3</v>
      </c>
      <c r="K825" s="13">
        <v>3.1755931240183863E-3</v>
      </c>
      <c r="L825" s="13">
        <v>2.5236229799758289E-3</v>
      </c>
      <c r="M825" s="13">
        <v>3.075035689474473E-3</v>
      </c>
      <c r="N825" s="13">
        <v>3.6380935065644525E-3</v>
      </c>
      <c r="O825" s="13">
        <v>5.4969693188596158E-3</v>
      </c>
      <c r="P825" s="13">
        <v>1.7953190640683032E-2</v>
      </c>
      <c r="Q825" s="13">
        <v>6.1902477715100957E-3</v>
      </c>
      <c r="R825" s="13">
        <v>6.1300882146001013E-3</v>
      </c>
      <c r="S825" s="13">
        <v>6.5231578025417326E-3</v>
      </c>
      <c r="T825" s="13">
        <v>5.7211237983841503E-3</v>
      </c>
      <c r="U825" s="13">
        <v>3.5970227667050307E-3</v>
      </c>
      <c r="V825" s="13">
        <v>2.5176437893490349E-3</v>
      </c>
      <c r="W825" s="13">
        <v>7.6162874594921277E-3</v>
      </c>
      <c r="X825" s="13">
        <v>3.5599326938432429E-3</v>
      </c>
      <c r="Y825" s="13">
        <v>3.8790577044653866E-3</v>
      </c>
      <c r="Z825" s="13">
        <v>5.4314606572078272E-3</v>
      </c>
      <c r="AA825" s="13">
        <v>8.7293696774360247E-3</v>
      </c>
      <c r="AB825" s="13">
        <v>6.6026508451626532E-3</v>
      </c>
      <c r="AC825" s="13">
        <v>7.6336266652217094E-3</v>
      </c>
      <c r="AD825" s="13">
        <v>6.8090446875432795E-3</v>
      </c>
      <c r="AE825" s="13">
        <v>1.4019091553343574</v>
      </c>
      <c r="AF825" s="13">
        <v>3.1135933449410055E-2</v>
      </c>
      <c r="AG825" s="13">
        <v>6.1596460857544152E-3</v>
      </c>
      <c r="AH825" s="13">
        <v>6.6936627547767424E-3</v>
      </c>
      <c r="AI825" s="13">
        <v>1.8772631839503204E-2</v>
      </c>
      <c r="AJ825" s="13">
        <v>8.4828579439905592E-3</v>
      </c>
      <c r="AK825" s="13">
        <v>8.0302587844774034E-3</v>
      </c>
      <c r="AL825" s="13">
        <v>3.0611805210319042E-2</v>
      </c>
      <c r="AM825" s="13">
        <v>2.6838137571173294E-2</v>
      </c>
      <c r="AN825" s="13">
        <v>1.2678441144503484E-2</v>
      </c>
      <c r="AO825" s="13">
        <v>6.0178485789064351E-3</v>
      </c>
      <c r="AP825" s="13">
        <v>1.0290114820694311E-2</v>
      </c>
      <c r="AQ825" s="13">
        <v>3.9648503957520405E-2</v>
      </c>
      <c r="AR825" s="13">
        <v>8.3254877191164759E-3</v>
      </c>
      <c r="AS825" s="13">
        <v>6.9748871072734791E-3</v>
      </c>
      <c r="AT825" s="13">
        <v>7.6582695714039395E-3</v>
      </c>
      <c r="AU825" s="13">
        <v>3.3741544101734008E-2</v>
      </c>
      <c r="AV825" s="13">
        <v>7.7021962910251282E-3</v>
      </c>
      <c r="AW825" s="13">
        <v>6.1560523459529169E-3</v>
      </c>
      <c r="AX825" s="13">
        <v>5.4289704265424446E-3</v>
      </c>
      <c r="AY825" s="13">
        <v>5.4200769536904064E-3</v>
      </c>
      <c r="AZ825" s="13">
        <v>4.8433597517918425E-3</v>
      </c>
      <c r="BA825" s="13">
        <v>2.2149541808605924E-3</v>
      </c>
      <c r="BB825" s="13">
        <v>9.650971571343649E-3</v>
      </c>
      <c r="BC825" s="13">
        <v>7.4559191586267212E-3</v>
      </c>
      <c r="BD825" s="13">
        <v>2.3193099654780346E-2</v>
      </c>
      <c r="BE825" s="13">
        <v>2.6553989122590254E-2</v>
      </c>
      <c r="BF825" s="13">
        <v>3.3899759566085705E-3</v>
      </c>
      <c r="BG825" s="13">
        <v>6.764200777201107E-3</v>
      </c>
      <c r="BH825" s="13">
        <v>6.764200777201107E-3</v>
      </c>
      <c r="BI825" s="13">
        <v>6.7818603449924563E-3</v>
      </c>
      <c r="BJ825" s="13">
        <v>7.2170406832514425E-3</v>
      </c>
      <c r="BK825" s="13">
        <v>6.764200777201107E-3</v>
      </c>
      <c r="BL825" s="13">
        <v>6.764200777201107E-3</v>
      </c>
      <c r="BM825" s="16"/>
    </row>
    <row r="826" spans="1:65">
      <c r="A826" s="3" t="str">
        <f t="shared" si="663"/>
        <v>ppp</v>
      </c>
      <c r="B826" s="13">
        <v>9.1761060015827563E-3</v>
      </c>
      <c r="C826" s="13">
        <v>1.7764069425768074E-2</v>
      </c>
      <c r="D826" s="13">
        <v>1.3109257514534244E-2</v>
      </c>
      <c r="E826" s="13">
        <v>8.4510967045245428E-3</v>
      </c>
      <c r="F826" s="13">
        <v>4.7405495558274042E-3</v>
      </c>
      <c r="G826" s="13">
        <v>1.216223789797977E-2</v>
      </c>
      <c r="H826" s="13">
        <v>1.3192979882030805E-2</v>
      </c>
      <c r="I826" s="13">
        <v>4.1400981048539294E-3</v>
      </c>
      <c r="J826" s="13">
        <v>5.9978764973772141E-3</v>
      </c>
      <c r="K826" s="13">
        <v>1.1311168276795933E-2</v>
      </c>
      <c r="L826" s="13">
        <v>9.4207117272137805E-3</v>
      </c>
      <c r="M826" s="13">
        <v>8.3909409441714194E-3</v>
      </c>
      <c r="N826" s="13">
        <v>8.9950344542871919E-3</v>
      </c>
      <c r="O826" s="13">
        <v>1.1877257494691124E-2</v>
      </c>
      <c r="P826" s="13">
        <v>1.5047263358604783E-2</v>
      </c>
      <c r="Q826" s="13">
        <v>8.4886368784220494E-3</v>
      </c>
      <c r="R826" s="13">
        <v>1.0156823850758253E-2</v>
      </c>
      <c r="S826" s="13">
        <v>1.2399186764452804E-2</v>
      </c>
      <c r="T826" s="13">
        <v>3.5874831093742135E-2</v>
      </c>
      <c r="U826" s="13">
        <v>1.6509646769044557E-2</v>
      </c>
      <c r="V826" s="13">
        <v>1.5524190550306297E-2</v>
      </c>
      <c r="W826" s="13">
        <v>7.8684195667292331E-2</v>
      </c>
      <c r="X826" s="13">
        <v>1.138992996057406E-2</v>
      </c>
      <c r="Y826" s="13">
        <v>1.3869898962501882E-2</v>
      </c>
      <c r="Z826" s="13">
        <v>2.7134271313164995E-2</v>
      </c>
      <c r="AA826" s="13">
        <v>0.11686699465540079</v>
      </c>
      <c r="AB826" s="13">
        <v>3.8679544924686941E-2</v>
      </c>
      <c r="AC826" s="13">
        <v>4.5121760048659372E-2</v>
      </c>
      <c r="AD826" s="13">
        <v>4.0302562312695453E-2</v>
      </c>
      <c r="AE826" s="13">
        <v>4.6497961671210286E-2</v>
      </c>
      <c r="AF826" s="13">
        <v>1.4414066284046321</v>
      </c>
      <c r="AG826" s="13">
        <v>9.3270651552582653E-3</v>
      </c>
      <c r="AH826" s="13">
        <v>3.3947822915722958E-2</v>
      </c>
      <c r="AI826" s="13">
        <v>5.84979650039485E-2</v>
      </c>
      <c r="AJ826" s="13">
        <v>1.6765341634402169E-2</v>
      </c>
      <c r="AK826" s="13">
        <v>1.6784409811744661E-2</v>
      </c>
      <c r="AL826" s="13">
        <v>3.1153095534666494E-2</v>
      </c>
      <c r="AM826" s="13">
        <v>2.4033509387130933E-2</v>
      </c>
      <c r="AN826" s="13">
        <v>2.2790620796948085E-2</v>
      </c>
      <c r="AO826" s="13">
        <v>2.4411259588971935E-2</v>
      </c>
      <c r="AP826" s="13">
        <v>2.5567898620586744E-2</v>
      </c>
      <c r="AQ826" s="13">
        <v>4.9710907262777278E-2</v>
      </c>
      <c r="AR826" s="13">
        <v>1.8218363982431193E-2</v>
      </c>
      <c r="AS826" s="13">
        <v>1.0417278526094875E-2</v>
      </c>
      <c r="AT826" s="13">
        <v>1.7559452127333619E-2</v>
      </c>
      <c r="AU826" s="13">
        <v>2.7830349691996999E-2</v>
      </c>
      <c r="AV826" s="13">
        <v>3.6307784089287781E-2</v>
      </c>
      <c r="AW826" s="13">
        <v>1.9008165855834824E-2</v>
      </c>
      <c r="AX826" s="13">
        <v>1.2523023899084893E-2</v>
      </c>
      <c r="AY826" s="13">
        <v>1.7684628385808535E-2</v>
      </c>
      <c r="AZ826" s="13">
        <v>2.2528039552607966E-2</v>
      </c>
      <c r="BA826" s="13">
        <v>2.3882120202650382E-2</v>
      </c>
      <c r="BB826" s="13">
        <v>8.5372842668251597E-2</v>
      </c>
      <c r="BC826" s="13">
        <v>7.4456750351982154E-2</v>
      </c>
      <c r="BD826" s="13">
        <v>6.712917477316982E-2</v>
      </c>
      <c r="BE826" s="13">
        <v>5.2605503813502E-2</v>
      </c>
      <c r="BF826" s="13">
        <v>1.0361272154148274E-2</v>
      </c>
      <c r="BG826" s="13">
        <v>1.4842827174951653E-2</v>
      </c>
      <c r="BH826" s="13">
        <v>1.4842827174951653E-2</v>
      </c>
      <c r="BI826" s="13">
        <v>1.4881577933739716E-2</v>
      </c>
      <c r="BJ826" s="13">
        <v>1.5836503247678706E-2</v>
      </c>
      <c r="BK826" s="13">
        <v>1.4842827174951653E-2</v>
      </c>
      <c r="BL826" s="13">
        <v>1.4842827174951653E-2</v>
      </c>
      <c r="BM826" s="16"/>
    </row>
    <row r="827" spans="1:65">
      <c r="A827" s="3" t="str">
        <f t="shared" si="663"/>
        <v>p_c</v>
      </c>
      <c r="B827" s="13">
        <v>4.3809184996803169E-2</v>
      </c>
      <c r="C827" s="13">
        <v>8.7464761888397941E-2</v>
      </c>
      <c r="D827" s="13">
        <v>6.3972260168271719E-2</v>
      </c>
      <c r="E827" s="13">
        <v>4.0537952453999111E-2</v>
      </c>
      <c r="F827" s="13">
        <v>2.3077973225452759E-2</v>
      </c>
      <c r="G827" s="13">
        <v>5.8904129099517109E-2</v>
      </c>
      <c r="H827" s="13">
        <v>6.4482256737376009E-2</v>
      </c>
      <c r="I827" s="13">
        <v>1.9630597106324463E-2</v>
      </c>
      <c r="J827" s="13">
        <v>1.9168071296892995E-2</v>
      </c>
      <c r="K827" s="13">
        <v>3.0102085315824097E-2</v>
      </c>
      <c r="L827" s="13">
        <v>2.3925934954446313E-2</v>
      </c>
      <c r="M827" s="13">
        <v>3.1533538109996741E-2</v>
      </c>
      <c r="N827" s="13">
        <v>3.6324468012170617E-2</v>
      </c>
      <c r="O827" s="13">
        <v>8.7899436264658071E-2</v>
      </c>
      <c r="P827" s="13">
        <v>4.4289321758108478E-2</v>
      </c>
      <c r="Q827" s="13">
        <v>2.5421210946604773E-2</v>
      </c>
      <c r="R827" s="13">
        <v>0.48246100359393468</v>
      </c>
      <c r="S827" s="13">
        <v>3.4299498558364179E-2</v>
      </c>
      <c r="T827" s="13">
        <v>2.9611987427527457E-2</v>
      </c>
      <c r="U827" s="13">
        <v>2.8833607316891469E-2</v>
      </c>
      <c r="V827" s="13">
        <v>2.6650310355193996E-2</v>
      </c>
      <c r="W827" s="13">
        <v>3.6203134840300293E-2</v>
      </c>
      <c r="X827" s="13">
        <v>3.9690319454948914E-2</v>
      </c>
      <c r="Y827" s="13">
        <v>4.362870170416186E-2</v>
      </c>
      <c r="Z827" s="13">
        <v>4.4776631306940741E-2</v>
      </c>
      <c r="AA827" s="13">
        <v>3.952145718465401E-2</v>
      </c>
      <c r="AB827" s="13">
        <v>4.0912336349557779E-2</v>
      </c>
      <c r="AC827" s="13">
        <v>3.2410259360549309E-2</v>
      </c>
      <c r="AD827" s="13">
        <v>3.3999621180527385E-2</v>
      </c>
      <c r="AE827" s="13">
        <v>4.3717281315053737E-2</v>
      </c>
      <c r="AF827" s="13">
        <v>4.1337513786058405E-2</v>
      </c>
      <c r="AG827" s="13">
        <v>1.3383144660761239</v>
      </c>
      <c r="AH827" s="13">
        <v>8.6021949444787471E-2</v>
      </c>
      <c r="AI827" s="13">
        <v>7.7574355757055735E-2</v>
      </c>
      <c r="AJ827" s="13">
        <v>0.14996583819249673</v>
      </c>
      <c r="AK827" s="13">
        <v>4.9974904356888131E-2</v>
      </c>
      <c r="AL827" s="13">
        <v>7.5666755920798481E-2</v>
      </c>
      <c r="AM827" s="13">
        <v>4.9580098875023418E-2</v>
      </c>
      <c r="AN827" s="13">
        <v>4.6436602987615198E-2</v>
      </c>
      <c r="AO827" s="13">
        <v>2.3042532035074802E-2</v>
      </c>
      <c r="AP827" s="13">
        <v>4.7654316136471683E-2</v>
      </c>
      <c r="AQ827" s="13">
        <v>3.0977650933987348E-2</v>
      </c>
      <c r="AR827" s="13">
        <v>7.418291598935893E-2</v>
      </c>
      <c r="AS827" s="13">
        <v>0.42228103415905283</v>
      </c>
      <c r="AT827" s="13">
        <v>3.5955057333772335E-2</v>
      </c>
      <c r="AU827" s="13">
        <v>8.1296498731730657E-2</v>
      </c>
      <c r="AV827" s="13">
        <v>3.5485882753620308E-2</v>
      </c>
      <c r="AW827" s="13">
        <v>0.15795009506993271</v>
      </c>
      <c r="AX827" s="13">
        <v>0.27252340652125318</v>
      </c>
      <c r="AY827" s="13">
        <v>0.2503304243692443</v>
      </c>
      <c r="AZ827" s="13">
        <v>1.8656558829705766E-2</v>
      </c>
      <c r="BA827" s="13">
        <v>1.0007661219673121E-2</v>
      </c>
      <c r="BB827" s="13">
        <v>3.7464177513707224E-2</v>
      </c>
      <c r="BC827" s="13">
        <v>3.2941738577832745E-2</v>
      </c>
      <c r="BD827" s="13">
        <v>4.0175549066968588E-2</v>
      </c>
      <c r="BE827" s="13">
        <v>3.6984390636655186E-2</v>
      </c>
      <c r="BF827" s="13">
        <v>7.8618014858239903E-3</v>
      </c>
      <c r="BG827" s="13">
        <v>2.90318148581701E-2</v>
      </c>
      <c r="BH827" s="13">
        <v>2.90318148581701E-2</v>
      </c>
      <c r="BI827" s="13">
        <v>2.9107609371000324E-2</v>
      </c>
      <c r="BJ827" s="13">
        <v>3.0975394705349674E-2</v>
      </c>
      <c r="BK827" s="13">
        <v>2.90318148581701E-2</v>
      </c>
      <c r="BL827" s="13">
        <v>2.90318148581701E-2</v>
      </c>
      <c r="BM827" s="16"/>
    </row>
    <row r="828" spans="1:65">
      <c r="A828" s="3" t="str">
        <f t="shared" ref="A828:A858" si="664">A36</f>
        <v>crp</v>
      </c>
      <c r="B828" s="13">
        <v>0.21693087390931201</v>
      </c>
      <c r="C828" s="13">
        <v>0.39928725634642365</v>
      </c>
      <c r="D828" s="13">
        <v>0.29766934858096394</v>
      </c>
      <c r="E828" s="13">
        <v>0.19256349334131773</v>
      </c>
      <c r="F828" s="13">
        <v>0.10666257435032096</v>
      </c>
      <c r="G828" s="13">
        <v>0.2811948232192103</v>
      </c>
      <c r="H828" s="13">
        <v>0.30541816563208035</v>
      </c>
      <c r="I828" s="13">
        <v>9.146839153538007E-2</v>
      </c>
      <c r="J828" s="13">
        <v>5.2636762365075355E-2</v>
      </c>
      <c r="K828" s="13">
        <v>9.2980378416644957E-2</v>
      </c>
      <c r="L828" s="13">
        <v>7.6931534841709032E-2</v>
      </c>
      <c r="M828" s="13">
        <v>7.8147488624725592E-2</v>
      </c>
      <c r="N828" s="13">
        <v>9.7635516955664026E-2</v>
      </c>
      <c r="O828" s="13">
        <v>5.2847692608168115E-2</v>
      </c>
      <c r="P828" s="13">
        <v>8.6923408652145359E-2</v>
      </c>
      <c r="Q828" s="13">
        <v>5.2725222505840115E-2</v>
      </c>
      <c r="R828" s="13">
        <v>5.8098494308646886E-2</v>
      </c>
      <c r="S828" s="13">
        <v>0.12535000139180513</v>
      </c>
      <c r="T828" s="13">
        <v>0.10563333666609651</v>
      </c>
      <c r="U828" s="13">
        <v>9.3341567150205446E-2</v>
      </c>
      <c r="V828" s="13">
        <v>0.11194146837983164</v>
      </c>
      <c r="W828" s="13">
        <v>0.16941003411364372</v>
      </c>
      <c r="X828" s="13">
        <v>0.17445247406629863</v>
      </c>
      <c r="Y828" s="13">
        <v>0.17357074539818976</v>
      </c>
      <c r="Z828" s="13">
        <v>0.16035622061023838</v>
      </c>
      <c r="AA828" s="13">
        <v>0.19569468065451356</v>
      </c>
      <c r="AB828" s="13">
        <v>0.27735065919290919</v>
      </c>
      <c r="AC828" s="13">
        <v>0.19377382998685608</v>
      </c>
      <c r="AD828" s="13">
        <v>0.25543519805896153</v>
      </c>
      <c r="AE828" s="13">
        <v>0.27195788677068716</v>
      </c>
      <c r="AF828" s="13">
        <v>0.30961586953932257</v>
      </c>
      <c r="AG828" s="13">
        <v>6.0632815715494878E-2</v>
      </c>
      <c r="AH828" s="13">
        <v>1.596671586425686</v>
      </c>
      <c r="AI828" s="13">
        <v>0.23202172899200094</v>
      </c>
      <c r="AJ828" s="13">
        <v>9.5556287265015333E-2</v>
      </c>
      <c r="AK828" s="13">
        <v>0.12059178705184025</v>
      </c>
      <c r="AL828" s="13">
        <v>0.15751233042924748</v>
      </c>
      <c r="AM828" s="13">
        <v>0.20226036023398508</v>
      </c>
      <c r="AN828" s="13">
        <v>0.16243353182675169</v>
      </c>
      <c r="AO828" s="13">
        <v>0.15421014952613363</v>
      </c>
      <c r="AP828" s="13">
        <v>0.1659290079864067</v>
      </c>
      <c r="AQ828" s="13">
        <v>0.22267010240134949</v>
      </c>
      <c r="AR828" s="13">
        <v>6.7731865396475174E-2</v>
      </c>
      <c r="AS828" s="13">
        <v>5.4681655103585622E-2</v>
      </c>
      <c r="AT828" s="13">
        <v>0.13256213104644265</v>
      </c>
      <c r="AU828" s="13">
        <v>0.17534622984053788</v>
      </c>
      <c r="AV828" s="13">
        <v>7.5836830531431115E-2</v>
      </c>
      <c r="AW828" s="13">
        <v>7.8432027282548292E-2</v>
      </c>
      <c r="AX828" s="13">
        <v>6.0472091279500831E-2</v>
      </c>
      <c r="AY828" s="13">
        <v>6.4800192764533082E-2</v>
      </c>
      <c r="AZ828" s="13">
        <v>4.4366788770218685E-2</v>
      </c>
      <c r="BA828" s="13">
        <v>2.3899704850480669E-2</v>
      </c>
      <c r="BB828" s="13">
        <v>7.1190434458335825E-2</v>
      </c>
      <c r="BC828" s="13">
        <v>0.10702267255214569</v>
      </c>
      <c r="BD828" s="13">
        <v>0.18916528699329327</v>
      </c>
      <c r="BE828" s="13">
        <v>0.20668684870673062</v>
      </c>
      <c r="BF828" s="13">
        <v>3.9803308506284676E-2</v>
      </c>
      <c r="BG828" s="13">
        <v>6.6646452119771146E-2</v>
      </c>
      <c r="BH828" s="13">
        <v>6.6646452119771146E-2</v>
      </c>
      <c r="BI828" s="13">
        <v>6.6820448660978055E-2</v>
      </c>
      <c r="BJ828" s="13">
        <v>7.1108202163949058E-2</v>
      </c>
      <c r="BK828" s="13">
        <v>6.6646452119771146E-2</v>
      </c>
      <c r="BL828" s="13">
        <v>6.6646452119771146E-2</v>
      </c>
      <c r="BM828" s="16"/>
    </row>
    <row r="829" spans="1:65">
      <c r="A829" s="3" t="str">
        <f t="shared" si="664"/>
        <v>nmm</v>
      </c>
      <c r="B829" s="13">
        <v>4.5457791608030391E-3</v>
      </c>
      <c r="C829" s="13">
        <v>8.9305859524379926E-3</v>
      </c>
      <c r="D829" s="13">
        <v>6.5646877888582908E-3</v>
      </c>
      <c r="E829" s="13">
        <v>4.1994772230566635E-3</v>
      </c>
      <c r="F829" s="13">
        <v>2.3731340647809404E-3</v>
      </c>
      <c r="G829" s="13">
        <v>6.0633549902441184E-3</v>
      </c>
      <c r="H829" s="13">
        <v>6.5974595508228274E-3</v>
      </c>
      <c r="I829" s="13">
        <v>2.054673970696661E-3</v>
      </c>
      <c r="J829" s="13">
        <v>2.6551431570128264E-3</v>
      </c>
      <c r="K829" s="13">
        <v>4.9981468292529243E-3</v>
      </c>
      <c r="L829" s="13">
        <v>4.1614552894822902E-3</v>
      </c>
      <c r="M829" s="13">
        <v>3.6143187431409108E-3</v>
      </c>
      <c r="N829" s="13">
        <v>5.2389505057537592E-3</v>
      </c>
      <c r="O829" s="13">
        <v>8.9308037589542477E-3</v>
      </c>
      <c r="P829" s="13">
        <v>2.1743003097395255E-2</v>
      </c>
      <c r="Q829" s="13">
        <v>1.2225407665016275E-2</v>
      </c>
      <c r="R829" s="13">
        <v>1.0792211311970633E-2</v>
      </c>
      <c r="S829" s="13">
        <v>2.3258914597082132E-2</v>
      </c>
      <c r="T829" s="13">
        <v>6.3094534697084384E-3</v>
      </c>
      <c r="U829" s="13">
        <v>5.1722511697450888E-3</v>
      </c>
      <c r="V829" s="13">
        <v>3.5642933232881259E-3</v>
      </c>
      <c r="W829" s="13">
        <v>1.2573959593201681E-2</v>
      </c>
      <c r="X829" s="13">
        <v>5.0397340693608371E-3</v>
      </c>
      <c r="Y829" s="13">
        <v>7.8703229064362099E-3</v>
      </c>
      <c r="Z829" s="13">
        <v>1.1627723040299742E-2</v>
      </c>
      <c r="AA829" s="13">
        <v>3.0606363312233389E-2</v>
      </c>
      <c r="AB829" s="13">
        <v>1.0268030275787788E-2</v>
      </c>
      <c r="AC829" s="13">
        <v>8.3606938256655192E-3</v>
      </c>
      <c r="AD829" s="13">
        <v>8.5761349959534074E-3</v>
      </c>
      <c r="AE829" s="13">
        <v>2.2761922728646376E-2</v>
      </c>
      <c r="AF829" s="13">
        <v>1.0128782892808833E-2</v>
      </c>
      <c r="AG829" s="13">
        <v>1.2557261462616778E-2</v>
      </c>
      <c r="AH829" s="13">
        <v>1.6370151539712705E-2</v>
      </c>
      <c r="AI829" s="13">
        <v>1.2164334563297012</v>
      </c>
      <c r="AJ829" s="13">
        <v>3.8339139970538852E-2</v>
      </c>
      <c r="AK829" s="13">
        <v>2.281281077776974E-2</v>
      </c>
      <c r="AL829" s="13">
        <v>3.2462994818056895E-2</v>
      </c>
      <c r="AM829" s="13">
        <v>2.466589504332992E-2</v>
      </c>
      <c r="AN829" s="13">
        <v>2.0615206849735199E-2</v>
      </c>
      <c r="AO829" s="13">
        <v>2.6283757191256023E-2</v>
      </c>
      <c r="AP829" s="13">
        <v>2.674263157978549E-2</v>
      </c>
      <c r="AQ829" s="13">
        <v>2.1949387464744213E-2</v>
      </c>
      <c r="AR829" s="13">
        <v>1.3587704472285618E-2</v>
      </c>
      <c r="AS829" s="13">
        <v>1.1376272554270572E-2</v>
      </c>
      <c r="AT829" s="13">
        <v>1.0183547740560963E-2</v>
      </c>
      <c r="AU829" s="13">
        <v>0.26186987490045882</v>
      </c>
      <c r="AV829" s="13">
        <v>7.027366010812784E-3</v>
      </c>
      <c r="AW829" s="13">
        <v>9.08049232836842E-3</v>
      </c>
      <c r="AX829" s="13">
        <v>6.9902924252678248E-3</v>
      </c>
      <c r="AY829" s="13">
        <v>8.0495007386873017E-3</v>
      </c>
      <c r="AZ829" s="13">
        <v>6.9712409183190919E-3</v>
      </c>
      <c r="BA829" s="13">
        <v>2.1528211141986575E-3</v>
      </c>
      <c r="BB829" s="13">
        <v>6.4740360717720239E-3</v>
      </c>
      <c r="BC829" s="13">
        <v>8.7899419223977492E-3</v>
      </c>
      <c r="BD829" s="13">
        <v>1.2830765909483699E-2</v>
      </c>
      <c r="BE829" s="13">
        <v>1.6015989257035179E-2</v>
      </c>
      <c r="BF829" s="13">
        <v>6.6252316213778941E-3</v>
      </c>
      <c r="BG829" s="13">
        <v>6.3590832036764088E-3</v>
      </c>
      <c r="BH829" s="13">
        <v>6.3590832036764088E-3</v>
      </c>
      <c r="BI829" s="13">
        <v>6.375685114918408E-3</v>
      </c>
      <c r="BJ829" s="13">
        <v>6.7848018858043856E-3</v>
      </c>
      <c r="BK829" s="13">
        <v>6.3590832036764088E-3</v>
      </c>
      <c r="BL829" s="13">
        <v>6.3590832036764088E-3</v>
      </c>
      <c r="BM829" s="16"/>
    </row>
    <row r="830" spans="1:65">
      <c r="A830" s="3" t="str">
        <f t="shared" si="664"/>
        <v>i_s</v>
      </c>
      <c r="B830" s="13">
        <v>1.0465657807985893E-2</v>
      </c>
      <c r="C830" s="13">
        <v>2.0545138776427132E-2</v>
      </c>
      <c r="D830" s="13">
        <v>1.5100489625027483E-2</v>
      </c>
      <c r="E830" s="13">
        <v>9.6264282435737907E-3</v>
      </c>
      <c r="F830" s="13">
        <v>5.4472484510186296E-3</v>
      </c>
      <c r="G830" s="13">
        <v>1.3964774191134068E-2</v>
      </c>
      <c r="H830" s="13">
        <v>1.5235720505196287E-2</v>
      </c>
      <c r="I830" s="13">
        <v>4.6714156263074694E-3</v>
      </c>
      <c r="J830" s="13">
        <v>5.4521513137165134E-3</v>
      </c>
      <c r="K830" s="13">
        <v>9.0593827344500038E-3</v>
      </c>
      <c r="L830" s="13">
        <v>7.3190394038034883E-3</v>
      </c>
      <c r="M830" s="13">
        <v>8.54736908272569E-3</v>
      </c>
      <c r="N830" s="13">
        <v>1.1784386304609857E-2</v>
      </c>
      <c r="O830" s="13">
        <v>1.6804534114011657E-2</v>
      </c>
      <c r="P830" s="13">
        <v>0.10832329614772633</v>
      </c>
      <c r="Q830" s="13">
        <v>5.374172629589416E-2</v>
      </c>
      <c r="R830" s="13">
        <v>6.0364489059869152E-2</v>
      </c>
      <c r="S830" s="13">
        <v>3.6500029284688505E-2</v>
      </c>
      <c r="T830" s="13">
        <v>1.4808153349302874E-2</v>
      </c>
      <c r="U830" s="13">
        <v>1.0024731123998444E-2</v>
      </c>
      <c r="V830" s="13">
        <v>8.8693774435472401E-3</v>
      </c>
      <c r="W830" s="13">
        <v>2.0596592434544501E-2</v>
      </c>
      <c r="X830" s="13">
        <v>1.2260510504309525E-2</v>
      </c>
      <c r="Y830" s="13">
        <v>1.7352238676801336E-2</v>
      </c>
      <c r="Z830" s="13">
        <v>1.6659909654112542E-2</v>
      </c>
      <c r="AA830" s="13">
        <v>2.3795380348358933E-2</v>
      </c>
      <c r="AB830" s="13">
        <v>2.2115867445620604E-2</v>
      </c>
      <c r="AC830" s="13">
        <v>1.9253688784721383E-2</v>
      </c>
      <c r="AD830" s="13">
        <v>2.1062691005017675E-2</v>
      </c>
      <c r="AE830" s="13">
        <v>7.5223216763099107E-2</v>
      </c>
      <c r="AF830" s="13">
        <v>3.043486058002641E-2</v>
      </c>
      <c r="AG830" s="13">
        <v>4.7707543965188316E-2</v>
      </c>
      <c r="AH830" s="13">
        <v>2.9741551050425159E-2</v>
      </c>
      <c r="AI830" s="13">
        <v>7.9932173089568376E-2</v>
      </c>
      <c r="AJ830" s="13">
        <v>1.4498203637028888</v>
      </c>
      <c r="AK830" s="13">
        <v>5.0120680603336507E-2</v>
      </c>
      <c r="AL830" s="13">
        <v>0.446924793667756</v>
      </c>
      <c r="AM830" s="13">
        <v>0.20434437111498235</v>
      </c>
      <c r="AN830" s="13">
        <v>0.20273209396711794</v>
      </c>
      <c r="AO830" s="13">
        <v>3.7900774704925352E-2</v>
      </c>
      <c r="AP830" s="13">
        <v>0.19324167281701496</v>
      </c>
      <c r="AQ830" s="13">
        <v>5.1127972901056473E-2</v>
      </c>
      <c r="AR830" s="13">
        <v>5.8256098317348445E-2</v>
      </c>
      <c r="AS830" s="13">
        <v>4.9957567167238044E-2</v>
      </c>
      <c r="AT830" s="13">
        <v>3.4856451708102247E-2</v>
      </c>
      <c r="AU830" s="13">
        <v>0.25042346244111391</v>
      </c>
      <c r="AV830" s="13">
        <v>1.8214419569515077E-2</v>
      </c>
      <c r="AW830" s="13">
        <v>3.3371021623091336E-2</v>
      </c>
      <c r="AX830" s="13">
        <v>3.7470736662620505E-2</v>
      </c>
      <c r="AY830" s="13">
        <v>4.026338608858341E-2</v>
      </c>
      <c r="AZ830" s="13">
        <v>2.8217145796380322E-2</v>
      </c>
      <c r="BA830" s="13">
        <v>7.1545283209101763E-3</v>
      </c>
      <c r="BB830" s="13">
        <v>1.7740860447020793E-2</v>
      </c>
      <c r="BC830" s="13">
        <v>3.2158875015256841E-2</v>
      </c>
      <c r="BD830" s="13">
        <v>3.0712287659006722E-2</v>
      </c>
      <c r="BE830" s="13">
        <v>2.5684414878602211E-2</v>
      </c>
      <c r="BF830" s="13">
        <v>1.4777234728202887E-2</v>
      </c>
      <c r="BG830" s="13">
        <v>1.3392053463318928E-2</v>
      </c>
      <c r="BH830" s="13">
        <v>1.3392053463318928E-2</v>
      </c>
      <c r="BI830" s="13">
        <v>1.3427016629521501E-2</v>
      </c>
      <c r="BJ830" s="13">
        <v>1.4288605241112218E-2</v>
      </c>
      <c r="BK830" s="13">
        <v>1.3392053463318928E-2</v>
      </c>
      <c r="BL830" s="13">
        <v>1.3392053463318928E-2</v>
      </c>
      <c r="BM830" s="16"/>
    </row>
    <row r="831" spans="1:65">
      <c r="A831" s="3" t="str">
        <f t="shared" si="664"/>
        <v>nfm</v>
      </c>
      <c r="B831" s="13">
        <v>7.9680289836736931E-3</v>
      </c>
      <c r="C831" s="13">
        <v>1.5346681658446574E-2</v>
      </c>
      <c r="D831" s="13">
        <v>1.1327014936058128E-2</v>
      </c>
      <c r="E831" s="13">
        <v>7.2529349546704191E-3</v>
      </c>
      <c r="F831" s="13">
        <v>4.0784765882771233E-3</v>
      </c>
      <c r="G831" s="13">
        <v>1.0540515847438587E-2</v>
      </c>
      <c r="H831" s="13">
        <v>1.1482534024375142E-2</v>
      </c>
      <c r="I831" s="13">
        <v>3.4997547796154311E-3</v>
      </c>
      <c r="J831" s="13">
        <v>3.602577105029908E-3</v>
      </c>
      <c r="K831" s="13">
        <v>6.0183930002651433E-3</v>
      </c>
      <c r="L831" s="13">
        <v>4.8805137217572472E-3</v>
      </c>
      <c r="M831" s="13">
        <v>5.6947771546948791E-3</v>
      </c>
      <c r="N831" s="13">
        <v>7.4829302103068297E-3</v>
      </c>
      <c r="O831" s="13">
        <v>1.0153457431887301E-2</v>
      </c>
      <c r="P831" s="13">
        <v>3.9197505999405864E-2</v>
      </c>
      <c r="Q831" s="13">
        <v>1.743667735575458E-2</v>
      </c>
      <c r="R831" s="13">
        <v>2.2639394516034823E-2</v>
      </c>
      <c r="S831" s="13">
        <v>2.7401401506480447E-2</v>
      </c>
      <c r="T831" s="13">
        <v>9.9686628513020546E-3</v>
      </c>
      <c r="U831" s="13">
        <v>6.694952550793676E-3</v>
      </c>
      <c r="V831" s="13">
        <v>6.2507244536190989E-3</v>
      </c>
      <c r="W831" s="13">
        <v>1.2437915537917323E-2</v>
      </c>
      <c r="X831" s="13">
        <v>8.8741043541536758E-3</v>
      </c>
      <c r="Y831" s="13">
        <v>1.1718071566525582E-2</v>
      </c>
      <c r="Z831" s="13">
        <v>1.098756155235462E-2</v>
      </c>
      <c r="AA831" s="13">
        <v>1.9719356813304754E-2</v>
      </c>
      <c r="AB831" s="13">
        <v>1.7151034640529889E-2</v>
      </c>
      <c r="AC831" s="13">
        <v>1.4759306333199282E-2</v>
      </c>
      <c r="AD831" s="13">
        <v>1.6391676741027969E-2</v>
      </c>
      <c r="AE831" s="13">
        <v>2.8530775798580075E-2</v>
      </c>
      <c r="AF831" s="13">
        <v>2.8572629743104132E-2</v>
      </c>
      <c r="AG831" s="13">
        <v>1.8171386338554644E-2</v>
      </c>
      <c r="AH831" s="13">
        <v>2.9182399073211424E-2</v>
      </c>
      <c r="AI831" s="13">
        <v>4.1186261409576118E-2</v>
      </c>
      <c r="AJ831" s="13">
        <v>6.4196084989067467E-2</v>
      </c>
      <c r="AK831" s="13">
        <v>1.4302873487010264</v>
      </c>
      <c r="AL831" s="13">
        <v>0.18451185780445473</v>
      </c>
      <c r="AM831" s="13">
        <v>0.10249561135489028</v>
      </c>
      <c r="AN831" s="13">
        <v>0.10468591701211258</v>
      </c>
      <c r="AO831" s="13">
        <v>5.9782992107946548E-2</v>
      </c>
      <c r="AP831" s="13">
        <v>0.19922211233930534</v>
      </c>
      <c r="AQ831" s="13">
        <v>8.9560720888887807E-2</v>
      </c>
      <c r="AR831" s="13">
        <v>3.8834130673982122E-2</v>
      </c>
      <c r="AS831" s="13">
        <v>1.995632185080979E-2</v>
      </c>
      <c r="AT831" s="13">
        <v>2.0807435963985852E-2</v>
      </c>
      <c r="AU831" s="13">
        <v>6.8055236993637538E-2</v>
      </c>
      <c r="AV831" s="13">
        <v>1.275683838648714E-2</v>
      </c>
      <c r="AW831" s="13">
        <v>1.6935207636044895E-2</v>
      </c>
      <c r="AX831" s="13">
        <v>2.1377566227933478E-2</v>
      </c>
      <c r="AY831" s="13">
        <v>2.2850751500487626E-2</v>
      </c>
      <c r="AZ831" s="13">
        <v>2.5911536604056026E-2</v>
      </c>
      <c r="BA831" s="13">
        <v>5.7456509177020746E-3</v>
      </c>
      <c r="BB831" s="13">
        <v>1.3336842284740833E-2</v>
      </c>
      <c r="BC831" s="13">
        <v>2.5148432885161214E-2</v>
      </c>
      <c r="BD831" s="13">
        <v>2.3458336475172179E-2</v>
      </c>
      <c r="BE831" s="13">
        <v>1.8456393789052745E-2</v>
      </c>
      <c r="BF831" s="13">
        <v>8.6248542908598218E-3</v>
      </c>
      <c r="BG831" s="13">
        <v>9.8147394789292169E-3</v>
      </c>
      <c r="BH831" s="13">
        <v>9.8147394789292169E-3</v>
      </c>
      <c r="BI831" s="13">
        <v>9.8403632093434258E-3</v>
      </c>
      <c r="BJ831" s="13">
        <v>1.0471802426931459E-2</v>
      </c>
      <c r="BK831" s="13">
        <v>9.8147394789292169E-3</v>
      </c>
      <c r="BL831" s="13">
        <v>9.8147394789292169E-3</v>
      </c>
      <c r="BM831" s="16"/>
    </row>
    <row r="832" spans="1:65">
      <c r="A832" s="3" t="str">
        <f t="shared" si="664"/>
        <v>fmp</v>
      </c>
      <c r="B832" s="13">
        <v>8.2494025763053449E-3</v>
      </c>
      <c r="C832" s="13">
        <v>1.6355109898543961E-2</v>
      </c>
      <c r="D832" s="13">
        <v>1.1998591977249777E-2</v>
      </c>
      <c r="E832" s="13">
        <v>7.6243876544299241E-3</v>
      </c>
      <c r="F832" s="13">
        <v>4.3339732574815765E-3</v>
      </c>
      <c r="G832" s="13">
        <v>1.1057898194045941E-2</v>
      </c>
      <c r="H832" s="13">
        <v>1.2072278249925942E-2</v>
      </c>
      <c r="I832" s="13">
        <v>3.7161163427080514E-3</v>
      </c>
      <c r="J832" s="13">
        <v>3.9202854794904681E-3</v>
      </c>
      <c r="K832" s="13">
        <v>7.1246011224382864E-3</v>
      </c>
      <c r="L832" s="13">
        <v>5.8980542067408161E-3</v>
      </c>
      <c r="M832" s="13">
        <v>5.6552782724290842E-3</v>
      </c>
      <c r="N832" s="13">
        <v>1.2051499191304349E-2</v>
      </c>
      <c r="O832" s="13">
        <v>9.5259862577755806E-3</v>
      </c>
      <c r="P832" s="13">
        <v>4.2109981922160845E-2</v>
      </c>
      <c r="Q832" s="13">
        <v>1.2787917993987581E-2</v>
      </c>
      <c r="R832" s="13">
        <v>1.7099420472811346E-2</v>
      </c>
      <c r="S832" s="13">
        <v>2.5337391834575031E-2</v>
      </c>
      <c r="T832" s="13">
        <v>1.143386683970791E-2</v>
      </c>
      <c r="U832" s="13">
        <v>7.9268713818361845E-3</v>
      </c>
      <c r="V832" s="13">
        <v>6.9639029133825416E-3</v>
      </c>
      <c r="W832" s="13">
        <v>2.2898946412323203E-2</v>
      </c>
      <c r="X832" s="13">
        <v>9.0753737051641418E-3</v>
      </c>
      <c r="Y832" s="13">
        <v>1.1912586282065204E-2</v>
      </c>
      <c r="Z832" s="13">
        <v>1.5210902237041543E-2</v>
      </c>
      <c r="AA832" s="13">
        <v>2.4074274319809619E-2</v>
      </c>
      <c r="AB832" s="13">
        <v>1.4855811678318931E-2</v>
      </c>
      <c r="AC832" s="13">
        <v>1.4310125510082525E-2</v>
      </c>
      <c r="AD832" s="13">
        <v>1.8704947283358725E-2</v>
      </c>
      <c r="AE832" s="13">
        <v>5.0998173751902597E-2</v>
      </c>
      <c r="AF832" s="13">
        <v>2.4543349201449644E-2</v>
      </c>
      <c r="AG832" s="13">
        <v>1.5199736917882074E-2</v>
      </c>
      <c r="AH832" s="13">
        <v>2.2162622643629764E-2</v>
      </c>
      <c r="AI832" s="13">
        <v>5.6652824361907633E-2</v>
      </c>
      <c r="AJ832" s="13">
        <v>3.680750825208004E-2</v>
      </c>
      <c r="AK832" s="13">
        <v>2.8331738254541796E-2</v>
      </c>
      <c r="AL832" s="13">
        <v>1.1627657860646181</v>
      </c>
      <c r="AM832" s="13">
        <v>4.0954771832817163E-2</v>
      </c>
      <c r="AN832" s="13">
        <v>5.6483458498069114E-2</v>
      </c>
      <c r="AO832" s="13">
        <v>4.1192526183397062E-2</v>
      </c>
      <c r="AP832" s="13">
        <v>6.6226442313139969E-2</v>
      </c>
      <c r="AQ832" s="13">
        <v>4.9831223055059701E-2</v>
      </c>
      <c r="AR832" s="13">
        <v>2.789128093259392E-2</v>
      </c>
      <c r="AS832" s="13">
        <v>1.9084145834906089E-2</v>
      </c>
      <c r="AT832" s="13">
        <v>4.0600276650198885E-2</v>
      </c>
      <c r="AU832" s="13">
        <v>6.9366512958373622E-2</v>
      </c>
      <c r="AV832" s="13">
        <v>1.0095882144866812E-2</v>
      </c>
      <c r="AW832" s="13">
        <v>1.3814476531846132E-2</v>
      </c>
      <c r="AX832" s="13">
        <v>1.338569467659915E-2</v>
      </c>
      <c r="AY832" s="13">
        <v>1.4436883231530639E-2</v>
      </c>
      <c r="AZ832" s="13">
        <v>1.2879634461087468E-2</v>
      </c>
      <c r="BA832" s="13">
        <v>4.6517390765335826E-3</v>
      </c>
      <c r="BB832" s="13">
        <v>1.0895108962207524E-2</v>
      </c>
      <c r="BC832" s="13">
        <v>2.6686909724774242E-2</v>
      </c>
      <c r="BD832" s="13">
        <v>1.8755936480904522E-2</v>
      </c>
      <c r="BE832" s="13">
        <v>1.5477217441674899E-2</v>
      </c>
      <c r="BF832" s="13">
        <v>1.3365537791162944E-2</v>
      </c>
      <c r="BG832" s="13">
        <v>8.6845535276841804E-3</v>
      </c>
      <c r="BH832" s="13">
        <v>8.6845535276841804E-3</v>
      </c>
      <c r="BI832" s="13">
        <v>8.7072266367197171E-3</v>
      </c>
      <c r="BJ832" s="13">
        <v>9.2659544253069874E-3</v>
      </c>
      <c r="BK832" s="13">
        <v>8.6845535276841804E-3</v>
      </c>
      <c r="BL832" s="13">
        <v>8.6845535276841804E-3</v>
      </c>
      <c r="BM832" s="16"/>
    </row>
    <row r="833" spans="1:65">
      <c r="A833" s="3" t="str">
        <f t="shared" si="664"/>
        <v>mvh</v>
      </c>
      <c r="B833" s="13">
        <v>6.2223258731094518E-3</v>
      </c>
      <c r="C833" s="13">
        <v>1.238673668702763E-2</v>
      </c>
      <c r="D833" s="13">
        <v>9.0758138174795323E-3</v>
      </c>
      <c r="E833" s="13">
        <v>5.785356324863101E-3</v>
      </c>
      <c r="F833" s="13">
        <v>3.2791766513111278E-3</v>
      </c>
      <c r="G833" s="13">
        <v>8.3585210091116531E-3</v>
      </c>
      <c r="H833" s="13">
        <v>9.1221166890643104E-3</v>
      </c>
      <c r="I833" s="13">
        <v>2.8194966932364091E-3</v>
      </c>
      <c r="J833" s="13">
        <v>4.4778172304264603E-3</v>
      </c>
      <c r="K833" s="13">
        <v>6.8761546775176234E-3</v>
      </c>
      <c r="L833" s="13">
        <v>5.3914345744293518E-3</v>
      </c>
      <c r="M833" s="13">
        <v>7.1259777138719116E-3</v>
      </c>
      <c r="N833" s="13">
        <v>8.1194718490774087E-3</v>
      </c>
      <c r="O833" s="13">
        <v>8.6142890637844714E-3</v>
      </c>
      <c r="P833" s="13">
        <v>2.6036367369910877E-2</v>
      </c>
      <c r="Q833" s="13">
        <v>6.9762668885352524E-3</v>
      </c>
      <c r="R833" s="13">
        <v>1.8834979296492357E-2</v>
      </c>
      <c r="S833" s="13">
        <v>2.1949984268227803E-2</v>
      </c>
      <c r="T833" s="13">
        <v>1.6191317154890573E-2</v>
      </c>
      <c r="U833" s="13">
        <v>8.6138163083367691E-3</v>
      </c>
      <c r="V833" s="13">
        <v>7.1582911306655814E-3</v>
      </c>
      <c r="W833" s="13">
        <v>1.3122042635025056E-2</v>
      </c>
      <c r="X833" s="13">
        <v>9.2471192371402691E-3</v>
      </c>
      <c r="Y833" s="13">
        <v>1.1835263723614617E-2</v>
      </c>
      <c r="Z833" s="13">
        <v>1.1440059224223916E-2</v>
      </c>
      <c r="AA833" s="13">
        <v>1.5447646907937021E-2</v>
      </c>
      <c r="AB833" s="13">
        <v>1.7059624395037325E-2</v>
      </c>
      <c r="AC833" s="13">
        <v>1.5700116737898142E-2</v>
      </c>
      <c r="AD833" s="13">
        <v>1.4090348146902888E-2</v>
      </c>
      <c r="AE833" s="13">
        <v>2.2871240582798009E-2</v>
      </c>
      <c r="AF833" s="13">
        <v>2.7727642658970594E-2</v>
      </c>
      <c r="AG833" s="13">
        <v>1.0965100207431343E-2</v>
      </c>
      <c r="AH833" s="13">
        <v>1.6538744833957949E-2</v>
      </c>
      <c r="AI833" s="13">
        <v>2.5982581757245632E-2</v>
      </c>
      <c r="AJ833" s="13">
        <v>2.9971525382941781E-2</v>
      </c>
      <c r="AK833" s="13">
        <v>1.9886692905008076E-2</v>
      </c>
      <c r="AL833" s="13">
        <v>3.3071581202209294E-2</v>
      </c>
      <c r="AM833" s="13">
        <v>1.5538459840571457</v>
      </c>
      <c r="AN833" s="13">
        <v>2.5893623260263062E-2</v>
      </c>
      <c r="AO833" s="13">
        <v>1.2466071089511085E-2</v>
      </c>
      <c r="AP833" s="13">
        <v>2.6417923845066926E-2</v>
      </c>
      <c r="AQ833" s="13">
        <v>2.1477416884310055E-2</v>
      </c>
      <c r="AR833" s="13">
        <v>3.8866023604904466E-2</v>
      </c>
      <c r="AS833" s="13">
        <v>1.4592616615928991E-2</v>
      </c>
      <c r="AT833" s="13">
        <v>3.2504500188901296E-2</v>
      </c>
      <c r="AU833" s="13">
        <v>2.7644822903351685E-2</v>
      </c>
      <c r="AV833" s="13">
        <v>2.9833026879524542E-2</v>
      </c>
      <c r="AW833" s="13">
        <v>6.963329933410714E-2</v>
      </c>
      <c r="AX833" s="13">
        <v>1.5238528688686878E-2</v>
      </c>
      <c r="AY833" s="13">
        <v>2.3925904824425179E-2</v>
      </c>
      <c r="AZ833" s="13">
        <v>1.6145684476280162E-2</v>
      </c>
      <c r="BA833" s="13">
        <v>7.2336457575847488E-3</v>
      </c>
      <c r="BB833" s="13">
        <v>2.7014130499808206E-2</v>
      </c>
      <c r="BC833" s="13">
        <v>3.8855880726896191E-2</v>
      </c>
      <c r="BD833" s="13">
        <v>4.822663269345951E-2</v>
      </c>
      <c r="BE833" s="13">
        <v>2.7825121438659325E-2</v>
      </c>
      <c r="BF833" s="13">
        <v>1.0619060619794106E-2</v>
      </c>
      <c r="BG833" s="13">
        <v>1.7364301885664544E-2</v>
      </c>
      <c r="BH833" s="13">
        <v>1.7364301885664544E-2</v>
      </c>
      <c r="BI833" s="13">
        <v>1.7409635558688106E-2</v>
      </c>
      <c r="BJ833" s="13">
        <v>1.852678199137596E-2</v>
      </c>
      <c r="BK833" s="13">
        <v>1.7364301885664544E-2</v>
      </c>
      <c r="BL833" s="13">
        <v>1.7364301885664544E-2</v>
      </c>
      <c r="BM833" s="16"/>
    </row>
    <row r="834" spans="1:65">
      <c r="A834" s="3" t="str">
        <f t="shared" si="664"/>
        <v>otn</v>
      </c>
      <c r="B834" s="13">
        <v>1.9786944308459024E-3</v>
      </c>
      <c r="C834" s="13">
        <v>3.871832672246835E-3</v>
      </c>
      <c r="D834" s="13">
        <v>2.8457019852780904E-3</v>
      </c>
      <c r="E834" s="13">
        <v>1.8347968881771081E-3</v>
      </c>
      <c r="F834" s="13">
        <v>1.0290806632369028E-3</v>
      </c>
      <c r="G834" s="13">
        <v>2.637590469268329E-3</v>
      </c>
      <c r="H834" s="13">
        <v>2.8642970548905656E-3</v>
      </c>
      <c r="I834" s="13">
        <v>8.9886882676729301E-4</v>
      </c>
      <c r="J834" s="13">
        <v>1.9674819604557927E-3</v>
      </c>
      <c r="K834" s="13">
        <v>3.0767501054365493E-3</v>
      </c>
      <c r="L834" s="13">
        <v>2.4311964745590683E-3</v>
      </c>
      <c r="M834" s="13">
        <v>3.6436591215462583E-3</v>
      </c>
      <c r="N834" s="13">
        <v>2.3917416163667157E-3</v>
      </c>
      <c r="O834" s="13">
        <v>2.5360157171314394E-2</v>
      </c>
      <c r="P834" s="13">
        <v>6.8104884556142702E-3</v>
      </c>
      <c r="Q834" s="13">
        <v>2.2794285763334692E-3</v>
      </c>
      <c r="R834" s="13">
        <v>4.7123531302521917E-3</v>
      </c>
      <c r="S834" s="13">
        <v>5.3789267792267309E-3</v>
      </c>
      <c r="T834" s="13">
        <v>3.8260250282775169E-3</v>
      </c>
      <c r="U834" s="13">
        <v>3.1261400806375712E-3</v>
      </c>
      <c r="V834" s="13">
        <v>2.1354053580453008E-3</v>
      </c>
      <c r="W834" s="13">
        <v>3.7330497102120381E-3</v>
      </c>
      <c r="X834" s="13">
        <v>2.8326652102302441E-3</v>
      </c>
      <c r="Y834" s="13">
        <v>3.5567709024452907E-3</v>
      </c>
      <c r="Z834" s="13">
        <v>5.5388358846695874E-3</v>
      </c>
      <c r="AA834" s="13">
        <v>4.1730118934856378E-3</v>
      </c>
      <c r="AB834" s="13">
        <v>3.8215641490672429E-3</v>
      </c>
      <c r="AC834" s="13">
        <v>3.5351967778409371E-3</v>
      </c>
      <c r="AD834" s="13">
        <v>3.3671049924868389E-3</v>
      </c>
      <c r="AE834" s="13">
        <v>4.6935852066870036E-3</v>
      </c>
      <c r="AF834" s="13">
        <v>4.1172930326656013E-3</v>
      </c>
      <c r="AG834" s="13">
        <v>2.7127121112854036E-3</v>
      </c>
      <c r="AH834" s="13">
        <v>3.7220041288842354E-3</v>
      </c>
      <c r="AI834" s="13">
        <v>6.6853088133851032E-3</v>
      </c>
      <c r="AJ834" s="13">
        <v>6.7212968754848971E-3</v>
      </c>
      <c r="AK834" s="13">
        <v>5.4356240795711813E-3</v>
      </c>
      <c r="AL834" s="13">
        <v>6.8518277799228455E-3</v>
      </c>
      <c r="AM834" s="13">
        <v>6.6533367927449055E-3</v>
      </c>
      <c r="AN834" s="13">
        <v>1.1745741743710021</v>
      </c>
      <c r="AO834" s="13">
        <v>3.820781259066831E-3</v>
      </c>
      <c r="AP834" s="13">
        <v>6.431523414288676E-3</v>
      </c>
      <c r="AQ834" s="13">
        <v>4.7715768502596375E-3</v>
      </c>
      <c r="AR834" s="13">
        <v>5.0799577867564208E-3</v>
      </c>
      <c r="AS834" s="13">
        <v>1.0191414830250439E-2</v>
      </c>
      <c r="AT834" s="13">
        <v>3.081434120555282E-3</v>
      </c>
      <c r="AU834" s="13">
        <v>7.2782170418213919E-3</v>
      </c>
      <c r="AV834" s="13">
        <v>8.343707588774972E-3</v>
      </c>
      <c r="AW834" s="13">
        <v>1.6100704435874937E-2</v>
      </c>
      <c r="AX834" s="13">
        <v>8.8149229333658291E-2</v>
      </c>
      <c r="AY834" s="13">
        <v>0.11146006686866934</v>
      </c>
      <c r="AZ834" s="13">
        <v>1.0229467946629777E-2</v>
      </c>
      <c r="BA834" s="13">
        <v>1.5283322979849005E-3</v>
      </c>
      <c r="BB834" s="13">
        <v>6.3157387846527668E-3</v>
      </c>
      <c r="BC834" s="13">
        <v>4.2232480110067734E-3</v>
      </c>
      <c r="BD834" s="13">
        <v>1.8050872158762294E-2</v>
      </c>
      <c r="BE834" s="13">
        <v>5.0209810123801558E-3</v>
      </c>
      <c r="BF834" s="13">
        <v>1.1622569590435301E-3</v>
      </c>
      <c r="BG834" s="13">
        <v>5.7412220609344951E-3</v>
      </c>
      <c r="BH834" s="13">
        <v>5.7412220609344951E-3</v>
      </c>
      <c r="BI834" s="13">
        <v>5.7562108975361516E-3</v>
      </c>
      <c r="BJ834" s="13">
        <v>6.1255770711303127E-3</v>
      </c>
      <c r="BK834" s="13">
        <v>5.7412220609344951E-3</v>
      </c>
      <c r="BL834" s="13">
        <v>5.7412220609344951E-3</v>
      </c>
      <c r="BM834" s="16"/>
    </row>
    <row r="835" spans="1:65">
      <c r="A835" s="3" t="str">
        <f t="shared" si="664"/>
        <v>ele</v>
      </c>
      <c r="B835" s="13">
        <v>6.6007350771931485E-3</v>
      </c>
      <c r="C835" s="13">
        <v>1.3130127959219712E-2</v>
      </c>
      <c r="D835" s="13">
        <v>9.6238908606706697E-3</v>
      </c>
      <c r="E835" s="13">
        <v>6.1293515403601975E-3</v>
      </c>
      <c r="F835" s="13">
        <v>3.4742286777835556E-3</v>
      </c>
      <c r="G835" s="13">
        <v>8.8634622454645314E-3</v>
      </c>
      <c r="H835" s="13">
        <v>9.683149366748911E-3</v>
      </c>
      <c r="I835" s="13">
        <v>2.9781768098285965E-3</v>
      </c>
      <c r="J835" s="13">
        <v>4.333818348801385E-3</v>
      </c>
      <c r="K835" s="13">
        <v>6.6250233041321169E-3</v>
      </c>
      <c r="L835" s="13">
        <v>5.1944207532798967E-3</v>
      </c>
      <c r="M835" s="13">
        <v>7.3181570884425055E-3</v>
      </c>
      <c r="N835" s="13">
        <v>7.9624545440413284E-3</v>
      </c>
      <c r="O835" s="13">
        <v>9.6474278317897674E-3</v>
      </c>
      <c r="P835" s="13">
        <v>2.2365487766115574E-2</v>
      </c>
      <c r="Q835" s="13">
        <v>1.0225052904035222E-2</v>
      </c>
      <c r="R835" s="13">
        <v>1.4340184285671041E-2</v>
      </c>
      <c r="S835" s="13">
        <v>1.5026052638138969E-2</v>
      </c>
      <c r="T835" s="13">
        <v>1.2216307179317994E-2</v>
      </c>
      <c r="U835" s="13">
        <v>7.5885325665880849E-3</v>
      </c>
      <c r="V835" s="13">
        <v>5.9058458027819146E-3</v>
      </c>
      <c r="W835" s="13">
        <v>1.2332699423447927E-2</v>
      </c>
      <c r="X835" s="13">
        <v>8.2217760530666813E-3</v>
      </c>
      <c r="Y835" s="13">
        <v>1.0763474570824013E-2</v>
      </c>
      <c r="Z835" s="13">
        <v>1.0455804002620575E-2</v>
      </c>
      <c r="AA835" s="13">
        <v>1.5065120802882389E-2</v>
      </c>
      <c r="AB835" s="13">
        <v>1.7067236956124075E-2</v>
      </c>
      <c r="AC835" s="13">
        <v>1.7879359150058168E-2</v>
      </c>
      <c r="AD835" s="13">
        <v>1.360715011623468E-2</v>
      </c>
      <c r="AE835" s="13">
        <v>1.5025156532710179E-2</v>
      </c>
      <c r="AF835" s="13">
        <v>1.7445940509246662E-2</v>
      </c>
      <c r="AG835" s="13">
        <v>1.1138568677203555E-2</v>
      </c>
      <c r="AH835" s="13">
        <v>1.3582616507538253E-2</v>
      </c>
      <c r="AI835" s="13">
        <v>1.8639632944745469E-2</v>
      </c>
      <c r="AJ835" s="13">
        <v>2.0223573414795516E-2</v>
      </c>
      <c r="AK835" s="13">
        <v>1.6568572866489949E-2</v>
      </c>
      <c r="AL835" s="13">
        <v>2.3422885844863194E-2</v>
      </c>
      <c r="AM835" s="13">
        <v>4.1034008677005476E-2</v>
      </c>
      <c r="AN835" s="13">
        <v>7.1248717516225177E-2</v>
      </c>
      <c r="AO835" s="13">
        <v>1.5864630687037298</v>
      </c>
      <c r="AP835" s="13">
        <v>0.10000079241664821</v>
      </c>
      <c r="AQ835" s="13">
        <v>3.2366254760211322E-2</v>
      </c>
      <c r="AR835" s="13">
        <v>2.5278980645481914E-2</v>
      </c>
      <c r="AS835" s="13">
        <v>1.2616633843801798E-2</v>
      </c>
      <c r="AT835" s="13">
        <v>1.427633123014827E-2</v>
      </c>
      <c r="AU835" s="13">
        <v>2.8154462390588515E-2</v>
      </c>
      <c r="AV835" s="13">
        <v>3.0940470869949006E-2</v>
      </c>
      <c r="AW835" s="13">
        <v>1.8412313815243664E-2</v>
      </c>
      <c r="AX835" s="13">
        <v>1.9994733625211945E-2</v>
      </c>
      <c r="AY835" s="13">
        <v>3.0304788364091312E-2</v>
      </c>
      <c r="AZ835" s="13">
        <v>7.9118953902601152E-2</v>
      </c>
      <c r="BA835" s="13">
        <v>1.1789487048825625E-2</v>
      </c>
      <c r="BB835" s="13">
        <v>2.6016789676385953E-2</v>
      </c>
      <c r="BC835" s="13">
        <v>0.10817004113658997</v>
      </c>
      <c r="BD835" s="13">
        <v>5.4199403699645661E-2</v>
      </c>
      <c r="BE835" s="13">
        <v>2.6888227037022146E-2</v>
      </c>
      <c r="BF835" s="13">
        <v>1.1847338499886541E-2</v>
      </c>
      <c r="BG835" s="13">
        <v>2.3889107225552778E-2</v>
      </c>
      <c r="BH835" s="13">
        <v>2.3889107225552778E-2</v>
      </c>
      <c r="BI835" s="13">
        <v>2.395147546718546E-2</v>
      </c>
      <c r="BJ835" s="13">
        <v>2.5488400538682662E-2</v>
      </c>
      <c r="BK835" s="13">
        <v>2.3889107225552778E-2</v>
      </c>
      <c r="BL835" s="13">
        <v>2.3889107225552778E-2</v>
      </c>
      <c r="BM835" s="16"/>
    </row>
    <row r="836" spans="1:65">
      <c r="A836" s="3" t="str">
        <f t="shared" si="664"/>
        <v>ome</v>
      </c>
      <c r="B836" s="13">
        <v>2.9145680993884399E-2</v>
      </c>
      <c r="C836" s="13">
        <v>5.6354617245611083E-2</v>
      </c>
      <c r="D836" s="13">
        <v>4.1557709274728544E-2</v>
      </c>
      <c r="E836" s="13">
        <v>2.6580364992172048E-2</v>
      </c>
      <c r="F836" s="13">
        <v>1.4967443116649782E-2</v>
      </c>
      <c r="G836" s="13">
        <v>3.8625246783214537E-2</v>
      </c>
      <c r="H836" s="13">
        <v>4.2093259491722407E-2</v>
      </c>
      <c r="I836" s="13">
        <v>1.2837415391211937E-2</v>
      </c>
      <c r="J836" s="13">
        <v>1.3990859198795585E-2</v>
      </c>
      <c r="K836" s="13">
        <v>2.2790904596126722E-2</v>
      </c>
      <c r="L836" s="13">
        <v>1.8378256181765359E-2</v>
      </c>
      <c r="M836" s="13">
        <v>2.2881731465335887E-2</v>
      </c>
      <c r="N836" s="13">
        <v>2.6861460168561533E-2</v>
      </c>
      <c r="O836" s="13">
        <v>4.3831266146216394E-2</v>
      </c>
      <c r="P836" s="13">
        <v>0.16101875740353663</v>
      </c>
      <c r="Q836" s="13">
        <v>8.0654310312956806E-2</v>
      </c>
      <c r="R836" s="13">
        <v>0.11340520936007117</v>
      </c>
      <c r="S836" s="13">
        <v>0.10898624678486804</v>
      </c>
      <c r="T836" s="13">
        <v>3.9592122429693233E-2</v>
      </c>
      <c r="U836" s="13">
        <v>2.5659346772558888E-2</v>
      </c>
      <c r="V836" s="13">
        <v>2.3945312138129365E-2</v>
      </c>
      <c r="W836" s="13">
        <v>3.9465857670813918E-2</v>
      </c>
      <c r="X836" s="13">
        <v>3.5156447155035277E-2</v>
      </c>
      <c r="Y836" s="13">
        <v>4.9269049957414081E-2</v>
      </c>
      <c r="Z836" s="13">
        <v>4.0102568885445694E-2</v>
      </c>
      <c r="AA836" s="13">
        <v>5.4578011241938583E-2</v>
      </c>
      <c r="AB836" s="13">
        <v>7.0072734592992236E-2</v>
      </c>
      <c r="AC836" s="13">
        <v>5.7490958444876554E-2</v>
      </c>
      <c r="AD836" s="13">
        <v>5.2852985899578007E-2</v>
      </c>
      <c r="AE836" s="13">
        <v>7.7863146163356253E-2</v>
      </c>
      <c r="AF836" s="13">
        <v>7.7333019606655146E-2</v>
      </c>
      <c r="AG836" s="13">
        <v>8.3772663692047569E-2</v>
      </c>
      <c r="AH836" s="13">
        <v>7.503770919082825E-2</v>
      </c>
      <c r="AI836" s="13">
        <v>0.12009228648566486</v>
      </c>
      <c r="AJ836" s="13">
        <v>0.14775405806510489</v>
      </c>
      <c r="AK836" s="13">
        <v>0.10421324949415768</v>
      </c>
      <c r="AL836" s="13">
        <v>0.16284413628969452</v>
      </c>
      <c r="AM836" s="13">
        <v>0.24511301947437586</v>
      </c>
      <c r="AN836" s="13">
        <v>0.32737426281921539</v>
      </c>
      <c r="AO836" s="13">
        <v>9.3939437395449021E-2</v>
      </c>
      <c r="AP836" s="13">
        <v>1.3064849882380691</v>
      </c>
      <c r="AQ836" s="13">
        <v>6.1334191311089518E-2</v>
      </c>
      <c r="AR836" s="13">
        <v>0.21158569233303126</v>
      </c>
      <c r="AS836" s="13">
        <v>9.0692558612012877E-2</v>
      </c>
      <c r="AT836" s="13">
        <v>8.1218241059381122E-2</v>
      </c>
      <c r="AU836" s="13">
        <v>0.17251699776845861</v>
      </c>
      <c r="AV836" s="13">
        <v>5.1366710831399945E-2</v>
      </c>
      <c r="AW836" s="13">
        <v>6.670233221815626E-2</v>
      </c>
      <c r="AX836" s="13">
        <v>9.5055362832811213E-2</v>
      </c>
      <c r="AY836" s="13">
        <v>9.3188343877521951E-2</v>
      </c>
      <c r="AZ836" s="13">
        <v>0.14280664572874294</v>
      </c>
      <c r="BA836" s="13">
        <v>2.633677585162562E-2</v>
      </c>
      <c r="BB836" s="13">
        <v>4.7670517458696493E-2</v>
      </c>
      <c r="BC836" s="13">
        <v>0.10352739161838281</v>
      </c>
      <c r="BD836" s="13">
        <v>8.1435687373603877E-2</v>
      </c>
      <c r="BE836" s="13">
        <v>7.2815132455120793E-2</v>
      </c>
      <c r="BF836" s="13">
        <v>3.1715956986646747E-2</v>
      </c>
      <c r="BG836" s="13">
        <v>3.6528831920147074E-2</v>
      </c>
      <c r="BH836" s="13">
        <v>3.6528831920147074E-2</v>
      </c>
      <c r="BI836" s="13">
        <v>3.6624199193366833E-2</v>
      </c>
      <c r="BJ836" s="13">
        <v>3.8974311195481733E-2</v>
      </c>
      <c r="BK836" s="13">
        <v>3.6528831920147074E-2</v>
      </c>
      <c r="BL836" s="13">
        <v>3.6528831920147074E-2</v>
      </c>
      <c r="BM836" s="16"/>
    </row>
    <row r="837" spans="1:65">
      <c r="A837" s="3" t="str">
        <f t="shared" si="664"/>
        <v>omf</v>
      </c>
      <c r="B837" s="13">
        <v>4.3780751271229037E-3</v>
      </c>
      <c r="C837" s="13">
        <v>8.5510075578414599E-3</v>
      </c>
      <c r="D837" s="13">
        <v>6.291923293118837E-3</v>
      </c>
      <c r="E837" s="13">
        <v>4.0224516223972924E-3</v>
      </c>
      <c r="F837" s="13">
        <v>2.2720701084458952E-3</v>
      </c>
      <c r="G837" s="13">
        <v>5.8280235399599811E-3</v>
      </c>
      <c r="H837" s="13">
        <v>6.3458879479861311E-3</v>
      </c>
      <c r="I837" s="13">
        <v>1.9594368485517928E-3</v>
      </c>
      <c r="J837" s="13">
        <v>2.7359618476751487E-3</v>
      </c>
      <c r="K837" s="13">
        <v>4.6308466539915849E-3</v>
      </c>
      <c r="L837" s="13">
        <v>3.7521840834553702E-3</v>
      </c>
      <c r="M837" s="13">
        <v>4.1614048378116834E-3</v>
      </c>
      <c r="N837" s="13">
        <v>7.0957609108132898E-3</v>
      </c>
      <c r="O837" s="13">
        <v>5.8633693583318705E-3</v>
      </c>
      <c r="P837" s="13">
        <v>1.6749292915641281E-2</v>
      </c>
      <c r="Q837" s="13">
        <v>6.7830366358471441E-3</v>
      </c>
      <c r="R837" s="13">
        <v>8.6445127810968921E-3</v>
      </c>
      <c r="S837" s="13">
        <v>1.399731428868556E-2</v>
      </c>
      <c r="T837" s="13">
        <v>8.3678660450753565E-3</v>
      </c>
      <c r="U837" s="13">
        <v>5.2934580280103389E-3</v>
      </c>
      <c r="V837" s="13">
        <v>4.8066391934653866E-3</v>
      </c>
      <c r="W837" s="13">
        <v>1.3164770758352992E-2</v>
      </c>
      <c r="X837" s="13">
        <v>5.317364245485243E-3</v>
      </c>
      <c r="Y837" s="13">
        <v>7.7513054403518019E-3</v>
      </c>
      <c r="Z837" s="13">
        <v>9.048231056698889E-3</v>
      </c>
      <c r="AA837" s="13">
        <v>1.6478897934766031E-2</v>
      </c>
      <c r="AB837" s="13">
        <v>1.6401684318299827E-2</v>
      </c>
      <c r="AC837" s="13">
        <v>1.6757351964785484E-2</v>
      </c>
      <c r="AD837" s="13">
        <v>1.288366259987966E-2</v>
      </c>
      <c r="AE837" s="13">
        <v>2.1309975149915658E-2</v>
      </c>
      <c r="AF837" s="13">
        <v>8.8456905531125826E-2</v>
      </c>
      <c r="AG837" s="13">
        <v>7.2469656149031338E-3</v>
      </c>
      <c r="AH837" s="13">
        <v>1.545725176287467E-2</v>
      </c>
      <c r="AI837" s="13">
        <v>3.8207858055785263E-2</v>
      </c>
      <c r="AJ837" s="13">
        <v>6.7498888296448026E-2</v>
      </c>
      <c r="AK837" s="13">
        <v>6.6421188109845208E-2</v>
      </c>
      <c r="AL837" s="13">
        <v>4.6775976726134767E-2</v>
      </c>
      <c r="AM837" s="13">
        <v>2.3820095773762942E-2</v>
      </c>
      <c r="AN837" s="13">
        <v>2.8850687291932423E-2</v>
      </c>
      <c r="AO837" s="13">
        <v>1.3913502359711514E-2</v>
      </c>
      <c r="AP837" s="13">
        <v>3.8603392932165845E-2</v>
      </c>
      <c r="AQ837" s="13">
        <v>1.0874893078311458</v>
      </c>
      <c r="AR837" s="13">
        <v>1.2486335904068458E-2</v>
      </c>
      <c r="AS837" s="13">
        <v>8.1280875482306648E-3</v>
      </c>
      <c r="AT837" s="13">
        <v>8.8983804759893963E-3</v>
      </c>
      <c r="AU837" s="13">
        <v>2.940823506583588E-2</v>
      </c>
      <c r="AV837" s="13">
        <v>8.8246632996104978E-3</v>
      </c>
      <c r="AW837" s="13">
        <v>8.5062244062914169E-3</v>
      </c>
      <c r="AX837" s="13">
        <v>8.6417664089262474E-3</v>
      </c>
      <c r="AY837" s="13">
        <v>9.2092939389875426E-3</v>
      </c>
      <c r="AZ837" s="13">
        <v>8.4373651124758121E-3</v>
      </c>
      <c r="BA837" s="13">
        <v>6.0436325423638805E-3</v>
      </c>
      <c r="BB837" s="13">
        <v>3.0004838045010758E-2</v>
      </c>
      <c r="BC837" s="13">
        <v>1.6776272140069479E-2</v>
      </c>
      <c r="BD837" s="13">
        <v>2.0386979566837833E-2</v>
      </c>
      <c r="BE837" s="13">
        <v>1.6247069146917256E-2</v>
      </c>
      <c r="BF837" s="13">
        <v>5.9079584716268717E-3</v>
      </c>
      <c r="BG837" s="13">
        <v>1.2102073129520005E-2</v>
      </c>
      <c r="BH837" s="13">
        <v>1.2102073129520005E-2</v>
      </c>
      <c r="BI837" s="13">
        <v>1.2133668492798838E-2</v>
      </c>
      <c r="BJ837" s="13">
        <v>1.2912265174300464E-2</v>
      </c>
      <c r="BK837" s="13">
        <v>1.2102073129520005E-2</v>
      </c>
      <c r="BL837" s="13">
        <v>1.2102073129520005E-2</v>
      </c>
      <c r="BM837" s="16"/>
    </row>
    <row r="838" spans="1:65">
      <c r="A838" s="3" t="str">
        <f t="shared" si="664"/>
        <v>ely</v>
      </c>
      <c r="B838" s="13">
        <v>3.4049116263392527E-2</v>
      </c>
      <c r="C838" s="13">
        <v>6.9673150494221264E-2</v>
      </c>
      <c r="D838" s="13">
        <v>5.0726479707318937E-2</v>
      </c>
      <c r="E838" s="13">
        <v>3.1952043617968259E-2</v>
      </c>
      <c r="F838" s="13">
        <v>1.8363546468942598E-2</v>
      </c>
      <c r="G838" s="13">
        <v>4.6330490765149973E-2</v>
      </c>
      <c r="H838" s="13">
        <v>5.0827182136233481E-2</v>
      </c>
      <c r="I838" s="13">
        <v>1.5616878358573668E-2</v>
      </c>
      <c r="J838" s="13">
        <v>1.4317458537657906E-2</v>
      </c>
      <c r="K838" s="13">
        <v>2.4998797904249595E-2</v>
      </c>
      <c r="L838" s="13">
        <v>2.0521368965658471E-2</v>
      </c>
      <c r="M838" s="13">
        <v>1.9693134035402977E-2</v>
      </c>
      <c r="N838" s="13">
        <v>1.3960044154019562E-2</v>
      </c>
      <c r="O838" s="13">
        <v>2.5635100609738757E-2</v>
      </c>
      <c r="P838" s="13">
        <v>8.4504232687720032E-2</v>
      </c>
      <c r="Q838" s="13">
        <v>2.7338871794958589E-2</v>
      </c>
      <c r="R838" s="13">
        <v>0.25755181965854468</v>
      </c>
      <c r="S838" s="13">
        <v>5.1612856259150068E-2</v>
      </c>
      <c r="T838" s="13">
        <v>3.5385741356023737E-2</v>
      </c>
      <c r="U838" s="13">
        <v>2.6472191546022674E-2</v>
      </c>
      <c r="V838" s="13">
        <v>3.0297044654640556E-2</v>
      </c>
      <c r="W838" s="13">
        <v>4.4553594662479608E-2</v>
      </c>
      <c r="X838" s="13">
        <v>5.0438167051536122E-2</v>
      </c>
      <c r="Y838" s="13">
        <v>5.6174360744668667E-2</v>
      </c>
      <c r="Z838" s="13">
        <v>4.7341150740546289E-2</v>
      </c>
      <c r="AA838" s="13">
        <v>5.0005602359978973E-2</v>
      </c>
      <c r="AB838" s="13">
        <v>8.3380412341224994E-2</v>
      </c>
      <c r="AC838" s="13">
        <v>5.8548071393074226E-2</v>
      </c>
      <c r="AD838" s="13">
        <v>4.131126221201821E-2</v>
      </c>
      <c r="AE838" s="13">
        <v>4.8379708544667707E-2</v>
      </c>
      <c r="AF838" s="13">
        <v>8.604286903578727E-2</v>
      </c>
      <c r="AG838" s="13">
        <v>6.320712373390891E-2</v>
      </c>
      <c r="AH838" s="13">
        <v>8.76226417138493E-2</v>
      </c>
      <c r="AI838" s="13">
        <v>9.8893298166171872E-2</v>
      </c>
      <c r="AJ838" s="13">
        <v>0.12608961572629931</v>
      </c>
      <c r="AK838" s="13">
        <v>0.12808158057369062</v>
      </c>
      <c r="AL838" s="13">
        <v>9.9087340521993222E-2</v>
      </c>
      <c r="AM838" s="13">
        <v>5.9809353657900334E-2</v>
      </c>
      <c r="AN838" s="13">
        <v>5.3413019902382744E-2</v>
      </c>
      <c r="AO838" s="13">
        <v>2.9938900786312211E-2</v>
      </c>
      <c r="AP838" s="13">
        <v>5.9194219352577931E-2</v>
      </c>
      <c r="AQ838" s="13">
        <v>3.9448721270102044E-2</v>
      </c>
      <c r="AR838" s="13">
        <v>1.1135803584184851</v>
      </c>
      <c r="AS838" s="13">
        <v>0.12420887596684582</v>
      </c>
      <c r="AT838" s="13">
        <v>0.17991929848379015</v>
      </c>
      <c r="AU838" s="13">
        <v>6.307182293379425E-2</v>
      </c>
      <c r="AV838" s="13">
        <v>3.6008354868978187E-2</v>
      </c>
      <c r="AW838" s="13">
        <v>3.0248588207909956E-2</v>
      </c>
      <c r="AX838" s="13">
        <v>2.6124979865168971E-2</v>
      </c>
      <c r="AY838" s="13">
        <v>2.893811497915335E-2</v>
      </c>
      <c r="AZ838" s="13">
        <v>3.5418954466194551E-2</v>
      </c>
      <c r="BA838" s="13">
        <v>1.2550893517588016E-2</v>
      </c>
      <c r="BB838" s="13">
        <v>3.2190503748837945E-2</v>
      </c>
      <c r="BC838" s="13">
        <v>2.8443817414876817E-2</v>
      </c>
      <c r="BD838" s="13">
        <v>3.7085879135624222E-2</v>
      </c>
      <c r="BE838" s="13">
        <v>3.9496004973206031E-2</v>
      </c>
      <c r="BF838" s="13">
        <v>7.5204157579891419E-3</v>
      </c>
      <c r="BG838" s="13">
        <v>2.7574808616524147E-2</v>
      </c>
      <c r="BH838" s="13">
        <v>2.7574808616524147E-2</v>
      </c>
      <c r="BI838" s="13">
        <v>2.7646799265255081E-2</v>
      </c>
      <c r="BJ838" s="13">
        <v>2.942084692238733E-2</v>
      </c>
      <c r="BK838" s="13">
        <v>2.7574808616524147E-2</v>
      </c>
      <c r="BL838" s="13">
        <v>2.7574808616524147E-2</v>
      </c>
      <c r="BM838" s="16"/>
    </row>
    <row r="839" spans="1:65">
      <c r="A839" s="3" t="str">
        <f t="shared" si="664"/>
        <v>gdt</v>
      </c>
      <c r="B839" s="13">
        <v>2.9390402707166842E-4</v>
      </c>
      <c r="C839" s="13">
        <v>5.6733767786346274E-4</v>
      </c>
      <c r="D839" s="13">
        <v>4.1834447786654702E-4</v>
      </c>
      <c r="E839" s="13">
        <v>2.6772787633966218E-4</v>
      </c>
      <c r="F839" s="13">
        <v>1.5066642832392408E-4</v>
      </c>
      <c r="G839" s="13">
        <v>3.8913093702323403E-4</v>
      </c>
      <c r="H839" s="13">
        <v>4.2405274941716224E-4</v>
      </c>
      <c r="I839" s="13">
        <v>1.2921505062101797E-4</v>
      </c>
      <c r="J839" s="13">
        <v>1.1402170201791313E-4</v>
      </c>
      <c r="K839" s="13">
        <v>1.9837822008946087E-4</v>
      </c>
      <c r="L839" s="13">
        <v>1.6291065872669081E-4</v>
      </c>
      <c r="M839" s="13">
        <v>1.6586025567226877E-4</v>
      </c>
      <c r="N839" s="13">
        <v>1.5632418625792854E-4</v>
      </c>
      <c r="O839" s="13">
        <v>2.0666185157739637E-4</v>
      </c>
      <c r="P839" s="13">
        <v>4.0609615516202287E-4</v>
      </c>
      <c r="Q839" s="13">
        <v>1.2821937859365886E-3</v>
      </c>
      <c r="R839" s="13">
        <v>2.0292759754511478E-2</v>
      </c>
      <c r="S839" s="13">
        <v>4.1910484658019457E-4</v>
      </c>
      <c r="T839" s="13">
        <v>2.8494832769295516E-4</v>
      </c>
      <c r="U839" s="13">
        <v>2.117889202513599E-4</v>
      </c>
      <c r="V839" s="13">
        <v>2.1270664728427615E-4</v>
      </c>
      <c r="W839" s="13">
        <v>4.0551384244254485E-4</v>
      </c>
      <c r="X839" s="13">
        <v>4.1429048796654233E-4</v>
      </c>
      <c r="Y839" s="13">
        <v>4.1760243826109776E-4</v>
      </c>
      <c r="Z839" s="13">
        <v>3.7670789672639371E-4</v>
      </c>
      <c r="AA839" s="13">
        <v>4.485190712102716E-4</v>
      </c>
      <c r="AB839" s="13">
        <v>5.2679732365600225E-4</v>
      </c>
      <c r="AC839" s="13">
        <v>3.8588610375769162E-4</v>
      </c>
      <c r="AD839" s="13">
        <v>4.008696910814291E-4</v>
      </c>
      <c r="AE839" s="13">
        <v>4.4570795522646736E-4</v>
      </c>
      <c r="AF839" s="13">
        <v>5.7963575107292022E-4</v>
      </c>
      <c r="AG839" s="13">
        <v>1.0306159753379767E-3</v>
      </c>
      <c r="AH839" s="13">
        <v>1.4503907412236254E-3</v>
      </c>
      <c r="AI839" s="13">
        <v>9.3710223493168206E-4</v>
      </c>
      <c r="AJ839" s="13">
        <v>7.9099925899107448E-4</v>
      </c>
      <c r="AK839" s="13">
        <v>8.3542528646794289E-4</v>
      </c>
      <c r="AL839" s="13">
        <v>7.6023290061288636E-4</v>
      </c>
      <c r="AM839" s="13">
        <v>5.8989513862671102E-4</v>
      </c>
      <c r="AN839" s="13">
        <v>7.7153423449798108E-4</v>
      </c>
      <c r="AO839" s="13">
        <v>3.5137366997050847E-4</v>
      </c>
      <c r="AP839" s="13">
        <v>5.5053721288252934E-4</v>
      </c>
      <c r="AQ839" s="13">
        <v>3.7396710661326044E-4</v>
      </c>
      <c r="AR839" s="13">
        <v>3.0686229274592878E-3</v>
      </c>
      <c r="AS839" s="13">
        <v>1.0363244019660016</v>
      </c>
      <c r="AT839" s="13">
        <v>1.4404978270990269E-3</v>
      </c>
      <c r="AU839" s="13">
        <v>5.7726458604108672E-4</v>
      </c>
      <c r="AV839" s="13">
        <v>5.2835507593848401E-4</v>
      </c>
      <c r="AW839" s="13">
        <v>3.5542722851245712E-4</v>
      </c>
      <c r="AX839" s="13">
        <v>3.9673385638459504E-4</v>
      </c>
      <c r="AY839" s="13">
        <v>4.5869189376205655E-4</v>
      </c>
      <c r="AZ839" s="13">
        <v>3.6423789772479587E-4</v>
      </c>
      <c r="BA839" s="13">
        <v>1.0348952993889214E-4</v>
      </c>
      <c r="BB839" s="13">
        <v>2.7515116166649324E-4</v>
      </c>
      <c r="BC839" s="13">
        <v>4.125275565611427E-4</v>
      </c>
      <c r="BD839" s="13">
        <v>5.3827513853468975E-4</v>
      </c>
      <c r="BE839" s="13">
        <v>5.2918973350996328E-4</v>
      </c>
      <c r="BF839" s="13">
        <v>8.5500471673576774E-5</v>
      </c>
      <c r="BG839" s="13">
        <v>6.7144868655427692E-4</v>
      </c>
      <c r="BH839" s="13">
        <v>6.7144868655427692E-4</v>
      </c>
      <c r="BI839" s="13">
        <v>6.7320166432492266E-4</v>
      </c>
      <c r="BJ839" s="13">
        <v>7.1639985967168296E-4</v>
      </c>
      <c r="BK839" s="13">
        <v>6.7144868655427692E-4</v>
      </c>
      <c r="BL839" s="13">
        <v>6.7144868655427692E-4</v>
      </c>
      <c r="BM839" s="16"/>
    </row>
    <row r="840" spans="1:65">
      <c r="A840" s="3" t="str">
        <f t="shared" si="664"/>
        <v>wtr</v>
      </c>
      <c r="B840" s="13">
        <v>8.5492335528420229E-4</v>
      </c>
      <c r="C840" s="13">
        <v>1.6779973456254869E-3</v>
      </c>
      <c r="D840" s="13">
        <v>1.2420737604371455E-3</v>
      </c>
      <c r="E840" s="13">
        <v>8.1046187310613736E-4</v>
      </c>
      <c r="F840" s="13">
        <v>4.4764908732627045E-4</v>
      </c>
      <c r="G840" s="13">
        <v>1.1444156284406714E-3</v>
      </c>
      <c r="H840" s="13">
        <v>1.2440886630340519E-3</v>
      </c>
      <c r="I840" s="13">
        <v>3.8612460189501208E-4</v>
      </c>
      <c r="J840" s="13">
        <v>5.2676233229334275E-4</v>
      </c>
      <c r="K840" s="13">
        <v>8.7506706797024964E-4</v>
      </c>
      <c r="L840" s="13">
        <v>7.0344932675991088E-4</v>
      </c>
      <c r="M840" s="13">
        <v>7.2705672310361086E-4</v>
      </c>
      <c r="N840" s="13">
        <v>8.4162489124536366E-4</v>
      </c>
      <c r="O840" s="13">
        <v>9.1015570283799825E-4</v>
      </c>
      <c r="P840" s="13">
        <v>2.8713839431798939E-3</v>
      </c>
      <c r="Q840" s="13">
        <v>1.4846975750883724E-3</v>
      </c>
      <c r="R840" s="13">
        <v>2.289231729523061E-3</v>
      </c>
      <c r="S840" s="13">
        <v>2.2772635499557353E-3</v>
      </c>
      <c r="T840" s="13">
        <v>2.4767158698753861E-3</v>
      </c>
      <c r="U840" s="13">
        <v>1.2064394418661519E-3</v>
      </c>
      <c r="V840" s="13">
        <v>1.2741974432359036E-3</v>
      </c>
      <c r="W840" s="13">
        <v>2.5355094946264796E-3</v>
      </c>
      <c r="X840" s="13">
        <v>1.5470177972965078E-3</v>
      </c>
      <c r="Y840" s="13">
        <v>1.5733731614976552E-3</v>
      </c>
      <c r="Z840" s="13">
        <v>1.7033929922772874E-3</v>
      </c>
      <c r="AA840" s="13">
        <v>3.1479363819253035E-3</v>
      </c>
      <c r="AB840" s="13">
        <v>4.4356211866087101E-3</v>
      </c>
      <c r="AC840" s="13">
        <v>3.4183107905145609E-3</v>
      </c>
      <c r="AD840" s="13">
        <v>2.3585661952286573E-3</v>
      </c>
      <c r="AE840" s="13">
        <v>3.1593012045719134E-3</v>
      </c>
      <c r="AF840" s="13">
        <v>6.3647885386841109E-3</v>
      </c>
      <c r="AG840" s="13">
        <v>1.7255886381179618E-3</v>
      </c>
      <c r="AH840" s="13">
        <v>3.4199991266929178E-3</v>
      </c>
      <c r="AI840" s="13">
        <v>3.9926540567992294E-3</v>
      </c>
      <c r="AJ840" s="13">
        <v>3.8519371768869744E-3</v>
      </c>
      <c r="AK840" s="13">
        <v>2.4432866476042747E-3</v>
      </c>
      <c r="AL840" s="13">
        <v>3.8553590135987073E-3</v>
      </c>
      <c r="AM840" s="13">
        <v>2.6366378744919032E-3</v>
      </c>
      <c r="AN840" s="13">
        <v>2.8047286958339068E-3</v>
      </c>
      <c r="AO840" s="13">
        <v>1.6481919962756724E-3</v>
      </c>
      <c r="AP840" s="13">
        <v>2.328115444582664E-3</v>
      </c>
      <c r="AQ840" s="13">
        <v>2.6775132082900942E-3</v>
      </c>
      <c r="AR840" s="13">
        <v>4.755379885984649E-3</v>
      </c>
      <c r="AS840" s="13">
        <v>1.9820209503142098E-3</v>
      </c>
      <c r="AT840" s="13">
        <v>1.0362972088346356</v>
      </c>
      <c r="AU840" s="13">
        <v>2.895251451108406E-3</v>
      </c>
      <c r="AV840" s="13">
        <v>3.2735778266744005E-3</v>
      </c>
      <c r="AW840" s="13">
        <v>2.7263775008677603E-3</v>
      </c>
      <c r="AX840" s="13">
        <v>1.5914850945792562E-3</v>
      </c>
      <c r="AY840" s="13">
        <v>1.9726899244892492E-3</v>
      </c>
      <c r="AZ840" s="13">
        <v>3.0956566782014308E-3</v>
      </c>
      <c r="BA840" s="13">
        <v>1.0452321583183249E-3</v>
      </c>
      <c r="BB840" s="13">
        <v>3.3168442432821893E-3</v>
      </c>
      <c r="BC840" s="13">
        <v>2.3493264171301972E-3</v>
      </c>
      <c r="BD840" s="13">
        <v>4.2165869095280332E-3</v>
      </c>
      <c r="BE840" s="13">
        <v>3.2972454242868226E-3</v>
      </c>
      <c r="BF840" s="13">
        <v>6.7481272907794581E-4</v>
      </c>
      <c r="BG840" s="13">
        <v>2.2657688590474651E-3</v>
      </c>
      <c r="BH840" s="13">
        <v>2.2657688590474651E-3</v>
      </c>
      <c r="BI840" s="13">
        <v>2.2716841918537798E-3</v>
      </c>
      <c r="BJ840" s="13">
        <v>2.4174542674287609E-3</v>
      </c>
      <c r="BK840" s="13">
        <v>2.2657688590474651E-3</v>
      </c>
      <c r="BL840" s="13">
        <v>2.2657688590474651E-3</v>
      </c>
      <c r="BM840" s="16"/>
    </row>
    <row r="841" spans="1:65">
      <c r="A841" s="3" t="str">
        <f t="shared" si="664"/>
        <v>cns</v>
      </c>
      <c r="B841" s="13">
        <v>9.7026234590741453E-4</v>
      </c>
      <c r="C841" s="13">
        <v>2.0185213167137534E-3</v>
      </c>
      <c r="D841" s="13">
        <v>1.4744359277048754E-3</v>
      </c>
      <c r="E841" s="13">
        <v>9.2232581545671592E-4</v>
      </c>
      <c r="F841" s="13">
        <v>5.3140685940982423E-4</v>
      </c>
      <c r="G841" s="13">
        <v>1.3241771921995672E-3</v>
      </c>
      <c r="H841" s="13">
        <v>1.4550200370500896E-3</v>
      </c>
      <c r="I841" s="13">
        <v>4.5122499005043466E-4</v>
      </c>
      <c r="J841" s="13">
        <v>5.9890304777338965E-4</v>
      </c>
      <c r="K841" s="13">
        <v>9.1383219555461672E-4</v>
      </c>
      <c r="L841" s="13">
        <v>7.1493453689587647E-4</v>
      </c>
      <c r="M841" s="13">
        <v>8.7389443936825419E-4</v>
      </c>
      <c r="N841" s="13">
        <v>7.9129708409487955E-4</v>
      </c>
      <c r="O841" s="13">
        <v>8.7010431041686085E-4</v>
      </c>
      <c r="P841" s="13">
        <v>2.8764459546953337E-3</v>
      </c>
      <c r="Q841" s="13">
        <v>1.1402488317306997E-3</v>
      </c>
      <c r="R841" s="13">
        <v>1.9180867955639286E-3</v>
      </c>
      <c r="S841" s="13">
        <v>1.6727160656594062E-3</v>
      </c>
      <c r="T841" s="13">
        <v>1.8707431652080421E-3</v>
      </c>
      <c r="U841" s="13">
        <v>1.0930553912276858E-3</v>
      </c>
      <c r="V841" s="13">
        <v>8.4120413500831E-4</v>
      </c>
      <c r="W841" s="13">
        <v>1.5334745820129074E-3</v>
      </c>
      <c r="X841" s="13">
        <v>1.1738193176437151E-3</v>
      </c>
      <c r="Y841" s="13">
        <v>1.6080330421783062E-3</v>
      </c>
      <c r="Z841" s="13">
        <v>1.4360595243412845E-3</v>
      </c>
      <c r="AA841" s="13">
        <v>1.9804779343673157E-3</v>
      </c>
      <c r="AB841" s="13">
        <v>2.1502753016681038E-3</v>
      </c>
      <c r="AC841" s="13">
        <v>2.0027651447788678E-3</v>
      </c>
      <c r="AD841" s="13">
        <v>1.7027352103286999E-3</v>
      </c>
      <c r="AE841" s="13">
        <v>1.7261723519605046E-3</v>
      </c>
      <c r="AF841" s="13">
        <v>1.8027285114887621E-3</v>
      </c>
      <c r="AG841" s="13">
        <v>1.4069757892261696E-3</v>
      </c>
      <c r="AH841" s="13">
        <v>1.5916030798303153E-3</v>
      </c>
      <c r="AI841" s="13">
        <v>1.9802145771753246E-3</v>
      </c>
      <c r="AJ841" s="13">
        <v>2.0289764857494056E-3</v>
      </c>
      <c r="AK841" s="13">
        <v>1.465332603687115E-3</v>
      </c>
      <c r="AL841" s="13">
        <v>1.8427822357701543E-3</v>
      </c>
      <c r="AM841" s="13">
        <v>1.7907791721363919E-3</v>
      </c>
      <c r="AN841" s="13">
        <v>1.7271074948327862E-3</v>
      </c>
      <c r="AO841" s="13">
        <v>1.0699852934852368E-3</v>
      </c>
      <c r="AP841" s="13">
        <v>1.5613967743679862E-3</v>
      </c>
      <c r="AQ841" s="13">
        <v>1.2660344016962779E-3</v>
      </c>
      <c r="AR841" s="13">
        <v>2.1561903919328608E-3</v>
      </c>
      <c r="AS841" s="13">
        <v>1.6693090801613221E-3</v>
      </c>
      <c r="AT841" s="13">
        <v>3.0914023273072712E-3</v>
      </c>
      <c r="AU841" s="13">
        <v>1.01140863615258</v>
      </c>
      <c r="AV841" s="13">
        <v>4.315051735256272E-3</v>
      </c>
      <c r="AW841" s="13">
        <v>5.512958349480678E-3</v>
      </c>
      <c r="AX841" s="13">
        <v>1.7158160985984467E-3</v>
      </c>
      <c r="AY841" s="13">
        <v>2.8909688115266296E-3</v>
      </c>
      <c r="AZ841" s="13">
        <v>5.7409570023332765E-3</v>
      </c>
      <c r="BA841" s="13">
        <v>1.8157904934303177E-3</v>
      </c>
      <c r="BB841" s="13">
        <v>6.1620042022247148E-3</v>
      </c>
      <c r="BC841" s="13">
        <v>4.673127467014042E-3</v>
      </c>
      <c r="BD841" s="13">
        <v>9.6536890327489217E-3</v>
      </c>
      <c r="BE841" s="13">
        <v>1.4673100262793594E-2</v>
      </c>
      <c r="BF841" s="13">
        <v>1.7816932485932784E-2</v>
      </c>
      <c r="BG841" s="13">
        <v>5.1203825312492856E-3</v>
      </c>
      <c r="BH841" s="13">
        <v>5.1203825312492856E-3</v>
      </c>
      <c r="BI841" s="13">
        <v>5.133750517417439E-3</v>
      </c>
      <c r="BJ841" s="13">
        <v>5.4631744767823015E-3</v>
      </c>
      <c r="BK841" s="13">
        <v>5.1203825312492856E-3</v>
      </c>
      <c r="BL841" s="13">
        <v>5.1203825312492856E-3</v>
      </c>
      <c r="BM841" s="16"/>
    </row>
    <row r="842" spans="1:65">
      <c r="A842" s="3" t="str">
        <f t="shared" si="664"/>
        <v>trd</v>
      </c>
      <c r="B842" s="13">
        <v>2.7228447083057723E-2</v>
      </c>
      <c r="C842" s="13">
        <v>5.4067593378506314E-2</v>
      </c>
      <c r="D842" s="13">
        <v>3.9630483463868695E-2</v>
      </c>
      <c r="E842" s="13">
        <v>2.5572938656716043E-2</v>
      </c>
      <c r="F842" s="13">
        <v>1.431596967811587E-2</v>
      </c>
      <c r="G842" s="13">
        <v>3.6557667691283713E-2</v>
      </c>
      <c r="H842" s="13">
        <v>3.9729567535472153E-2</v>
      </c>
      <c r="I842" s="13">
        <v>1.2492957229071438E-2</v>
      </c>
      <c r="J842" s="13">
        <v>3.5827283835141645E-2</v>
      </c>
      <c r="K842" s="13">
        <v>4.972230573121704E-2</v>
      </c>
      <c r="L842" s="13">
        <v>3.7555262575492708E-2</v>
      </c>
      <c r="M842" s="13">
        <v>6.4037768819517754E-2</v>
      </c>
      <c r="N842" s="13">
        <v>2.8633246639878401E-2</v>
      </c>
      <c r="O842" s="13">
        <v>3.5998207220940957E-2</v>
      </c>
      <c r="P842" s="13">
        <v>6.3104040340808298E-2</v>
      </c>
      <c r="Q842" s="13">
        <v>2.9413802087015366E-2</v>
      </c>
      <c r="R842" s="13">
        <v>3.6078525696326622E-2</v>
      </c>
      <c r="S842" s="13">
        <v>4.8745008347474132E-2</v>
      </c>
      <c r="T842" s="13">
        <v>0.12718479890963355</v>
      </c>
      <c r="U842" s="13">
        <v>6.424457920794592E-2</v>
      </c>
      <c r="V842" s="13">
        <v>3.8711467921882306E-2</v>
      </c>
      <c r="W842" s="13">
        <v>8.228094937804184E-2</v>
      </c>
      <c r="X842" s="13">
        <v>4.8279743694050324E-2</v>
      </c>
      <c r="Y842" s="13">
        <v>5.5928136567788229E-2</v>
      </c>
      <c r="Z842" s="13">
        <v>6.6681355319079816E-2</v>
      </c>
      <c r="AA842" s="13">
        <v>8.7495076145683581E-2</v>
      </c>
      <c r="AB842" s="13">
        <v>8.6957740244565804E-2</v>
      </c>
      <c r="AC842" s="13">
        <v>7.8671277443605636E-2</v>
      </c>
      <c r="AD842" s="13">
        <v>7.8954196331657053E-2</v>
      </c>
      <c r="AE842" s="13">
        <v>7.9833572000134814E-2</v>
      </c>
      <c r="AF842" s="13">
        <v>8.0987726682206981E-2</v>
      </c>
      <c r="AG842" s="13">
        <v>3.6873804797340565E-2</v>
      </c>
      <c r="AH842" s="13">
        <v>6.0099822445206875E-2</v>
      </c>
      <c r="AI842" s="13">
        <v>8.2422866960313396E-2</v>
      </c>
      <c r="AJ842" s="13">
        <v>7.0432383881860613E-2</v>
      </c>
      <c r="AK842" s="13">
        <v>6.2743341788068535E-2</v>
      </c>
      <c r="AL842" s="13">
        <v>8.9240690453136803E-2</v>
      </c>
      <c r="AM842" s="13">
        <v>9.4741686135939848E-2</v>
      </c>
      <c r="AN842" s="13">
        <v>8.0304199729525669E-2</v>
      </c>
      <c r="AO842" s="13">
        <v>6.3827760703654549E-2</v>
      </c>
      <c r="AP842" s="13">
        <v>7.4399678450689413E-2</v>
      </c>
      <c r="AQ842" s="13">
        <v>6.2032010667786366E-2</v>
      </c>
      <c r="AR842" s="13">
        <v>5.4420012241694841E-2</v>
      </c>
      <c r="AS842" s="13">
        <v>4.009522097650884E-2</v>
      </c>
      <c r="AT842" s="13">
        <v>4.7513309872942132E-2</v>
      </c>
      <c r="AU842" s="13">
        <v>9.6478616967670586E-2</v>
      </c>
      <c r="AV842" s="13">
        <v>1.1282747925887646</v>
      </c>
      <c r="AW842" s="13">
        <v>0.11729663703094535</v>
      </c>
      <c r="AX842" s="13">
        <v>6.3359419162984362E-2</v>
      </c>
      <c r="AY842" s="13">
        <v>0.11009286885399963</v>
      </c>
      <c r="AZ842" s="13">
        <v>6.8596858288609397E-2</v>
      </c>
      <c r="BA842" s="13">
        <v>3.5153303300681595E-2</v>
      </c>
      <c r="BB842" s="13">
        <v>0.16719616273141902</v>
      </c>
      <c r="BC842" s="13">
        <v>8.7122038229975468E-2</v>
      </c>
      <c r="BD842" s="13">
        <v>8.9064598298181016E-2</v>
      </c>
      <c r="BE842" s="13">
        <v>9.1909064863123557E-2</v>
      </c>
      <c r="BF842" s="13">
        <v>2.9778093195234771E-2</v>
      </c>
      <c r="BG842" s="13">
        <v>8.9017039422183017E-2</v>
      </c>
      <c r="BH842" s="13">
        <v>8.9017039422183017E-2</v>
      </c>
      <c r="BI842" s="13">
        <v>8.9249439744710363E-2</v>
      </c>
      <c r="BJ842" s="13">
        <v>9.4976423109415911E-2</v>
      </c>
      <c r="BK842" s="13">
        <v>8.9017039422183017E-2</v>
      </c>
      <c r="BL842" s="13">
        <v>8.9017039422183017E-2</v>
      </c>
      <c r="BM842" s="16"/>
    </row>
    <row r="843" spans="1:65">
      <c r="A843" s="3" t="str">
        <f t="shared" si="664"/>
        <v>otp</v>
      </c>
      <c r="B843" s="13">
        <v>2.5583123463358889E-2</v>
      </c>
      <c r="C843" s="13">
        <v>5.1988296464724901E-2</v>
      </c>
      <c r="D843" s="13">
        <v>3.7913773637155444E-2</v>
      </c>
      <c r="E843" s="13">
        <v>2.4169394909337557E-2</v>
      </c>
      <c r="F843" s="13">
        <v>1.3720474790000983E-2</v>
      </c>
      <c r="G843" s="13">
        <v>3.4704688862473423E-2</v>
      </c>
      <c r="H843" s="13">
        <v>3.792460923509354E-2</v>
      </c>
      <c r="I843" s="13">
        <v>1.1799406760801731E-2</v>
      </c>
      <c r="J843" s="13">
        <v>1.8464420795064055E-2</v>
      </c>
      <c r="K843" s="13">
        <v>2.9062650495790685E-2</v>
      </c>
      <c r="L843" s="13">
        <v>2.2647835764595628E-2</v>
      </c>
      <c r="M843" s="13">
        <v>2.7025374240412681E-2</v>
      </c>
      <c r="N843" s="13">
        <v>2.538001532223377E-2</v>
      </c>
      <c r="O843" s="13">
        <v>2.9213857718846537E-2</v>
      </c>
      <c r="P843" s="13">
        <v>7.3207300904697958E-2</v>
      </c>
      <c r="Q843" s="13">
        <v>1.8885122535492762E-2</v>
      </c>
      <c r="R843" s="13">
        <v>3.1184968031544417E-2</v>
      </c>
      <c r="S843" s="13">
        <v>5.5992305912808002E-2</v>
      </c>
      <c r="T843" s="13">
        <v>6.0903728724681944E-2</v>
      </c>
      <c r="U843" s="13">
        <v>3.4956336882309862E-2</v>
      </c>
      <c r="V843" s="13">
        <v>2.8971842076244692E-2</v>
      </c>
      <c r="W843" s="13">
        <v>5.8519208715616701E-2</v>
      </c>
      <c r="X843" s="13">
        <v>3.8389541801482178E-2</v>
      </c>
      <c r="Y843" s="13">
        <v>5.6136617013762574E-2</v>
      </c>
      <c r="Z843" s="13">
        <v>4.9828966245924484E-2</v>
      </c>
      <c r="AA843" s="13">
        <v>6.4199101350826099E-2</v>
      </c>
      <c r="AB843" s="13">
        <v>5.5320124428564987E-2</v>
      </c>
      <c r="AC843" s="13">
        <v>5.5070896042263194E-2</v>
      </c>
      <c r="AD843" s="13">
        <v>4.7641827436963984E-2</v>
      </c>
      <c r="AE843" s="13">
        <v>6.5698398910040229E-2</v>
      </c>
      <c r="AF843" s="13">
        <v>5.8534244314126821E-2</v>
      </c>
      <c r="AG843" s="13">
        <v>3.0970319586722223E-2</v>
      </c>
      <c r="AH843" s="13">
        <v>4.9032509402738261E-2</v>
      </c>
      <c r="AI843" s="13">
        <v>7.722027938310122E-2</v>
      </c>
      <c r="AJ843" s="13">
        <v>5.821648042059159E-2</v>
      </c>
      <c r="AK843" s="13">
        <v>4.6357578119283642E-2</v>
      </c>
      <c r="AL843" s="13">
        <v>5.9354500557006973E-2</v>
      </c>
      <c r="AM843" s="13">
        <v>5.367366744763101E-2</v>
      </c>
      <c r="AN843" s="13">
        <v>4.3097883825344102E-2</v>
      </c>
      <c r="AO843" s="13">
        <v>3.0351908557032438E-2</v>
      </c>
      <c r="AP843" s="13">
        <v>4.8421646447621362E-2</v>
      </c>
      <c r="AQ843" s="13">
        <v>4.1583234468931356E-2</v>
      </c>
      <c r="AR843" s="13">
        <v>4.4592971581234264E-2</v>
      </c>
      <c r="AS843" s="13">
        <v>3.6239808212189091E-2</v>
      </c>
      <c r="AT843" s="13">
        <v>3.2777191719059615E-2</v>
      </c>
      <c r="AU843" s="13">
        <v>0.12928985809576299</v>
      </c>
      <c r="AV843" s="13">
        <v>9.7759953039526296E-2</v>
      </c>
      <c r="AW843" s="13">
        <v>1.1764803855227108</v>
      </c>
      <c r="AX843" s="13">
        <v>0.10598336844482252</v>
      </c>
      <c r="AY843" s="13">
        <v>0.21984736947737277</v>
      </c>
      <c r="AZ843" s="13">
        <v>2.8861964323276482E-2</v>
      </c>
      <c r="BA843" s="13">
        <v>1.8224537252232983E-2</v>
      </c>
      <c r="BB843" s="13">
        <v>7.4568466478514936E-2</v>
      </c>
      <c r="BC843" s="13">
        <v>4.2252679332004606E-2</v>
      </c>
      <c r="BD843" s="13">
        <v>4.7292999646563888E-2</v>
      </c>
      <c r="BE843" s="13">
        <v>4.086829279084829E-2</v>
      </c>
      <c r="BF843" s="13">
        <v>1.33465239667595E-2</v>
      </c>
      <c r="BG843" s="13">
        <v>3.3013781759697491E-2</v>
      </c>
      <c r="BH843" s="13">
        <v>3.3013781759697491E-2</v>
      </c>
      <c r="BI843" s="13">
        <v>3.3099972151768534E-2</v>
      </c>
      <c r="BJ843" s="13">
        <v>3.5223940553448387E-2</v>
      </c>
      <c r="BK843" s="13">
        <v>3.3013781759697491E-2</v>
      </c>
      <c r="BL843" s="13">
        <v>3.3013781759697491E-2</v>
      </c>
      <c r="BM843" s="16"/>
    </row>
    <row r="844" spans="1:65">
      <c r="A844" s="3" t="str">
        <f t="shared" si="664"/>
        <v>wtp</v>
      </c>
      <c r="B844" s="13">
        <v>4.1849995931945621E-3</v>
      </c>
      <c r="C844" s="13">
        <v>8.3154900177110809E-3</v>
      </c>
      <c r="D844" s="13">
        <v>6.0993380295602572E-3</v>
      </c>
      <c r="E844" s="13">
        <v>3.9053720717954973E-3</v>
      </c>
      <c r="F844" s="13">
        <v>2.2119689078929396E-3</v>
      </c>
      <c r="G844" s="13">
        <v>5.6112608362275211E-3</v>
      </c>
      <c r="H844" s="13">
        <v>6.0898481628661591E-3</v>
      </c>
      <c r="I844" s="13">
        <v>1.9362907873850558E-3</v>
      </c>
      <c r="J844" s="13">
        <v>3.8445092500848542E-3</v>
      </c>
      <c r="K844" s="13">
        <v>6.6837910027956549E-3</v>
      </c>
      <c r="L844" s="13">
        <v>5.4231519946304155E-3</v>
      </c>
      <c r="M844" s="13">
        <v>5.2707331203076585E-3</v>
      </c>
      <c r="N844" s="13">
        <v>3.3381078136292199E-3</v>
      </c>
      <c r="O844" s="13">
        <v>7.0211822639951269E-3</v>
      </c>
      <c r="P844" s="13">
        <v>1.9586084148973476E-2</v>
      </c>
      <c r="Q844" s="13">
        <v>5.0759377029288306E-3</v>
      </c>
      <c r="R844" s="13">
        <v>8.0112259481030686E-3</v>
      </c>
      <c r="S844" s="13">
        <v>1.6787009933880489E-2</v>
      </c>
      <c r="T844" s="13">
        <v>1.3607425687630903E-2</v>
      </c>
      <c r="U844" s="13">
        <v>7.9573891996553379E-3</v>
      </c>
      <c r="V844" s="13">
        <v>9.4297725936287463E-3</v>
      </c>
      <c r="W844" s="13">
        <v>1.2991566349211508E-2</v>
      </c>
      <c r="X844" s="13">
        <v>1.1856236420362499E-2</v>
      </c>
      <c r="Y844" s="13">
        <v>1.4629409916848983E-2</v>
      </c>
      <c r="Z844" s="13">
        <v>1.4228779496373975E-2</v>
      </c>
      <c r="AA844" s="13">
        <v>1.5411222257913002E-2</v>
      </c>
      <c r="AB844" s="13">
        <v>1.2573480513811396E-2</v>
      </c>
      <c r="AC844" s="13">
        <v>1.2673180820757607E-2</v>
      </c>
      <c r="AD844" s="13">
        <v>1.1183284088528976E-2</v>
      </c>
      <c r="AE844" s="13">
        <v>1.8692375487238958E-2</v>
      </c>
      <c r="AF844" s="13">
        <v>1.4392291353383838E-2</v>
      </c>
      <c r="AG844" s="13">
        <v>7.942985966877019E-3</v>
      </c>
      <c r="AH844" s="13">
        <v>1.2571143462704647E-2</v>
      </c>
      <c r="AI844" s="13">
        <v>2.3353301325120566E-2</v>
      </c>
      <c r="AJ844" s="13">
        <v>2.2385608574800545E-2</v>
      </c>
      <c r="AK844" s="13">
        <v>1.5997043444843335E-2</v>
      </c>
      <c r="AL844" s="13">
        <v>1.8653929907648525E-2</v>
      </c>
      <c r="AM844" s="13">
        <v>1.51484861589862E-2</v>
      </c>
      <c r="AN844" s="13">
        <v>1.2443220279750771E-2</v>
      </c>
      <c r="AO844" s="13">
        <v>7.91396060551945E-3</v>
      </c>
      <c r="AP844" s="13">
        <v>1.3802391577435054E-2</v>
      </c>
      <c r="AQ844" s="13">
        <v>1.1202590587415257E-2</v>
      </c>
      <c r="AR844" s="13">
        <v>1.2484413212638204E-2</v>
      </c>
      <c r="AS844" s="13">
        <v>9.311296104709427E-3</v>
      </c>
      <c r="AT844" s="13">
        <v>6.5804647212630149E-3</v>
      </c>
      <c r="AU844" s="13">
        <v>1.5905566942075008E-2</v>
      </c>
      <c r="AV844" s="13">
        <v>1.8514334335807771E-2</v>
      </c>
      <c r="AW844" s="13">
        <v>8.6371586610958853E-3</v>
      </c>
      <c r="AX844" s="13">
        <v>1.1236151881521159</v>
      </c>
      <c r="AY844" s="13">
        <v>1.1458483727340912E-2</v>
      </c>
      <c r="AZ844" s="13">
        <v>4.0333558407981557E-3</v>
      </c>
      <c r="BA844" s="13">
        <v>1.6921636382808086E-3</v>
      </c>
      <c r="BB844" s="13">
        <v>5.9574667434952547E-3</v>
      </c>
      <c r="BC844" s="13">
        <v>6.1422242259683525E-3</v>
      </c>
      <c r="BD844" s="13">
        <v>7.4982702388185357E-3</v>
      </c>
      <c r="BE844" s="13">
        <v>6.2199078421391277E-3</v>
      </c>
      <c r="BF844" s="13">
        <v>1.9082447555514208E-3</v>
      </c>
      <c r="BG844" s="13">
        <v>5.4223404395457543E-3</v>
      </c>
      <c r="BH844" s="13">
        <v>5.4223404395457543E-3</v>
      </c>
      <c r="BI844" s="13">
        <v>5.4364967592254836E-3</v>
      </c>
      <c r="BJ844" s="13">
        <v>5.7853474253071746E-3</v>
      </c>
      <c r="BK844" s="13">
        <v>5.4223404395457543E-3</v>
      </c>
      <c r="BL844" s="13">
        <v>5.4223404395457543E-3</v>
      </c>
      <c r="BM844" s="16"/>
    </row>
    <row r="845" spans="1:65">
      <c r="A845" s="3" t="str">
        <f t="shared" si="664"/>
        <v>atp</v>
      </c>
      <c r="B845" s="13">
        <v>1.8135363917355085E-3</v>
      </c>
      <c r="C845" s="13">
        <v>3.5050585338719928E-3</v>
      </c>
      <c r="D845" s="13">
        <v>2.5849356468722528E-3</v>
      </c>
      <c r="E845" s="13">
        <v>1.6804601893588404E-3</v>
      </c>
      <c r="F845" s="13">
        <v>9.3139847898996244E-4</v>
      </c>
      <c r="G845" s="13">
        <v>2.4083493707447632E-3</v>
      </c>
      <c r="H845" s="13">
        <v>2.6081154988247218E-3</v>
      </c>
      <c r="I845" s="13">
        <v>8.4081418866353808E-4</v>
      </c>
      <c r="J845" s="13">
        <v>1.3686181591827775E-3</v>
      </c>
      <c r="K845" s="13">
        <v>2.1377450139638291E-3</v>
      </c>
      <c r="L845" s="13">
        <v>1.6575695959971902E-3</v>
      </c>
      <c r="M845" s="13">
        <v>2.1233957345569866E-3</v>
      </c>
      <c r="N845" s="13">
        <v>2.0000648125886146E-3</v>
      </c>
      <c r="O845" s="13">
        <v>1.9603969832921566E-3</v>
      </c>
      <c r="P845" s="13">
        <v>3.9998632314616487E-3</v>
      </c>
      <c r="Q845" s="13">
        <v>1.9957616426095324E-3</v>
      </c>
      <c r="R845" s="13">
        <v>2.9925785349777371E-3</v>
      </c>
      <c r="S845" s="13">
        <v>3.32091561515811E-3</v>
      </c>
      <c r="T845" s="13">
        <v>4.6097965351916993E-3</v>
      </c>
      <c r="U845" s="13">
        <v>2.6911016766465934E-3</v>
      </c>
      <c r="V845" s="13">
        <v>1.9279768797378341E-3</v>
      </c>
      <c r="W845" s="13">
        <v>4.3253052132985071E-3</v>
      </c>
      <c r="X845" s="13">
        <v>2.6297669962030306E-3</v>
      </c>
      <c r="Y845" s="13">
        <v>2.8148228746542746E-3</v>
      </c>
      <c r="Z845" s="13">
        <v>3.8565245546354821E-3</v>
      </c>
      <c r="AA845" s="13">
        <v>5.2282295051045416E-3</v>
      </c>
      <c r="AB845" s="13">
        <v>6.5565705186272855E-3</v>
      </c>
      <c r="AC845" s="13">
        <v>6.3915900738006027E-3</v>
      </c>
      <c r="AD845" s="13">
        <v>4.5917637333056267E-3</v>
      </c>
      <c r="AE845" s="13">
        <v>4.6907325941115329E-3</v>
      </c>
      <c r="AF845" s="13">
        <v>5.7561227958572306E-3</v>
      </c>
      <c r="AG845" s="13">
        <v>2.1237985841919237E-3</v>
      </c>
      <c r="AH845" s="13">
        <v>4.0982320306819633E-3</v>
      </c>
      <c r="AI845" s="13">
        <v>4.5277637219418637E-3</v>
      </c>
      <c r="AJ845" s="13">
        <v>3.3998536554868961E-3</v>
      </c>
      <c r="AK845" s="13">
        <v>3.4666811553939847E-3</v>
      </c>
      <c r="AL845" s="13">
        <v>4.6195147617153339E-3</v>
      </c>
      <c r="AM845" s="13">
        <v>4.4978184603311506E-3</v>
      </c>
      <c r="AN845" s="13">
        <v>4.2930673552636061E-3</v>
      </c>
      <c r="AO845" s="13">
        <v>3.6496963771029539E-3</v>
      </c>
      <c r="AP845" s="13">
        <v>4.4800200157794189E-3</v>
      </c>
      <c r="AQ845" s="13">
        <v>3.8868106821195953E-3</v>
      </c>
      <c r="AR845" s="13">
        <v>3.8262433333872458E-3</v>
      </c>
      <c r="AS845" s="13">
        <v>2.4909941757956977E-3</v>
      </c>
      <c r="AT845" s="13">
        <v>3.7811643772130235E-3</v>
      </c>
      <c r="AU845" s="13">
        <v>4.8513795946991721E-3</v>
      </c>
      <c r="AV845" s="13">
        <v>1.4375092942211851E-2</v>
      </c>
      <c r="AW845" s="13">
        <v>7.9113082368424716E-3</v>
      </c>
      <c r="AX845" s="13">
        <v>6.0012475455272106E-3</v>
      </c>
      <c r="AY845" s="13">
        <v>1.097246397747037</v>
      </c>
      <c r="AZ845" s="13">
        <v>8.5254886416018614E-3</v>
      </c>
      <c r="BA845" s="13">
        <v>4.1399463229228762E-3</v>
      </c>
      <c r="BB845" s="13">
        <v>1.7937863112317789E-2</v>
      </c>
      <c r="BC845" s="13">
        <v>1.0052310759588514E-2</v>
      </c>
      <c r="BD845" s="13">
        <v>1.4370006093781347E-2</v>
      </c>
      <c r="BE845" s="13">
        <v>1.1877843868927002E-2</v>
      </c>
      <c r="BF845" s="13">
        <v>2.3887526492159606E-3</v>
      </c>
      <c r="BG845" s="13">
        <v>3.8474319433925721E-3</v>
      </c>
      <c r="BH845" s="13">
        <v>3.8474319433925721E-3</v>
      </c>
      <c r="BI845" s="13">
        <v>3.8574765868715109E-3</v>
      </c>
      <c r="BJ845" s="13">
        <v>4.1050042386522444E-3</v>
      </c>
      <c r="BK845" s="13">
        <v>3.8474319433925721E-3</v>
      </c>
      <c r="BL845" s="13">
        <v>3.8474319433925721E-3</v>
      </c>
      <c r="BM845" s="16"/>
    </row>
    <row r="846" spans="1:65">
      <c r="A846" s="3" t="str">
        <f t="shared" si="664"/>
        <v>cmn</v>
      </c>
      <c r="B846" s="13">
        <v>6.3840689085414553E-3</v>
      </c>
      <c r="C846" s="13">
        <v>1.3233844410644326E-2</v>
      </c>
      <c r="D846" s="13">
        <v>9.6020448144100937E-3</v>
      </c>
      <c r="E846" s="13">
        <v>6.0404901290054842E-3</v>
      </c>
      <c r="F846" s="13">
        <v>3.4767995405517917E-3</v>
      </c>
      <c r="G846" s="13">
        <v>8.7452698542734783E-3</v>
      </c>
      <c r="H846" s="13">
        <v>9.6053632345492138E-3</v>
      </c>
      <c r="I846" s="13">
        <v>2.950069504634497E-3</v>
      </c>
      <c r="J846" s="13">
        <v>4.0860045388274556E-3</v>
      </c>
      <c r="K846" s="13">
        <v>6.0202526573092351E-3</v>
      </c>
      <c r="L846" s="13">
        <v>4.6556238253440798E-3</v>
      </c>
      <c r="M846" s="13">
        <v>6.3709322509056341E-3</v>
      </c>
      <c r="N846" s="13">
        <v>6.0922552015921123E-3</v>
      </c>
      <c r="O846" s="13">
        <v>7.7635221352251082E-3</v>
      </c>
      <c r="P846" s="13">
        <v>8.479850182909799E-3</v>
      </c>
      <c r="Q846" s="13">
        <v>3.8329447107228153E-3</v>
      </c>
      <c r="R846" s="13">
        <v>6.7478266745267723E-3</v>
      </c>
      <c r="S846" s="13">
        <v>5.9771524099805386E-3</v>
      </c>
      <c r="T846" s="13">
        <v>9.8101814829014214E-3</v>
      </c>
      <c r="U846" s="13">
        <v>6.5538688816937484E-3</v>
      </c>
      <c r="V846" s="13">
        <v>4.6732769842302091E-3</v>
      </c>
      <c r="W846" s="13">
        <v>8.0283219466250229E-3</v>
      </c>
      <c r="X846" s="13">
        <v>7.4465730320031403E-3</v>
      </c>
      <c r="Y846" s="13">
        <v>7.9425372810266754E-3</v>
      </c>
      <c r="Z846" s="13">
        <v>8.1271773182651826E-3</v>
      </c>
      <c r="AA846" s="13">
        <v>9.3233204445574668E-3</v>
      </c>
      <c r="AB846" s="13">
        <v>9.9885366312967364E-3</v>
      </c>
      <c r="AC846" s="13">
        <v>1.1397874273627897E-2</v>
      </c>
      <c r="AD846" s="13">
        <v>1.0521676620285718E-2</v>
      </c>
      <c r="AE846" s="13">
        <v>1.0214199788678893E-2</v>
      </c>
      <c r="AF846" s="13">
        <v>8.4600282316994249E-3</v>
      </c>
      <c r="AG846" s="13">
        <v>5.8300387161406902E-3</v>
      </c>
      <c r="AH846" s="13">
        <v>9.5415103478365473E-3</v>
      </c>
      <c r="AI846" s="13">
        <v>9.4691676313171519E-3</v>
      </c>
      <c r="AJ846" s="13">
        <v>1.3548586744541584E-2</v>
      </c>
      <c r="AK846" s="13">
        <v>2.6995233575131096E-2</v>
      </c>
      <c r="AL846" s="13">
        <v>1.2256505596283775E-2</v>
      </c>
      <c r="AM846" s="13">
        <v>9.7783527974084281E-3</v>
      </c>
      <c r="AN846" s="13">
        <v>9.1110889150522768E-3</v>
      </c>
      <c r="AO846" s="13">
        <v>9.024081009702015E-3</v>
      </c>
      <c r="AP846" s="13">
        <v>1.145027947767732E-2</v>
      </c>
      <c r="AQ846" s="13">
        <v>8.233276968842634E-3</v>
      </c>
      <c r="AR846" s="13">
        <v>1.3459552857193184E-2</v>
      </c>
      <c r="AS846" s="13">
        <v>5.9124938069472291E-3</v>
      </c>
      <c r="AT846" s="13">
        <v>9.5508331896011888E-3</v>
      </c>
      <c r="AU846" s="13">
        <v>2.4391035073663948E-2</v>
      </c>
      <c r="AV846" s="13">
        <v>1.6089237074559427E-2</v>
      </c>
      <c r="AW846" s="13">
        <v>1.1893075570058011E-2</v>
      </c>
      <c r="AX846" s="13">
        <v>3.0042645663004956E-2</v>
      </c>
      <c r="AY846" s="13">
        <v>1.2833477957078293E-2</v>
      </c>
      <c r="AZ846" s="13">
        <v>1.0257017978917295</v>
      </c>
      <c r="BA846" s="13">
        <v>1.3948309397175953E-2</v>
      </c>
      <c r="BB846" s="13">
        <v>5.9860678476977618E-2</v>
      </c>
      <c r="BC846" s="13">
        <v>1.8101387983100473E-2</v>
      </c>
      <c r="BD846" s="13">
        <v>1.347809320148317E-2</v>
      </c>
      <c r="BE846" s="13">
        <v>2.3002335892065691E-2</v>
      </c>
      <c r="BF846" s="13">
        <v>6.0367131755385038E-3</v>
      </c>
      <c r="BG846" s="13">
        <v>1.5169991317754429E-2</v>
      </c>
      <c r="BH846" s="13">
        <v>1.5169991317754429E-2</v>
      </c>
      <c r="BI846" s="13">
        <v>1.5209596216972238E-2</v>
      </c>
      <c r="BJ846" s="13">
        <v>1.6185569901150474E-2</v>
      </c>
      <c r="BK846" s="13">
        <v>1.5169991317754429E-2</v>
      </c>
      <c r="BL846" s="13">
        <v>1.5169991317754429E-2</v>
      </c>
      <c r="BM846" s="16"/>
    </row>
    <row r="847" spans="1:65">
      <c r="A847" s="3" t="str">
        <f t="shared" si="664"/>
        <v>ofi</v>
      </c>
      <c r="B847" s="13">
        <v>1.3241778850882067E-2</v>
      </c>
      <c r="C847" s="13">
        <v>2.6916956272217307E-2</v>
      </c>
      <c r="D847" s="13">
        <v>1.961478303428895E-2</v>
      </c>
      <c r="E847" s="13">
        <v>1.2466356553194134E-2</v>
      </c>
      <c r="F847" s="13">
        <v>7.1069282751434603E-3</v>
      </c>
      <c r="G847" s="13">
        <v>1.7993285847775365E-2</v>
      </c>
      <c r="H847" s="13">
        <v>1.9629317913295773E-2</v>
      </c>
      <c r="I847" s="13">
        <v>6.1205159409130558E-3</v>
      </c>
      <c r="J847" s="13">
        <v>9.3989102251646871E-3</v>
      </c>
      <c r="K847" s="13">
        <v>1.4794255261100035E-2</v>
      </c>
      <c r="L847" s="13">
        <v>1.1628355802821242E-2</v>
      </c>
      <c r="M847" s="13">
        <v>1.3448658373835787E-2</v>
      </c>
      <c r="N847" s="13">
        <v>1.2974567671300447E-2</v>
      </c>
      <c r="O847" s="13">
        <v>1.8884516747107668E-2</v>
      </c>
      <c r="P847" s="13">
        <v>3.6377819063618221E-2</v>
      </c>
      <c r="Q847" s="13">
        <v>9.7294512087722253E-3</v>
      </c>
      <c r="R847" s="13">
        <v>2.4880422333591324E-2</v>
      </c>
      <c r="S847" s="13">
        <v>2.0664837420618025E-2</v>
      </c>
      <c r="T847" s="13">
        <v>3.6050061078819036E-2</v>
      </c>
      <c r="U847" s="13">
        <v>1.8773758034297483E-2</v>
      </c>
      <c r="V847" s="13">
        <v>1.4778930576140483E-2</v>
      </c>
      <c r="W847" s="13">
        <v>2.3033597828891129E-2</v>
      </c>
      <c r="X847" s="13">
        <v>1.9239199677942069E-2</v>
      </c>
      <c r="Y847" s="13">
        <v>4.1442578391885657E-2</v>
      </c>
      <c r="Z847" s="13">
        <v>2.5573042843238161E-2</v>
      </c>
      <c r="AA847" s="13">
        <v>2.9548744437351129E-2</v>
      </c>
      <c r="AB847" s="13">
        <v>4.0805335440677361E-2</v>
      </c>
      <c r="AC847" s="13">
        <v>3.4750308135097031E-2</v>
      </c>
      <c r="AD847" s="13">
        <v>2.8807384521083002E-2</v>
      </c>
      <c r="AE847" s="13">
        <v>3.5698576806581193E-2</v>
      </c>
      <c r="AF847" s="13">
        <v>3.5487986588156301E-2</v>
      </c>
      <c r="AG847" s="13">
        <v>1.5253282032960325E-2</v>
      </c>
      <c r="AH847" s="13">
        <v>3.0404388918052798E-2</v>
      </c>
      <c r="AI847" s="13">
        <v>5.1566502582056382E-2</v>
      </c>
      <c r="AJ847" s="13">
        <v>3.7457077386434307E-2</v>
      </c>
      <c r="AK847" s="13">
        <v>3.294979371851528E-2</v>
      </c>
      <c r="AL847" s="13">
        <v>3.4278302343523866E-2</v>
      </c>
      <c r="AM847" s="13">
        <v>2.6547352831396344E-2</v>
      </c>
      <c r="AN847" s="13">
        <v>3.284285292666804E-2</v>
      </c>
      <c r="AO847" s="13">
        <v>3.5917901302094123E-2</v>
      </c>
      <c r="AP847" s="13">
        <v>2.8623474749193488E-2</v>
      </c>
      <c r="AQ847" s="13">
        <v>2.5139800392218314E-2</v>
      </c>
      <c r="AR847" s="13">
        <v>6.8715747209151995E-2</v>
      </c>
      <c r="AS847" s="13">
        <v>2.6906870321468459E-2</v>
      </c>
      <c r="AT847" s="13">
        <v>6.8997597637036071E-2</v>
      </c>
      <c r="AU847" s="13">
        <v>3.7944510786916651E-2</v>
      </c>
      <c r="AV847" s="13">
        <v>4.6236154751987855E-2</v>
      </c>
      <c r="AW847" s="13">
        <v>5.2463431732802192E-2</v>
      </c>
      <c r="AX847" s="13">
        <v>2.8828868644275411E-2</v>
      </c>
      <c r="AY847" s="13">
        <v>3.2130142698758683E-2</v>
      </c>
      <c r="AZ847" s="13">
        <v>2.0143913703800247E-2</v>
      </c>
      <c r="BA847" s="13">
        <v>1.0644035884417553</v>
      </c>
      <c r="BB847" s="13">
        <v>5.9801676355687852E-2</v>
      </c>
      <c r="BC847" s="13">
        <v>4.0556694079855467E-2</v>
      </c>
      <c r="BD847" s="13">
        <v>3.3560747657877713E-2</v>
      </c>
      <c r="BE847" s="13">
        <v>3.2315221748386094E-2</v>
      </c>
      <c r="BF847" s="13">
        <v>3.1289107812892632E-2</v>
      </c>
      <c r="BG847" s="13">
        <v>2.2979514035646249E-2</v>
      </c>
      <c r="BH847" s="13">
        <v>2.2979514035646249E-2</v>
      </c>
      <c r="BI847" s="13">
        <v>2.3039507566189069E-2</v>
      </c>
      <c r="BJ847" s="13">
        <v>2.4517913222739898E-2</v>
      </c>
      <c r="BK847" s="13">
        <v>2.2979514035646249E-2</v>
      </c>
      <c r="BL847" s="13">
        <v>2.2979514035646249E-2</v>
      </c>
      <c r="BM847" s="16"/>
    </row>
    <row r="848" spans="1:65">
      <c r="A848" s="3" t="str">
        <f t="shared" si="664"/>
        <v>isr</v>
      </c>
      <c r="B848" s="13">
        <v>3.8323710860425769E-3</v>
      </c>
      <c r="C848" s="13">
        <v>7.5648403973989269E-3</v>
      </c>
      <c r="D848" s="13">
        <v>5.5420560791088289E-3</v>
      </c>
      <c r="E848" s="13">
        <v>3.5567426192286379E-3</v>
      </c>
      <c r="F848" s="13">
        <v>2.0001700176529979E-3</v>
      </c>
      <c r="G848" s="13">
        <v>5.1297949512545179E-3</v>
      </c>
      <c r="H848" s="13">
        <v>5.5923981200033512E-3</v>
      </c>
      <c r="I848" s="13">
        <v>1.7243459013725009E-3</v>
      </c>
      <c r="J848" s="13">
        <v>4.0011830429199534E-3</v>
      </c>
      <c r="K848" s="13">
        <v>5.2314716176236585E-3</v>
      </c>
      <c r="L848" s="13">
        <v>3.9705091380413376E-3</v>
      </c>
      <c r="M848" s="13">
        <v>7.8092858440083823E-3</v>
      </c>
      <c r="N848" s="13">
        <v>5.3057387554496559E-3</v>
      </c>
      <c r="O848" s="13">
        <v>7.8289154343650583E-3</v>
      </c>
      <c r="P848" s="13">
        <v>1.1183258147263517E-2</v>
      </c>
      <c r="Q848" s="13">
        <v>7.796892178947269E-3</v>
      </c>
      <c r="R848" s="13">
        <v>9.3753085503845198E-3</v>
      </c>
      <c r="S848" s="13">
        <v>7.2506503883393242E-3</v>
      </c>
      <c r="T848" s="13">
        <v>7.7244463130665747E-3</v>
      </c>
      <c r="U848" s="13">
        <v>5.5040883496894353E-3</v>
      </c>
      <c r="V848" s="13">
        <v>3.7002311107223206E-3</v>
      </c>
      <c r="W848" s="13">
        <v>5.8153429007526333E-3</v>
      </c>
      <c r="X848" s="13">
        <v>5.1364917940514166E-3</v>
      </c>
      <c r="Y848" s="13">
        <v>5.4826533402259747E-3</v>
      </c>
      <c r="Z848" s="13">
        <v>6.2907441037662161E-3</v>
      </c>
      <c r="AA848" s="13">
        <v>6.5178137842876694E-3</v>
      </c>
      <c r="AB848" s="13">
        <v>6.7871780014262572E-3</v>
      </c>
      <c r="AC848" s="13">
        <v>6.8352336303494189E-3</v>
      </c>
      <c r="AD848" s="13">
        <v>6.5450836916296391E-3</v>
      </c>
      <c r="AE848" s="13">
        <v>7.5393207949674777E-3</v>
      </c>
      <c r="AF848" s="13">
        <v>6.3561295145707535E-3</v>
      </c>
      <c r="AG848" s="13">
        <v>7.7557000042894637E-3</v>
      </c>
      <c r="AH848" s="13">
        <v>6.1285797805841905E-3</v>
      </c>
      <c r="AI848" s="13">
        <v>7.9128895319033801E-3</v>
      </c>
      <c r="AJ848" s="13">
        <v>9.3511471252687856E-3</v>
      </c>
      <c r="AK848" s="13">
        <v>7.2464825740563158E-3</v>
      </c>
      <c r="AL848" s="13">
        <v>7.5637487894121861E-3</v>
      </c>
      <c r="AM848" s="13">
        <v>6.1295153864102114E-3</v>
      </c>
      <c r="AN848" s="13">
        <v>5.9119160080906286E-3</v>
      </c>
      <c r="AO848" s="13">
        <v>3.7716970214284112E-3</v>
      </c>
      <c r="AP848" s="13">
        <v>6.1014871055522467E-3</v>
      </c>
      <c r="AQ848" s="13">
        <v>5.2368910607749159E-3</v>
      </c>
      <c r="AR848" s="13">
        <v>1.3278571042255827E-2</v>
      </c>
      <c r="AS848" s="13">
        <v>7.552066703393855E-3</v>
      </c>
      <c r="AT848" s="13">
        <v>8.5086087573243742E-3</v>
      </c>
      <c r="AU848" s="13">
        <v>1.0327551642042911E-2</v>
      </c>
      <c r="AV848" s="13">
        <v>9.3166055653968339E-3</v>
      </c>
      <c r="AW848" s="13">
        <v>3.2913804074875742E-2</v>
      </c>
      <c r="AX848" s="13">
        <v>1.1205655388574289E-2</v>
      </c>
      <c r="AY848" s="13">
        <v>2.3534061341575912E-2</v>
      </c>
      <c r="AZ848" s="13">
        <v>4.4589073336975876E-3</v>
      </c>
      <c r="BA848" s="13">
        <v>3.0098659237292888E-3</v>
      </c>
      <c r="BB848" s="13">
        <v>1.1151046226930812</v>
      </c>
      <c r="BC848" s="13">
        <v>8.817183233165991E-3</v>
      </c>
      <c r="BD848" s="13">
        <v>1.1846626430465501E-2</v>
      </c>
      <c r="BE848" s="13">
        <v>7.3135315551917336E-3</v>
      </c>
      <c r="BF848" s="13">
        <v>4.8080961525439692E-3</v>
      </c>
      <c r="BG848" s="13">
        <v>9.7109517095674489E-3</v>
      </c>
      <c r="BH848" s="13">
        <v>9.7109517095674489E-3</v>
      </c>
      <c r="BI848" s="13">
        <v>9.7363044771274602E-3</v>
      </c>
      <c r="BJ848" s="13">
        <v>1.036106642447091E-2</v>
      </c>
      <c r="BK848" s="13">
        <v>9.7109517095674489E-3</v>
      </c>
      <c r="BL848" s="13">
        <v>9.7109517095674489E-3</v>
      </c>
      <c r="BM848" s="16"/>
    </row>
    <row r="849" spans="1:65">
      <c r="A849" s="3" t="str">
        <f t="shared" si="664"/>
        <v>obs</v>
      </c>
      <c r="B849" s="13">
        <v>2.8741090590516407E-2</v>
      </c>
      <c r="C849" s="13">
        <v>5.8224246854832393E-2</v>
      </c>
      <c r="D849" s="13">
        <v>4.2537592374831651E-2</v>
      </c>
      <c r="E849" s="13">
        <v>2.6973988567259626E-2</v>
      </c>
      <c r="F849" s="13">
        <v>1.5363844252503882E-2</v>
      </c>
      <c r="G849" s="13">
        <v>3.8923512490756332E-2</v>
      </c>
      <c r="H849" s="13">
        <v>4.2654158967848736E-2</v>
      </c>
      <c r="I849" s="13">
        <v>1.3104899795435093E-2</v>
      </c>
      <c r="J849" s="13">
        <v>1.9417796962131778E-2</v>
      </c>
      <c r="K849" s="13">
        <v>2.8675779937138973E-2</v>
      </c>
      <c r="L849" s="13">
        <v>2.2077105490621571E-2</v>
      </c>
      <c r="M849" s="13">
        <v>3.2484394445115153E-2</v>
      </c>
      <c r="N849" s="13">
        <v>3.740501284536342E-2</v>
      </c>
      <c r="O849" s="13">
        <v>3.3288612223095031E-2</v>
      </c>
      <c r="P849" s="13">
        <v>3.1008022486214544E-2</v>
      </c>
      <c r="Q849" s="13">
        <v>1.5109638208377666E-2</v>
      </c>
      <c r="R849" s="13">
        <v>2.1200308181522253E-2</v>
      </c>
      <c r="S849" s="13">
        <v>2.309745764026928E-2</v>
      </c>
      <c r="T849" s="13">
        <v>4.0082968172765077E-2</v>
      </c>
      <c r="U849" s="13">
        <v>2.9966644707252361E-2</v>
      </c>
      <c r="V849" s="13">
        <v>2.2444504471444436E-2</v>
      </c>
      <c r="W849" s="13">
        <v>5.8337511316948872E-2</v>
      </c>
      <c r="X849" s="13">
        <v>2.9039552578198655E-2</v>
      </c>
      <c r="Y849" s="13">
        <v>3.1419087965966597E-2</v>
      </c>
      <c r="Z849" s="13">
        <v>4.015399985880596E-2</v>
      </c>
      <c r="AA849" s="13">
        <v>5.9569123023203531E-2</v>
      </c>
      <c r="AB849" s="13">
        <v>6.303694965719063E-2</v>
      </c>
      <c r="AC849" s="13">
        <v>6.6964257081289391E-2</v>
      </c>
      <c r="AD849" s="13">
        <v>5.1557828809321214E-2</v>
      </c>
      <c r="AE849" s="13">
        <v>4.2973212285847551E-2</v>
      </c>
      <c r="AF849" s="13">
        <v>3.8198881890591965E-2</v>
      </c>
      <c r="AG849" s="13">
        <v>1.8641222155289437E-2</v>
      </c>
      <c r="AH849" s="13">
        <v>3.6820495754853015E-2</v>
      </c>
      <c r="AI849" s="13">
        <v>3.5066033030826345E-2</v>
      </c>
      <c r="AJ849" s="13">
        <v>2.9945601320373449E-2</v>
      </c>
      <c r="AK849" s="13">
        <v>2.5861263269586078E-2</v>
      </c>
      <c r="AL849" s="13">
        <v>3.5645554316437345E-2</v>
      </c>
      <c r="AM849" s="13">
        <v>5.3766459725964784E-2</v>
      </c>
      <c r="AN849" s="13">
        <v>3.3368555485570266E-2</v>
      </c>
      <c r="AO849" s="13">
        <v>3.7104097046530053E-2</v>
      </c>
      <c r="AP849" s="13">
        <v>3.8147889371500342E-2</v>
      </c>
      <c r="AQ849" s="13">
        <v>3.3229603483382997E-2</v>
      </c>
      <c r="AR849" s="13">
        <v>3.9036961062432422E-2</v>
      </c>
      <c r="AS849" s="13">
        <v>1.9963079430290701E-2</v>
      </c>
      <c r="AT849" s="13">
        <v>2.6030915675104582E-2</v>
      </c>
      <c r="AU849" s="13">
        <v>4.0966645947948396E-2</v>
      </c>
      <c r="AV849" s="13">
        <v>8.0401180399105446E-2</v>
      </c>
      <c r="AW849" s="13">
        <v>3.6898341889208958E-2</v>
      </c>
      <c r="AX849" s="13">
        <v>3.4897076854465539E-2</v>
      </c>
      <c r="AY849" s="13">
        <v>5.2097774273102172E-2</v>
      </c>
      <c r="AZ849" s="13">
        <v>4.5057455922940935E-2</v>
      </c>
      <c r="BA849" s="13">
        <v>6.6862356652796176E-2</v>
      </c>
      <c r="BB849" s="13">
        <v>0.11513306030387967</v>
      </c>
      <c r="BC849" s="13">
        <v>1.0725504755538748</v>
      </c>
      <c r="BD849" s="13">
        <v>4.8909990354360999E-2</v>
      </c>
      <c r="BE849" s="13">
        <v>3.7071449500091842E-2</v>
      </c>
      <c r="BF849" s="13">
        <v>3.4607700887341754E-2</v>
      </c>
      <c r="BG849" s="13">
        <v>2.816846967111564E-2</v>
      </c>
      <c r="BH849" s="13">
        <v>2.816846967111564E-2</v>
      </c>
      <c r="BI849" s="13">
        <v>2.8242010214355025E-2</v>
      </c>
      <c r="BJ849" s="13">
        <v>3.0054251536497795E-2</v>
      </c>
      <c r="BK849" s="13">
        <v>2.816846967111564E-2</v>
      </c>
      <c r="BL849" s="13">
        <v>2.816846967111564E-2</v>
      </c>
      <c r="BM849" s="16"/>
    </row>
    <row r="850" spans="1:65">
      <c r="A850" s="3" t="str">
        <f t="shared" si="664"/>
        <v>ros</v>
      </c>
      <c r="B850" s="13">
        <v>7.5047550192882525E-3</v>
      </c>
      <c r="C850" s="13">
        <v>1.5396479564892953E-2</v>
      </c>
      <c r="D850" s="13">
        <v>1.119653242977096E-2</v>
      </c>
      <c r="E850" s="13">
        <v>7.0725083013765131E-3</v>
      </c>
      <c r="F850" s="13">
        <v>4.0527982217590745E-3</v>
      </c>
      <c r="G850" s="13">
        <v>1.0219187709659872E-2</v>
      </c>
      <c r="H850" s="13">
        <v>1.1210417286006063E-2</v>
      </c>
      <c r="I850" s="13">
        <v>3.4506704921580728E-3</v>
      </c>
      <c r="J850" s="13">
        <v>4.5406040801050642E-3</v>
      </c>
      <c r="K850" s="13">
        <v>7.0492987773676675E-3</v>
      </c>
      <c r="L850" s="13">
        <v>5.5033227364996735E-3</v>
      </c>
      <c r="M850" s="13">
        <v>7.1152379448854892E-3</v>
      </c>
      <c r="N850" s="13">
        <v>7.7845428941528249E-3</v>
      </c>
      <c r="O850" s="13">
        <v>9.2908443297071985E-3</v>
      </c>
      <c r="P850" s="13">
        <v>2.1521725932914553E-2</v>
      </c>
      <c r="Q850" s="13">
        <v>6.5580920137039813E-3</v>
      </c>
      <c r="R850" s="13">
        <v>1.2688403953904142E-2</v>
      </c>
      <c r="S850" s="13">
        <v>1.1423191971216062E-2</v>
      </c>
      <c r="T850" s="13">
        <v>1.2239393366128148E-2</v>
      </c>
      <c r="U850" s="13">
        <v>7.8818418144886975E-3</v>
      </c>
      <c r="V850" s="13">
        <v>6.3249980106073597E-3</v>
      </c>
      <c r="W850" s="13">
        <v>1.0978089660639647E-2</v>
      </c>
      <c r="X850" s="13">
        <v>8.8673827637869955E-3</v>
      </c>
      <c r="Y850" s="13">
        <v>1.2218878557698412E-2</v>
      </c>
      <c r="Z850" s="13">
        <v>1.0699172283696072E-2</v>
      </c>
      <c r="AA850" s="13">
        <v>1.425131889271933E-2</v>
      </c>
      <c r="AB850" s="13">
        <v>1.2958680366496328E-2</v>
      </c>
      <c r="AC850" s="13">
        <v>1.2689083535709619E-2</v>
      </c>
      <c r="AD850" s="13">
        <v>1.3547581830462204E-2</v>
      </c>
      <c r="AE850" s="13">
        <v>1.2454054094026714E-2</v>
      </c>
      <c r="AF850" s="13">
        <v>1.3033132027235854E-2</v>
      </c>
      <c r="AG850" s="13">
        <v>8.2749815932963728E-3</v>
      </c>
      <c r="AH850" s="13">
        <v>1.1732554817698899E-2</v>
      </c>
      <c r="AI850" s="13">
        <v>1.688030501711129E-2</v>
      </c>
      <c r="AJ850" s="13">
        <v>1.4918349187042284E-2</v>
      </c>
      <c r="AK850" s="13">
        <v>1.3097444782703079E-2</v>
      </c>
      <c r="AL850" s="13">
        <v>1.431646405889386E-2</v>
      </c>
      <c r="AM850" s="13">
        <v>1.2216003944104844E-2</v>
      </c>
      <c r="AN850" s="13">
        <v>1.100990824692036E-2</v>
      </c>
      <c r="AO850" s="13">
        <v>7.0813991019187594E-3</v>
      </c>
      <c r="AP850" s="13">
        <v>1.0977405472905185E-2</v>
      </c>
      <c r="AQ850" s="13">
        <v>9.0723035709246707E-3</v>
      </c>
      <c r="AR850" s="13">
        <v>2.8058394494190512E-2</v>
      </c>
      <c r="AS850" s="13">
        <v>1.1514446675602516E-2</v>
      </c>
      <c r="AT850" s="13">
        <v>2.3303953683035158E-2</v>
      </c>
      <c r="AU850" s="13">
        <v>1.597224939888045E-2</v>
      </c>
      <c r="AV850" s="13">
        <v>2.5254474300226454E-2</v>
      </c>
      <c r="AW850" s="13">
        <v>3.2714888976796051E-2</v>
      </c>
      <c r="AX850" s="13">
        <v>1.4067070968770759E-2</v>
      </c>
      <c r="AY850" s="13">
        <v>2.5716619750284997E-2</v>
      </c>
      <c r="AZ850" s="13">
        <v>1.8138440748719613E-2</v>
      </c>
      <c r="BA850" s="13">
        <v>9.4960205698734791E-3</v>
      </c>
      <c r="BB850" s="13">
        <v>4.2764531489197392E-2</v>
      </c>
      <c r="BC850" s="13">
        <v>2.231532398304141E-2</v>
      </c>
      <c r="BD850" s="13">
        <v>1.0657215710362749</v>
      </c>
      <c r="BE850" s="13">
        <v>2.9877364906729417E-2</v>
      </c>
      <c r="BF850" s="13">
        <v>1.402385383466646E-2</v>
      </c>
      <c r="BG850" s="13">
        <v>2.5864132425359426E-2</v>
      </c>
      <c r="BH850" s="13">
        <v>2.5864132425359426E-2</v>
      </c>
      <c r="BI850" s="13">
        <v>2.5931656943772533E-2</v>
      </c>
      <c r="BJ850" s="13">
        <v>2.7595646861928162E-2</v>
      </c>
      <c r="BK850" s="13">
        <v>2.5864132425359426E-2</v>
      </c>
      <c r="BL850" s="13">
        <v>2.5864132425359426E-2</v>
      </c>
      <c r="BM850" s="16"/>
    </row>
    <row r="851" spans="1:65">
      <c r="A851" s="3" t="str">
        <f t="shared" si="664"/>
        <v>osg</v>
      </c>
      <c r="B851" s="13">
        <v>9.0293139284181503E-3</v>
      </c>
      <c r="C851" s="13">
        <v>1.9127789136621276E-2</v>
      </c>
      <c r="D851" s="13">
        <v>1.3808697506008388E-2</v>
      </c>
      <c r="E851" s="13">
        <v>8.6240414633205597E-3</v>
      </c>
      <c r="F851" s="13">
        <v>5.0060234621299229E-3</v>
      </c>
      <c r="G851" s="13">
        <v>1.2499901307904428E-2</v>
      </c>
      <c r="H851" s="13">
        <v>1.3781173465270106E-2</v>
      </c>
      <c r="I851" s="13">
        <v>4.2183427571864333E-3</v>
      </c>
      <c r="J851" s="13">
        <v>6.780520648046808E-3</v>
      </c>
      <c r="K851" s="13">
        <v>9.3108678221594816E-3</v>
      </c>
      <c r="L851" s="13">
        <v>6.9600972368600135E-3</v>
      </c>
      <c r="M851" s="13">
        <v>1.0672619101008782E-2</v>
      </c>
      <c r="N851" s="13">
        <v>6.9847467908936119E-3</v>
      </c>
      <c r="O851" s="13">
        <v>7.4698657890253373E-3</v>
      </c>
      <c r="P851" s="13">
        <v>2.0062837340870308E-2</v>
      </c>
      <c r="Q851" s="13">
        <v>5.6206583231360515E-3</v>
      </c>
      <c r="R851" s="13">
        <v>8.3394839679332058E-3</v>
      </c>
      <c r="S851" s="13">
        <v>1.16935187666239E-2</v>
      </c>
      <c r="T851" s="13">
        <v>1.2040674331579545E-2</v>
      </c>
      <c r="U851" s="13">
        <v>9.3474518253418779E-3</v>
      </c>
      <c r="V851" s="13">
        <v>5.4775098440700103E-3</v>
      </c>
      <c r="W851" s="13">
        <v>8.0311612323052273E-3</v>
      </c>
      <c r="X851" s="13">
        <v>7.7346354597789399E-3</v>
      </c>
      <c r="Y851" s="13">
        <v>1.5921140683156504E-2</v>
      </c>
      <c r="Z851" s="13">
        <v>8.9024959969179734E-3</v>
      </c>
      <c r="AA851" s="13">
        <v>1.1659099951967834E-2</v>
      </c>
      <c r="AB851" s="13">
        <v>1.0048368799252205E-2</v>
      </c>
      <c r="AC851" s="13">
        <v>7.6734433639789922E-3</v>
      </c>
      <c r="AD851" s="13">
        <v>1.008720188956146E-2</v>
      </c>
      <c r="AE851" s="13">
        <v>8.8249752288895623E-3</v>
      </c>
      <c r="AF851" s="13">
        <v>1.1853949597108629E-2</v>
      </c>
      <c r="AG851" s="13">
        <v>6.3855805399637873E-3</v>
      </c>
      <c r="AH851" s="13">
        <v>9.4255670564003732E-3</v>
      </c>
      <c r="AI851" s="13">
        <v>1.2150630826352128E-2</v>
      </c>
      <c r="AJ851" s="13">
        <v>1.0141675620509417E-2</v>
      </c>
      <c r="AK851" s="13">
        <v>8.3305191398191855E-3</v>
      </c>
      <c r="AL851" s="13">
        <v>1.1623822717985118E-2</v>
      </c>
      <c r="AM851" s="13">
        <v>1.5650730742609111E-2</v>
      </c>
      <c r="AN851" s="13">
        <v>1.1291687671241005E-2</v>
      </c>
      <c r="AO851" s="13">
        <v>6.2456888695456535E-3</v>
      </c>
      <c r="AP851" s="13">
        <v>1.1304764891819046E-2</v>
      </c>
      <c r="AQ851" s="13">
        <v>6.2873806606744678E-3</v>
      </c>
      <c r="AR851" s="13">
        <v>1.4128497493593883E-2</v>
      </c>
      <c r="AS851" s="13">
        <v>9.0319631226475593E-3</v>
      </c>
      <c r="AT851" s="13">
        <v>6.3035614103960219E-2</v>
      </c>
      <c r="AU851" s="13">
        <v>1.0810917327551585E-2</v>
      </c>
      <c r="AV851" s="13">
        <v>7.3808410388245174E-3</v>
      </c>
      <c r="AW851" s="13">
        <v>1.1032603190625273E-2</v>
      </c>
      <c r="AX851" s="13">
        <v>6.3775620408245822E-3</v>
      </c>
      <c r="AY851" s="13">
        <v>1.2434378231643076E-2</v>
      </c>
      <c r="AZ851" s="13">
        <v>6.4998916820862337E-3</v>
      </c>
      <c r="BA851" s="13">
        <v>4.9327355036803766E-3</v>
      </c>
      <c r="BB851" s="13">
        <v>3.2735024468910058E-2</v>
      </c>
      <c r="BC851" s="13">
        <v>8.001656485938223E-3</v>
      </c>
      <c r="BD851" s="13">
        <v>9.9818976731604545E-3</v>
      </c>
      <c r="BE851" s="13">
        <v>1.0264322911890491</v>
      </c>
      <c r="BF851" s="13">
        <v>3.1979761327245843E-3</v>
      </c>
      <c r="BG851" s="13">
        <v>4.1300073578521099E-2</v>
      </c>
      <c r="BH851" s="13">
        <v>4.1300073578521099E-2</v>
      </c>
      <c r="BI851" s="13">
        <v>4.1407897321956669E-2</v>
      </c>
      <c r="BJ851" s="13">
        <v>4.4064971022459494E-2</v>
      </c>
      <c r="BK851" s="13">
        <v>4.1300073578521099E-2</v>
      </c>
      <c r="BL851" s="13">
        <v>4.1300073578521099E-2</v>
      </c>
      <c r="BM851" s="16"/>
    </row>
    <row r="852" spans="1:65">
      <c r="A852" s="3" t="str">
        <f t="shared" si="664"/>
        <v>dwe</v>
      </c>
      <c r="B852" s="13">
        <v>1.6398186496291841E-3</v>
      </c>
      <c r="C852" s="13">
        <v>3.2825891683642642E-3</v>
      </c>
      <c r="D852" s="13">
        <v>2.402467935506609E-3</v>
      </c>
      <c r="E852" s="13">
        <v>1.5310131743782002E-3</v>
      </c>
      <c r="F852" s="13">
        <v>8.6929735712961765E-4</v>
      </c>
      <c r="G852" s="13">
        <v>2.2084365964752757E-3</v>
      </c>
      <c r="H852" s="13">
        <v>2.408602101258343E-3</v>
      </c>
      <c r="I852" s="13">
        <v>7.5007163263695459E-4</v>
      </c>
      <c r="J852" s="13">
        <v>1.1823306865525655E-3</v>
      </c>
      <c r="K852" s="13">
        <v>1.9448134953108463E-3</v>
      </c>
      <c r="L852" s="13">
        <v>1.5603908333743633E-3</v>
      </c>
      <c r="M852" s="13">
        <v>1.8409828163834972E-3</v>
      </c>
      <c r="N852" s="13">
        <v>1.4186879921471542E-3</v>
      </c>
      <c r="O852" s="13">
        <v>1.8253841092093191E-3</v>
      </c>
      <c r="P852" s="13">
        <v>4.0756737045497668E-3</v>
      </c>
      <c r="Q852" s="13">
        <v>1.588724841463089E-3</v>
      </c>
      <c r="R852" s="13">
        <v>2.1695346986226006E-3</v>
      </c>
      <c r="S852" s="13">
        <v>2.5439413547668579E-3</v>
      </c>
      <c r="T852" s="13">
        <v>4.7817402239037927E-3</v>
      </c>
      <c r="U852" s="13">
        <v>2.4855387057306929E-3</v>
      </c>
      <c r="V852" s="13">
        <v>1.8576948696297614E-3</v>
      </c>
      <c r="W852" s="13">
        <v>4.4170309155397679E-3</v>
      </c>
      <c r="X852" s="13">
        <v>2.3092553174246552E-3</v>
      </c>
      <c r="Y852" s="13">
        <v>2.9828346743610494E-3</v>
      </c>
      <c r="Z852" s="13">
        <v>3.7286891596729566E-3</v>
      </c>
      <c r="AA852" s="13">
        <v>5.0779827996006912E-3</v>
      </c>
      <c r="AB852" s="13">
        <v>5.6368320215873817E-3</v>
      </c>
      <c r="AC852" s="13">
        <v>9.8821339905970987E-3</v>
      </c>
      <c r="AD852" s="13">
        <v>8.7731092453677689E-3</v>
      </c>
      <c r="AE852" s="13">
        <v>7.3137981464273414E-3</v>
      </c>
      <c r="AF852" s="13">
        <v>6.6555477179659588E-3</v>
      </c>
      <c r="AG852" s="13">
        <v>1.8972895675755373E-3</v>
      </c>
      <c r="AH852" s="13">
        <v>4.1242011907586173E-3</v>
      </c>
      <c r="AI852" s="13">
        <v>5.4213741446658779E-3</v>
      </c>
      <c r="AJ852" s="13">
        <v>3.3889200204727955E-3</v>
      </c>
      <c r="AK852" s="13">
        <v>3.1031658149741365E-3</v>
      </c>
      <c r="AL852" s="13">
        <v>6.2679261325316125E-3</v>
      </c>
      <c r="AM852" s="13">
        <v>4.6729738079620406E-3</v>
      </c>
      <c r="AN852" s="13">
        <v>4.1150737586784052E-3</v>
      </c>
      <c r="AO852" s="13">
        <v>3.886947517476618E-3</v>
      </c>
      <c r="AP852" s="13">
        <v>4.7722373334998609E-3</v>
      </c>
      <c r="AQ852" s="13">
        <v>5.4284830988368315E-3</v>
      </c>
      <c r="AR852" s="13">
        <v>4.0967318048628675E-3</v>
      </c>
      <c r="AS852" s="13">
        <v>2.3979928978916684E-3</v>
      </c>
      <c r="AT852" s="13">
        <v>3.4860213148995506E-3</v>
      </c>
      <c r="AU852" s="13">
        <v>4.6798607446228453E-3</v>
      </c>
      <c r="AV852" s="13">
        <v>1.4125072080828208E-2</v>
      </c>
      <c r="AW852" s="13">
        <v>6.6721379638692629E-3</v>
      </c>
      <c r="AX852" s="13">
        <v>3.0055083614821728E-3</v>
      </c>
      <c r="AY852" s="13">
        <v>5.5759413228581699E-3</v>
      </c>
      <c r="AZ852" s="13">
        <v>1.0584806780760311E-2</v>
      </c>
      <c r="BA852" s="13">
        <v>1.4085183134475808E-2</v>
      </c>
      <c r="BB852" s="13">
        <v>3.5429241072125757E-2</v>
      </c>
      <c r="BC852" s="13">
        <v>1.0904980623154849E-2</v>
      </c>
      <c r="BD852" s="13">
        <v>1.9584016968215007E-2</v>
      </c>
      <c r="BE852" s="13">
        <v>6.3898481473768269E-3</v>
      </c>
      <c r="BF852" s="13">
        <v>1.0078634989132866</v>
      </c>
      <c r="BG852" s="13">
        <v>2.17003270776253E-2</v>
      </c>
      <c r="BH852" s="13">
        <v>2.17003270776253E-2</v>
      </c>
      <c r="BI852" s="13">
        <v>2.175698098393947E-2</v>
      </c>
      <c r="BJ852" s="13">
        <v>2.3153089110978117E-2</v>
      </c>
      <c r="BK852" s="13">
        <v>2.17003270776253E-2</v>
      </c>
      <c r="BL852" s="13">
        <v>2.17003270776253E-2</v>
      </c>
      <c r="BM852" s="16"/>
    </row>
    <row r="853" spans="1:65">
      <c r="A853" s="3" t="str">
        <f t="shared" si="664"/>
        <v>UnSkil</v>
      </c>
      <c r="B853" s="13">
        <v>0.49625337372385053</v>
      </c>
      <c r="C853" s="13">
        <v>0.404978255299624</v>
      </c>
      <c r="D853" s="13">
        <v>0.44400388913814104</v>
      </c>
      <c r="E853" s="13">
        <v>0.49516636649947404</v>
      </c>
      <c r="F853" s="13">
        <v>0.24220403611630403</v>
      </c>
      <c r="G853" s="13">
        <v>0.46363138602582149</v>
      </c>
      <c r="H853" s="13">
        <v>0.24580585791381351</v>
      </c>
      <c r="I853" s="13">
        <v>0.4056425584433816</v>
      </c>
      <c r="J853" s="13">
        <v>0.53041163706779837</v>
      </c>
      <c r="K853" s="13">
        <v>0.48451608637704713</v>
      </c>
      <c r="L853" s="13">
        <v>0.50977025531741438</v>
      </c>
      <c r="M853" s="13">
        <v>0.35626524055942527</v>
      </c>
      <c r="N853" s="13">
        <v>0.59155201880590691</v>
      </c>
      <c r="O853" s="13">
        <v>0.47792987788696462</v>
      </c>
      <c r="P853" s="13">
        <v>0.26933752273221573</v>
      </c>
      <c r="Q853" s="13">
        <v>9.537404928848657E-2</v>
      </c>
      <c r="R853" s="13">
        <v>0.12833696852434576</v>
      </c>
      <c r="S853" s="13">
        <v>0.18575372719630742</v>
      </c>
      <c r="T853" s="13">
        <v>0.33192833655364984</v>
      </c>
      <c r="U853" s="13">
        <v>0.45201374557231588</v>
      </c>
      <c r="V853" s="13">
        <v>0.29018550329428539</v>
      </c>
      <c r="W853" s="13">
        <v>0.36010016083738539</v>
      </c>
      <c r="X853" s="13">
        <v>0.42638813690881344</v>
      </c>
      <c r="Y853" s="13">
        <v>0.36265343278830431</v>
      </c>
      <c r="Z853" s="13">
        <v>0.39140450372085783</v>
      </c>
      <c r="AA853" s="13">
        <v>0.35558839565648642</v>
      </c>
      <c r="AB853" s="13">
        <v>0.293988209624157</v>
      </c>
      <c r="AC853" s="13">
        <v>0.3228633691854596</v>
      </c>
      <c r="AD853" s="13">
        <v>0.35475673722455436</v>
      </c>
      <c r="AE853" s="13">
        <v>0.36924115782223277</v>
      </c>
      <c r="AF853" s="13">
        <v>0.27123029186804143</v>
      </c>
      <c r="AG853" s="13">
        <v>0.12307062478065293</v>
      </c>
      <c r="AH853" s="13">
        <v>0.19700715511023498</v>
      </c>
      <c r="AI853" s="13">
        <v>0.2841423718968194</v>
      </c>
      <c r="AJ853" s="13">
        <v>0.22010717536675009</v>
      </c>
      <c r="AK853" s="13">
        <v>0.19043164429237258</v>
      </c>
      <c r="AL853" s="13">
        <v>0.2531023646731092</v>
      </c>
      <c r="AM853" s="13">
        <v>0.24576861880471279</v>
      </c>
      <c r="AN853" s="13">
        <v>0.25464617985226434</v>
      </c>
      <c r="AO853" s="13">
        <v>0.14887875930983244</v>
      </c>
      <c r="AP853" s="13">
        <v>0.20590641193806478</v>
      </c>
      <c r="AQ853" s="13">
        <v>0.23419776324856709</v>
      </c>
      <c r="AR853" s="13">
        <v>0.21862371585408485</v>
      </c>
      <c r="AS853" s="13">
        <v>0.14542380776778091</v>
      </c>
      <c r="AT853" s="13">
        <v>0.29250385286826053</v>
      </c>
      <c r="AU853" s="13">
        <v>0.31901124566107131</v>
      </c>
      <c r="AV853" s="13">
        <v>0.2774400105882599</v>
      </c>
      <c r="AW853" s="13">
        <v>0.24906521190151623</v>
      </c>
      <c r="AX853" s="13">
        <v>0.2236964567609816</v>
      </c>
      <c r="AY853" s="13">
        <v>0.19089493062940113</v>
      </c>
      <c r="AZ853" s="13">
        <v>0.15888226310044218</v>
      </c>
      <c r="BA853" s="13">
        <v>0.19119936949372152</v>
      </c>
      <c r="BB853" s="13">
        <v>0.27147425400730646</v>
      </c>
      <c r="BC853" s="13">
        <v>0.2346215763740184</v>
      </c>
      <c r="BD853" s="13">
        <v>0.24026763785144112</v>
      </c>
      <c r="BE853" s="13">
        <v>0.28661813173701417</v>
      </c>
      <c r="BF853" s="13">
        <v>0.16755153442753395</v>
      </c>
      <c r="BG853" s="13">
        <v>1</v>
      </c>
      <c r="BH853" s="13">
        <v>0</v>
      </c>
      <c r="BI853" s="13">
        <v>0</v>
      </c>
      <c r="BJ853" s="13">
        <v>0</v>
      </c>
      <c r="BK853" s="13">
        <v>0</v>
      </c>
      <c r="BL853" s="13">
        <v>0.11809079361786234</v>
      </c>
      <c r="BM853" s="16"/>
    </row>
    <row r="854" spans="1:65">
      <c r="A854" s="3" t="str">
        <f t="shared" si="664"/>
        <v>Skill</v>
      </c>
      <c r="B854" s="13">
        <v>2.0297824930129989E-2</v>
      </c>
      <c r="C854" s="13">
        <v>3.5749445179728757E-2</v>
      </c>
      <c r="D854" s="13">
        <v>2.7388200055793663E-2</v>
      </c>
      <c r="E854" s="13">
        <v>1.9204678970321486E-2</v>
      </c>
      <c r="F854" s="13">
        <v>1.0572739405915115E-2</v>
      </c>
      <c r="G854" s="13">
        <v>2.5641472838071576E-2</v>
      </c>
      <c r="H854" s="13">
        <v>2.5830217918466881E-2</v>
      </c>
      <c r="I854" s="13">
        <v>1.0842206354641545E-2</v>
      </c>
      <c r="J854" s="13">
        <v>1.6272238288742785E-2</v>
      </c>
      <c r="K854" s="13">
        <v>2.42663068604091E-2</v>
      </c>
      <c r="L854" s="13">
        <v>2.0522602344350379E-2</v>
      </c>
      <c r="M854" s="13">
        <v>2.0056783407601825E-2</v>
      </c>
      <c r="N854" s="13">
        <v>1.8916282142153358E-2</v>
      </c>
      <c r="O854" s="13">
        <v>2.2907060171451565E-2</v>
      </c>
      <c r="P854" s="13">
        <v>5.3962530745015613E-2</v>
      </c>
      <c r="Q854" s="13">
        <v>2.2844613515918596E-2</v>
      </c>
      <c r="R854" s="13">
        <v>3.7533827965492692E-2</v>
      </c>
      <c r="S854" s="13">
        <v>3.9586105243077666E-2</v>
      </c>
      <c r="T854" s="13">
        <v>5.5569446203417382E-2</v>
      </c>
      <c r="U854" s="13">
        <v>3.6929747113019662E-2</v>
      </c>
      <c r="V854" s="13">
        <v>3.0712095404448331E-2</v>
      </c>
      <c r="W854" s="13">
        <v>4.3849574251587108E-2</v>
      </c>
      <c r="X854" s="13">
        <v>3.5375506716914494E-2</v>
      </c>
      <c r="Y854" s="13">
        <v>4.3046697956762928E-2</v>
      </c>
      <c r="Z854" s="13">
        <v>4.4558497814091338E-2</v>
      </c>
      <c r="AA854" s="13">
        <v>5.3324847296337338E-2</v>
      </c>
      <c r="AB854" s="13">
        <v>5.5326880602356139E-2</v>
      </c>
      <c r="AC854" s="13">
        <v>6.1498744483595442E-2</v>
      </c>
      <c r="AD854" s="13">
        <v>5.5060370797270788E-2</v>
      </c>
      <c r="AE854" s="13">
        <v>5.3212504211481201E-2</v>
      </c>
      <c r="AF854" s="13">
        <v>5.9422987401442091E-2</v>
      </c>
      <c r="AG854" s="13">
        <v>3.0138556523708424E-2</v>
      </c>
      <c r="AH854" s="13">
        <v>4.5938048275110353E-2</v>
      </c>
      <c r="AI854" s="13">
        <v>6.4674950727447514E-2</v>
      </c>
      <c r="AJ854" s="13">
        <v>5.2791305716581617E-2</v>
      </c>
      <c r="AK854" s="13">
        <v>4.7193479740762601E-2</v>
      </c>
      <c r="AL854" s="13">
        <v>5.8845681791934216E-2</v>
      </c>
      <c r="AM854" s="13">
        <v>5.9051196917159564E-2</v>
      </c>
      <c r="AN854" s="13">
        <v>5.9569441969445344E-2</v>
      </c>
      <c r="AO854" s="13">
        <v>3.8692446984629529E-2</v>
      </c>
      <c r="AP854" s="13">
        <v>5.1336558682512939E-2</v>
      </c>
      <c r="AQ854" s="13">
        <v>3.9290139917549372E-2</v>
      </c>
      <c r="AR854" s="13">
        <v>8.6853080529686544E-2</v>
      </c>
      <c r="AS854" s="13">
        <v>4.5269243879379056E-2</v>
      </c>
      <c r="AT854" s="13">
        <v>0.15449441976173045</v>
      </c>
      <c r="AU854" s="13">
        <v>7.2084902676400484E-2</v>
      </c>
      <c r="AV854" s="13">
        <v>8.1475783379208536E-2</v>
      </c>
      <c r="AW854" s="13">
        <v>7.4246201500820272E-2</v>
      </c>
      <c r="AX854" s="13">
        <v>6.0492434789875031E-2</v>
      </c>
      <c r="AY854" s="13">
        <v>6.1907829346130448E-2</v>
      </c>
      <c r="AZ854" s="13">
        <v>8.4679054697493747E-2</v>
      </c>
      <c r="BA854" s="13">
        <v>0.12276937440172477</v>
      </c>
      <c r="BB854" s="13">
        <v>0.15184994567096147</v>
      </c>
      <c r="BC854" s="13">
        <v>0.1238304710548407</v>
      </c>
      <c r="BD854" s="13">
        <v>0.11434276588902484</v>
      </c>
      <c r="BE854" s="13">
        <v>0.3128226184564421</v>
      </c>
      <c r="BF854" s="13">
        <v>1.4483918739057095E-2</v>
      </c>
      <c r="BG854" s="13">
        <v>0</v>
      </c>
      <c r="BH854" s="13">
        <v>1</v>
      </c>
      <c r="BI854" s="13">
        <v>0</v>
      </c>
      <c r="BJ854" s="13">
        <v>0</v>
      </c>
      <c r="BK854" s="13">
        <v>0</v>
      </c>
      <c r="BL854" s="13">
        <v>3.3263107922395389E-2</v>
      </c>
      <c r="BM854" s="16"/>
    </row>
    <row r="855" spans="1:65">
      <c r="A855" s="3" t="str">
        <f t="shared" si="664"/>
        <v>Captl</v>
      </c>
      <c r="B855" s="13">
        <v>0.1744754439984251</v>
      </c>
      <c r="C855" s="13">
        <v>0.22578057246031283</v>
      </c>
      <c r="D855" s="13">
        <v>0.19603321589230124</v>
      </c>
      <c r="E855" s="13">
        <v>0.16873280074986671</v>
      </c>
      <c r="F855" s="13">
        <v>8.7663358478697495E-2</v>
      </c>
      <c r="G855" s="13">
        <v>0.19207081207597648</v>
      </c>
      <c r="H855" s="13">
        <v>0.15577990203825093</v>
      </c>
      <c r="I855" s="13">
        <v>0.11615719691034375</v>
      </c>
      <c r="J855" s="13">
        <v>0.15904735434835773</v>
      </c>
      <c r="K855" s="13">
        <v>0.19054383455894305</v>
      </c>
      <c r="L855" s="13">
        <v>0.1799473051880485</v>
      </c>
      <c r="M855" s="13">
        <v>0.14369878763063895</v>
      </c>
      <c r="N855" s="13">
        <v>0.15457685286647882</v>
      </c>
      <c r="O855" s="13">
        <v>0.36296833894138825</v>
      </c>
      <c r="P855" s="13">
        <v>0.27605000046939504</v>
      </c>
      <c r="Q855" s="13">
        <v>0.18667460874024536</v>
      </c>
      <c r="R855" s="13">
        <v>0.24237428373979228</v>
      </c>
      <c r="S855" s="13">
        <v>0.29369269838694695</v>
      </c>
      <c r="T855" s="13">
        <v>0.29137674500056709</v>
      </c>
      <c r="U855" s="13">
        <v>0.21337104537828511</v>
      </c>
      <c r="V855" s="13">
        <v>0.18925651383871836</v>
      </c>
      <c r="W855" s="13">
        <v>0.300741539122441</v>
      </c>
      <c r="X855" s="13">
        <v>0.2343389305099528</v>
      </c>
      <c r="Y855" s="13">
        <v>0.25914210784962372</v>
      </c>
      <c r="Z855" s="13">
        <v>0.28769304752236585</v>
      </c>
      <c r="AA855" s="13">
        <v>0.36586609843237661</v>
      </c>
      <c r="AB855" s="13">
        <v>0.31747475664066915</v>
      </c>
      <c r="AC855" s="13">
        <v>0.29941759290346037</v>
      </c>
      <c r="AD855" s="13">
        <v>0.29186224516548986</v>
      </c>
      <c r="AE855" s="13">
        <v>0.33135518377244327</v>
      </c>
      <c r="AF855" s="13">
        <v>0.35011262630332474</v>
      </c>
      <c r="AG855" s="13">
        <v>0.20755334151399024</v>
      </c>
      <c r="AH855" s="13">
        <v>0.2849797795591662</v>
      </c>
      <c r="AI855" s="13">
        <v>0.39157592008445774</v>
      </c>
      <c r="AJ855" s="13">
        <v>0.37839574738345122</v>
      </c>
      <c r="AK855" s="13">
        <v>0.32352358370375622</v>
      </c>
      <c r="AL855" s="13">
        <v>0.37678433124533467</v>
      </c>
      <c r="AM855" s="13">
        <v>0.3115699462303349</v>
      </c>
      <c r="AN855" s="13">
        <v>0.27691014865578911</v>
      </c>
      <c r="AO855" s="13">
        <v>0.21848023385910395</v>
      </c>
      <c r="AP855" s="13">
        <v>0.29929934563097987</v>
      </c>
      <c r="AQ855" s="13">
        <v>0.493811868377521</v>
      </c>
      <c r="AR855" s="13">
        <v>0.47823473534566652</v>
      </c>
      <c r="AS855" s="13">
        <v>0.23056395085423514</v>
      </c>
      <c r="AT855" s="13">
        <v>0.42367106294939028</v>
      </c>
      <c r="AU855" s="13">
        <v>0.3728092910226648</v>
      </c>
      <c r="AV855" s="13">
        <v>0.47887322731640408</v>
      </c>
      <c r="AW855" s="13">
        <v>0.47780792459589089</v>
      </c>
      <c r="AX855" s="13">
        <v>0.47658602972139497</v>
      </c>
      <c r="AY855" s="13">
        <v>0.35899448075885704</v>
      </c>
      <c r="AZ855" s="13">
        <v>0.62292760571826999</v>
      </c>
      <c r="BA855" s="13">
        <v>0.61497418113967317</v>
      </c>
      <c r="BB855" s="13">
        <v>0.32292925794936828</v>
      </c>
      <c r="BC855" s="13">
        <v>0.42134969185976195</v>
      </c>
      <c r="BD855" s="13">
        <v>0.44996396687903328</v>
      </c>
      <c r="BE855" s="13">
        <v>0.25416245405689086</v>
      </c>
      <c r="BF855" s="13">
        <v>0.77715510885507777</v>
      </c>
      <c r="BG855" s="13">
        <v>0</v>
      </c>
      <c r="BH855" s="13">
        <v>0</v>
      </c>
      <c r="BI855" s="13">
        <v>1</v>
      </c>
      <c r="BJ855" s="13">
        <v>0</v>
      </c>
      <c r="BK855" s="13">
        <v>0</v>
      </c>
      <c r="BL855" s="13">
        <v>0.14500162542466941</v>
      </c>
      <c r="BM855" s="16"/>
    </row>
    <row r="856" spans="1:65">
      <c r="A856" s="3" t="str">
        <f t="shared" si="664"/>
        <v>LandR</v>
      </c>
      <c r="B856" s="13">
        <v>0.22231830132335637</v>
      </c>
      <c r="C856" s="13">
        <v>0.15504703079098944</v>
      </c>
      <c r="D856" s="13">
        <v>0.18631493046797581</v>
      </c>
      <c r="E856" s="13">
        <v>0.22384319302458269</v>
      </c>
      <c r="F856" s="13">
        <v>0.10778808624756979</v>
      </c>
      <c r="G856" s="13">
        <v>0.19852613021682658</v>
      </c>
      <c r="H856" s="13">
        <v>8.8034500592266265E-2</v>
      </c>
      <c r="I856" s="13">
        <v>0.19071979468298578</v>
      </c>
      <c r="J856" s="13">
        <v>0.24559227546965726</v>
      </c>
      <c r="K856" s="13">
        <v>0.20480929337879547</v>
      </c>
      <c r="L856" s="13">
        <v>0.22204857305664435</v>
      </c>
      <c r="M856" s="13">
        <v>0.15329174995541822</v>
      </c>
      <c r="N856" s="13">
        <v>4.2273598074344066E-3</v>
      </c>
      <c r="O856" s="13">
        <v>1.9193924085631593E-2</v>
      </c>
      <c r="P856" s="13">
        <v>2.7634656396988947E-3</v>
      </c>
      <c r="Q856" s="13">
        <v>1.2909535601307324E-3</v>
      </c>
      <c r="R856" s="13">
        <v>1.6621919717163308E-3</v>
      </c>
      <c r="S856" s="13">
        <v>2.4554815941628012E-3</v>
      </c>
      <c r="T856" s="13">
        <v>5.7808371231182307E-2</v>
      </c>
      <c r="U856" s="13">
        <v>0.15648224627467164</v>
      </c>
      <c r="V856" s="13">
        <v>8.8200594306752075E-2</v>
      </c>
      <c r="W856" s="13">
        <v>0.1009567332132125</v>
      </c>
      <c r="X856" s="13">
        <v>0.14822298247793561</v>
      </c>
      <c r="Y856" s="13">
        <v>0.11094036457928838</v>
      </c>
      <c r="Z856" s="13">
        <v>9.8862392464881349E-2</v>
      </c>
      <c r="AA856" s="13">
        <v>5.8951738514531789E-2</v>
      </c>
      <c r="AB856" s="13">
        <v>3.9022375847350486E-2</v>
      </c>
      <c r="AC856" s="13">
        <v>2.2782042211549596E-2</v>
      </c>
      <c r="AD856" s="13">
        <v>5.9208858577755E-2</v>
      </c>
      <c r="AE856" s="13">
        <v>9.6573025866299976E-3</v>
      </c>
      <c r="AF856" s="13">
        <v>1.6328748962364855E-2</v>
      </c>
      <c r="AG856" s="13">
        <v>1.6353084315091247E-3</v>
      </c>
      <c r="AH856" s="13">
        <v>1.0752937933396798E-2</v>
      </c>
      <c r="AI856" s="13">
        <v>4.8884632346037904E-3</v>
      </c>
      <c r="AJ856" s="13">
        <v>3.6908143730847061E-3</v>
      </c>
      <c r="AK856" s="13">
        <v>3.5828507362937754E-3</v>
      </c>
      <c r="AL856" s="13">
        <v>4.292888245325306E-3</v>
      </c>
      <c r="AM856" s="13">
        <v>5.0707094781667177E-3</v>
      </c>
      <c r="AN856" s="13">
        <v>3.5866330025870921E-3</v>
      </c>
      <c r="AO856" s="13">
        <v>2.871763500308047E-3</v>
      </c>
      <c r="AP856" s="13">
        <v>3.7585951222465215E-3</v>
      </c>
      <c r="AQ856" s="13">
        <v>1.9976962455106575E-2</v>
      </c>
      <c r="AR856" s="13">
        <v>2.5412436487983726E-3</v>
      </c>
      <c r="AS856" s="13">
        <v>1.7776568218535612E-3</v>
      </c>
      <c r="AT856" s="13">
        <v>2.5884180635637943E-3</v>
      </c>
      <c r="AU856" s="13">
        <v>5.1023168233229341E-3</v>
      </c>
      <c r="AV856" s="13">
        <v>1.7214375378325094E-2</v>
      </c>
      <c r="AW856" s="13">
        <v>7.162537175620781E-3</v>
      </c>
      <c r="AX856" s="13">
        <v>3.0858435459849912E-3</v>
      </c>
      <c r="AY856" s="13">
        <v>5.1194076513312392E-3</v>
      </c>
      <c r="AZ856" s="13">
        <v>2.1578524629273566E-3</v>
      </c>
      <c r="BA856" s="13">
        <v>1.4316582507080818E-3</v>
      </c>
      <c r="BB856" s="13">
        <v>5.1204701249527211E-3</v>
      </c>
      <c r="BC856" s="13">
        <v>6.6947263766143385E-3</v>
      </c>
      <c r="BD856" s="13">
        <v>8.9306469669557555E-3</v>
      </c>
      <c r="BE856" s="13">
        <v>5.733437020667179E-3</v>
      </c>
      <c r="BF856" s="13">
        <v>1.3540902643134234E-3</v>
      </c>
      <c r="BG856" s="13">
        <v>0</v>
      </c>
      <c r="BH856" s="13">
        <v>0</v>
      </c>
      <c r="BI856" s="13">
        <v>0</v>
      </c>
      <c r="BJ856" s="13">
        <v>1</v>
      </c>
      <c r="BK856" s="13">
        <v>0</v>
      </c>
      <c r="BL856" s="13">
        <v>1.8839801888325642E-2</v>
      </c>
      <c r="BM856" s="16"/>
    </row>
    <row r="857" spans="1:65">
      <c r="A857" s="3" t="str">
        <f t="shared" si="664"/>
        <v>natrs</v>
      </c>
      <c r="B857" s="13">
        <v>4.842327378300636E-3</v>
      </c>
      <c r="C857" s="13">
        <v>9.7318333795213853E-3</v>
      </c>
      <c r="D857" s="13">
        <v>7.1090637704151255E-3</v>
      </c>
      <c r="E857" s="13">
        <v>4.4982399738206754E-3</v>
      </c>
      <c r="F857" s="13">
        <v>2.5674534667728087E-3</v>
      </c>
      <c r="G857" s="13">
        <v>6.5321262098914723E-3</v>
      </c>
      <c r="H857" s="13">
        <v>7.1538788890054454E-3</v>
      </c>
      <c r="I857" s="13">
        <v>2.1847413336668242E-3</v>
      </c>
      <c r="J857" s="13">
        <v>2.2669048705361455E-3</v>
      </c>
      <c r="K857" s="13">
        <v>3.613153050451874E-3</v>
      </c>
      <c r="L857" s="13">
        <v>2.8828908819495515E-3</v>
      </c>
      <c r="M857" s="13">
        <v>3.5769326641531124E-3</v>
      </c>
      <c r="N857" s="13">
        <v>3.4583529034942079E-3</v>
      </c>
      <c r="O857" s="13">
        <v>7.4713069126825047E-3</v>
      </c>
      <c r="P857" s="13">
        <v>0.22552695035308956</v>
      </c>
      <c r="Q857" s="13">
        <v>0.1248529732976062</v>
      </c>
      <c r="R857" s="13">
        <v>0.15902167189969468</v>
      </c>
      <c r="S857" s="13">
        <v>4.8811410609812637E-3</v>
      </c>
      <c r="T857" s="13">
        <v>3.8164617748490011E-3</v>
      </c>
      <c r="U857" s="13">
        <v>3.5214623097381912E-3</v>
      </c>
      <c r="V857" s="13">
        <v>3.561474163455708E-3</v>
      </c>
      <c r="W857" s="13">
        <v>5.7078131139354851E-3</v>
      </c>
      <c r="X857" s="13">
        <v>5.1822118202586379E-3</v>
      </c>
      <c r="Y857" s="13">
        <v>5.9665497850092562E-3</v>
      </c>
      <c r="Z857" s="13">
        <v>5.6686068221200175E-3</v>
      </c>
      <c r="AA857" s="13">
        <v>5.8512070568312886E-3</v>
      </c>
      <c r="AB857" s="13">
        <v>6.8803626126614989E-3</v>
      </c>
      <c r="AC857" s="13">
        <v>5.2178499022713055E-3</v>
      </c>
      <c r="AD857" s="13">
        <v>4.4984658822485686E-3</v>
      </c>
      <c r="AE857" s="13">
        <v>5.6533572877535887E-3</v>
      </c>
      <c r="AF857" s="13">
        <v>7.5047129457470009E-3</v>
      </c>
      <c r="AG857" s="13">
        <v>9.6884409809387104E-2</v>
      </c>
      <c r="AH857" s="13">
        <v>1.0868061736345058E-2</v>
      </c>
      <c r="AI857" s="13">
        <v>1.4257472856892729E-2</v>
      </c>
      <c r="AJ857" s="13">
        <v>1.6895990152885492E-2</v>
      </c>
      <c r="AK857" s="13">
        <v>9.0928420032481538E-3</v>
      </c>
      <c r="AL857" s="13">
        <v>9.9911609569515881E-3</v>
      </c>
      <c r="AM857" s="13">
        <v>6.4291690128772125E-3</v>
      </c>
      <c r="AN857" s="13">
        <v>5.9561167526816037E-3</v>
      </c>
      <c r="AO857" s="13">
        <v>3.1029473488909387E-3</v>
      </c>
      <c r="AP857" s="13">
        <v>6.2214759623302005E-3</v>
      </c>
      <c r="AQ857" s="13">
        <v>4.2360633629458305E-3</v>
      </c>
      <c r="AR857" s="13">
        <v>4.7234228797734278E-2</v>
      </c>
      <c r="AS857" s="13">
        <v>9.4747288804565705E-2</v>
      </c>
      <c r="AT857" s="13">
        <v>9.7733729038474836E-3</v>
      </c>
      <c r="AU857" s="13">
        <v>9.6528522681379007E-3</v>
      </c>
      <c r="AV857" s="13">
        <v>4.1661860495623747E-3</v>
      </c>
      <c r="AW857" s="13">
        <v>1.2612357770848195E-2</v>
      </c>
      <c r="AX857" s="13">
        <v>2.0401956366559722E-2</v>
      </c>
      <c r="AY857" s="13">
        <v>1.8987843967562909E-2</v>
      </c>
      <c r="AZ857" s="13">
        <v>2.812785209052762E-3</v>
      </c>
      <c r="BA857" s="13">
        <v>1.25063664309872E-3</v>
      </c>
      <c r="BB857" s="13">
        <v>4.0815379755828538E-3</v>
      </c>
      <c r="BC857" s="13">
        <v>3.7020869984423625E-3</v>
      </c>
      <c r="BD857" s="13">
        <v>4.7427095977525752E-3</v>
      </c>
      <c r="BE857" s="13">
        <v>4.5898458054518809E-3</v>
      </c>
      <c r="BF857" s="13">
        <v>9.4080525240059713E-4</v>
      </c>
      <c r="BG857" s="13">
        <v>0</v>
      </c>
      <c r="BH857" s="13">
        <v>0</v>
      </c>
      <c r="BI857" s="13">
        <v>0</v>
      </c>
      <c r="BJ857" s="13">
        <v>0</v>
      </c>
      <c r="BK857" s="13">
        <v>1</v>
      </c>
      <c r="BL857" s="13">
        <v>3.4613641960647094E-3</v>
      </c>
      <c r="BM857" s="16"/>
    </row>
    <row r="858" spans="1:65">
      <c r="A858" s="3" t="str">
        <f t="shared" si="664"/>
        <v>hhsld</v>
      </c>
      <c r="B858" s="13">
        <v>0.9335262246218996</v>
      </c>
      <c r="C858" s="13">
        <v>0.8422564552345283</v>
      </c>
      <c r="D858" s="13">
        <v>0.87383423285444506</v>
      </c>
      <c r="E858" s="13">
        <v>0.9268713261775855</v>
      </c>
      <c r="F858" s="13">
        <v>0.45824058044264404</v>
      </c>
      <c r="G858" s="13">
        <v>0.90019401378675501</v>
      </c>
      <c r="H858" s="13">
        <v>0.52890466423530136</v>
      </c>
      <c r="I858" s="13">
        <v>0.73861778622039997</v>
      </c>
      <c r="J858" s="13">
        <v>0.97044719686177494</v>
      </c>
      <c r="K858" s="13">
        <v>0.92195741020217892</v>
      </c>
      <c r="L858" s="13">
        <v>0.95050680828480016</v>
      </c>
      <c r="M858" s="13">
        <v>0.68752700816749246</v>
      </c>
      <c r="N858" s="13">
        <v>0.77341743361346171</v>
      </c>
      <c r="O858" s="13">
        <v>0.89270309086559063</v>
      </c>
      <c r="P858" s="13">
        <v>0.82854616913722612</v>
      </c>
      <c r="Q858" s="13">
        <v>0.43161098210939097</v>
      </c>
      <c r="R858" s="13">
        <v>0.56967299829408935</v>
      </c>
      <c r="S858" s="13">
        <v>0.52730029470256856</v>
      </c>
      <c r="T858" s="13">
        <v>0.74513014063111005</v>
      </c>
      <c r="U858" s="13">
        <v>0.87335124945209841</v>
      </c>
      <c r="V858" s="13">
        <v>0.60831500601318422</v>
      </c>
      <c r="W858" s="13">
        <v>0.81889968342229169</v>
      </c>
      <c r="X858" s="13">
        <v>0.86004258371160658</v>
      </c>
      <c r="Y858" s="13">
        <v>0.78985278023143601</v>
      </c>
      <c r="Z858" s="13">
        <v>0.83555663612467124</v>
      </c>
      <c r="AA858" s="13">
        <v>0.8444840836344506</v>
      </c>
      <c r="AB858" s="13">
        <v>0.71613384273013381</v>
      </c>
      <c r="AC858" s="13">
        <v>0.71408647922529189</v>
      </c>
      <c r="AD858" s="13">
        <v>0.77011248282561473</v>
      </c>
      <c r="AE858" s="13">
        <v>0.77063111091871417</v>
      </c>
      <c r="AF858" s="13">
        <v>0.70660657383863346</v>
      </c>
      <c r="AG858" s="13">
        <v>0.45993358707430493</v>
      </c>
      <c r="AH858" s="13">
        <v>0.55100986274820607</v>
      </c>
      <c r="AI858" s="13">
        <v>0.76088874736549061</v>
      </c>
      <c r="AJ858" s="13">
        <v>0.67311601309786606</v>
      </c>
      <c r="AK858" s="13">
        <v>0.57490889585008598</v>
      </c>
      <c r="AL858" s="13">
        <v>0.70428750679825225</v>
      </c>
      <c r="AM858" s="13">
        <v>0.62904253499025942</v>
      </c>
      <c r="AN858" s="13">
        <v>0.60163157326871297</v>
      </c>
      <c r="AO858" s="13">
        <v>0.41278880069110224</v>
      </c>
      <c r="AP858" s="13">
        <v>0.56755540500906732</v>
      </c>
      <c r="AQ858" s="13">
        <v>0.79413940034884689</v>
      </c>
      <c r="AR858" s="13">
        <v>0.83490567810069094</v>
      </c>
      <c r="AS858" s="13">
        <v>0.51850289858880394</v>
      </c>
      <c r="AT858" s="13">
        <v>0.88431050708784342</v>
      </c>
      <c r="AU858" s="13">
        <v>0.77997549899253915</v>
      </c>
      <c r="AV858" s="13">
        <v>0.86157223912093572</v>
      </c>
      <c r="AW858" s="13">
        <v>0.82262117223613584</v>
      </c>
      <c r="AX858" s="13">
        <v>0.78571354985250863</v>
      </c>
      <c r="AY858" s="13">
        <v>0.6371844601920148</v>
      </c>
      <c r="AZ858" s="13">
        <v>0.87323032382273691</v>
      </c>
      <c r="BA858" s="13">
        <v>0.93332660204465245</v>
      </c>
      <c r="BB858" s="13">
        <v>0.7566413477853573</v>
      </c>
      <c r="BC858" s="13">
        <v>0.79174677588407338</v>
      </c>
      <c r="BD858" s="13">
        <v>0.82002034199934781</v>
      </c>
      <c r="BE858" s="13">
        <v>0.86497387292478345</v>
      </c>
      <c r="BF858" s="13">
        <v>0.96360505893839155</v>
      </c>
      <c r="BG858" s="13">
        <v>1</v>
      </c>
      <c r="BH858" s="13">
        <v>1</v>
      </c>
      <c r="BI858" s="13">
        <v>1.0026107397419177</v>
      </c>
      <c r="BJ858" s="13">
        <v>1.0669465500753086</v>
      </c>
      <c r="BK858" s="13">
        <v>1</v>
      </c>
      <c r="BL858" s="13">
        <v>1</v>
      </c>
      <c r="BM858" s="16"/>
    </row>
    <row r="859" spans="1:65" s="14" customFormat="1"/>
    <row r="860" spans="1:65" s="14" customFormat="1" ht="16">
      <c r="A860" s="18" t="s">
        <v>75</v>
      </c>
    </row>
    <row r="861" spans="1:65">
      <c r="A861" s="3"/>
      <c r="B861" s="3" t="str">
        <f t="shared" ref="B861:AG861" si="665">B3</f>
        <v>pdr</v>
      </c>
      <c r="C861" s="3" t="str">
        <f t="shared" si="665"/>
        <v>wht</v>
      </c>
      <c r="D861" s="3" t="str">
        <f t="shared" si="665"/>
        <v>gro</v>
      </c>
      <c r="E861" s="3" t="str">
        <f t="shared" si="665"/>
        <v>v_f</v>
      </c>
      <c r="F861" s="3" t="str">
        <f t="shared" si="665"/>
        <v>osd</v>
      </c>
      <c r="G861" s="3" t="str">
        <f t="shared" si="665"/>
        <v>c_b</v>
      </c>
      <c r="H861" s="3" t="str">
        <f t="shared" si="665"/>
        <v>pfb</v>
      </c>
      <c r="I861" s="3" t="str">
        <f t="shared" si="665"/>
        <v>ocr</v>
      </c>
      <c r="J861" s="3" t="str">
        <f t="shared" si="665"/>
        <v>ctl</v>
      </c>
      <c r="K861" s="3" t="str">
        <f t="shared" si="665"/>
        <v>oap</v>
      </c>
      <c r="L861" s="3" t="str">
        <f t="shared" si="665"/>
        <v>rmk</v>
      </c>
      <c r="M861" s="3" t="str">
        <f t="shared" si="665"/>
        <v>wol</v>
      </c>
      <c r="N861" s="3" t="str">
        <f t="shared" si="665"/>
        <v>frs</v>
      </c>
      <c r="O861" s="3" t="str">
        <f t="shared" si="665"/>
        <v>fsh</v>
      </c>
      <c r="P861" s="3" t="str">
        <f t="shared" si="665"/>
        <v>coa</v>
      </c>
      <c r="Q861" s="3" t="str">
        <f t="shared" si="665"/>
        <v>oil</v>
      </c>
      <c r="R861" s="3" t="str">
        <f t="shared" si="665"/>
        <v>gas</v>
      </c>
      <c r="S861" s="3" t="str">
        <f t="shared" si="665"/>
        <v>omn</v>
      </c>
      <c r="T861" s="3" t="str">
        <f t="shared" si="665"/>
        <v>cmt</v>
      </c>
      <c r="U861" s="3" t="str">
        <f t="shared" si="665"/>
        <v>omt</v>
      </c>
      <c r="V861" s="3" t="str">
        <f t="shared" si="665"/>
        <v>vol</v>
      </c>
      <c r="W861" s="3" t="str">
        <f t="shared" si="665"/>
        <v>mil</v>
      </c>
      <c r="X861" s="3" t="str">
        <f t="shared" si="665"/>
        <v>pcr</v>
      </c>
      <c r="Y861" s="3" t="str">
        <f t="shared" si="665"/>
        <v>sgr</v>
      </c>
      <c r="Z861" s="3" t="str">
        <f t="shared" si="665"/>
        <v>ofd</v>
      </c>
      <c r="AA861" s="3" t="str">
        <f t="shared" si="665"/>
        <v>b_t</v>
      </c>
      <c r="AB861" s="3" t="str">
        <f t="shared" si="665"/>
        <v>tex</v>
      </c>
      <c r="AC861" s="3" t="str">
        <f t="shared" si="665"/>
        <v>wap</v>
      </c>
      <c r="AD861" s="3" t="str">
        <f t="shared" si="665"/>
        <v>lea</v>
      </c>
      <c r="AE861" s="3" t="str">
        <f t="shared" si="665"/>
        <v>lum</v>
      </c>
      <c r="AF861" s="3" t="str">
        <f t="shared" si="665"/>
        <v>ppp</v>
      </c>
      <c r="AG861" s="3" t="str">
        <f t="shared" si="665"/>
        <v>p_c</v>
      </c>
      <c r="AH861" s="3" t="str">
        <f t="shared" ref="AH861:BL861" si="666">AH3</f>
        <v>crp</v>
      </c>
      <c r="AI861" s="3" t="str">
        <f t="shared" si="666"/>
        <v>nmm</v>
      </c>
      <c r="AJ861" s="3" t="str">
        <f t="shared" si="666"/>
        <v>i_s</v>
      </c>
      <c r="AK861" s="3" t="str">
        <f t="shared" si="666"/>
        <v>nfm</v>
      </c>
      <c r="AL861" s="3" t="str">
        <f t="shared" si="666"/>
        <v>fmp</v>
      </c>
      <c r="AM861" s="3" t="str">
        <f t="shared" si="666"/>
        <v>mvh</v>
      </c>
      <c r="AN861" s="3" t="str">
        <f t="shared" si="666"/>
        <v>otn</v>
      </c>
      <c r="AO861" s="3" t="str">
        <f t="shared" si="666"/>
        <v>ele</v>
      </c>
      <c r="AP861" s="3" t="str">
        <f t="shared" si="666"/>
        <v>ome</v>
      </c>
      <c r="AQ861" s="3" t="str">
        <f t="shared" si="666"/>
        <v>omf</v>
      </c>
      <c r="AR861" s="3" t="str">
        <f t="shared" si="666"/>
        <v>ely</v>
      </c>
      <c r="AS861" s="3" t="str">
        <f t="shared" si="666"/>
        <v>gdt</v>
      </c>
      <c r="AT861" s="3" t="str">
        <f t="shared" si="666"/>
        <v>wtr</v>
      </c>
      <c r="AU861" s="3" t="str">
        <f t="shared" si="666"/>
        <v>cns</v>
      </c>
      <c r="AV861" s="3" t="str">
        <f t="shared" si="666"/>
        <v>trd</v>
      </c>
      <c r="AW861" s="3" t="str">
        <f t="shared" si="666"/>
        <v>otp</v>
      </c>
      <c r="AX861" s="3" t="str">
        <f t="shared" si="666"/>
        <v>wtp</v>
      </c>
      <c r="AY861" s="3" t="str">
        <f t="shared" si="666"/>
        <v>atp</v>
      </c>
      <c r="AZ861" s="3" t="str">
        <f t="shared" si="666"/>
        <v>cmn</v>
      </c>
      <c r="BA861" s="3" t="str">
        <f t="shared" si="666"/>
        <v>ofi</v>
      </c>
      <c r="BB861" s="3" t="str">
        <f t="shared" si="666"/>
        <v>isr</v>
      </c>
      <c r="BC861" s="3" t="str">
        <f t="shared" si="666"/>
        <v>obs</v>
      </c>
      <c r="BD861" s="3" t="str">
        <f t="shared" si="666"/>
        <v>ros</v>
      </c>
      <c r="BE861" s="3" t="str">
        <f t="shared" si="666"/>
        <v>osg</v>
      </c>
      <c r="BF861" s="3" t="str">
        <f t="shared" si="666"/>
        <v>dwe</v>
      </c>
      <c r="BG861" s="3" t="str">
        <f t="shared" si="666"/>
        <v>UnSkil</v>
      </c>
      <c r="BH861" s="3" t="str">
        <f t="shared" si="666"/>
        <v>Skill</v>
      </c>
      <c r="BI861" s="3" t="str">
        <f t="shared" si="666"/>
        <v>Captl</v>
      </c>
      <c r="BJ861" s="3" t="str">
        <f t="shared" si="666"/>
        <v>LandR</v>
      </c>
      <c r="BK861" s="3" t="str">
        <f t="shared" si="666"/>
        <v>natrs</v>
      </c>
      <c r="BL861" s="3" t="str">
        <f t="shared" si="666"/>
        <v>hhsld</v>
      </c>
      <c r="BM861" s="14"/>
    </row>
    <row r="862" spans="1:65">
      <c r="A862" s="3" t="str">
        <f t="shared" ref="A862:A893" si="667">A4</f>
        <v>pdr</v>
      </c>
      <c r="B862" s="13">
        <f t="array" ref="B862:BL924">MMULT(B730:BL792,B598:BL660)</f>
        <v>1.0063296184866302</v>
      </c>
      <c r="C862" s="13">
        <v>4.2440125021172602E-3</v>
      </c>
      <c r="D862" s="13">
        <v>4.7619659492522219E-3</v>
      </c>
      <c r="E862" s="13">
        <v>6.6563821534953655E-3</v>
      </c>
      <c r="F862" s="13">
        <v>3.4415600489463975E-3</v>
      </c>
      <c r="G862" s="13">
        <v>6.3028063808384148E-3</v>
      </c>
      <c r="H862" s="13">
        <v>2.6485378095840407E-3</v>
      </c>
      <c r="I862" s="13">
        <v>6.1129270484709093E-3</v>
      </c>
      <c r="J862" s="13">
        <v>6.6044988556293168E-3</v>
      </c>
      <c r="K862" s="13">
        <v>4.5755030858440271E-3</v>
      </c>
      <c r="L862" s="13">
        <v>5.8057192221101376E-3</v>
      </c>
      <c r="M862" s="13">
        <v>4.0635291291106768E-3</v>
      </c>
      <c r="N862" s="13">
        <v>5.6052139472043232E-3</v>
      </c>
      <c r="O862" s="13">
        <v>5.7056984229432919E-3</v>
      </c>
      <c r="P862" s="13">
        <v>4.5329195791219889E-3</v>
      </c>
      <c r="Q862" s="13">
        <v>2.7316654472599382E-3</v>
      </c>
      <c r="R862" s="13">
        <v>1.5801113150017694E-3</v>
      </c>
      <c r="S862" s="13">
        <v>2.3767938782454931E-3</v>
      </c>
      <c r="T862" s="13">
        <v>2.1916723935999222E-3</v>
      </c>
      <c r="U862" s="13">
        <v>9.1050933754138752E-4</v>
      </c>
      <c r="V862" s="13">
        <v>1.2094138504806023E-3</v>
      </c>
      <c r="W862" s="13">
        <v>1.3684487972824588E-3</v>
      </c>
      <c r="X862" s="13">
        <v>1.3462875664775554E-3</v>
      </c>
      <c r="Y862" s="13">
        <v>1.3689404733128107E-3</v>
      </c>
      <c r="Z862" s="13">
        <v>1.4554146924095593E-3</v>
      </c>
      <c r="AA862" s="13">
        <v>2.6679452118567653E-3</v>
      </c>
      <c r="AB862" s="13">
        <v>1.4714031230609673E-3</v>
      </c>
      <c r="AC862" s="13">
        <v>1.9837391137061864E-3</v>
      </c>
      <c r="AD862" s="13">
        <v>1.5953024844884995E-3</v>
      </c>
      <c r="AE862" s="13">
        <v>2.0210328358770515E-3</v>
      </c>
      <c r="AF862" s="13">
        <v>1.8654678633745303E-3</v>
      </c>
      <c r="AG862" s="13">
        <v>4.3917087704138864E-4</v>
      </c>
      <c r="AH862" s="13">
        <v>1.4115054079025303E-3</v>
      </c>
      <c r="AI862" s="13">
        <v>2.4646662317554004E-3</v>
      </c>
      <c r="AJ862" s="13">
        <v>1.5208865541753356E-3</v>
      </c>
      <c r="AK862" s="13">
        <v>1.2139858125305735E-3</v>
      </c>
      <c r="AL862" s="13">
        <v>1.8037425146313695E-3</v>
      </c>
      <c r="AM862" s="13">
        <v>1.3638107968593474E-3</v>
      </c>
      <c r="AN862" s="13">
        <v>1.7767792280756339E-3</v>
      </c>
      <c r="AO862" s="13">
        <v>1.0285033074088103E-3</v>
      </c>
      <c r="AP862" s="13">
        <v>1.5019990492894728E-3</v>
      </c>
      <c r="AQ862" s="13">
        <v>3.6753207423562105E-3</v>
      </c>
      <c r="AR862" s="13">
        <v>3.7360540094288799E-3</v>
      </c>
      <c r="AS862" s="13">
        <v>6.8220408689582967E-4</v>
      </c>
      <c r="AT862" s="13">
        <v>4.7821551643975691E-3</v>
      </c>
      <c r="AU862" s="13">
        <v>2.2987525071701768E-3</v>
      </c>
      <c r="AV862" s="13">
        <v>4.1469433363649031E-3</v>
      </c>
      <c r="AW862" s="13">
        <v>4.025193470501412E-3</v>
      </c>
      <c r="AX862" s="13">
        <v>3.8621181993600284E-3</v>
      </c>
      <c r="AY862" s="13">
        <v>1.8170955202456444E-3</v>
      </c>
      <c r="AZ862" s="13">
        <v>5.9661257694964337E-3</v>
      </c>
      <c r="BA862" s="13">
        <v>7.0136997468593669E-3</v>
      </c>
      <c r="BB862" s="13">
        <v>2.5688778627307096E-3</v>
      </c>
      <c r="BC862" s="13">
        <v>4.3369011590201432E-3</v>
      </c>
      <c r="BD862" s="13">
        <v>4.1003282076442849E-3</v>
      </c>
      <c r="BE862" s="13">
        <v>5.0441993207401767E-3</v>
      </c>
      <c r="BF862" s="13">
        <v>7.7180173781710984E-3</v>
      </c>
      <c r="BG862" s="13">
        <v>9.2552662490373496E-3</v>
      </c>
      <c r="BH862" s="13">
        <v>9.2552662490373496E-3</v>
      </c>
      <c r="BI862" s="13">
        <v>9.279429340455737E-3</v>
      </c>
      <c r="BJ862" s="13">
        <v>9.8748743944388311E-3</v>
      </c>
      <c r="BK862" s="13">
        <v>9.2552662490373496E-3</v>
      </c>
      <c r="BL862" s="13">
        <v>9.2552662490373496E-3</v>
      </c>
      <c r="BM862" s="16"/>
    </row>
    <row r="863" spans="1:65">
      <c r="A863" s="3" t="str">
        <f t="shared" si="667"/>
        <v>wht</v>
      </c>
      <c r="B863" s="13">
        <v>2.9595199800128082E-3</v>
      </c>
      <c r="C863" s="13">
        <v>1.0019843596927642</v>
      </c>
      <c r="D863" s="13">
        <v>2.2265375710594495E-3</v>
      </c>
      <c r="E863" s="13">
        <v>3.1123038488787081E-3</v>
      </c>
      <c r="F863" s="13">
        <v>1.6091595012853149E-3</v>
      </c>
      <c r="G863" s="13">
        <v>2.9469835273084346E-3</v>
      </c>
      <c r="H863" s="13">
        <v>1.2383685654737595E-3</v>
      </c>
      <c r="I863" s="13">
        <v>2.8582022399180184E-3</v>
      </c>
      <c r="J863" s="13">
        <v>3.0880449370678516E-3</v>
      </c>
      <c r="K863" s="13">
        <v>2.1393537114077722E-3</v>
      </c>
      <c r="L863" s="13">
        <v>2.7145620344219707E-3</v>
      </c>
      <c r="M863" s="13">
        <v>1.8999716447951856E-3</v>
      </c>
      <c r="N863" s="13">
        <v>2.6208124082106577E-3</v>
      </c>
      <c r="O863" s="13">
        <v>2.6677956212208553E-3</v>
      </c>
      <c r="P863" s="13">
        <v>2.1194430739453242E-3</v>
      </c>
      <c r="Q863" s="13">
        <v>1.277236295829511E-3</v>
      </c>
      <c r="R863" s="13">
        <v>7.3880772076080452E-4</v>
      </c>
      <c r="S863" s="13">
        <v>1.1113101027966624E-3</v>
      </c>
      <c r="T863" s="13">
        <v>1.0247534274305987E-3</v>
      </c>
      <c r="U863" s="13">
        <v>4.2572401198179413E-4</v>
      </c>
      <c r="V863" s="13">
        <v>5.6548186311109437E-4</v>
      </c>
      <c r="W863" s="13">
        <v>6.3984133731552039E-4</v>
      </c>
      <c r="X863" s="13">
        <v>6.2947947972689401E-4</v>
      </c>
      <c r="Y863" s="13">
        <v>6.4007122874398348E-4</v>
      </c>
      <c r="Z863" s="13">
        <v>6.8050370974002473E-4</v>
      </c>
      <c r="AA863" s="13">
        <v>1.2474428240420445E-3</v>
      </c>
      <c r="AB863" s="13">
        <v>6.8797937040770106E-4</v>
      </c>
      <c r="AC863" s="13">
        <v>9.2753071208763764E-4</v>
      </c>
      <c r="AD863" s="13">
        <v>7.45910608511576E-4</v>
      </c>
      <c r="AE863" s="13">
        <v>9.4496802148106684E-4</v>
      </c>
      <c r="AF863" s="13">
        <v>8.7223099234038509E-4</v>
      </c>
      <c r="AG863" s="13">
        <v>2.053417576413649E-4</v>
      </c>
      <c r="AH863" s="13">
        <v>6.5997318249243089E-4</v>
      </c>
      <c r="AI863" s="13">
        <v>1.1523963051408739E-3</v>
      </c>
      <c r="AJ863" s="13">
        <v>7.1111618400427354E-4</v>
      </c>
      <c r="AK863" s="13">
        <v>5.6761956115139987E-4</v>
      </c>
      <c r="AL863" s="13">
        <v>8.4337026348847537E-4</v>
      </c>
      <c r="AM863" s="13">
        <v>6.3767276191899322E-4</v>
      </c>
      <c r="AN863" s="13">
        <v>8.3076312366526562E-4</v>
      </c>
      <c r="AO863" s="13">
        <v>4.8089408456694784E-4</v>
      </c>
      <c r="AP863" s="13">
        <v>7.022850122361204E-4</v>
      </c>
      <c r="AQ863" s="13">
        <v>1.7184582598359899E-3</v>
      </c>
      <c r="AR863" s="13">
        <v>1.7468551241545433E-3</v>
      </c>
      <c r="AS863" s="13">
        <v>3.1897603779430518E-4</v>
      </c>
      <c r="AT863" s="13">
        <v>2.2359773794348925E-3</v>
      </c>
      <c r="AU863" s="13">
        <v>1.0748205422563412E-3</v>
      </c>
      <c r="AV863" s="13">
        <v>1.9389733655951497E-3</v>
      </c>
      <c r="AW863" s="13">
        <v>1.8820471604300158E-3</v>
      </c>
      <c r="AX863" s="13">
        <v>1.8057985643719085E-3</v>
      </c>
      <c r="AY863" s="13">
        <v>8.4961368668880677E-4</v>
      </c>
      <c r="AZ863" s="13">
        <v>2.7895628236350063E-3</v>
      </c>
      <c r="BA863" s="13">
        <v>3.2793737218899631E-3</v>
      </c>
      <c r="BB863" s="13">
        <v>1.2011222125036401E-3</v>
      </c>
      <c r="BC863" s="13">
        <v>2.0277913524446686E-3</v>
      </c>
      <c r="BD863" s="13">
        <v>1.9171776752054429E-3</v>
      </c>
      <c r="BE863" s="13">
        <v>2.3585005485610828E-3</v>
      </c>
      <c r="BF863" s="13">
        <v>3.6086893206966758E-3</v>
      </c>
      <c r="BG863" s="13">
        <v>4.3274559820983358E-3</v>
      </c>
      <c r="BH863" s="13">
        <v>4.3274559820983358E-3</v>
      </c>
      <c r="BI863" s="13">
        <v>4.3387538434121993E-3</v>
      </c>
      <c r="BJ863" s="13">
        <v>4.6171642307025725E-3</v>
      </c>
      <c r="BK863" s="13">
        <v>4.3274559820983358E-3</v>
      </c>
      <c r="BL863" s="13">
        <v>4.3274559820983358E-3</v>
      </c>
      <c r="BM863" s="16"/>
    </row>
    <row r="864" spans="1:65">
      <c r="A864" s="3" t="str">
        <f t="shared" si="667"/>
        <v>gro</v>
      </c>
      <c r="B864" s="13">
        <v>2.5657170096640577E-3</v>
      </c>
      <c r="C864" s="13">
        <v>1.7203145954074435E-3</v>
      </c>
      <c r="D864" s="13">
        <v>1.001930267528959</v>
      </c>
      <c r="E864" s="13">
        <v>2.6981709798345253E-3</v>
      </c>
      <c r="F864" s="13">
        <v>1.3950397130592768E-3</v>
      </c>
      <c r="G864" s="13">
        <v>2.5548486965045938E-3</v>
      </c>
      <c r="H864" s="13">
        <v>1.0735873770500958E-3</v>
      </c>
      <c r="I864" s="13">
        <v>2.4778809244551296E-3</v>
      </c>
      <c r="J864" s="13">
        <v>2.6771400345834682E-3</v>
      </c>
      <c r="K864" s="13">
        <v>1.8546846259247414E-3</v>
      </c>
      <c r="L864" s="13">
        <v>2.3533539332532484E-3</v>
      </c>
      <c r="M864" s="13">
        <v>1.6471554846233217E-3</v>
      </c>
      <c r="N864" s="13">
        <v>2.2720789250612193E-3</v>
      </c>
      <c r="O864" s="13">
        <v>2.3128104050319717E-3</v>
      </c>
      <c r="P864" s="13">
        <v>1.83742336005877E-3</v>
      </c>
      <c r="Q864" s="13">
        <v>1.107283245830936E-3</v>
      </c>
      <c r="R864" s="13">
        <v>6.4049965833274194E-4</v>
      </c>
      <c r="S864" s="13">
        <v>9.6343571018722002E-4</v>
      </c>
      <c r="T864" s="13">
        <v>8.8839653633926462E-4</v>
      </c>
      <c r="U864" s="13">
        <v>3.6907584552255216E-4</v>
      </c>
      <c r="V864" s="13">
        <v>4.9023708055330538E-4</v>
      </c>
      <c r="W864" s="13">
        <v>5.5470205091486598E-4</v>
      </c>
      <c r="X864" s="13">
        <v>5.457189744543584E-4</v>
      </c>
      <c r="Y864" s="13">
        <v>5.549013522719667E-4</v>
      </c>
      <c r="Z864" s="13">
        <v>5.8995376108659256E-4</v>
      </c>
      <c r="AA864" s="13">
        <v>1.0814541864367447E-3</v>
      </c>
      <c r="AB864" s="13">
        <v>5.9643468700129165E-4</v>
      </c>
      <c r="AC864" s="13">
        <v>8.0411057910099591E-4</v>
      </c>
      <c r="AD864" s="13">
        <v>6.4665741365893211E-4</v>
      </c>
      <c r="AE864" s="13">
        <v>8.1922762565437071E-4</v>
      </c>
      <c r="AF864" s="13">
        <v>7.561692127499006E-4</v>
      </c>
      <c r="AG864" s="13">
        <v>1.7801834214090488E-4</v>
      </c>
      <c r="AH864" s="13">
        <v>5.7215508990604016E-4</v>
      </c>
      <c r="AI864" s="13">
        <v>9.990548541460283E-4</v>
      </c>
      <c r="AJ864" s="13">
        <v>6.1649284393047548E-4</v>
      </c>
      <c r="AK864" s="13">
        <v>4.9209032981689519E-4</v>
      </c>
      <c r="AL864" s="13">
        <v>7.31148782603547E-4</v>
      </c>
      <c r="AM864" s="13">
        <v>5.5282203293249539E-4</v>
      </c>
      <c r="AN864" s="13">
        <v>7.2021918817401958E-4</v>
      </c>
      <c r="AO864" s="13">
        <v>4.1690481596779209E-4</v>
      </c>
      <c r="AP864" s="13">
        <v>6.0883677545523656E-4</v>
      </c>
      <c r="AQ864" s="13">
        <v>1.4897948374857108E-3</v>
      </c>
      <c r="AR864" s="13">
        <v>1.5144131263620435E-3</v>
      </c>
      <c r="AS864" s="13">
        <v>2.7653209012650491E-4</v>
      </c>
      <c r="AT864" s="13">
        <v>1.9384512469536822E-3</v>
      </c>
      <c r="AU864" s="13">
        <v>9.3180156451976557E-4</v>
      </c>
      <c r="AV864" s="13">
        <v>1.6809675146614524E-3</v>
      </c>
      <c r="AW864" s="13">
        <v>1.6316160881212672E-3</v>
      </c>
      <c r="AX864" s="13">
        <v>1.5655133683591105E-3</v>
      </c>
      <c r="AY864" s="13">
        <v>7.3656143641626169E-4</v>
      </c>
      <c r="AZ864" s="13">
        <v>2.4183748832457132E-3</v>
      </c>
      <c r="BA864" s="13">
        <v>2.8430100138273069E-3</v>
      </c>
      <c r="BB864" s="13">
        <v>1.0412971401168164E-3</v>
      </c>
      <c r="BC864" s="13">
        <v>1.7579671028253889E-3</v>
      </c>
      <c r="BD864" s="13">
        <v>1.6620720268972504E-3</v>
      </c>
      <c r="BE864" s="13">
        <v>2.0446711005880727E-3</v>
      </c>
      <c r="BF864" s="13">
        <v>3.1285058506901591E-3</v>
      </c>
      <c r="BG864" s="13">
        <v>3.7516311756050792E-3</v>
      </c>
      <c r="BH864" s="13">
        <v>3.7516311756050792E-3</v>
      </c>
      <c r="BI864" s="13">
        <v>3.7614257082122463E-3</v>
      </c>
      <c r="BJ864" s="13">
        <v>4.0027899399668141E-3</v>
      </c>
      <c r="BK864" s="13">
        <v>3.7516311756050792E-3</v>
      </c>
      <c r="BL864" s="13">
        <v>3.7516311756050792E-3</v>
      </c>
      <c r="BM864" s="16"/>
    </row>
    <row r="865" spans="1:65">
      <c r="A865" s="3" t="str">
        <f t="shared" si="667"/>
        <v>v_f</v>
      </c>
      <c r="B865" s="13">
        <v>4.9176841273949244E-2</v>
      </c>
      <c r="C865" s="13">
        <v>3.2973097766026485E-2</v>
      </c>
      <c r="D865" s="13">
        <v>3.6997244641680443E-2</v>
      </c>
      <c r="E865" s="13">
        <v>1.0517155732707533</v>
      </c>
      <c r="F865" s="13">
        <v>2.6738586633509673E-2</v>
      </c>
      <c r="G865" s="13">
        <v>4.896852940278603E-2</v>
      </c>
      <c r="H865" s="13">
        <v>2.0577341864300495E-2</v>
      </c>
      <c r="I865" s="13">
        <v>4.7493295815048436E-2</v>
      </c>
      <c r="J865" s="13">
        <v>5.1312475246864553E-2</v>
      </c>
      <c r="K865" s="13">
        <v>3.554855469983309E-2</v>
      </c>
      <c r="L865" s="13">
        <v>4.5106499431195025E-2</v>
      </c>
      <c r="M865" s="13">
        <v>3.1570864407778988E-2</v>
      </c>
      <c r="N865" s="13">
        <v>4.3548709479168446E-2</v>
      </c>
      <c r="O865" s="13">
        <v>4.4329405681372357E-2</v>
      </c>
      <c r="P865" s="13">
        <v>3.5217709743635278E-2</v>
      </c>
      <c r="Q865" s="13">
        <v>2.1223187210603976E-2</v>
      </c>
      <c r="R865" s="13">
        <v>1.2276392881681116E-2</v>
      </c>
      <c r="S865" s="13">
        <v>1.8466075884080089E-2</v>
      </c>
      <c r="T865" s="13">
        <v>1.7027807545151943E-2</v>
      </c>
      <c r="U865" s="13">
        <v>7.074039812242445E-3</v>
      </c>
      <c r="V865" s="13">
        <v>9.3963250842425596E-3</v>
      </c>
      <c r="W865" s="13">
        <v>1.063191872269117E-2</v>
      </c>
      <c r="X865" s="13">
        <v>1.045974099475539E-2</v>
      </c>
      <c r="Y865" s="13">
        <v>1.0635738711866488E-2</v>
      </c>
      <c r="Z865" s="13">
        <v>1.1307584725301975E-2</v>
      </c>
      <c r="AA865" s="13">
        <v>2.0728124212892503E-2</v>
      </c>
      <c r="AB865" s="13">
        <v>1.1431803984017918E-2</v>
      </c>
      <c r="AC865" s="13">
        <v>1.5412307033943206E-2</v>
      </c>
      <c r="AD865" s="13">
        <v>1.2394417962054077E-2</v>
      </c>
      <c r="AE865" s="13">
        <v>1.57020539530641E-2</v>
      </c>
      <c r="AF865" s="13">
        <v>1.4493419660696715E-2</v>
      </c>
      <c r="AG865" s="13">
        <v>3.4120597565283051E-3</v>
      </c>
      <c r="AH865" s="13">
        <v>1.0966439375196564E-2</v>
      </c>
      <c r="AI865" s="13">
        <v>1.9148784453333251E-2</v>
      </c>
      <c r="AJ865" s="13">
        <v>1.1816256671449572E-2</v>
      </c>
      <c r="AK865" s="13">
        <v>9.431846127496096E-3</v>
      </c>
      <c r="AL865" s="13">
        <v>1.401385557889088E-2</v>
      </c>
      <c r="AM865" s="13">
        <v>1.0595884606082458E-2</v>
      </c>
      <c r="AN865" s="13">
        <v>1.3804369135754313E-2</v>
      </c>
      <c r="AO865" s="13">
        <v>7.9907729044044404E-3</v>
      </c>
      <c r="AP865" s="13">
        <v>1.1669513572826005E-2</v>
      </c>
      <c r="AQ865" s="13">
        <v>2.855474862497661E-2</v>
      </c>
      <c r="AR865" s="13">
        <v>2.9026604905286392E-2</v>
      </c>
      <c r="AS865" s="13">
        <v>5.3002629097763003E-3</v>
      </c>
      <c r="AT865" s="13">
        <v>3.7154101145867195E-2</v>
      </c>
      <c r="AU865" s="13">
        <v>1.7859747378455405E-2</v>
      </c>
      <c r="AV865" s="13">
        <v>3.2218936205281226E-2</v>
      </c>
      <c r="AW865" s="13">
        <v>3.1273022349439676E-2</v>
      </c>
      <c r="AX865" s="13">
        <v>3.0006038132054935E-2</v>
      </c>
      <c r="AY865" s="13">
        <v>1.4117599373088026E-2</v>
      </c>
      <c r="AZ865" s="13">
        <v>4.6352749475614179E-2</v>
      </c>
      <c r="BA865" s="13">
        <v>5.4491688546953146E-2</v>
      </c>
      <c r="BB865" s="13">
        <v>1.9958438123012991E-2</v>
      </c>
      <c r="BC865" s="13">
        <v>3.3694779609302311E-2</v>
      </c>
      <c r="BD865" s="13">
        <v>3.1856768281432274E-2</v>
      </c>
      <c r="BE865" s="13">
        <v>3.9190006455238957E-2</v>
      </c>
      <c r="BF865" s="13">
        <v>5.99637586937758E-2</v>
      </c>
      <c r="BG865" s="13">
        <v>7.1907139464802983E-2</v>
      </c>
      <c r="BH865" s="13">
        <v>7.1907139464802983E-2</v>
      </c>
      <c r="BI865" s="13">
        <v>7.2094870291531388E-2</v>
      </c>
      <c r="BJ865" s="13">
        <v>7.6721074377755633E-2</v>
      </c>
      <c r="BK865" s="13">
        <v>7.1907139464802983E-2</v>
      </c>
      <c r="BL865" s="13">
        <v>7.1907139464802983E-2</v>
      </c>
      <c r="BM865" s="16"/>
    </row>
    <row r="866" spans="1:65">
      <c r="A866" s="3" t="str">
        <f t="shared" si="667"/>
        <v>osd</v>
      </c>
      <c r="B866" s="13">
        <v>4.6951998301012253E-3</v>
      </c>
      <c r="C866" s="13">
        <v>3.1481339390330024E-3</v>
      </c>
      <c r="D866" s="13">
        <v>3.5323427096130211E-3</v>
      </c>
      <c r="E866" s="13">
        <v>4.9375873794288271E-3</v>
      </c>
      <c r="F866" s="13">
        <v>1.0025528888022597</v>
      </c>
      <c r="G866" s="13">
        <v>4.6753110809104222E-3</v>
      </c>
      <c r="H866" s="13">
        <v>1.9646388324737478E-3</v>
      </c>
      <c r="I866" s="13">
        <v>4.5344619268966506E-3</v>
      </c>
      <c r="J866" s="13">
        <v>4.8991012602669316E-3</v>
      </c>
      <c r="K866" s="13">
        <v>3.3940278322718812E-3</v>
      </c>
      <c r="L866" s="13">
        <v>4.3065805566084121E-3</v>
      </c>
      <c r="M866" s="13">
        <v>3.0142545426575847E-3</v>
      </c>
      <c r="N866" s="13">
        <v>4.1578492650367581E-3</v>
      </c>
      <c r="O866" s="13">
        <v>4.232386884391549E-3</v>
      </c>
      <c r="P866" s="13">
        <v>3.3624401348539786E-3</v>
      </c>
      <c r="Q866" s="13">
        <v>2.0263014541810538E-3</v>
      </c>
      <c r="R866" s="13">
        <v>1.1720988229241788E-3</v>
      </c>
      <c r="S866" s="13">
        <v>1.7630639566819483E-3</v>
      </c>
      <c r="T866" s="13">
        <v>1.6257440905490946E-3</v>
      </c>
      <c r="U866" s="13">
        <v>6.7539983586063865E-4</v>
      </c>
      <c r="V866" s="13">
        <v>8.971219540788647E-4</v>
      </c>
      <c r="W866" s="13">
        <v>1.0150912845814169E-3</v>
      </c>
      <c r="X866" s="13">
        <v>9.9865247277469943E-4</v>
      </c>
      <c r="Y866" s="13">
        <v>1.0154560012257214E-3</v>
      </c>
      <c r="Z866" s="13">
        <v>1.0796010582570183E-3</v>
      </c>
      <c r="AA866" s="13">
        <v>1.9790349026391272E-3</v>
      </c>
      <c r="AB866" s="13">
        <v>1.0914609953190473E-3</v>
      </c>
      <c r="AC866" s="13">
        <v>1.4715028353309836E-3</v>
      </c>
      <c r="AD866" s="13">
        <v>1.1833673656560667E-3</v>
      </c>
      <c r="AE866" s="13">
        <v>1.4991666634701331E-3</v>
      </c>
      <c r="AF866" s="13">
        <v>1.3837712989617581E-3</v>
      </c>
      <c r="AG866" s="13">
        <v>3.2576924369547602E-4</v>
      </c>
      <c r="AH866" s="13">
        <v>1.0470299221620445E-3</v>
      </c>
      <c r="AI866" s="13">
        <v>1.8282461252663335E-3</v>
      </c>
      <c r="AJ866" s="13">
        <v>1.1281669354719632E-3</v>
      </c>
      <c r="AK866" s="13">
        <v>9.005133552329156E-4</v>
      </c>
      <c r="AL866" s="13">
        <v>1.3379845193092353E-3</v>
      </c>
      <c r="AM866" s="13">
        <v>1.0116508973219633E-3</v>
      </c>
      <c r="AN866" s="13">
        <v>1.317983626882166E-3</v>
      </c>
      <c r="AO866" s="13">
        <v>7.6292569045120784E-4</v>
      </c>
      <c r="AP866" s="13">
        <v>1.1141565160575123E-3</v>
      </c>
      <c r="AQ866" s="13">
        <v>2.7262883792334006E-3</v>
      </c>
      <c r="AR866" s="13">
        <v>2.771339250126085E-3</v>
      </c>
      <c r="AS866" s="13">
        <v>5.0604701051949015E-4</v>
      </c>
      <c r="AT866" s="13">
        <v>3.5473187148368068E-3</v>
      </c>
      <c r="AU866" s="13">
        <v>1.7051742382119144E-3</v>
      </c>
      <c r="AV866" s="13">
        <v>3.0761297366452469E-3</v>
      </c>
      <c r="AW866" s="13">
        <v>2.9858178243673339E-3</v>
      </c>
      <c r="AX866" s="13">
        <v>2.8648514522275075E-3</v>
      </c>
      <c r="AY866" s="13">
        <v>1.3478895443631022E-3</v>
      </c>
      <c r="AZ866" s="13">
        <v>4.4255673163359037E-3</v>
      </c>
      <c r="BA866" s="13">
        <v>5.2026392948323801E-3</v>
      </c>
      <c r="BB866" s="13">
        <v>1.9055484829176555E-3</v>
      </c>
      <c r="BC866" s="13">
        <v>3.2170371133759786E-3</v>
      </c>
      <c r="BD866" s="13">
        <v>3.0415514528337466E-3</v>
      </c>
      <c r="BE866" s="13">
        <v>3.7416984678879297E-3</v>
      </c>
      <c r="BF866" s="13">
        <v>5.7250897442327154E-3</v>
      </c>
      <c r="BG866" s="13">
        <v>6.8653939588644644E-3</v>
      </c>
      <c r="BH866" s="13">
        <v>6.8653939588644644E-3</v>
      </c>
      <c r="BI866" s="13">
        <v>6.8833177157167939E-3</v>
      </c>
      <c r="BJ866" s="13">
        <v>7.3250083993183059E-3</v>
      </c>
      <c r="BK866" s="13">
        <v>6.8653939588644644E-3</v>
      </c>
      <c r="BL866" s="13">
        <v>6.8653939588644644E-3</v>
      </c>
      <c r="BM866" s="16"/>
    </row>
    <row r="867" spans="1:65">
      <c r="A867" s="3" t="str">
        <f t="shared" si="667"/>
        <v>c_b</v>
      </c>
      <c r="B867" s="13">
        <v>3.5901782981305854E-4</v>
      </c>
      <c r="C867" s="13">
        <v>2.4072164245416092E-4</v>
      </c>
      <c r="D867" s="13">
        <v>2.7010011493672789E-4</v>
      </c>
      <c r="E867" s="13">
        <v>3.7755196149695438E-4</v>
      </c>
      <c r="F867" s="13">
        <v>1.9520630233150761E-4</v>
      </c>
      <c r="G867" s="13">
        <v>1.0003574970392541</v>
      </c>
      <c r="H867" s="13">
        <v>1.5022584672098595E-4</v>
      </c>
      <c r="I867" s="13">
        <v>3.4672702744779178E-4</v>
      </c>
      <c r="J867" s="13">
        <v>3.7460912551991096E-4</v>
      </c>
      <c r="K867" s="13">
        <v>2.5952388625834059E-4</v>
      </c>
      <c r="L867" s="13">
        <v>3.2930210881255116E-4</v>
      </c>
      <c r="M867" s="13">
        <v>2.3048457223720522E-4</v>
      </c>
      <c r="N867" s="13">
        <v>3.1792939040703943E-4</v>
      </c>
      <c r="O867" s="13">
        <v>3.2362889954584668E-4</v>
      </c>
      <c r="P867" s="13">
        <v>2.5710853718138285E-4</v>
      </c>
      <c r="Q867" s="13">
        <v>1.5494087087906602E-4</v>
      </c>
      <c r="R867" s="13">
        <v>8.9624380422506249E-5</v>
      </c>
      <c r="S867" s="13">
        <v>1.3481245068453895E-4</v>
      </c>
      <c r="T867" s="13">
        <v>1.2431230540570126E-4</v>
      </c>
      <c r="U867" s="13">
        <v>5.164435851531258E-5</v>
      </c>
      <c r="V867" s="13">
        <v>6.859831076116315E-5</v>
      </c>
      <c r="W867" s="13">
        <v>7.7618819909676409E-5</v>
      </c>
      <c r="X867" s="13">
        <v>7.6361828353807771E-5</v>
      </c>
      <c r="Y867" s="13">
        <v>7.7646707919318782E-5</v>
      </c>
      <c r="Z867" s="13">
        <v>8.2551551163895763E-5</v>
      </c>
      <c r="AA867" s="13">
        <v>1.5132664030925367E-4</v>
      </c>
      <c r="AB867" s="13">
        <v>8.345841967211798E-5</v>
      </c>
      <c r="AC867" s="13">
        <v>1.1251826836364971E-4</v>
      </c>
      <c r="AD867" s="13">
        <v>9.0486028042022128E-5</v>
      </c>
      <c r="AE867" s="13">
        <v>1.1463357929869564E-4</v>
      </c>
      <c r="AF867" s="13">
        <v>1.0580988811718724E-4</v>
      </c>
      <c r="AG867" s="13">
        <v>2.4909901840933937E-5</v>
      </c>
      <c r="AH867" s="13">
        <v>8.0061003579446911E-5</v>
      </c>
      <c r="AI867" s="13">
        <v>1.3979659652592488E-4</v>
      </c>
      <c r="AJ867" s="13">
        <v>8.626513449828202E-5</v>
      </c>
      <c r="AK867" s="13">
        <v>6.8857633798821065E-5</v>
      </c>
      <c r="AL867" s="13">
        <v>1.0230880810785716E-4</v>
      </c>
      <c r="AM867" s="13">
        <v>7.7355751155991581E-5</v>
      </c>
      <c r="AN867" s="13">
        <v>1.0077944253166704E-4</v>
      </c>
      <c r="AO867" s="13">
        <v>5.8337011331957895E-5</v>
      </c>
      <c r="AP867" s="13">
        <v>8.519382964333222E-5</v>
      </c>
      <c r="AQ867" s="13">
        <v>2.0846527789549567E-4</v>
      </c>
      <c r="AR867" s="13">
        <v>2.1191008673949571E-4</v>
      </c>
      <c r="AS867" s="13">
        <v>3.8694817276004325E-5</v>
      </c>
      <c r="AT867" s="13">
        <v>2.7124525318201456E-4</v>
      </c>
      <c r="AU867" s="13">
        <v>1.3038592107011095E-4</v>
      </c>
      <c r="AV867" s="13">
        <v>2.352158507063973E-4</v>
      </c>
      <c r="AW867" s="13">
        <v>2.2831016235967059E-4</v>
      </c>
      <c r="AX867" s="13">
        <v>2.1906048482143827E-4</v>
      </c>
      <c r="AY867" s="13">
        <v>1.030661945296842E-4</v>
      </c>
      <c r="AZ867" s="13">
        <v>3.3840041555127225E-4</v>
      </c>
      <c r="BA867" s="13">
        <v>3.9781912091494369E-4</v>
      </c>
      <c r="BB867" s="13">
        <v>1.4570751101043416E-4</v>
      </c>
      <c r="BC867" s="13">
        <v>2.4599031450540199E-4</v>
      </c>
      <c r="BD867" s="13">
        <v>2.325718268390687E-4</v>
      </c>
      <c r="BE867" s="13">
        <v>2.8610847511617181E-4</v>
      </c>
      <c r="BF867" s="13">
        <v>4.3776822496074984E-4</v>
      </c>
      <c r="BG867" s="13">
        <v>5.2496143489382929E-4</v>
      </c>
      <c r="BH867" s="13">
        <v>5.2496143489382929E-4</v>
      </c>
      <c r="BI867" s="13">
        <v>5.2633197257488066E-4</v>
      </c>
      <c r="BJ867" s="13">
        <v>5.6010579188255495E-4</v>
      </c>
      <c r="BK867" s="13">
        <v>5.2496143489382929E-4</v>
      </c>
      <c r="BL867" s="13">
        <v>5.2496143489382929E-4</v>
      </c>
      <c r="BM867" s="16"/>
    </row>
    <row r="868" spans="1:65">
      <c r="A868" s="3" t="str">
        <f t="shared" si="667"/>
        <v>pfb</v>
      </c>
      <c r="B868" s="13">
        <v>1.3811836477719301E-3</v>
      </c>
      <c r="C868" s="13">
        <v>9.2608435741370332E-4</v>
      </c>
      <c r="D868" s="13">
        <v>1.0391067825410777E-3</v>
      </c>
      <c r="E868" s="13">
        <v>1.4524866235065283E-3</v>
      </c>
      <c r="F868" s="13">
        <v>7.5098151215133692E-4</v>
      </c>
      <c r="G868" s="13">
        <v>1.3753329883429409E-3</v>
      </c>
      <c r="H868" s="13">
        <v>1.0005779364302652</v>
      </c>
      <c r="I868" s="13">
        <v>1.3338994912893895E-3</v>
      </c>
      <c r="J868" s="13">
        <v>1.4411651887697536E-3</v>
      </c>
      <c r="K868" s="13">
        <v>9.9841879188253247E-4</v>
      </c>
      <c r="L868" s="13">
        <v>1.2668637880896832E-3</v>
      </c>
      <c r="M868" s="13">
        <v>8.8670114908637762E-4</v>
      </c>
      <c r="N868" s="13">
        <v>1.2231116081475712E-3</v>
      </c>
      <c r="O868" s="13">
        <v>1.2450382874630423E-3</v>
      </c>
      <c r="P868" s="13">
        <v>9.8912666104186567E-4</v>
      </c>
      <c r="Q868" s="13">
        <v>5.9607568053413789E-4</v>
      </c>
      <c r="R868" s="13">
        <v>3.4479549036802153E-4</v>
      </c>
      <c r="S868" s="13">
        <v>5.1863929013915651E-4</v>
      </c>
      <c r="T868" s="13">
        <v>4.7824400123132712E-4</v>
      </c>
      <c r="U868" s="13">
        <v>1.9868189699147456E-4</v>
      </c>
      <c r="V868" s="13">
        <v>2.6390573732070844E-4</v>
      </c>
      <c r="W868" s="13">
        <v>2.9860869270593543E-4</v>
      </c>
      <c r="X868" s="13">
        <v>2.9377289894255281E-4</v>
      </c>
      <c r="Y868" s="13">
        <v>2.9871598114591919E-4</v>
      </c>
      <c r="Z868" s="13">
        <v>3.1758548767661676E-4</v>
      </c>
      <c r="AA868" s="13">
        <v>5.8217131214969957E-4</v>
      </c>
      <c r="AB868" s="13">
        <v>3.2107431706118527E-4</v>
      </c>
      <c r="AC868" s="13">
        <v>4.3287095913985209E-4</v>
      </c>
      <c r="AD868" s="13">
        <v>3.481103496964195E-4</v>
      </c>
      <c r="AE868" s="13">
        <v>4.410088081011691E-4</v>
      </c>
      <c r="AF868" s="13">
        <v>4.070630344908874E-4</v>
      </c>
      <c r="AG868" s="13">
        <v>9.5831310406552022E-5</v>
      </c>
      <c r="AH868" s="13">
        <v>3.0800405936864147E-4</v>
      </c>
      <c r="AI868" s="13">
        <v>5.3781388304953404E-4</v>
      </c>
      <c r="AJ868" s="13">
        <v>3.3187207778486664E-4</v>
      </c>
      <c r="AK868" s="13">
        <v>2.6490338342449727E-4</v>
      </c>
      <c r="AL868" s="13">
        <v>3.9359396956743819E-4</v>
      </c>
      <c r="AM868" s="13">
        <v>2.9759663639380637E-4</v>
      </c>
      <c r="AN868" s="13">
        <v>3.8771032104112661E-4</v>
      </c>
      <c r="AO868" s="13">
        <v>2.2442931637557174E-4</v>
      </c>
      <c r="AP868" s="13">
        <v>3.277506425118447E-4</v>
      </c>
      <c r="AQ868" s="13">
        <v>8.0199034434422179E-4</v>
      </c>
      <c r="AR868" s="13">
        <v>8.1524292750286443E-4</v>
      </c>
      <c r="AS868" s="13">
        <v>1.4886349489374583E-4</v>
      </c>
      <c r="AT868" s="13">
        <v>1.0435122635158024E-3</v>
      </c>
      <c r="AU868" s="13">
        <v>5.0160991217480929E-4</v>
      </c>
      <c r="AV868" s="13">
        <v>9.049029315942429E-4</v>
      </c>
      <c r="AW868" s="13">
        <v>8.7833593957026886E-4</v>
      </c>
      <c r="AX868" s="13">
        <v>8.4275134654428457E-4</v>
      </c>
      <c r="AY868" s="13">
        <v>3.965077238548414E-4</v>
      </c>
      <c r="AZ868" s="13">
        <v>1.3018660399178956E-3</v>
      </c>
      <c r="BA868" s="13">
        <v>1.5304567599465203E-3</v>
      </c>
      <c r="BB868" s="13">
        <v>5.6055386349460968E-4</v>
      </c>
      <c r="BC868" s="13">
        <v>9.463535559836912E-4</v>
      </c>
      <c r="BD868" s="13">
        <v>8.9473106204733348E-4</v>
      </c>
      <c r="BE868" s="13">
        <v>1.1006928194212083E-3</v>
      </c>
      <c r="BF868" s="13">
        <v>1.6841456429748029E-3</v>
      </c>
      <c r="BG868" s="13">
        <v>2.0195881356750199E-3</v>
      </c>
      <c r="BH868" s="13">
        <v>2.0195881356750199E-3</v>
      </c>
      <c r="BI868" s="13">
        <v>2.0248607546831318E-3</v>
      </c>
      <c r="BJ868" s="13">
        <v>2.1547925939314864E-3</v>
      </c>
      <c r="BK868" s="13">
        <v>2.0195881356750199E-3</v>
      </c>
      <c r="BL868" s="13">
        <v>2.0195881356750199E-3</v>
      </c>
      <c r="BM868" s="16"/>
    </row>
    <row r="869" spans="1:65">
      <c r="A869" s="3" t="str">
        <f t="shared" si="667"/>
        <v>ocr</v>
      </c>
      <c r="B869" s="13">
        <v>4.3173554587150722E-4</v>
      </c>
      <c r="C869" s="13">
        <v>2.8947890906183836E-4</v>
      </c>
      <c r="D869" s="13">
        <v>3.2480788105394408E-4</v>
      </c>
      <c r="E869" s="13">
        <v>4.5402369647385386E-4</v>
      </c>
      <c r="F869" s="13">
        <v>2.3474460735985005E-4</v>
      </c>
      <c r="G869" s="13">
        <v>4.2990672488426316E-4</v>
      </c>
      <c r="H869" s="13">
        <v>1.8065352902351927E-4</v>
      </c>
      <c r="I869" s="13">
        <v>1.000416955287545</v>
      </c>
      <c r="J869" s="13">
        <v>4.504848000975355E-4</v>
      </c>
      <c r="K869" s="13">
        <v>3.1208947688971922E-4</v>
      </c>
      <c r="L869" s="13">
        <v>3.9600101693794496E-4</v>
      </c>
      <c r="M869" s="13">
        <v>2.7716835863445807E-4</v>
      </c>
      <c r="N869" s="13">
        <v>3.8232479703710263E-4</v>
      </c>
      <c r="O869" s="13">
        <v>3.891787203938449E-4</v>
      </c>
      <c r="P869" s="13">
        <v>3.0918490790841365E-4</v>
      </c>
      <c r="Q869" s="13">
        <v>1.8632356365591048E-4</v>
      </c>
      <c r="R869" s="13">
        <v>1.0777746282198417E-4</v>
      </c>
      <c r="S869" s="13">
        <v>1.6211820737948229E-4</v>
      </c>
      <c r="T869" s="13">
        <v>1.4949129702227347E-4</v>
      </c>
      <c r="U869" s="13">
        <v>6.210472980242303E-5</v>
      </c>
      <c r="V869" s="13">
        <v>8.2492641543054719E-5</v>
      </c>
      <c r="W869" s="13">
        <v>9.3340221016475681E-5</v>
      </c>
      <c r="X869" s="13">
        <v>9.1828630531369713E-5</v>
      </c>
      <c r="Y869" s="13">
        <v>9.3373757637964615E-5</v>
      </c>
      <c r="Z869" s="13">
        <v>9.9272058501501868E-5</v>
      </c>
      <c r="AA869" s="13">
        <v>1.8197728422801718E-4</v>
      </c>
      <c r="AB869" s="13">
        <v>1.0036260982769884E-4</v>
      </c>
      <c r="AC869" s="13">
        <v>1.3530842197389414E-4</v>
      </c>
      <c r="AD869" s="13">
        <v>1.0881363393792649E-4</v>
      </c>
      <c r="AE869" s="13">
        <v>1.378521812119953E-4</v>
      </c>
      <c r="AF869" s="13">
        <v>1.2724128444724768E-4</v>
      </c>
      <c r="AG869" s="13">
        <v>2.9955309112366827E-5</v>
      </c>
      <c r="AH869" s="13">
        <v>9.6277059836809119E-5</v>
      </c>
      <c r="AI869" s="13">
        <v>1.6811187328363638E-4</v>
      </c>
      <c r="AJ869" s="13">
        <v>1.0373781422412272E-4</v>
      </c>
      <c r="AK869" s="13">
        <v>8.2804489490212674E-5</v>
      </c>
      <c r="AL869" s="13">
        <v>1.2303107380184596E-4</v>
      </c>
      <c r="AM869" s="13">
        <v>9.3023868672546242E-5</v>
      </c>
      <c r="AN869" s="13">
        <v>1.2119194095928676E-4</v>
      </c>
      <c r="AO869" s="13">
        <v>7.0152954367279285E-5</v>
      </c>
      <c r="AP869" s="13">
        <v>1.0244952058537119E-4</v>
      </c>
      <c r="AQ869" s="13">
        <v>2.5068913873812761E-4</v>
      </c>
      <c r="AR869" s="13">
        <v>2.5483168070453003E-4</v>
      </c>
      <c r="AS869" s="13">
        <v>4.653230751172656E-5</v>
      </c>
      <c r="AT869" s="13">
        <v>3.261849627595646E-4</v>
      </c>
      <c r="AU869" s="13">
        <v>1.5679510077946577E-4</v>
      </c>
      <c r="AV869" s="13">
        <v>2.8285793982776636E-4</v>
      </c>
      <c r="AW869" s="13">
        <v>2.7455353018453221E-4</v>
      </c>
      <c r="AX869" s="13">
        <v>2.634303651228317E-4</v>
      </c>
      <c r="AY869" s="13">
        <v>1.2394186600521217E-4</v>
      </c>
      <c r="AZ869" s="13">
        <v>4.0694215161193452E-4</v>
      </c>
      <c r="BA869" s="13">
        <v>4.7839589308355053E-4</v>
      </c>
      <c r="BB869" s="13">
        <v>1.7522002134663981E-4</v>
      </c>
      <c r="BC869" s="13">
        <v>2.9581473089343078E-4</v>
      </c>
      <c r="BD869" s="13">
        <v>2.7967837883422788E-4</v>
      </c>
      <c r="BE869" s="13">
        <v>3.4405867459859531E-4</v>
      </c>
      <c r="BF869" s="13">
        <v>5.2643653845003437E-4</v>
      </c>
      <c r="BG869" s="13">
        <v>6.3129040631043696E-4</v>
      </c>
      <c r="BH869" s="13">
        <v>6.3129040631043696E-4</v>
      </c>
      <c r="BI869" s="13">
        <v>6.3293854126288314E-4</v>
      </c>
      <c r="BJ869" s="13">
        <v>6.7355312110856059E-4</v>
      </c>
      <c r="BK869" s="13">
        <v>6.3129040631043696E-4</v>
      </c>
      <c r="BL869" s="13">
        <v>6.3129040631043696E-4</v>
      </c>
      <c r="BM869" s="16"/>
    </row>
    <row r="870" spans="1:65">
      <c r="A870" s="3" t="str">
        <f t="shared" si="667"/>
        <v>ctl</v>
      </c>
      <c r="B870" s="13">
        <v>2.1601338076160494E-3</v>
      </c>
      <c r="C870" s="13">
        <v>1.448370846542235E-3</v>
      </c>
      <c r="D870" s="13">
        <v>1.6251348575629537E-3</v>
      </c>
      <c r="E870" s="13">
        <v>2.2716497300036289E-3</v>
      </c>
      <c r="F870" s="13">
        <v>1.1745147402444452E-3</v>
      </c>
      <c r="G870" s="13">
        <v>2.1509835347686989E-3</v>
      </c>
      <c r="H870" s="13">
        <v>9.0387692012043033E-4</v>
      </c>
      <c r="I870" s="13">
        <v>2.0861826678474074E-3</v>
      </c>
      <c r="J870" s="13">
        <v>1.0022539433127833</v>
      </c>
      <c r="K870" s="13">
        <v>1.5614999424470163E-3</v>
      </c>
      <c r="L870" s="13">
        <v>1.9813406441001693E-3</v>
      </c>
      <c r="M870" s="13">
        <v>1.3867765756446033E-3</v>
      </c>
      <c r="N870" s="13">
        <v>1.912913419956357E-3</v>
      </c>
      <c r="O870" s="13">
        <v>1.9472061523924176E-3</v>
      </c>
      <c r="P870" s="13">
        <v>1.5469673015443411E-3</v>
      </c>
      <c r="Q870" s="13">
        <v>9.3224621613254954E-4</v>
      </c>
      <c r="R870" s="13">
        <v>5.3925080611764043E-4</v>
      </c>
      <c r="S870" s="13">
        <v>8.111377993758115E-4</v>
      </c>
      <c r="T870" s="13">
        <v>7.4796066186844079E-4</v>
      </c>
      <c r="U870" s="13">
        <v>3.1073310442453341E-4</v>
      </c>
      <c r="V870" s="13">
        <v>4.1274142372733653E-4</v>
      </c>
      <c r="W870" s="13">
        <v>4.6701590581575914E-4</v>
      </c>
      <c r="X870" s="13">
        <v>4.5945285537580307E-4</v>
      </c>
      <c r="Y870" s="13">
        <v>4.6718370202935417E-4</v>
      </c>
      <c r="Z870" s="13">
        <v>4.96695099051571E-4</v>
      </c>
      <c r="AA870" s="13">
        <v>9.1050016066105311E-4</v>
      </c>
      <c r="AB870" s="13">
        <v>5.0215153369353072E-4</v>
      </c>
      <c r="AC870" s="13">
        <v>6.7699845323362939E-4</v>
      </c>
      <c r="AD870" s="13">
        <v>5.4443515630475344E-4</v>
      </c>
      <c r="AE870" s="13">
        <v>6.8972582854752895E-4</v>
      </c>
      <c r="AF870" s="13">
        <v>6.366355582423899E-4</v>
      </c>
      <c r="AG870" s="13">
        <v>1.4987757332001308E-4</v>
      </c>
      <c r="AH870" s="13">
        <v>4.81710004747353E-4</v>
      </c>
      <c r="AI870" s="13">
        <v>8.4112634323078622E-4</v>
      </c>
      <c r="AJ870" s="13">
        <v>5.1903893894438154E-4</v>
      </c>
      <c r="AK870" s="13">
        <v>4.1430171520653739E-4</v>
      </c>
      <c r="AL870" s="13">
        <v>6.1557030559111965E-4</v>
      </c>
      <c r="AM870" s="13">
        <v>4.6543307716109936E-4</v>
      </c>
      <c r="AN870" s="13">
        <v>6.0636843868926507E-4</v>
      </c>
      <c r="AO870" s="13">
        <v>3.510013708206623E-4</v>
      </c>
      <c r="AP870" s="13">
        <v>5.1259312583073981E-4</v>
      </c>
      <c r="AQ870" s="13">
        <v>1.2542911719192718E-3</v>
      </c>
      <c r="AR870" s="13">
        <v>1.2750178529550684E-3</v>
      </c>
      <c r="AS870" s="13">
        <v>2.3281847316871664E-4</v>
      </c>
      <c r="AT870" s="13">
        <v>1.6320249104590074E-3</v>
      </c>
      <c r="AU870" s="13">
        <v>7.8450431358063964E-4</v>
      </c>
      <c r="AV870" s="13">
        <v>1.4152436703843533E-3</v>
      </c>
      <c r="AW870" s="13">
        <v>1.3736936145824115E-3</v>
      </c>
      <c r="AX870" s="13">
        <v>1.3180402751081961E-3</v>
      </c>
      <c r="AY870" s="13">
        <v>6.2012733836041135E-4</v>
      </c>
      <c r="AZ870" s="13">
        <v>2.0360832177172129E-3</v>
      </c>
      <c r="BA870" s="13">
        <v>2.393592911115106E-3</v>
      </c>
      <c r="BB870" s="13">
        <v>8.7669105660049325E-4</v>
      </c>
      <c r="BC870" s="13">
        <v>1.4800713239949948E-3</v>
      </c>
      <c r="BD870" s="13">
        <v>1.3993351419780216E-3</v>
      </c>
      <c r="BE870" s="13">
        <v>1.7214537508227067E-3</v>
      </c>
      <c r="BF870" s="13">
        <v>2.6339581606021618E-3</v>
      </c>
      <c r="BG870" s="13">
        <v>3.15858113174842E-3</v>
      </c>
      <c r="BH870" s="13">
        <v>3.15858113174842E-3</v>
      </c>
      <c r="BI870" s="13">
        <v>3.166827365037146E-3</v>
      </c>
      <c r="BJ870" s="13">
        <v>3.3700372416519417E-3</v>
      </c>
      <c r="BK870" s="13">
        <v>3.15858113174842E-3</v>
      </c>
      <c r="BL870" s="13">
        <v>3.15858113174842E-3</v>
      </c>
      <c r="BM870" s="16"/>
    </row>
    <row r="871" spans="1:65">
      <c r="A871" s="3" t="str">
        <f t="shared" si="667"/>
        <v>oap</v>
      </c>
      <c r="B871" s="13">
        <v>3.8123462657412913E-2</v>
      </c>
      <c r="C871" s="13">
        <v>2.5561801628935461E-2</v>
      </c>
      <c r="D871" s="13">
        <v>2.8681449194083299E-2</v>
      </c>
      <c r="E871" s="13">
        <v>4.0091569025574349E-2</v>
      </c>
      <c r="F871" s="13">
        <v>2.072860888636624E-2</v>
      </c>
      <c r="G871" s="13">
        <v>3.7961972621947934E-2</v>
      </c>
      <c r="H871" s="13">
        <v>1.5952214575604449E-2</v>
      </c>
      <c r="I871" s="13">
        <v>3.6818324287973526E-2</v>
      </c>
      <c r="J871" s="13">
        <v>3.9779074524852395E-2</v>
      </c>
      <c r="K871" s="13">
        <v>1.027558378344686</v>
      </c>
      <c r="L871" s="13">
        <v>3.4968003273986664E-2</v>
      </c>
      <c r="M871" s="13">
        <v>2.4474745411307938E-2</v>
      </c>
      <c r="N871" s="13">
        <v>3.3760354601853712E-2</v>
      </c>
      <c r="O871" s="13">
        <v>3.4365575306162591E-2</v>
      </c>
      <c r="P871" s="13">
        <v>2.7301896736550285E-2</v>
      </c>
      <c r="Q871" s="13">
        <v>1.6452894576686729E-2</v>
      </c>
      <c r="R871" s="13">
        <v>9.517053016587838E-3</v>
      </c>
      <c r="S871" s="13">
        <v>1.4315493556691891E-2</v>
      </c>
      <c r="T871" s="13">
        <v>1.3200501867717505E-2</v>
      </c>
      <c r="U871" s="13">
        <v>5.4840222680577096E-3</v>
      </c>
      <c r="V871" s="13">
        <v>7.2843322016250692E-3</v>
      </c>
      <c r="W871" s="13">
        <v>8.2422039704262463E-3</v>
      </c>
      <c r="X871" s="13">
        <v>8.1087262802909312E-3</v>
      </c>
      <c r="Y871" s="13">
        <v>8.245165348402226E-3</v>
      </c>
      <c r="Z871" s="13">
        <v>8.7660018995352508E-3</v>
      </c>
      <c r="AA871" s="13">
        <v>1.6069105882305541E-2</v>
      </c>
      <c r="AB871" s="13">
        <v>8.8623006480581124E-3</v>
      </c>
      <c r="AC871" s="13">
        <v>1.1948114121440609E-2</v>
      </c>
      <c r="AD871" s="13">
        <v>9.6085498396385697E-3</v>
      </c>
      <c r="AE871" s="13">
        <v>1.2172735214724551E-2</v>
      </c>
      <c r="AF871" s="13">
        <v>1.1235763194605291E-2</v>
      </c>
      <c r="AG871" s="13">
        <v>2.6451380231649014E-3</v>
      </c>
      <c r="AH871" s="13">
        <v>8.5015350960851634E-3</v>
      </c>
      <c r="AI871" s="13">
        <v>1.4844751109059461E-2</v>
      </c>
      <c r="AJ871" s="13">
        <v>9.1603406866851301E-3</v>
      </c>
      <c r="AK871" s="13">
        <v>7.3118692522153054E-3</v>
      </c>
      <c r="AL871" s="13">
        <v>1.0863989756317248E-2</v>
      </c>
      <c r="AM871" s="13">
        <v>8.2142691689355962E-3</v>
      </c>
      <c r="AN871" s="13">
        <v>1.0701589155032967E-2</v>
      </c>
      <c r="AO871" s="13">
        <v>6.1947031271873572E-3</v>
      </c>
      <c r="AP871" s="13">
        <v>9.0465807359505143E-3</v>
      </c>
      <c r="AQ871" s="13">
        <v>2.2136555840010452E-2</v>
      </c>
      <c r="AR871" s="13">
        <v>2.2502353943671605E-2</v>
      </c>
      <c r="AS871" s="13">
        <v>4.1089335931457707E-3</v>
      </c>
      <c r="AT871" s="13">
        <v>2.8803049380777362E-2</v>
      </c>
      <c r="AU871" s="13">
        <v>1.3845448276362915E-2</v>
      </c>
      <c r="AV871" s="13">
        <v>2.4977151428680341E-2</v>
      </c>
      <c r="AW871" s="13">
        <v>2.4243848706786982E-2</v>
      </c>
      <c r="AX871" s="13">
        <v>2.3261641955647269E-2</v>
      </c>
      <c r="AY871" s="13">
        <v>1.0944415268846222E-2</v>
      </c>
      <c r="AZ871" s="13">
        <v>3.5934136230057236E-2</v>
      </c>
      <c r="BA871" s="13">
        <v>4.2243702516119593E-2</v>
      </c>
      <c r="BB871" s="13">
        <v>1.5472420569761966E-2</v>
      </c>
      <c r="BC871" s="13">
        <v>2.6121272511772195E-2</v>
      </c>
      <c r="BD871" s="13">
        <v>2.4696387252639576E-2</v>
      </c>
      <c r="BE871" s="13">
        <v>3.0381348393588886E-2</v>
      </c>
      <c r="BF871" s="13">
        <v>4.6485826582995105E-2</v>
      </c>
      <c r="BG871" s="13">
        <v>5.574471794389102E-2</v>
      </c>
      <c r="BH871" s="13">
        <v>5.574471794389102E-2</v>
      </c>
      <c r="BI871" s="13">
        <v>5.5890252894429143E-2</v>
      </c>
      <c r="BJ871" s="13">
        <v>5.9476634495155674E-2</v>
      </c>
      <c r="BK871" s="13">
        <v>5.574471794389102E-2</v>
      </c>
      <c r="BL871" s="13">
        <v>5.574471794389102E-2</v>
      </c>
      <c r="BM871" s="16"/>
    </row>
    <row r="872" spans="1:65">
      <c r="A872" s="3" t="str">
        <f t="shared" si="667"/>
        <v>rmk</v>
      </c>
      <c r="B872" s="13">
        <v>1.2928299656344768E-3</v>
      </c>
      <c r="C872" s="13">
        <v>8.6684316738123177E-4</v>
      </c>
      <c r="D872" s="13">
        <v>9.7263560000166067E-4</v>
      </c>
      <c r="E872" s="13">
        <v>1.3595717228347605E-3</v>
      </c>
      <c r="F872" s="13">
        <v>7.0294157052390742E-4</v>
      </c>
      <c r="G872" s="13">
        <v>1.2873535701958818E-3</v>
      </c>
      <c r="H872" s="13">
        <v>5.4096610286690069E-4</v>
      </c>
      <c r="I872" s="13">
        <v>1.2485705548754586E-3</v>
      </c>
      <c r="J872" s="13">
        <v>1.3489745150664163E-3</v>
      </c>
      <c r="K872" s="13">
        <v>9.3455040137533827E-4</v>
      </c>
      <c r="L872" s="13">
        <v>1.0011858230947501</v>
      </c>
      <c r="M872" s="13">
        <v>8.2997928476104038E-4</v>
      </c>
      <c r="N872" s="13">
        <v>1.1448697216184132E-3</v>
      </c>
      <c r="O872" s="13">
        <v>1.1653937613517449E-3</v>
      </c>
      <c r="P872" s="13">
        <v>9.2585268386703268E-4</v>
      </c>
      <c r="Q872" s="13">
        <v>5.5794499364630987E-4</v>
      </c>
      <c r="R872" s="13">
        <v>3.2273908157144556E-4</v>
      </c>
      <c r="S872" s="13">
        <v>4.8546217349802734E-4</v>
      </c>
      <c r="T872" s="13">
        <v>4.4765095262616899E-4</v>
      </c>
      <c r="U872" s="13">
        <v>1.8597230750164179E-4</v>
      </c>
      <c r="V872" s="13">
        <v>2.4702380878998905E-4</v>
      </c>
      <c r="W872" s="13">
        <v>2.7950683209429186E-4</v>
      </c>
      <c r="X872" s="13">
        <v>2.7498038183185593E-4</v>
      </c>
      <c r="Y872" s="13">
        <v>2.7960725734215856E-4</v>
      </c>
      <c r="Z872" s="13">
        <v>2.9726969022642746E-4</v>
      </c>
      <c r="AA872" s="13">
        <v>5.4493008130672297E-4</v>
      </c>
      <c r="AB872" s="13">
        <v>3.0053534080130389E-4</v>
      </c>
      <c r="AC872" s="13">
        <v>4.0518040315037619E-4</v>
      </c>
      <c r="AD872" s="13">
        <v>3.2584189087455978E-4</v>
      </c>
      <c r="AE872" s="13">
        <v>4.1279767765979429E-4</v>
      </c>
      <c r="AF872" s="13">
        <v>3.8102339956085237E-4</v>
      </c>
      <c r="AG872" s="13">
        <v>8.9701025594583053E-5</v>
      </c>
      <c r="AH872" s="13">
        <v>2.8830118147662342E-4</v>
      </c>
      <c r="AI872" s="13">
        <v>5.0341017652671071E-4</v>
      </c>
      <c r="AJ872" s="13">
        <v>3.1064237374210462E-4</v>
      </c>
      <c r="AK872" s="13">
        <v>2.4795763593177207E-4</v>
      </c>
      <c r="AL872" s="13">
        <v>3.6841594452024156E-4</v>
      </c>
      <c r="AM872" s="13">
        <v>2.7855951655856242E-4</v>
      </c>
      <c r="AN872" s="13">
        <v>3.6290867028169468E-4</v>
      </c>
      <c r="AO872" s="13">
        <v>2.100726763202388E-4</v>
      </c>
      <c r="AP872" s="13">
        <v>3.0678458478624715E-4</v>
      </c>
      <c r="AQ872" s="13">
        <v>7.5068739120268786E-4</v>
      </c>
      <c r="AR872" s="13">
        <v>7.6309221271733208E-4</v>
      </c>
      <c r="AS872" s="13">
        <v>1.3934076565283012E-4</v>
      </c>
      <c r="AT872" s="13">
        <v>9.7675926438643918E-4</v>
      </c>
      <c r="AU872" s="13">
        <v>4.6952215700279954E-4</v>
      </c>
      <c r="AV872" s="13">
        <v>8.4701670762084031E-4</v>
      </c>
      <c r="AW872" s="13">
        <v>8.2214919384685891E-4</v>
      </c>
      <c r="AX872" s="13">
        <v>7.8884093085582706E-4</v>
      </c>
      <c r="AY872" s="13">
        <v>3.7114330728718988E-4</v>
      </c>
      <c r="AZ872" s="13">
        <v>1.2185862686420019E-3</v>
      </c>
      <c r="BA872" s="13">
        <v>1.4325541455392575E-3</v>
      </c>
      <c r="BB872" s="13">
        <v>5.2469549089077881E-4</v>
      </c>
      <c r="BC872" s="13">
        <v>8.8581575464936901E-4</v>
      </c>
      <c r="BD872" s="13">
        <v>8.3749552788635415E-4</v>
      </c>
      <c r="BE872" s="13">
        <v>1.0302820064529261E-3</v>
      </c>
      <c r="BF872" s="13">
        <v>1.5764116214689646E-3</v>
      </c>
      <c r="BG872" s="13">
        <v>1.8903960123278795E-3</v>
      </c>
      <c r="BH872" s="13">
        <v>1.8903960123278795E-3</v>
      </c>
      <c r="BI872" s="13">
        <v>1.8953313443252275E-3</v>
      </c>
      <c r="BJ872" s="13">
        <v>2.016951503629353E-3</v>
      </c>
      <c r="BK872" s="13">
        <v>1.8903960123278795E-3</v>
      </c>
      <c r="BL872" s="13">
        <v>1.8903960123278795E-3</v>
      </c>
      <c r="BM872" s="16"/>
    </row>
    <row r="873" spans="1:65">
      <c r="A873" s="3" t="str">
        <f t="shared" si="667"/>
        <v>wol</v>
      </c>
      <c r="B873" s="13">
        <v>7.3299367499777049E-4</v>
      </c>
      <c r="C873" s="13">
        <v>4.9147264202964891E-4</v>
      </c>
      <c r="D873" s="13">
        <v>5.5145360320372344E-4</v>
      </c>
      <c r="E873" s="13">
        <v>7.708341390854326E-4</v>
      </c>
      <c r="F873" s="13">
        <v>3.9854562377362226E-4</v>
      </c>
      <c r="G873" s="13">
        <v>7.2988873210119438E-4</v>
      </c>
      <c r="H873" s="13">
        <v>3.06710659815988E-4</v>
      </c>
      <c r="I873" s="13">
        <v>7.0789998982040989E-4</v>
      </c>
      <c r="J873" s="13">
        <v>7.6482585766149359E-4</v>
      </c>
      <c r="K873" s="13">
        <v>5.2986050090397276E-4</v>
      </c>
      <c r="L873" s="13">
        <v>6.7232416576277782E-4</v>
      </c>
      <c r="M873" s="13">
        <v>1.0004705719872535</v>
      </c>
      <c r="N873" s="13">
        <v>6.4910489929038203E-4</v>
      </c>
      <c r="O873" s="13">
        <v>6.6074138027382768E-4</v>
      </c>
      <c r="P873" s="13">
        <v>5.2492917034235767E-4</v>
      </c>
      <c r="Q873" s="13">
        <v>3.1633715353952807E-4</v>
      </c>
      <c r="R873" s="13">
        <v>1.8298284519601202E-4</v>
      </c>
      <c r="S873" s="13">
        <v>2.7524168845366269E-4</v>
      </c>
      <c r="T873" s="13">
        <v>2.538039228698382E-4</v>
      </c>
      <c r="U873" s="13">
        <v>1.0544041269691972E-4</v>
      </c>
      <c r="V873" s="13">
        <v>1.4005468176788355E-4</v>
      </c>
      <c r="W873" s="13">
        <v>1.5847152795784184E-4</v>
      </c>
      <c r="X873" s="13">
        <v>1.5590517391225847E-4</v>
      </c>
      <c r="Y873" s="13">
        <v>1.5852846589512138E-4</v>
      </c>
      <c r="Z873" s="13">
        <v>1.6854250635935835E-4</v>
      </c>
      <c r="AA873" s="13">
        <v>3.0895811013927261E-4</v>
      </c>
      <c r="AB873" s="13">
        <v>1.7039402688391736E-4</v>
      </c>
      <c r="AC873" s="13">
        <v>2.2972446542613787E-4</v>
      </c>
      <c r="AD873" s="13">
        <v>1.8474203987308679E-4</v>
      </c>
      <c r="AE873" s="13">
        <v>2.3404321900127254E-4</v>
      </c>
      <c r="AF873" s="13">
        <v>2.1602820891236687E-4</v>
      </c>
      <c r="AG873" s="13">
        <v>5.0857642651695881E-5</v>
      </c>
      <c r="AH873" s="13">
        <v>1.6345764573382187E-4</v>
      </c>
      <c r="AI873" s="13">
        <v>2.8541763815205116E-4</v>
      </c>
      <c r="AJ873" s="13">
        <v>1.761243946937054E-4</v>
      </c>
      <c r="AK873" s="13">
        <v>1.4058413220348844E-4</v>
      </c>
      <c r="AL873" s="13">
        <v>2.0888018090541155E-4</v>
      </c>
      <c r="AM873" s="13">
        <v>1.5793443002975037E-4</v>
      </c>
      <c r="AN873" s="13">
        <v>2.0575773070651636E-4</v>
      </c>
      <c r="AO873" s="13">
        <v>1.1910455908795381E-4</v>
      </c>
      <c r="AP873" s="13">
        <v>1.7393715044714106E-4</v>
      </c>
      <c r="AQ873" s="13">
        <v>4.2561599303749399E-4</v>
      </c>
      <c r="AR873" s="13">
        <v>4.3264913424817736E-4</v>
      </c>
      <c r="AS873" s="13">
        <v>7.9001804264914444E-5</v>
      </c>
      <c r="AT873" s="13">
        <v>5.5379159040405365E-4</v>
      </c>
      <c r="AU873" s="13">
        <v>2.6620420357093255E-4</v>
      </c>
      <c r="AV873" s="13">
        <v>4.8023166681383003E-4</v>
      </c>
      <c r="AW873" s="13">
        <v>4.6613257351171703E-4</v>
      </c>
      <c r="AX873" s="13">
        <v>4.4724784253659096E-4</v>
      </c>
      <c r="AY873" s="13">
        <v>2.1042650927862206E-4</v>
      </c>
      <c r="AZ873" s="13">
        <v>6.9089984846952459E-4</v>
      </c>
      <c r="BA873" s="13">
        <v>8.1221286300923632E-4</v>
      </c>
      <c r="BB873" s="13">
        <v>2.9748573775828529E-4</v>
      </c>
      <c r="BC873" s="13">
        <v>5.0222949856573826E-4</v>
      </c>
      <c r="BD873" s="13">
        <v>4.7483345923092491E-4</v>
      </c>
      <c r="BE873" s="13">
        <v>5.8413729126659362E-4</v>
      </c>
      <c r="BF873" s="13">
        <v>8.9377549905617342E-4</v>
      </c>
      <c r="BG873" s="13">
        <v>1.0717947116868644E-3</v>
      </c>
      <c r="BH873" s="13">
        <v>1.0717947116868644E-3</v>
      </c>
      <c r="BI873" s="13">
        <v>1.0745928887358432E-3</v>
      </c>
      <c r="BJ873" s="13">
        <v>1.1435476700232608E-3</v>
      </c>
      <c r="BK873" s="13">
        <v>1.0717947116868644E-3</v>
      </c>
      <c r="BL873" s="13">
        <v>1.0717947116868644E-3</v>
      </c>
      <c r="BM873" s="16"/>
    </row>
    <row r="874" spans="1:65">
      <c r="A874" s="3" t="str">
        <f t="shared" si="667"/>
        <v>frs</v>
      </c>
      <c r="B874" s="13">
        <v>2.341414589895765E-3</v>
      </c>
      <c r="C874" s="13">
        <v>1.5699197057687285E-3</v>
      </c>
      <c r="D874" s="13">
        <v>1.7615179451524138E-3</v>
      </c>
      <c r="E874" s="13">
        <v>2.4622890499701286E-3</v>
      </c>
      <c r="F874" s="13">
        <v>1.2730812967049231E-3</v>
      </c>
      <c r="G874" s="13">
        <v>2.3314964161832048E-3</v>
      </c>
      <c r="H874" s="13">
        <v>9.7973125589643833E-4</v>
      </c>
      <c r="I874" s="13">
        <v>2.26125738991897E-3</v>
      </c>
      <c r="J874" s="13">
        <v>2.4430966909279395E-3</v>
      </c>
      <c r="K874" s="13">
        <v>1.6925427186391677E-3</v>
      </c>
      <c r="L874" s="13">
        <v>2.1476169093290697E-3</v>
      </c>
      <c r="M874" s="13">
        <v>1.5031563765595683E-3</v>
      </c>
      <c r="N874" s="13">
        <v>1.002073447197994</v>
      </c>
      <c r="O874" s="13">
        <v>2.1106178138927496E-3</v>
      </c>
      <c r="P874" s="13">
        <v>1.6767904826807886E-3</v>
      </c>
      <c r="Q874" s="13">
        <v>1.0104813341340235E-3</v>
      </c>
      <c r="R874" s="13">
        <v>5.845053212006013E-4</v>
      </c>
      <c r="S874" s="13">
        <v>8.7920936711344895E-4</v>
      </c>
      <c r="T874" s="13">
        <v>8.1073033540436223E-4</v>
      </c>
      <c r="U874" s="13">
        <v>3.3681016504535254E-4</v>
      </c>
      <c r="V874" s="13">
        <v>4.4737913362694228E-4</v>
      </c>
      <c r="W874" s="13">
        <v>5.0620838937620355E-4</v>
      </c>
      <c r="X874" s="13">
        <v>4.9801063950450719E-4</v>
      </c>
      <c r="Y874" s="13">
        <v>5.0639026723083231E-4</v>
      </c>
      <c r="Z874" s="13">
        <v>5.3837829283943234E-4</v>
      </c>
      <c r="AA874" s="13">
        <v>9.8691032599826541E-4</v>
      </c>
      <c r="AB874" s="13">
        <v>5.4429263742051962E-4</v>
      </c>
      <c r="AC874" s="13">
        <v>7.3381290091814296E-4</v>
      </c>
      <c r="AD874" s="13">
        <v>5.9012474770299525E-4</v>
      </c>
      <c r="AE874" s="13">
        <v>7.4760837143296823E-4</v>
      </c>
      <c r="AF874" s="13">
        <v>6.9006270780986646E-4</v>
      </c>
      <c r="AG874" s="13">
        <v>1.6245546254235835E-4</v>
      </c>
      <c r="AH874" s="13">
        <v>5.2213563309717241E-4</v>
      </c>
      <c r="AI874" s="13">
        <v>9.1171458223679219E-4</v>
      </c>
      <c r="AJ874" s="13">
        <v>5.6259725211633884E-4</v>
      </c>
      <c r="AK874" s="13">
        <v>4.4907036646678355E-4</v>
      </c>
      <c r="AL874" s="13">
        <v>6.6722963620864152E-4</v>
      </c>
      <c r="AM874" s="13">
        <v>5.0449272801658814E-4</v>
      </c>
      <c r="AN874" s="13">
        <v>6.5725553861231733E-4</v>
      </c>
      <c r="AO874" s="13">
        <v>3.8045778822373314E-4</v>
      </c>
      <c r="AP874" s="13">
        <v>5.5561049934444524E-4</v>
      </c>
      <c r="AQ874" s="13">
        <v>1.3595526534304599E-3</v>
      </c>
      <c r="AR874" s="13">
        <v>1.3820187401174177E-3</v>
      </c>
      <c r="AS874" s="13">
        <v>2.5235685305814254E-4</v>
      </c>
      <c r="AT874" s="13">
        <v>1.7689862187931912E-3</v>
      </c>
      <c r="AU874" s="13">
        <v>8.5034077017712313E-4</v>
      </c>
      <c r="AV874" s="13">
        <v>1.5340124609005445E-3</v>
      </c>
      <c r="AW874" s="13">
        <v>1.4889754791530966E-3</v>
      </c>
      <c r="AX874" s="13">
        <v>1.4286516508041679E-3</v>
      </c>
      <c r="AY874" s="13">
        <v>6.7216910013214142E-4</v>
      </c>
      <c r="AZ874" s="13">
        <v>2.2069535393579478E-3</v>
      </c>
      <c r="BA874" s="13">
        <v>2.5944658356794425E-3</v>
      </c>
      <c r="BB874" s="13">
        <v>9.5026392509495216E-4</v>
      </c>
      <c r="BC874" s="13">
        <v>1.6042805218222809E-3</v>
      </c>
      <c r="BD874" s="13">
        <v>1.5167688714603786E-3</v>
      </c>
      <c r="BE874" s="13">
        <v>1.8659200248596353E-3</v>
      </c>
      <c r="BF874" s="13">
        <v>2.8550027987456505E-3</v>
      </c>
      <c r="BG874" s="13">
        <v>3.4236527011292212E-3</v>
      </c>
      <c r="BH874" s="13">
        <v>3.4236527011292212E-3</v>
      </c>
      <c r="BI874" s="13">
        <v>3.4325909672985834E-3</v>
      </c>
      <c r="BJ874" s="13">
        <v>3.6528544381258347E-3</v>
      </c>
      <c r="BK874" s="13">
        <v>3.4236527011292212E-3</v>
      </c>
      <c r="BL874" s="13">
        <v>3.4236527011292212E-3</v>
      </c>
      <c r="BM874" s="16"/>
    </row>
    <row r="875" spans="1:65">
      <c r="A875" s="3" t="str">
        <f t="shared" si="667"/>
        <v>fsh</v>
      </c>
      <c r="B875" s="13">
        <v>1.3628542867136099E-2</v>
      </c>
      <c r="C875" s="13">
        <v>9.1379451124814649E-3</v>
      </c>
      <c r="D875" s="13">
        <v>1.0253170425408475E-2</v>
      </c>
      <c r="E875" s="13">
        <v>1.4332110175452365E-2</v>
      </c>
      <c r="F875" s="13">
        <v>7.4101541437241302E-3</v>
      </c>
      <c r="G875" s="13">
        <v>1.3570812700001824E-2</v>
      </c>
      <c r="H875" s="13">
        <v>5.7026677278252174E-3</v>
      </c>
      <c r="I875" s="13">
        <v>1.3161976270725689E-2</v>
      </c>
      <c r="J875" s="13">
        <v>1.4220398268873878E-2</v>
      </c>
      <c r="K875" s="13">
        <v>9.8516901256944234E-3</v>
      </c>
      <c r="L875" s="13">
        <v>1.2500515388127206E-2</v>
      </c>
      <c r="M875" s="13">
        <v>8.7493394815067928E-3</v>
      </c>
      <c r="N875" s="13">
        <v>1.2068799836879819E-2</v>
      </c>
      <c r="O875" s="13">
        <v>1.0122851567923556</v>
      </c>
      <c r="P875" s="13">
        <v>9.7600019539633483E-3</v>
      </c>
      <c r="Q875" s="13">
        <v>5.8816530135739377E-3</v>
      </c>
      <c r="R875" s="13">
        <v>3.4021979107963854E-3</v>
      </c>
      <c r="S875" s="13">
        <v>5.1175655095865216E-3</v>
      </c>
      <c r="T875" s="13">
        <v>4.7189733836235561E-3</v>
      </c>
      <c r="U875" s="13">
        <v>1.9604523659400787E-3</v>
      </c>
      <c r="V875" s="13">
        <v>2.6040350678640067E-3</v>
      </c>
      <c r="W875" s="13">
        <v>2.9464592747005273E-3</v>
      </c>
      <c r="X875" s="13">
        <v>2.8987430838035371E-3</v>
      </c>
      <c r="Y875" s="13">
        <v>2.9475179211056065E-3</v>
      </c>
      <c r="Z875" s="13">
        <v>3.1337088588930338E-3</v>
      </c>
      <c r="AA875" s="13">
        <v>5.744454545525573E-3</v>
      </c>
      <c r="AB875" s="13">
        <v>3.1681341584543334E-3</v>
      </c>
      <c r="AC875" s="13">
        <v>4.2712643116593983E-3</v>
      </c>
      <c r="AD875" s="13">
        <v>3.4349065969500867E-3</v>
      </c>
      <c r="AE875" s="13">
        <v>4.3515628466112835E-3</v>
      </c>
      <c r="AF875" s="13">
        <v>4.0166099737242349E-3</v>
      </c>
      <c r="AG875" s="13">
        <v>9.4559555783647778E-4</v>
      </c>
      <c r="AH875" s="13">
        <v>3.0391661044705657E-3</v>
      </c>
      <c r="AI875" s="13">
        <v>5.3067668238798941E-3</v>
      </c>
      <c r="AJ875" s="13">
        <v>3.2746788204398415E-3</v>
      </c>
      <c r="AK875" s="13">
        <v>2.6138791336503694E-3</v>
      </c>
      <c r="AL875" s="13">
        <v>3.8837067721944592E-3</v>
      </c>
      <c r="AM875" s="13">
        <v>2.9364730191753798E-3</v>
      </c>
      <c r="AN875" s="13">
        <v>3.8256510919919386E-3</v>
      </c>
      <c r="AO875" s="13">
        <v>2.2145096807369615E-3</v>
      </c>
      <c r="AP875" s="13">
        <v>3.2340114136231468E-3</v>
      </c>
      <c r="AQ875" s="13">
        <v>7.9134732043463149E-3</v>
      </c>
      <c r="AR875" s="13">
        <v>8.0442403170103011E-3</v>
      </c>
      <c r="AS875" s="13">
        <v>1.4688796271110493E-3</v>
      </c>
      <c r="AT875" s="13">
        <v>1.0296640594209873E-2</v>
      </c>
      <c r="AU875" s="13">
        <v>4.9495316583588744E-3</v>
      </c>
      <c r="AV875" s="13">
        <v>8.9289417911394865E-3</v>
      </c>
      <c r="AW875" s="13">
        <v>8.666797513487725E-3</v>
      </c>
      <c r="AX875" s="13">
        <v>8.3156739302867877E-3</v>
      </c>
      <c r="AY875" s="13">
        <v>3.9124576376381942E-3</v>
      </c>
      <c r="AZ875" s="13">
        <v>1.2845892840471503E-2</v>
      </c>
      <c r="BA875" s="13">
        <v>1.5101464307716417E-2</v>
      </c>
      <c r="BB875" s="13">
        <v>5.5311488593850862E-3</v>
      </c>
      <c r="BC875" s="13">
        <v>9.3379472208464237E-3</v>
      </c>
      <c r="BD875" s="13">
        <v>8.8285729803860395E-3</v>
      </c>
      <c r="BE875" s="13">
        <v>1.0860857857121011E-2</v>
      </c>
      <c r="BF875" s="13">
        <v>1.6617957450342353E-2</v>
      </c>
      <c r="BG875" s="13">
        <v>1.992786659862876E-2</v>
      </c>
      <c r="BH875" s="13">
        <v>1.992786659862876E-2</v>
      </c>
      <c r="BI875" s="13">
        <v>1.9979893071929433E-2</v>
      </c>
      <c r="BJ875" s="13">
        <v>2.1261968517767932E-2</v>
      </c>
      <c r="BK875" s="13">
        <v>1.992786659862876E-2</v>
      </c>
      <c r="BL875" s="13">
        <v>1.992786659862876E-2</v>
      </c>
      <c r="BM875" s="16"/>
    </row>
    <row r="876" spans="1:65">
      <c r="A876" s="3" t="str">
        <f t="shared" si="667"/>
        <v>coa</v>
      </c>
      <c r="B876" s="13">
        <v>7.7976770273347909E-3</v>
      </c>
      <c r="C876" s="13">
        <v>5.2283465206296427E-3</v>
      </c>
      <c r="D876" s="13">
        <v>5.8664313758993239E-3</v>
      </c>
      <c r="E876" s="13">
        <v>8.2002285466517156E-3</v>
      </c>
      <c r="F876" s="13">
        <v>4.2397774508133963E-3</v>
      </c>
      <c r="G876" s="13">
        <v>7.7646462622386406E-3</v>
      </c>
      <c r="H876" s="13">
        <v>3.2628257891762842E-3</v>
      </c>
      <c r="I876" s="13">
        <v>7.5307273126059881E-3</v>
      </c>
      <c r="J876" s="13">
        <v>8.1363117085789197E-3</v>
      </c>
      <c r="K876" s="13">
        <v>5.636721293132009E-3</v>
      </c>
      <c r="L876" s="13">
        <v>7.1522673129565412E-3</v>
      </c>
      <c r="M876" s="13">
        <v>5.0060027799314916E-3</v>
      </c>
      <c r="N876" s="13">
        <v>6.9052578953596924E-3</v>
      </c>
      <c r="O876" s="13">
        <v>7.0290482138012722E-3</v>
      </c>
      <c r="P876" s="13">
        <v>1.0055842611910244</v>
      </c>
      <c r="Q876" s="13">
        <v>3.365233615494922E-3</v>
      </c>
      <c r="R876" s="13">
        <v>1.9465940526507842E-3</v>
      </c>
      <c r="S876" s="13">
        <v>2.9280549945079619E-3</v>
      </c>
      <c r="T876" s="13">
        <v>2.6999974028638235E-3</v>
      </c>
      <c r="U876" s="13">
        <v>1.1216881016633214E-3</v>
      </c>
      <c r="V876" s="13">
        <v>1.4899189608906698E-3</v>
      </c>
      <c r="W876" s="13">
        <v>1.6858396398130799E-3</v>
      </c>
      <c r="X876" s="13">
        <v>1.6585384492737282E-3</v>
      </c>
      <c r="Y876" s="13">
        <v>1.6864453526052264E-3</v>
      </c>
      <c r="Z876" s="13">
        <v>1.7929759489013245E-3</v>
      </c>
      <c r="AA876" s="13">
        <v>3.2867344426254527E-3</v>
      </c>
      <c r="AB876" s="13">
        <v>1.8126726523688371E-3</v>
      </c>
      <c r="AC876" s="13">
        <v>2.4438371677294609E-3</v>
      </c>
      <c r="AD876" s="13">
        <v>1.9653085823772196E-3</v>
      </c>
      <c r="AE876" s="13">
        <v>2.4897806003786587E-3</v>
      </c>
      <c r="AF876" s="13">
        <v>2.2981347034097795E-3</v>
      </c>
      <c r="AG876" s="13">
        <v>5.4102986873759504E-4</v>
      </c>
      <c r="AH876" s="13">
        <v>1.7388825750573203E-3</v>
      </c>
      <c r="AI876" s="13">
        <v>3.036308001185923E-3</v>
      </c>
      <c r="AJ876" s="13">
        <v>1.873633011172341E-3</v>
      </c>
      <c r="AK876" s="13">
        <v>1.4955513198586254E-3</v>
      </c>
      <c r="AL876" s="13">
        <v>2.222093100757818E-3</v>
      </c>
      <c r="AM876" s="13">
        <v>1.6801259258777985E-3</v>
      </c>
      <c r="AN876" s="13">
        <v>2.1888760908225042E-3</v>
      </c>
      <c r="AO876" s="13">
        <v>1.2670489745410184E-3</v>
      </c>
      <c r="AP876" s="13">
        <v>1.8503648373853622E-3</v>
      </c>
      <c r="AQ876" s="13">
        <v>4.5277553744032598E-3</v>
      </c>
      <c r="AR876" s="13">
        <v>4.602574797161192E-3</v>
      </c>
      <c r="AS876" s="13">
        <v>8.4043092764258447E-4</v>
      </c>
      <c r="AT876" s="13">
        <v>5.891303171801616E-3</v>
      </c>
      <c r="AU876" s="13">
        <v>2.8319131168100865E-3</v>
      </c>
      <c r="AV876" s="13">
        <v>5.1087636412746537E-3</v>
      </c>
      <c r="AW876" s="13">
        <v>4.9587757495667588E-3</v>
      </c>
      <c r="AX876" s="13">
        <v>4.757877654651293E-3</v>
      </c>
      <c r="AY876" s="13">
        <v>2.2385431325163264E-3</v>
      </c>
      <c r="AZ876" s="13">
        <v>7.3498777143149148E-3</v>
      </c>
      <c r="BA876" s="13">
        <v>8.6404205100572076E-3</v>
      </c>
      <c r="BB876" s="13">
        <v>3.164689931716778E-3</v>
      </c>
      <c r="BC876" s="13">
        <v>5.3427792858210454E-3</v>
      </c>
      <c r="BD876" s="13">
        <v>5.0513368438904428E-3</v>
      </c>
      <c r="BE876" s="13">
        <v>6.2141244764942153E-3</v>
      </c>
      <c r="BF876" s="13">
        <v>9.508093881718983E-3</v>
      </c>
      <c r="BG876" s="13">
        <v>1.1401884199566935E-2</v>
      </c>
      <c r="BH876" s="13">
        <v>1.1401884199566935E-2</v>
      </c>
      <c r="BI876" s="13">
        <v>1.1431651551779484E-2</v>
      </c>
      <c r="BJ876" s="13">
        <v>1.2165201011086113E-2</v>
      </c>
      <c r="BK876" s="13">
        <v>1.1401884199566935E-2</v>
      </c>
      <c r="BL876" s="13">
        <v>1.1401884199566935E-2</v>
      </c>
      <c r="BM876" s="16"/>
    </row>
    <row r="877" spans="1:65">
      <c r="A877" s="3" t="str">
        <f t="shared" si="667"/>
        <v>oil</v>
      </c>
      <c r="B877" s="13">
        <v>1.4781420090160379E-2</v>
      </c>
      <c r="C877" s="13">
        <v>9.9109498928259473E-3</v>
      </c>
      <c r="D877" s="13">
        <v>1.1120515288500466E-2</v>
      </c>
      <c r="E877" s="13">
        <v>1.5544504159184659E-2</v>
      </c>
      <c r="F877" s="13">
        <v>8.0370001693545884E-3</v>
      </c>
      <c r="G877" s="13">
        <v>1.4718806363909081E-2</v>
      </c>
      <c r="H877" s="13">
        <v>6.1850726186473337E-3</v>
      </c>
      <c r="I877" s="13">
        <v>1.4275385297680181E-2</v>
      </c>
      <c r="J877" s="13">
        <v>1.5423342224537102E-2</v>
      </c>
      <c r="K877" s="13">
        <v>1.0685072627766202E-2</v>
      </c>
      <c r="L877" s="13">
        <v>1.3557969556744773E-2</v>
      </c>
      <c r="M877" s="13">
        <v>9.4894710056963542E-3</v>
      </c>
      <c r="N877" s="13">
        <v>1.3089733958511391E-2</v>
      </c>
      <c r="O877" s="13">
        <v>1.332439316452432E-2</v>
      </c>
      <c r="P877" s="13">
        <v>1.0585628292677084E-2</v>
      </c>
      <c r="Q877" s="13">
        <v>1.0063791987790442</v>
      </c>
      <c r="R877" s="13">
        <v>3.6899995134927529E-3</v>
      </c>
      <c r="S877" s="13">
        <v>5.5504749387789874E-3</v>
      </c>
      <c r="T877" s="13">
        <v>5.1181647706320943E-3</v>
      </c>
      <c r="U877" s="13">
        <v>2.1262926103118034E-3</v>
      </c>
      <c r="V877" s="13">
        <v>2.8243178043945742E-3</v>
      </c>
      <c r="W877" s="13">
        <v>3.1957086493025755E-3</v>
      </c>
      <c r="X877" s="13">
        <v>3.1439560100346214E-3</v>
      </c>
      <c r="Y877" s="13">
        <v>3.1968568496195827E-3</v>
      </c>
      <c r="Z877" s="13">
        <v>3.3987982086663708E-3</v>
      </c>
      <c r="AA877" s="13">
        <v>6.2303943021670936E-3</v>
      </c>
      <c r="AB877" s="13">
        <v>3.4361356422794851E-3</v>
      </c>
      <c r="AC877" s="13">
        <v>4.6325827142527452E-3</v>
      </c>
      <c r="AD877" s="13">
        <v>3.7254751204852639E-3</v>
      </c>
      <c r="AE877" s="13">
        <v>4.7196739307767402E-3</v>
      </c>
      <c r="AF877" s="13">
        <v>4.3563864412177059E-3</v>
      </c>
      <c r="AG877" s="13">
        <v>1.025586176896085E-3</v>
      </c>
      <c r="AH877" s="13">
        <v>3.2962578136128923E-3</v>
      </c>
      <c r="AI877" s="13">
        <v>5.7556813306468002E-3</v>
      </c>
      <c r="AJ877" s="13">
        <v>3.5516932204098391E-3</v>
      </c>
      <c r="AK877" s="13">
        <v>2.8349946077184484E-3</v>
      </c>
      <c r="AL877" s="13">
        <v>4.2122405796761846E-3</v>
      </c>
      <c r="AM877" s="13">
        <v>3.1848776280052906E-3</v>
      </c>
      <c r="AN877" s="13">
        <v>4.1492738042799085E-3</v>
      </c>
      <c r="AO877" s="13">
        <v>2.4018413563223857E-3</v>
      </c>
      <c r="AP877" s="13">
        <v>3.5075856419258208E-3</v>
      </c>
      <c r="AQ877" s="13">
        <v>8.5828964215784124E-3</v>
      </c>
      <c r="AR877" s="13">
        <v>8.7247254964184489E-3</v>
      </c>
      <c r="AS877" s="13">
        <v>1.5931363346673849E-3</v>
      </c>
      <c r="AT877" s="13">
        <v>1.1167662722581122E-2</v>
      </c>
      <c r="AU877" s="13">
        <v>5.3682266259125547E-3</v>
      </c>
      <c r="AV877" s="13">
        <v>9.6842663857839503E-3</v>
      </c>
      <c r="AW877" s="13">
        <v>9.3999465777180272E-3</v>
      </c>
      <c r="AX877" s="13">
        <v>9.0191204514436726E-3</v>
      </c>
      <c r="AY877" s="13">
        <v>4.2434235626423447E-3</v>
      </c>
      <c r="AZ877" s="13">
        <v>1.3932563470601922E-2</v>
      </c>
      <c r="BA877" s="13">
        <v>1.6378940146799924E-2</v>
      </c>
      <c r="BB877" s="13">
        <v>5.9990444810453184E-3</v>
      </c>
      <c r="BC877" s="13">
        <v>1.0127870748670999E-2</v>
      </c>
      <c r="BD877" s="13">
        <v>9.5754070917156171E-3</v>
      </c>
      <c r="BE877" s="13">
        <v>1.1779608729319739E-2</v>
      </c>
      <c r="BF877" s="13">
        <v>1.8023717759750417E-2</v>
      </c>
      <c r="BG877" s="13">
        <v>2.1613621541692087E-2</v>
      </c>
      <c r="BH877" s="13">
        <v>2.1613621541692087E-2</v>
      </c>
      <c r="BI877" s="13">
        <v>2.167004908241776E-2</v>
      </c>
      <c r="BJ877" s="13">
        <v>2.3060578938541753E-2</v>
      </c>
      <c r="BK877" s="13">
        <v>2.1613621541692087E-2</v>
      </c>
      <c r="BL877" s="13">
        <v>2.1613621541692087E-2</v>
      </c>
      <c r="BM877" s="16"/>
    </row>
    <row r="878" spans="1:65">
      <c r="A878" s="3" t="str">
        <f t="shared" si="667"/>
        <v>gas</v>
      </c>
      <c r="B878" s="13">
        <v>3.7230847716500804E-4</v>
      </c>
      <c r="C878" s="13">
        <v>2.4963302844718035E-4</v>
      </c>
      <c r="D878" s="13">
        <v>2.8009907621175502E-4</v>
      </c>
      <c r="E878" s="13">
        <v>3.9152873245539298E-4</v>
      </c>
      <c r="F878" s="13">
        <v>2.0243273486416751E-4</v>
      </c>
      <c r="G878" s="13">
        <v>3.7073138775627334E-4</v>
      </c>
      <c r="H878" s="13">
        <v>1.5578712693081921E-4</v>
      </c>
      <c r="I878" s="13">
        <v>3.5956267589343552E-4</v>
      </c>
      <c r="J878" s="13">
        <v>3.8847695427008647E-4</v>
      </c>
      <c r="K878" s="13">
        <v>2.691313212246294E-4</v>
      </c>
      <c r="L878" s="13">
        <v>3.4149269612338142E-4</v>
      </c>
      <c r="M878" s="13">
        <v>2.3901698738568048E-4</v>
      </c>
      <c r="N878" s="13">
        <v>3.2969896578695975E-4</v>
      </c>
      <c r="O878" s="13">
        <v>3.3560946769479614E-4</v>
      </c>
      <c r="P878" s="13">
        <v>2.6662655722131418E-4</v>
      </c>
      <c r="Q878" s="13">
        <v>1.6067669875237769E-4</v>
      </c>
      <c r="R878" s="13">
        <v>1.0000929422268789</v>
      </c>
      <c r="S878" s="13">
        <v>1.3980313524645409E-4</v>
      </c>
      <c r="T878" s="13">
        <v>1.2891428022549035E-4</v>
      </c>
      <c r="U878" s="13">
        <v>5.3556204946733778E-5</v>
      </c>
      <c r="V878" s="13">
        <v>7.113778340446003E-5</v>
      </c>
      <c r="W878" s="13">
        <v>8.0492226959769515E-5</v>
      </c>
      <c r="X878" s="13">
        <v>7.9188702251210065E-5</v>
      </c>
      <c r="Y878" s="13">
        <v>8.0521147368559613E-5</v>
      </c>
      <c r="Z878" s="13">
        <v>8.5607565277309196E-5</v>
      </c>
      <c r="AA878" s="13">
        <v>1.5692867130685852E-4</v>
      </c>
      <c r="AB878" s="13">
        <v>8.6548005570931641E-5</v>
      </c>
      <c r="AC878" s="13">
        <v>1.1668363426275275E-4</v>
      </c>
      <c r="AD878" s="13">
        <v>9.3835772230524764E-5</v>
      </c>
      <c r="AE878" s="13">
        <v>1.188772528731919E-4</v>
      </c>
      <c r="AF878" s="13">
        <v>1.0972691338038112E-4</v>
      </c>
      <c r="AG878" s="13">
        <v>2.5832053036354848E-5</v>
      </c>
      <c r="AH878" s="13">
        <v>8.3024818958119456E-5</v>
      </c>
      <c r="AI878" s="13">
        <v>1.4497179149157964E-4</v>
      </c>
      <c r="AJ878" s="13">
        <v>8.9458623473417787E-5</v>
      </c>
      <c r="AK878" s="13">
        <v>7.1406706441776835E-5</v>
      </c>
      <c r="AL878" s="13">
        <v>1.0609622526835813E-4</v>
      </c>
      <c r="AM878" s="13">
        <v>8.02194195420291E-5</v>
      </c>
      <c r="AN878" s="13">
        <v>1.0451024339944533E-4</v>
      </c>
      <c r="AO878" s="13">
        <v>6.0496616178278341E-5</v>
      </c>
      <c r="AP878" s="13">
        <v>8.8347659487775302E-5</v>
      </c>
      <c r="AQ878" s="13">
        <v>2.1618255058659822E-4</v>
      </c>
      <c r="AR878" s="13">
        <v>2.1975488440495472E-4</v>
      </c>
      <c r="AS878" s="13">
        <v>4.0127278641589644E-5</v>
      </c>
      <c r="AT878" s="13">
        <v>2.8128660686021361E-4</v>
      </c>
      <c r="AU878" s="13">
        <v>1.3521273788170019E-4</v>
      </c>
      <c r="AV878" s="13">
        <v>2.4392341524422353E-4</v>
      </c>
      <c r="AW878" s="13">
        <v>2.3676208202162363E-4</v>
      </c>
      <c r="AX878" s="13">
        <v>2.2716998638581699E-4</v>
      </c>
      <c r="AY878" s="13">
        <v>1.0688164972898373E-4</v>
      </c>
      <c r="AZ878" s="13">
        <v>3.5092781729392948E-4</v>
      </c>
      <c r="BA878" s="13">
        <v>4.1254617123636132E-4</v>
      </c>
      <c r="BB878" s="13">
        <v>1.5110152485754122E-4</v>
      </c>
      <c r="BC878" s="13">
        <v>2.5509674390972658E-4</v>
      </c>
      <c r="BD878" s="13">
        <v>2.411815110325423E-4</v>
      </c>
      <c r="BE878" s="13">
        <v>2.9670005729233575E-4</v>
      </c>
      <c r="BF878" s="13">
        <v>4.539741696707153E-4</v>
      </c>
      <c r="BG878" s="13">
        <v>5.4439522543336981E-4</v>
      </c>
      <c r="BH878" s="13">
        <v>5.4439522543336981E-4</v>
      </c>
      <c r="BI878" s="13">
        <v>5.4581649968371928E-4</v>
      </c>
      <c r="BJ878" s="13">
        <v>5.8084060765360365E-4</v>
      </c>
      <c r="BK878" s="13">
        <v>5.4439522543336981E-4</v>
      </c>
      <c r="BL878" s="13">
        <v>5.4439522543336981E-4</v>
      </c>
      <c r="BM878" s="16"/>
    </row>
    <row r="879" spans="1:65">
      <c r="A879" s="3" t="str">
        <f t="shared" si="667"/>
        <v>omn</v>
      </c>
      <c r="B879" s="13">
        <v>6.639021728369136E-3</v>
      </c>
      <c r="C879" s="13">
        <v>4.4514675373477797E-3</v>
      </c>
      <c r="D879" s="13">
        <v>4.9947394892160702E-3</v>
      </c>
      <c r="E879" s="13">
        <v>6.9817581964434711E-3</v>
      </c>
      <c r="F879" s="13">
        <v>3.6097897515794493E-3</v>
      </c>
      <c r="G879" s="13">
        <v>6.6108989981753536E-3</v>
      </c>
      <c r="H879" s="13">
        <v>2.7780031455891807E-3</v>
      </c>
      <c r="I879" s="13">
        <v>6.4117380193550629E-3</v>
      </c>
      <c r="J879" s="13">
        <v>6.927338748794332E-3</v>
      </c>
      <c r="K879" s="13">
        <v>4.7991619825597147E-3</v>
      </c>
      <c r="L879" s="13">
        <v>6.0895133167694964E-3</v>
      </c>
      <c r="M879" s="13">
        <v>4.2621618094383978E-3</v>
      </c>
      <c r="N879" s="13">
        <v>5.8792069800504242E-3</v>
      </c>
      <c r="O879" s="13">
        <v>5.9846033193722958E-3</v>
      </c>
      <c r="P879" s="13">
        <v>4.7544969167275545E-3</v>
      </c>
      <c r="Q879" s="13">
        <v>2.8651942130957118E-3</v>
      </c>
      <c r="R879" s="13">
        <v>1.6573500244443798E-3</v>
      </c>
      <c r="S879" s="13">
        <v>1.0024929758775916</v>
      </c>
      <c r="T879" s="13">
        <v>2.2988053187270757E-3</v>
      </c>
      <c r="U879" s="13">
        <v>9.5501668680181805E-4</v>
      </c>
      <c r="V879" s="13">
        <v>1.2685321949328305E-3</v>
      </c>
      <c r="W879" s="13">
        <v>1.4353410586294205E-3</v>
      </c>
      <c r="X879" s="13">
        <v>1.4120965466336405E-3</v>
      </c>
      <c r="Y879" s="13">
        <v>1.4358567686766719E-3</v>
      </c>
      <c r="Z879" s="13">
        <v>1.5265580045789302E-3</v>
      </c>
      <c r="AA879" s="13">
        <v>2.7983592169151194E-3</v>
      </c>
      <c r="AB879" s="13">
        <v>1.5433279787442689E-3</v>
      </c>
      <c r="AC879" s="13">
        <v>2.0807078826522653E-3</v>
      </c>
      <c r="AD879" s="13">
        <v>1.6732837658720464E-3</v>
      </c>
      <c r="AE879" s="13">
        <v>2.1198245896618837E-3</v>
      </c>
      <c r="AF879" s="13">
        <v>1.9566553189074021E-3</v>
      </c>
      <c r="AG879" s="13">
        <v>4.6063834673507769E-4</v>
      </c>
      <c r="AH879" s="13">
        <v>1.4805023545369723E-3</v>
      </c>
      <c r="AI879" s="13">
        <v>2.5851435912554515E-3</v>
      </c>
      <c r="AJ879" s="13">
        <v>1.5952302497984434E-3</v>
      </c>
      <c r="AK879" s="13">
        <v>1.2733276427872567E-3</v>
      </c>
      <c r="AL879" s="13">
        <v>1.8919127230680698E-3</v>
      </c>
      <c r="AM879" s="13">
        <v>1.4304763443262964E-3</v>
      </c>
      <c r="AN879" s="13">
        <v>1.8636314221192188E-3</v>
      </c>
      <c r="AO879" s="13">
        <v>1.078778416110012E-3</v>
      </c>
      <c r="AP879" s="13">
        <v>1.5754194893874013E-3</v>
      </c>
      <c r="AQ879" s="13">
        <v>3.8549770920273283E-3</v>
      </c>
      <c r="AR879" s="13">
        <v>3.9186791114431971E-3</v>
      </c>
      <c r="AS879" s="13">
        <v>7.1555146106373692E-4</v>
      </c>
      <c r="AT879" s="13">
        <v>5.0159155898470698E-3</v>
      </c>
      <c r="AU879" s="13">
        <v>2.4111197026304462E-3</v>
      </c>
      <c r="AV879" s="13">
        <v>4.3496534545644523E-3</v>
      </c>
      <c r="AW879" s="13">
        <v>4.2219522342458512E-3</v>
      </c>
      <c r="AX879" s="13">
        <v>4.050905547821647E-3</v>
      </c>
      <c r="AY879" s="13">
        <v>1.9059184478363903E-3</v>
      </c>
      <c r="AZ879" s="13">
        <v>6.2577608273769484E-3</v>
      </c>
      <c r="BA879" s="13">
        <v>7.3565421224072985E-3</v>
      </c>
      <c r="BB879" s="13">
        <v>2.694449275927499E-3</v>
      </c>
      <c r="BC879" s="13">
        <v>4.5488967604202252E-3</v>
      </c>
      <c r="BD879" s="13">
        <v>4.3007596937318449E-3</v>
      </c>
      <c r="BE879" s="13">
        <v>5.2907689402386746E-3</v>
      </c>
      <c r="BF879" s="13">
        <v>8.0952880780805567E-3</v>
      </c>
      <c r="BG879" s="13">
        <v>9.707680464312151E-3</v>
      </c>
      <c r="BH879" s="13">
        <v>9.707680464312151E-3</v>
      </c>
      <c r="BI879" s="13">
        <v>9.7330246915021696E-3</v>
      </c>
      <c r="BJ879" s="13">
        <v>1.0357576180631316E-2</v>
      </c>
      <c r="BK879" s="13">
        <v>9.707680464312151E-3</v>
      </c>
      <c r="BL879" s="13">
        <v>9.707680464312151E-3</v>
      </c>
      <c r="BM879" s="16"/>
    </row>
    <row r="880" spans="1:65">
      <c r="A880" s="3" t="str">
        <f t="shared" si="667"/>
        <v>cmt</v>
      </c>
      <c r="B880" s="13">
        <v>1.403390366380063E-3</v>
      </c>
      <c r="C880" s="13">
        <v>9.4097397384208597E-4</v>
      </c>
      <c r="D880" s="13">
        <v>1.0558135774418969E-3</v>
      </c>
      <c r="E880" s="13">
        <v>1.4758397538323315E-3</v>
      </c>
      <c r="F880" s="13">
        <v>7.6305581895851386E-4</v>
      </c>
      <c r="G880" s="13">
        <v>1.3974456398457881E-3</v>
      </c>
      <c r="H880" s="13">
        <v>5.8722851224212748E-4</v>
      </c>
      <c r="I880" s="13">
        <v>1.3553459735891036E-3</v>
      </c>
      <c r="J880" s="13">
        <v>1.4643362926750679E-3</v>
      </c>
      <c r="K880" s="13">
        <v>1.0144714038579005E-3</v>
      </c>
      <c r="L880" s="13">
        <v>1.2872324680275925E-3</v>
      </c>
      <c r="M880" s="13">
        <v>9.0095756092489862E-4</v>
      </c>
      <c r="N880" s="13">
        <v>1.2427768390184171E-3</v>
      </c>
      <c r="O880" s="13">
        <v>1.2650560562446542E-3</v>
      </c>
      <c r="P880" s="13">
        <v>1.0050298738151931E-3</v>
      </c>
      <c r="Q880" s="13">
        <v>6.0565940600621837E-4</v>
      </c>
      <c r="R880" s="13">
        <v>3.5033912422461011E-4</v>
      </c>
      <c r="S880" s="13">
        <v>5.2697799063986168E-4</v>
      </c>
      <c r="T880" s="13">
        <v>1.0004859332248752</v>
      </c>
      <c r="U880" s="13">
        <v>2.0187631142444084E-4</v>
      </c>
      <c r="V880" s="13">
        <v>2.6814882292138615E-4</v>
      </c>
      <c r="W880" s="13">
        <v>3.0340973362729274E-4</v>
      </c>
      <c r="X880" s="13">
        <v>2.9849618980400794E-4</v>
      </c>
      <c r="Y880" s="13">
        <v>3.0351874705453701E-4</v>
      </c>
      <c r="Z880" s="13">
        <v>3.2269163816590023E-4</v>
      </c>
      <c r="AA880" s="13">
        <v>5.9153148270449168E-4</v>
      </c>
      <c r="AB880" s="13">
        <v>3.2623656107035634E-4</v>
      </c>
      <c r="AC880" s="13">
        <v>4.3983067343907452E-4</v>
      </c>
      <c r="AD880" s="13">
        <v>3.5370727997629712E-4</v>
      </c>
      <c r="AE880" s="13">
        <v>4.4809936301832919E-4</v>
      </c>
      <c r="AF880" s="13">
        <v>4.1360780808221499E-4</v>
      </c>
      <c r="AG880" s="13">
        <v>9.7372089540072584E-5</v>
      </c>
      <c r="AH880" s="13">
        <v>3.12956159321168E-4</v>
      </c>
      <c r="AI880" s="13">
        <v>5.4646087332030227E-4</v>
      </c>
      <c r="AJ880" s="13">
        <v>3.3720792856557432E-4</v>
      </c>
      <c r="AK880" s="13">
        <v>2.6916250921384414E-4</v>
      </c>
      <c r="AL880" s="13">
        <v>3.9992218706562659E-4</v>
      </c>
      <c r="AM880" s="13">
        <v>3.0238140543866496E-4</v>
      </c>
      <c r="AN880" s="13">
        <v>3.9394394103417962E-4</v>
      </c>
      <c r="AO880" s="13">
        <v>2.2803769871068509E-4</v>
      </c>
      <c r="AP880" s="13">
        <v>3.3302022871324242E-4</v>
      </c>
      <c r="AQ880" s="13">
        <v>8.1488477292511398E-4</v>
      </c>
      <c r="AR880" s="13">
        <v>8.2835043157557058E-4</v>
      </c>
      <c r="AS880" s="13">
        <v>1.5125692732936819E-4</v>
      </c>
      <c r="AT880" s="13">
        <v>1.0602898898925777E-3</v>
      </c>
      <c r="AU880" s="13">
        <v>5.0967481374578061E-4</v>
      </c>
      <c r="AV880" s="13">
        <v>9.1945199232342542E-4</v>
      </c>
      <c r="AW880" s="13">
        <v>8.9245785527996484E-4</v>
      </c>
      <c r="AX880" s="13">
        <v>8.563011319327248E-4</v>
      </c>
      <c r="AY880" s="13">
        <v>4.028827887955532E-4</v>
      </c>
      <c r="AZ880" s="13">
        <v>1.322797487275078E-3</v>
      </c>
      <c r="BA880" s="13">
        <v>1.5550634968311274E-3</v>
      </c>
      <c r="BB880" s="13">
        <v>5.6956646795992198E-4</v>
      </c>
      <c r="BC880" s="13">
        <v>9.6156906128990892E-4</v>
      </c>
      <c r="BD880" s="13">
        <v>9.0911657910503385E-4</v>
      </c>
      <c r="BE880" s="13">
        <v>1.118389796759673E-3</v>
      </c>
      <c r="BF880" s="13">
        <v>1.7112233950528724E-3</v>
      </c>
      <c r="BG880" s="13">
        <v>2.0520591437886799E-3</v>
      </c>
      <c r="BH880" s="13">
        <v>2.0520591437886799E-3</v>
      </c>
      <c r="BI880" s="13">
        <v>2.057416536148134E-3</v>
      </c>
      <c r="BJ880" s="13">
        <v>2.1894374240158231E-3</v>
      </c>
      <c r="BK880" s="13">
        <v>2.0520591437886799E-3</v>
      </c>
      <c r="BL880" s="13">
        <v>2.0520591437886799E-3</v>
      </c>
      <c r="BM880" s="16"/>
    </row>
    <row r="881" spans="1:65">
      <c r="A881" s="3" t="str">
        <f t="shared" si="667"/>
        <v>omt</v>
      </c>
      <c r="B881" s="13">
        <v>1.2821017174426654E-2</v>
      </c>
      <c r="C881" s="13">
        <v>8.5964987136377957E-3</v>
      </c>
      <c r="D881" s="13">
        <v>9.6456441013572283E-3</v>
      </c>
      <c r="E881" s="13">
        <v>1.3482896337241628E-2</v>
      </c>
      <c r="F881" s="13">
        <v>6.9710837371273872E-3</v>
      </c>
      <c r="G881" s="13">
        <v>1.2766707665954119E-2</v>
      </c>
      <c r="H881" s="13">
        <v>5.364770217277084E-3</v>
      </c>
      <c r="I881" s="13">
        <v>1.2382095830897232E-2</v>
      </c>
      <c r="J881" s="13">
        <v>1.3377803644149353E-2</v>
      </c>
      <c r="K881" s="13">
        <v>9.2679525265491752E-3</v>
      </c>
      <c r="L881" s="13">
        <v>1.1759828181399899E-2</v>
      </c>
      <c r="M881" s="13">
        <v>8.2309189508284059E-3</v>
      </c>
      <c r="N881" s="13">
        <v>1.1353692870312676E-2</v>
      </c>
      <c r="O881" s="13">
        <v>1.1557230128037442E-2</v>
      </c>
      <c r="P881" s="13">
        <v>9.1816971112846021E-3</v>
      </c>
      <c r="Q881" s="13">
        <v>5.5331501713870457E-3</v>
      </c>
      <c r="R881" s="13">
        <v>3.2006090651336928E-3</v>
      </c>
      <c r="S881" s="13">
        <v>4.8143367878219906E-3</v>
      </c>
      <c r="T881" s="13">
        <v>4.4393622551530936E-3</v>
      </c>
      <c r="U881" s="13">
        <v>1.0018442905964642</v>
      </c>
      <c r="V881" s="13">
        <v>2.4497393927858358E-3</v>
      </c>
      <c r="W881" s="13">
        <v>2.7718740978376192E-3</v>
      </c>
      <c r="X881" s="13">
        <v>2.7269852121399579E-3</v>
      </c>
      <c r="Y881" s="13">
        <v>2.77287001676112E-3</v>
      </c>
      <c r="Z881" s="13">
        <v>2.9480286697710174E-3</v>
      </c>
      <c r="AA881" s="13">
        <v>5.4040810601620401E-3</v>
      </c>
      <c r="AB881" s="13">
        <v>2.9804141831170209E-3</v>
      </c>
      <c r="AC881" s="13">
        <v>4.0181810799710576E-3</v>
      </c>
      <c r="AD881" s="13">
        <v>3.2313796787655298E-3</v>
      </c>
      <c r="AE881" s="13">
        <v>4.0937217232911889E-3</v>
      </c>
      <c r="AF881" s="13">
        <v>3.7786156567237933E-3</v>
      </c>
      <c r="AG881" s="13">
        <v>8.8956662537399115E-4</v>
      </c>
      <c r="AH881" s="13">
        <v>2.8590878130715829E-3</v>
      </c>
      <c r="AI881" s="13">
        <v>4.9923274449030861E-3</v>
      </c>
      <c r="AJ881" s="13">
        <v>3.0806458039496264E-3</v>
      </c>
      <c r="AK881" s="13">
        <v>2.4590001727344737E-3</v>
      </c>
      <c r="AL881" s="13">
        <v>3.653587306594121E-3</v>
      </c>
      <c r="AM881" s="13">
        <v>2.7624795532524547E-3</v>
      </c>
      <c r="AN881" s="13">
        <v>3.5989715725273145E-3</v>
      </c>
      <c r="AO881" s="13">
        <v>2.0832943717062993E-3</v>
      </c>
      <c r="AP881" s="13">
        <v>3.042388044017452E-3</v>
      </c>
      <c r="AQ881" s="13">
        <v>7.4445798682518894E-3</v>
      </c>
      <c r="AR881" s="13">
        <v>7.5675986981928308E-3</v>
      </c>
      <c r="AS881" s="13">
        <v>1.3818447878069925E-3</v>
      </c>
      <c r="AT881" s="13">
        <v>9.6865385525257402E-3</v>
      </c>
      <c r="AU881" s="13">
        <v>4.6562593679923348E-3</v>
      </c>
      <c r="AV881" s="13">
        <v>8.3998793685939876E-3</v>
      </c>
      <c r="AW881" s="13">
        <v>8.1532678035340506E-3</v>
      </c>
      <c r="AX881" s="13">
        <v>7.8229491822072623E-3</v>
      </c>
      <c r="AY881" s="13">
        <v>3.6806346104201666E-3</v>
      </c>
      <c r="AZ881" s="13">
        <v>1.2084741144681088E-2</v>
      </c>
      <c r="BA881" s="13">
        <v>1.4206664288014953E-2</v>
      </c>
      <c r="BB881" s="13">
        <v>5.203414276334052E-3</v>
      </c>
      <c r="BC881" s="13">
        <v>8.7846501903779857E-3</v>
      </c>
      <c r="BD881" s="13">
        <v>8.3054576641614624E-3</v>
      </c>
      <c r="BE881" s="13">
        <v>1.0217324513168339E-2</v>
      </c>
      <c r="BF881" s="13">
        <v>1.5633301369914025E-2</v>
      </c>
      <c r="BG881" s="13">
        <v>1.8747090015529481E-2</v>
      </c>
      <c r="BH881" s="13">
        <v>1.8747090015529481E-2</v>
      </c>
      <c r="BI881" s="13">
        <v>1.8796033788478331E-2</v>
      </c>
      <c r="BJ881" s="13">
        <v>2.0002143016020456E-2</v>
      </c>
      <c r="BK881" s="13">
        <v>1.8747090015529481E-2</v>
      </c>
      <c r="BL881" s="13">
        <v>1.8747090015529481E-2</v>
      </c>
      <c r="BM881" s="16"/>
    </row>
    <row r="882" spans="1:65">
      <c r="A882" s="3" t="str">
        <f t="shared" si="667"/>
        <v>vol</v>
      </c>
      <c r="B882" s="13">
        <v>1.2111264334797629E-2</v>
      </c>
      <c r="C882" s="13">
        <v>8.1206090638647841E-3</v>
      </c>
      <c r="D882" s="13">
        <v>9.1116752907823007E-3</v>
      </c>
      <c r="E882" s="13">
        <v>1.273650283104861E-2</v>
      </c>
      <c r="F882" s="13">
        <v>6.5851746933748472E-3</v>
      </c>
      <c r="G882" s="13">
        <v>1.2059961321623605E-2</v>
      </c>
      <c r="H882" s="13">
        <v>5.0677843507216103E-3</v>
      </c>
      <c r="I882" s="13">
        <v>1.1696641037648264E-2</v>
      </c>
      <c r="J882" s="13">
        <v>1.2637227916400269E-2</v>
      </c>
      <c r="K882" s="13">
        <v>8.7548921715263298E-3</v>
      </c>
      <c r="L882" s="13">
        <v>1.110882121902357E-2</v>
      </c>
      <c r="M882" s="13">
        <v>7.7752672643335609E-3</v>
      </c>
      <c r="N882" s="13">
        <v>1.0725168967306457E-2</v>
      </c>
      <c r="O882" s="13">
        <v>1.0917438698853314E-2</v>
      </c>
      <c r="P882" s="13">
        <v>8.673411730437711E-3</v>
      </c>
      <c r="Q882" s="13">
        <v>5.2268430357824596E-3</v>
      </c>
      <c r="R882" s="13">
        <v>3.0234280083098895E-3</v>
      </c>
      <c r="S882" s="13">
        <v>4.5478221143292492E-3</v>
      </c>
      <c r="T882" s="13">
        <v>4.1936056257164175E-3</v>
      </c>
      <c r="U882" s="13">
        <v>1.7421933548695779E-3</v>
      </c>
      <c r="V882" s="13">
        <v>1.0023141253875372</v>
      </c>
      <c r="W882" s="13">
        <v>2.6184271844399381E-3</v>
      </c>
      <c r="X882" s="13">
        <v>2.5760232820831661E-3</v>
      </c>
      <c r="Y882" s="13">
        <v>2.6193679707421846E-3</v>
      </c>
      <c r="Z882" s="13">
        <v>2.7848300958036322E-3</v>
      </c>
      <c r="AA882" s="13">
        <v>5.1049190025925281E-3</v>
      </c>
      <c r="AB882" s="13">
        <v>2.815422794293572E-3</v>
      </c>
      <c r="AC882" s="13">
        <v>3.7957404270295998E-3</v>
      </c>
      <c r="AD882" s="13">
        <v>3.0524952055820689E-3</v>
      </c>
      <c r="AE882" s="13">
        <v>3.867099250344778E-3</v>
      </c>
      <c r="AF882" s="13">
        <v>3.5694369967360479E-3</v>
      </c>
      <c r="AG882" s="13">
        <v>8.4032151246221914E-4</v>
      </c>
      <c r="AH882" s="13">
        <v>2.7008128754072032E-3</v>
      </c>
      <c r="AI882" s="13">
        <v>4.7159594678407397E-3</v>
      </c>
      <c r="AJ882" s="13">
        <v>2.9101057385634115E-3</v>
      </c>
      <c r="AK882" s="13">
        <v>2.32287350419465E-3</v>
      </c>
      <c r="AL882" s="13">
        <v>3.4513300339917429E-3</v>
      </c>
      <c r="AM882" s="13">
        <v>2.6095527081618068E-3</v>
      </c>
      <c r="AN882" s="13">
        <v>3.3997377474264093E-3</v>
      </c>
      <c r="AO882" s="13">
        <v>1.9679662291739691E-3</v>
      </c>
      <c r="AP882" s="13">
        <v>2.8739658725066056E-3</v>
      </c>
      <c r="AQ882" s="13">
        <v>7.0324587682290092E-3</v>
      </c>
      <c r="AR882" s="13">
        <v>7.1486674548957886E-3</v>
      </c>
      <c r="AS882" s="13">
        <v>1.3053478727237749E-3</v>
      </c>
      <c r="AT882" s="13">
        <v>9.1503058846883912E-3</v>
      </c>
      <c r="AU882" s="13">
        <v>4.3984956302544481E-3</v>
      </c>
      <c r="AV882" s="13">
        <v>7.9348742794273751E-3</v>
      </c>
      <c r="AW882" s="13">
        <v>7.7019147714706589E-3</v>
      </c>
      <c r="AX882" s="13">
        <v>7.3898821079800897E-3</v>
      </c>
      <c r="AY882" s="13">
        <v>3.4768800384667566E-3</v>
      </c>
      <c r="AZ882" s="13">
        <v>1.1415747473825736E-2</v>
      </c>
      <c r="BA882" s="13">
        <v>1.3420204042084747E-2</v>
      </c>
      <c r="BB882" s="13">
        <v>4.9153608396877912E-3</v>
      </c>
      <c r="BC882" s="13">
        <v>8.2983447488561533E-3</v>
      </c>
      <c r="BD882" s="13">
        <v>7.8456796230466468E-3</v>
      </c>
      <c r="BE882" s="13">
        <v>9.6517083075292713E-3</v>
      </c>
      <c r="BF882" s="13">
        <v>1.4767864572730331E-2</v>
      </c>
      <c r="BG882" s="13">
        <v>1.7709278413510603E-2</v>
      </c>
      <c r="BH882" s="13">
        <v>1.7709278413510603E-2</v>
      </c>
      <c r="BI882" s="13">
        <v>1.7755512730465443E-2</v>
      </c>
      <c r="BJ882" s="13">
        <v>1.8894853507618277E-2</v>
      </c>
      <c r="BK882" s="13">
        <v>1.7709278413510603E-2</v>
      </c>
      <c r="BL882" s="13">
        <v>1.7709278413510603E-2</v>
      </c>
      <c r="BM882" s="16"/>
    </row>
    <row r="883" spans="1:65">
      <c r="A883" s="3" t="str">
        <f t="shared" si="667"/>
        <v>mil</v>
      </c>
      <c r="B883" s="13">
        <v>5.8300471370010291E-3</v>
      </c>
      <c r="C883" s="13">
        <v>3.9090496511965129E-3</v>
      </c>
      <c r="D883" s="13">
        <v>4.3861231143045645E-3</v>
      </c>
      <c r="E883" s="13">
        <v>6.1310206608417841E-3</v>
      </c>
      <c r="F883" s="13">
        <v>3.1699315452520982E-3</v>
      </c>
      <c r="G883" s="13">
        <v>5.8053512029675059E-3</v>
      </c>
      <c r="H883" s="13">
        <v>2.4394993642384943E-3</v>
      </c>
      <c r="I883" s="13">
        <v>5.6304582832151923E-3</v>
      </c>
      <c r="J883" s="13">
        <v>6.0832323031672943E-3</v>
      </c>
      <c r="K883" s="13">
        <v>4.2143770153467378E-3</v>
      </c>
      <c r="L883" s="13">
        <v>5.3474971359798035E-3</v>
      </c>
      <c r="M883" s="13">
        <v>3.7428111054933176E-3</v>
      </c>
      <c r="N883" s="13">
        <v>5.1628169366301022E-3</v>
      </c>
      <c r="O883" s="13">
        <v>5.2553705765268069E-3</v>
      </c>
      <c r="P883" s="13">
        <v>4.1751544536753312E-3</v>
      </c>
      <c r="Q883" s="13">
        <v>2.5160660715466488E-3</v>
      </c>
      <c r="R883" s="13">
        <v>1.4553994790726633E-3</v>
      </c>
      <c r="S883" s="13">
        <v>2.1892030893138161E-3</v>
      </c>
      <c r="T883" s="13">
        <v>2.0186924994836154E-3</v>
      </c>
      <c r="U883" s="13">
        <v>8.3864649469144966E-4</v>
      </c>
      <c r="V883" s="13">
        <v>1.1139596756642187E-3</v>
      </c>
      <c r="W883" s="13">
        <v>1.0012604426332461</v>
      </c>
      <c r="X883" s="13">
        <v>1.2400304993267161E-3</v>
      </c>
      <c r="Y883" s="13">
        <v>1.2608955032631479E-3</v>
      </c>
      <c r="Z883" s="13">
        <v>1.3405446597698721E-3</v>
      </c>
      <c r="AA883" s="13">
        <v>2.4573750182444536E-3</v>
      </c>
      <c r="AB883" s="13">
        <v>1.3552711878443986E-3</v>
      </c>
      <c r="AC883" s="13">
        <v>1.8271705577279636E-3</v>
      </c>
      <c r="AD883" s="13">
        <v>1.4693916706021984E-3</v>
      </c>
      <c r="AE883" s="13">
        <v>1.861520836284192E-3</v>
      </c>
      <c r="AF883" s="13">
        <v>1.7182339818755414E-3</v>
      </c>
      <c r="AG883" s="13">
        <v>4.0450888465994305E-4</v>
      </c>
      <c r="AH883" s="13">
        <v>1.3001009586259998E-3</v>
      </c>
      <c r="AI883" s="13">
        <v>2.2701400311033013E-3</v>
      </c>
      <c r="AJ883" s="13">
        <v>1.4008490906053182E-3</v>
      </c>
      <c r="AK883" s="13">
        <v>1.1181707911234228E-3</v>
      </c>
      <c r="AL883" s="13">
        <v>1.6613803668463518E-3</v>
      </c>
      <c r="AM883" s="13">
        <v>1.2561706915569712E-3</v>
      </c>
      <c r="AN883" s="13">
        <v>1.636545184138189E-3</v>
      </c>
      <c r="AO883" s="13">
        <v>9.4732767471234663E-4</v>
      </c>
      <c r="AP883" s="13">
        <v>1.3834523005748407E-3</v>
      </c>
      <c r="AQ883" s="13">
        <v>3.3852424465704162E-3</v>
      </c>
      <c r="AR883" s="13">
        <v>3.4411822809483762E-3</v>
      </c>
      <c r="AS883" s="13">
        <v>6.2836045996437985E-4</v>
      </c>
      <c r="AT883" s="13">
        <v>4.4047188758350722E-3</v>
      </c>
      <c r="AU883" s="13">
        <v>2.1173212100241865E-3</v>
      </c>
      <c r="AV883" s="13">
        <v>3.8196417645946501E-3</v>
      </c>
      <c r="AW883" s="13">
        <v>3.7075011263544302E-3</v>
      </c>
      <c r="AX883" s="13">
        <v>3.5572967309960347E-3</v>
      </c>
      <c r="AY883" s="13">
        <v>1.6736794733906578E-3</v>
      </c>
      <c r="AZ883" s="13">
        <v>5.4952434392240143E-3</v>
      </c>
      <c r="BA883" s="13">
        <v>6.4601366125523673E-3</v>
      </c>
      <c r="BB883" s="13">
        <v>2.3661266568522649E-3</v>
      </c>
      <c r="BC883" s="13">
        <v>3.9946069797117288E-3</v>
      </c>
      <c r="BD883" s="13">
        <v>3.7767057806467005E-3</v>
      </c>
      <c r="BE883" s="13">
        <v>4.6460809400227076E-3</v>
      </c>
      <c r="BF883" s="13">
        <v>7.1088652837419898E-3</v>
      </c>
      <c r="BG883" s="13">
        <v>8.5247852791388076E-3</v>
      </c>
      <c r="BH883" s="13">
        <v>8.5247852791388076E-3</v>
      </c>
      <c r="BI883" s="13">
        <v>8.5470412748583722E-3</v>
      </c>
      <c r="BJ883" s="13">
        <v>9.0954902437099267E-3</v>
      </c>
      <c r="BK883" s="13">
        <v>8.5247852791388076E-3</v>
      </c>
      <c r="BL883" s="13">
        <v>8.5247852791388076E-3</v>
      </c>
      <c r="BM883" s="16"/>
    </row>
    <row r="884" spans="1:65">
      <c r="A884" s="3" t="str">
        <f t="shared" si="667"/>
        <v>pcr</v>
      </c>
      <c r="B884" s="13">
        <v>3.5455112601058699E-3</v>
      </c>
      <c r="C884" s="13">
        <v>2.3772671522102849E-3</v>
      </c>
      <c r="D884" s="13">
        <v>2.6673967679062206E-3</v>
      </c>
      <c r="E884" s="13">
        <v>3.7285466614834372E-3</v>
      </c>
      <c r="F884" s="13">
        <v>1.9277765210724274E-3</v>
      </c>
      <c r="G884" s="13">
        <v>3.5304925629775111E-3</v>
      </c>
      <c r="H884" s="13">
        <v>1.4835681876455402E-3</v>
      </c>
      <c r="I884" s="13">
        <v>3.4241323909714894E-3</v>
      </c>
      <c r="J884" s="13">
        <v>3.6994844332963735E-3</v>
      </c>
      <c r="K884" s="13">
        <v>2.5629503177446739E-3</v>
      </c>
      <c r="L884" s="13">
        <v>3.2520511178496395E-3</v>
      </c>
      <c r="M884" s="13">
        <v>2.2761700904192043E-3</v>
      </c>
      <c r="N884" s="13">
        <v>3.1397388653195864E-3</v>
      </c>
      <c r="O884" s="13">
        <v>3.1960248549018858E-3</v>
      </c>
      <c r="P884" s="13">
        <v>2.5390973315186161E-3</v>
      </c>
      <c r="Q884" s="13">
        <v>1.5301318116662434E-3</v>
      </c>
      <c r="R884" s="13">
        <v>8.8509322819278497E-4</v>
      </c>
      <c r="S884" s="13">
        <v>1.331351877853491E-3</v>
      </c>
      <c r="T884" s="13">
        <v>1.2276567958063075E-3</v>
      </c>
      <c r="U884" s="13">
        <v>5.100182760625811E-4</v>
      </c>
      <c r="V884" s="13">
        <v>6.7744848035705869E-4</v>
      </c>
      <c r="W884" s="13">
        <v>7.6653128934900958E-4</v>
      </c>
      <c r="X884" s="13">
        <v>1.0007541177618162</v>
      </c>
      <c r="Y884" s="13">
        <v>7.6680669977155242E-4</v>
      </c>
      <c r="Z884" s="13">
        <v>8.1524489840296011E-4</v>
      </c>
      <c r="AA884" s="13">
        <v>1.4944391688006752E-3</v>
      </c>
      <c r="AB884" s="13">
        <v>8.2420075585720276E-4</v>
      </c>
      <c r="AC884" s="13">
        <v>1.1111837750750722E-3</v>
      </c>
      <c r="AD884" s="13">
        <v>8.9360250289601559E-4</v>
      </c>
      <c r="AE884" s="13">
        <v>1.1320737089893164E-3</v>
      </c>
      <c r="AF884" s="13">
        <v>1.0449345926506525E-3</v>
      </c>
      <c r="AG884" s="13">
        <v>2.4599986443890761E-4</v>
      </c>
      <c r="AH884" s="13">
        <v>7.9064928288968383E-4</v>
      </c>
      <c r="AI884" s="13">
        <v>1.3805732360569114E-3</v>
      </c>
      <c r="AJ884" s="13">
        <v>8.519187079857988E-4</v>
      </c>
      <c r="AK884" s="13">
        <v>6.8000944717728541E-4</v>
      </c>
      <c r="AL884" s="13">
        <v>1.0103593778150136E-3</v>
      </c>
      <c r="AM884" s="13">
        <v>7.6393333139005034E-4</v>
      </c>
      <c r="AN884" s="13">
        <v>9.9525599736724024E-4</v>
      </c>
      <c r="AO884" s="13">
        <v>5.7611214090976946E-4</v>
      </c>
      <c r="AP884" s="13">
        <v>8.4133894533666112E-4</v>
      </c>
      <c r="AQ884" s="13">
        <v>2.0587166673711973E-3</v>
      </c>
      <c r="AR884" s="13">
        <v>2.0927361715046655E-3</v>
      </c>
      <c r="AS884" s="13">
        <v>3.8213397488155135E-4</v>
      </c>
      <c r="AT884" s="13">
        <v>2.6787056785114566E-3</v>
      </c>
      <c r="AU884" s="13">
        <v>1.2876373063534651E-3</v>
      </c>
      <c r="AV884" s="13">
        <v>2.3228942352783916E-3</v>
      </c>
      <c r="AW884" s="13">
        <v>2.2546965198477964E-3</v>
      </c>
      <c r="AX884" s="13">
        <v>2.1633505388383646E-3</v>
      </c>
      <c r="AY884" s="13">
        <v>1.0178390121502704E-3</v>
      </c>
      <c r="AZ884" s="13">
        <v>3.3419022235922956E-3</v>
      </c>
      <c r="BA884" s="13">
        <v>3.928696726354197E-3</v>
      </c>
      <c r="BB884" s="13">
        <v>1.4389469771974646E-3</v>
      </c>
      <c r="BC884" s="13">
        <v>2.4292983733148394E-3</v>
      </c>
      <c r="BD884" s="13">
        <v>2.2967829516174006E-3</v>
      </c>
      <c r="BE884" s="13">
        <v>2.8254886969382776E-3</v>
      </c>
      <c r="BF884" s="13">
        <v>4.3232175174227026E-3</v>
      </c>
      <c r="BG884" s="13">
        <v>5.1843015136784883E-3</v>
      </c>
      <c r="BH884" s="13">
        <v>5.1843015136784883E-3</v>
      </c>
      <c r="BI884" s="13">
        <v>5.1978363756743397E-3</v>
      </c>
      <c r="BJ884" s="13">
        <v>5.5313726145694653E-3</v>
      </c>
      <c r="BK884" s="13">
        <v>5.1843015136784883E-3</v>
      </c>
      <c r="BL884" s="13">
        <v>5.1843015136784883E-3</v>
      </c>
      <c r="BM884" s="16"/>
    </row>
    <row r="885" spans="1:65">
      <c r="A885" s="3" t="str">
        <f t="shared" si="667"/>
        <v>sgr</v>
      </c>
      <c r="B885" s="13">
        <v>1.5660456844542078E-3</v>
      </c>
      <c r="C885" s="13">
        <v>1.0500344495880951E-3</v>
      </c>
      <c r="D885" s="13">
        <v>1.1781841575598062E-3</v>
      </c>
      <c r="E885" s="13">
        <v>1.6468920785003877E-3</v>
      </c>
      <c r="F885" s="13">
        <v>8.5149527950659362E-4</v>
      </c>
      <c r="G885" s="13">
        <v>1.5594119540558184E-3</v>
      </c>
      <c r="H885" s="13">
        <v>6.5528929043267908E-4</v>
      </c>
      <c r="I885" s="13">
        <v>1.5124328652451231E-3</v>
      </c>
      <c r="J885" s="13">
        <v>1.6340553467305342E-3</v>
      </c>
      <c r="K885" s="13">
        <v>1.1320503561042807E-3</v>
      </c>
      <c r="L885" s="13">
        <v>1.4364248891373819E-3</v>
      </c>
      <c r="M885" s="13">
        <v>1.0053800667039197E-3</v>
      </c>
      <c r="N885" s="13">
        <v>1.3868167775047675E-3</v>
      </c>
      <c r="O885" s="13">
        <v>1.4116781937051394E-3</v>
      </c>
      <c r="P885" s="13">
        <v>1.1215145367540556E-3</v>
      </c>
      <c r="Q885" s="13">
        <v>6.7585635597007391E-4</v>
      </c>
      <c r="R885" s="13">
        <v>3.9094402151456314E-4</v>
      </c>
      <c r="S885" s="13">
        <v>5.880556314296426E-4</v>
      </c>
      <c r="T885" s="13">
        <v>5.4225370786326055E-4</v>
      </c>
      <c r="U885" s="13">
        <v>2.2527411750392524E-4</v>
      </c>
      <c r="V885" s="13">
        <v>2.9922772521996015E-4</v>
      </c>
      <c r="W885" s="13">
        <v>3.385754351400062E-4</v>
      </c>
      <c r="X885" s="13">
        <v>3.330924032736269E-4</v>
      </c>
      <c r="Y885" s="13">
        <v>1.0003386970834083</v>
      </c>
      <c r="Z885" s="13">
        <v>3.6009214504064031E-4</v>
      </c>
      <c r="AA885" s="13">
        <v>6.6009098245248482E-4</v>
      </c>
      <c r="AB885" s="13">
        <v>3.6404793050791973E-4</v>
      </c>
      <c r="AC885" s="13">
        <v>4.9080779270741599E-4</v>
      </c>
      <c r="AD885" s="13">
        <v>3.9470255221696788E-4</v>
      </c>
      <c r="AE885" s="13">
        <v>5.0003483739996621E-4</v>
      </c>
      <c r="AF885" s="13">
        <v>4.6154565288522207E-4</v>
      </c>
      <c r="AG885" s="13">
        <v>1.0865767947649047E-4</v>
      </c>
      <c r="AH885" s="13">
        <v>3.492283077248586E-4</v>
      </c>
      <c r="AI885" s="13">
        <v>6.0979661317881362E-4</v>
      </c>
      <c r="AJ885" s="13">
        <v>3.7629089805996742E-4</v>
      </c>
      <c r="AK885" s="13">
        <v>3.0035889946892466E-4</v>
      </c>
      <c r="AL885" s="13">
        <v>4.462738452360165E-4</v>
      </c>
      <c r="AM885" s="13">
        <v>3.3742792197433076E-4</v>
      </c>
      <c r="AN885" s="13">
        <v>4.3960271037401675E-4</v>
      </c>
      <c r="AO885" s="13">
        <v>2.5446765384309585E-4</v>
      </c>
      <c r="AP885" s="13">
        <v>3.7161783670894044E-4</v>
      </c>
      <c r="AQ885" s="13">
        <v>9.0933129693525252E-4</v>
      </c>
      <c r="AR885" s="13">
        <v>9.2435764820790326E-4</v>
      </c>
      <c r="AS885" s="13">
        <v>1.6878786114155983E-4</v>
      </c>
      <c r="AT885" s="13">
        <v>1.1831792821976783E-3</v>
      </c>
      <c r="AU885" s="13">
        <v>5.6874698705564747E-4</v>
      </c>
      <c r="AV885" s="13">
        <v>1.0260180339950915E-3</v>
      </c>
      <c r="AW885" s="13">
        <v>9.9589523079278777E-4</v>
      </c>
      <c r="AX885" s="13">
        <v>9.5554788203051455E-4</v>
      </c>
      <c r="AY885" s="13">
        <v>4.4957758571593663E-4</v>
      </c>
      <c r="AZ885" s="13">
        <v>1.4761119542935428E-3</v>
      </c>
      <c r="BA885" s="13">
        <v>1.7352979873635056E-3</v>
      </c>
      <c r="BB885" s="13">
        <v>6.3558018533305333E-4</v>
      </c>
      <c r="BC885" s="13">
        <v>1.0730165425190982E-3</v>
      </c>
      <c r="BD885" s="13">
        <v>1.0144847288966229E-3</v>
      </c>
      <c r="BE885" s="13">
        <v>1.2480130665787838E-3</v>
      </c>
      <c r="BF885" s="13">
        <v>1.9095570820199558E-3</v>
      </c>
      <c r="BG885" s="13">
        <v>2.2898962707463507E-3</v>
      </c>
      <c r="BH885" s="13">
        <v>2.2898962707463507E-3</v>
      </c>
      <c r="BI885" s="13">
        <v>2.2958745939452565E-3</v>
      </c>
      <c r="BJ885" s="13">
        <v>2.4431969261031325E-3</v>
      </c>
      <c r="BK885" s="13">
        <v>2.2898962707463507E-3</v>
      </c>
      <c r="BL885" s="13">
        <v>2.2898962707463507E-3</v>
      </c>
      <c r="BM885" s="16"/>
    </row>
    <row r="886" spans="1:65">
      <c r="A886" s="3" t="str">
        <f t="shared" si="667"/>
        <v>ofd</v>
      </c>
      <c r="B886" s="13">
        <v>5.5604587760354096E-2</v>
      </c>
      <c r="C886" s="13">
        <v>3.7282905143259014E-2</v>
      </c>
      <c r="D886" s="13">
        <v>4.1833035292150655E-2</v>
      </c>
      <c r="E886" s="13">
        <v>5.8475149237247212E-2</v>
      </c>
      <c r="F886" s="13">
        <v>3.023350114677709E-2</v>
      </c>
      <c r="G886" s="13">
        <v>5.5369048115644269E-2</v>
      </c>
      <c r="H886" s="13">
        <v>2.3266939923903277E-2</v>
      </c>
      <c r="I886" s="13">
        <v>5.3700991498518064E-2</v>
      </c>
      <c r="J886" s="13">
        <v>5.8019363569345894E-2</v>
      </c>
      <c r="K886" s="13">
        <v>4.0194991755351454E-2</v>
      </c>
      <c r="L886" s="13">
        <v>5.1002224649042131E-2</v>
      </c>
      <c r="M886" s="13">
        <v>3.5697390380429489E-2</v>
      </c>
      <c r="N886" s="13">
        <v>4.9240820991228333E-2</v>
      </c>
      <c r="O886" s="13">
        <v>5.0123559478798083E-2</v>
      </c>
      <c r="P886" s="13">
        <v>3.9820903120835631E-2</v>
      </c>
      <c r="Q886" s="13">
        <v>2.39972016346564E-2</v>
      </c>
      <c r="R886" s="13">
        <v>1.3881000643521083E-2</v>
      </c>
      <c r="S886" s="13">
        <v>2.087971716942345E-2</v>
      </c>
      <c r="T886" s="13">
        <v>1.9253457409684996E-2</v>
      </c>
      <c r="U886" s="13">
        <v>7.9986647651654873E-3</v>
      </c>
      <c r="V886" s="13">
        <v>1.062448846319777E-2</v>
      </c>
      <c r="W886" s="13">
        <v>1.2021582565328447E-2</v>
      </c>
      <c r="X886" s="13">
        <v>1.1826900041291364E-2</v>
      </c>
      <c r="Y886" s="13">
        <v>1.2025901852981739E-2</v>
      </c>
      <c r="Z886" s="13">
        <v>1.0127855626942994</v>
      </c>
      <c r="AA886" s="13">
        <v>2.3437430547493591E-2</v>
      </c>
      <c r="AB886" s="13">
        <v>1.2926018252116211E-2</v>
      </c>
      <c r="AC886" s="13">
        <v>1.7426800031428592E-2</v>
      </c>
      <c r="AD886" s="13">
        <v>1.4014452401899824E-2</v>
      </c>
      <c r="AE886" s="13">
        <v>1.7754418836849604E-2</v>
      </c>
      <c r="AF886" s="13">
        <v>1.6387807850069581E-2</v>
      </c>
      <c r="AG886" s="13">
        <v>3.858039094429503E-3</v>
      </c>
      <c r="AH886" s="13">
        <v>1.2399827334573944E-2</v>
      </c>
      <c r="AI886" s="13">
        <v>2.1651660376233107E-2</v>
      </c>
      <c r="AJ886" s="13">
        <v>1.3360721511703602E-2</v>
      </c>
      <c r="AK886" s="13">
        <v>1.0664652347574315E-2</v>
      </c>
      <c r="AL886" s="13">
        <v>1.5845561492176485E-2</v>
      </c>
      <c r="AM886" s="13">
        <v>1.1980838545431477E-2</v>
      </c>
      <c r="AN886" s="13">
        <v>1.5608693750974848E-2</v>
      </c>
      <c r="AO886" s="13">
        <v>9.0352210863000361E-3</v>
      </c>
      <c r="AP886" s="13">
        <v>1.3194798095431583E-2</v>
      </c>
      <c r="AQ886" s="13">
        <v>3.2287047820890917E-2</v>
      </c>
      <c r="AR886" s="13">
        <v>3.2820578915387193E-2</v>
      </c>
      <c r="AS886" s="13">
        <v>5.9930431984806893E-3</v>
      </c>
      <c r="AT886" s="13">
        <v>4.2010394004643944E-2</v>
      </c>
      <c r="AU886" s="13">
        <v>2.0194137418280061E-2</v>
      </c>
      <c r="AV886" s="13">
        <v>3.6430169554644468E-2</v>
      </c>
      <c r="AW886" s="13">
        <v>3.5360618346223539E-2</v>
      </c>
      <c r="AX886" s="13">
        <v>3.3928030703717249E-2</v>
      </c>
      <c r="AY886" s="13">
        <v>1.5962865303474412E-2</v>
      </c>
      <c r="AZ886" s="13">
        <v>5.2411368021635228E-2</v>
      </c>
      <c r="BA886" s="13">
        <v>6.1614121597192366E-2</v>
      </c>
      <c r="BB886" s="13">
        <v>2.2567141268558112E-2</v>
      </c>
      <c r="BC886" s="13">
        <v>3.8098915695175914E-2</v>
      </c>
      <c r="BD886" s="13">
        <v>3.602066382829127E-2</v>
      </c>
      <c r="BE886" s="13">
        <v>4.4312405937783343E-2</v>
      </c>
      <c r="BF886" s="13">
        <v>6.7801428403150205E-2</v>
      </c>
      <c r="BG886" s="13">
        <v>8.1305889995922434E-2</v>
      </c>
      <c r="BH886" s="13">
        <v>8.1305889995922434E-2</v>
      </c>
      <c r="BI886" s="13">
        <v>8.1518158514186825E-2</v>
      </c>
      <c r="BJ886" s="13">
        <v>8.6749038831952036E-2</v>
      </c>
      <c r="BK886" s="13">
        <v>8.1305889995922434E-2</v>
      </c>
      <c r="BL886" s="13">
        <v>8.1305889995922434E-2</v>
      </c>
      <c r="BM886" s="16"/>
    </row>
    <row r="887" spans="1:65">
      <c r="A887" s="3" t="str">
        <f t="shared" si="667"/>
        <v>b_t</v>
      </c>
      <c r="B887" s="13">
        <v>1.617764482800416E-2</v>
      </c>
      <c r="C887" s="13">
        <v>1.0847119308990863E-2</v>
      </c>
      <c r="D887" s="13">
        <v>1.217093794401447E-2</v>
      </c>
      <c r="E887" s="13">
        <v>1.7012808362176408E-2</v>
      </c>
      <c r="F887" s="13">
        <v>8.7961598702535147E-3</v>
      </c>
      <c r="G887" s="13">
        <v>1.610911672864206E-2</v>
      </c>
      <c r="H887" s="13">
        <v>6.7693027766998837E-3</v>
      </c>
      <c r="I887" s="13">
        <v>1.5623810954572272E-2</v>
      </c>
      <c r="J887" s="13">
        <v>1.6880201702366576E-2</v>
      </c>
      <c r="K887" s="13">
        <v>1.1694364200399038E-2</v>
      </c>
      <c r="L887" s="13">
        <v>1.4838629491622148E-2</v>
      </c>
      <c r="M887" s="13">
        <v>1.0385828330391044E-2</v>
      </c>
      <c r="N887" s="13">
        <v>1.4326165252202408E-2</v>
      </c>
      <c r="O887" s="13">
        <v>1.4582989919070899E-2</v>
      </c>
      <c r="P887" s="13">
        <v>1.1585526543163404E-2</v>
      </c>
      <c r="Q887" s="13">
        <v>6.9817657238036472E-3</v>
      </c>
      <c r="R887" s="13">
        <v>4.0385498267877318E-3</v>
      </c>
      <c r="S887" s="13">
        <v>6.0747622108431928E-3</v>
      </c>
      <c r="T887" s="13">
        <v>5.6016168490879495E-3</v>
      </c>
      <c r="U887" s="13">
        <v>2.327138153182748E-3</v>
      </c>
      <c r="V887" s="13">
        <v>3.0910974752229111E-3</v>
      </c>
      <c r="W887" s="13">
        <v>3.4975691907039911E-3</v>
      </c>
      <c r="X887" s="13">
        <v>3.4409280958780544E-3</v>
      </c>
      <c r="Y887" s="13">
        <v>3.498825847832105E-3</v>
      </c>
      <c r="Z887" s="13">
        <v>3.7198422023377283E-3</v>
      </c>
      <c r="AA887" s="13">
        <v>1.0068189054599683</v>
      </c>
      <c r="AB887" s="13">
        <v>3.7607064586877808E-3</v>
      </c>
      <c r="AC887" s="13">
        <v>5.0701676381838924E-3</v>
      </c>
      <c r="AD887" s="13">
        <v>4.0773763919270773E-3</v>
      </c>
      <c r="AE887" s="13">
        <v>5.165485324845261E-3</v>
      </c>
      <c r="AF887" s="13">
        <v>4.7678823921977007E-3</v>
      </c>
      <c r="AG887" s="13">
        <v>1.1224610902832064E-3</v>
      </c>
      <c r="AH887" s="13">
        <v>3.6076160372209782E-3</v>
      </c>
      <c r="AI887" s="13">
        <v>6.2993520069402221E-3</v>
      </c>
      <c r="AJ887" s="13">
        <v>3.8871793851572513E-3</v>
      </c>
      <c r="AK887" s="13">
        <v>3.1027827890167492E-3</v>
      </c>
      <c r="AL887" s="13">
        <v>4.6101207876142773E-3</v>
      </c>
      <c r="AM887" s="13">
        <v>3.4857150918012319E-3</v>
      </c>
      <c r="AN887" s="13">
        <v>4.5412062907586072E-3</v>
      </c>
      <c r="AO887" s="13">
        <v>2.6287147079772739E-3</v>
      </c>
      <c r="AP887" s="13">
        <v>3.838905488969647E-3</v>
      </c>
      <c r="AQ887" s="13">
        <v>9.3936204408582562E-3</v>
      </c>
      <c r="AR887" s="13">
        <v>9.5488464194889433E-3</v>
      </c>
      <c r="AS887" s="13">
        <v>1.7436209530364336E-3</v>
      </c>
      <c r="AT887" s="13">
        <v>1.2222538834758136E-2</v>
      </c>
      <c r="AU887" s="13">
        <v>5.8752990700845593E-3</v>
      </c>
      <c r="AV887" s="13">
        <v>1.0599023710399967E-2</v>
      </c>
      <c r="AW887" s="13">
        <v>1.0287847595764085E-2</v>
      </c>
      <c r="AX887" s="13">
        <v>9.8710493602418934E-3</v>
      </c>
      <c r="AY887" s="13">
        <v>4.6442492556523418E-3</v>
      </c>
      <c r="AZ887" s="13">
        <v>1.5248606831833659E-2</v>
      </c>
      <c r="BA887" s="13">
        <v>1.7926063581025827E-2</v>
      </c>
      <c r="BB887" s="13">
        <v>6.5657027761732928E-3</v>
      </c>
      <c r="BC887" s="13">
        <v>1.1084530094980494E-2</v>
      </c>
      <c r="BD887" s="13">
        <v>1.0479881775124267E-2</v>
      </c>
      <c r="BE887" s="13">
        <v>1.2892288093662083E-2</v>
      </c>
      <c r="BF887" s="13">
        <v>1.972620374895721E-2</v>
      </c>
      <c r="BG887" s="13">
        <v>2.3655202992380466E-2</v>
      </c>
      <c r="BH887" s="13">
        <v>2.3655202992380466E-2</v>
      </c>
      <c r="BI887" s="13">
        <v>2.3716960570935801E-2</v>
      </c>
      <c r="BJ887" s="13">
        <v>2.5238837224051458E-2</v>
      </c>
      <c r="BK887" s="13">
        <v>2.3655202992380466E-2</v>
      </c>
      <c r="BL887" s="13">
        <v>2.3655202992380466E-2</v>
      </c>
      <c r="BM887" s="16"/>
    </row>
    <row r="888" spans="1:65">
      <c r="A888" s="3" t="str">
        <f t="shared" si="667"/>
        <v>tex</v>
      </c>
      <c r="B888" s="13">
        <v>2.7764670440055952E-2</v>
      </c>
      <c r="C888" s="13">
        <v>1.8616226035372403E-2</v>
      </c>
      <c r="D888" s="13">
        <v>2.0888212379157771E-2</v>
      </c>
      <c r="E888" s="13">
        <v>2.9198008885569695E-2</v>
      </c>
      <c r="F888" s="13">
        <v>1.5096293838326521E-2</v>
      </c>
      <c r="G888" s="13">
        <v>2.7647059989653531E-2</v>
      </c>
      <c r="H888" s="13">
        <v>1.1617726974613971E-2</v>
      </c>
      <c r="I888" s="13">
        <v>2.6814160329476842E-2</v>
      </c>
      <c r="J888" s="13">
        <v>2.8970424447481203E-2</v>
      </c>
      <c r="K888" s="13">
        <v>2.0070298951551713E-2</v>
      </c>
      <c r="L888" s="13">
        <v>2.5466602957175392E-2</v>
      </c>
      <c r="M888" s="13">
        <v>1.7824541452482783E-2</v>
      </c>
      <c r="N888" s="13">
        <v>2.4587092937572708E-2</v>
      </c>
      <c r="O888" s="13">
        <v>2.5027864898651844E-2</v>
      </c>
      <c r="P888" s="13">
        <v>1.988350775192145E-2</v>
      </c>
      <c r="Q888" s="13">
        <v>1.1982363716845299E-2</v>
      </c>
      <c r="R888" s="13">
        <v>6.9311080932130892E-3</v>
      </c>
      <c r="S888" s="13">
        <v>1.0425730851366142E-2</v>
      </c>
      <c r="T888" s="13">
        <v>9.6137013390952802E-3</v>
      </c>
      <c r="U888" s="13">
        <v>3.9939202880602933E-3</v>
      </c>
      <c r="V888" s="13">
        <v>5.3050554397812907E-3</v>
      </c>
      <c r="W888" s="13">
        <v>6.0026571824033457E-3</v>
      </c>
      <c r="X888" s="13">
        <v>5.9054476473983635E-3</v>
      </c>
      <c r="Y888" s="13">
        <v>6.0048139036930738E-3</v>
      </c>
      <c r="Z888" s="13">
        <v>6.3841303190274512E-3</v>
      </c>
      <c r="AA888" s="13">
        <v>1.1702856928234079E-2</v>
      </c>
      <c r="AB888" s="13">
        <v>1.0064542630622297</v>
      </c>
      <c r="AC888" s="13">
        <v>8.7016086115533596E-3</v>
      </c>
      <c r="AD888" s="13">
        <v>6.9977436756402172E-3</v>
      </c>
      <c r="AE888" s="13">
        <v>8.8651963392725585E-3</v>
      </c>
      <c r="AF888" s="13">
        <v>8.1828155286956233E-3</v>
      </c>
      <c r="AG888" s="13">
        <v>1.9264091024888653E-3</v>
      </c>
      <c r="AH888" s="13">
        <v>6.1915236372548322E-3</v>
      </c>
      <c r="AI888" s="13">
        <v>1.0811180138894035E-2</v>
      </c>
      <c r="AJ888" s="13">
        <v>6.6713205610402374E-3</v>
      </c>
      <c r="AK888" s="13">
        <v>5.3251102060914634E-3</v>
      </c>
      <c r="AL888" s="13">
        <v>7.9120592470537515E-3</v>
      </c>
      <c r="AM888" s="13">
        <v>5.9823127408670162E-3</v>
      </c>
      <c r="AN888" s="13">
        <v>7.7937856470283824E-3</v>
      </c>
      <c r="AO888" s="13">
        <v>4.5114970889691096E-3</v>
      </c>
      <c r="AP888" s="13">
        <v>6.5884711207937719E-3</v>
      </c>
      <c r="AQ888" s="13">
        <v>1.6121677694884758E-2</v>
      </c>
      <c r="AR888" s="13">
        <v>1.6388082241791124E-2</v>
      </c>
      <c r="AS888" s="13">
        <v>2.9924665579028754E-3</v>
      </c>
      <c r="AT888" s="13">
        <v>2.0976771730110449E-2</v>
      </c>
      <c r="AU888" s="13">
        <v>1.0083404856020065E-2</v>
      </c>
      <c r="AV888" s="13">
        <v>1.8190435223066969E-2</v>
      </c>
      <c r="AW888" s="13">
        <v>1.7656383303672227E-2</v>
      </c>
      <c r="AX888" s="13">
        <v>1.6941058806670128E-2</v>
      </c>
      <c r="AY888" s="13">
        <v>7.9706317820410801E-3</v>
      </c>
      <c r="AZ888" s="13">
        <v>2.6170221182194101E-2</v>
      </c>
      <c r="BA888" s="13">
        <v>3.0765371159163616E-2</v>
      </c>
      <c r="BB888" s="13">
        <v>1.1268301148029449E-2</v>
      </c>
      <c r="BC888" s="13">
        <v>1.9023679178397673E-2</v>
      </c>
      <c r="BD888" s="13">
        <v>1.798595944159883E-2</v>
      </c>
      <c r="BE888" s="13">
        <v>2.2126220098438478E-2</v>
      </c>
      <c r="BF888" s="13">
        <v>3.3854838077240823E-2</v>
      </c>
      <c r="BG888" s="13">
        <v>4.0597931420719421E-2</v>
      </c>
      <c r="BH888" s="13">
        <v>4.0597931420719421E-2</v>
      </c>
      <c r="BI888" s="13">
        <v>4.070392205371913E-2</v>
      </c>
      <c r="BJ888" s="13">
        <v>4.3315822869530549E-2</v>
      </c>
      <c r="BK888" s="13">
        <v>4.0597931420719421E-2</v>
      </c>
      <c r="BL888" s="13">
        <v>4.0597931420719421E-2</v>
      </c>
      <c r="BM888" s="16"/>
    </row>
    <row r="889" spans="1:65">
      <c r="A889" s="3" t="str">
        <f t="shared" si="667"/>
        <v>wap</v>
      </c>
      <c r="B889" s="13">
        <v>1.9180262149883755E-2</v>
      </c>
      <c r="C889" s="13">
        <v>1.2860375791992076E-2</v>
      </c>
      <c r="D889" s="13">
        <v>1.4429898966014366E-2</v>
      </c>
      <c r="E889" s="13">
        <v>2.0170434433535205E-2</v>
      </c>
      <c r="F889" s="13">
        <v>1.0428752393655058E-2</v>
      </c>
      <c r="G889" s="13">
        <v>1.909901503855373E-2</v>
      </c>
      <c r="H889" s="13">
        <v>8.0257048049594184E-3</v>
      </c>
      <c r="I889" s="13">
        <v>1.8523635119630195E-2</v>
      </c>
      <c r="J889" s="13">
        <v>2.0013215596985511E-2</v>
      </c>
      <c r="K889" s="13">
        <v>1.3864871767464877E-2</v>
      </c>
      <c r="L889" s="13">
        <v>1.7592721723105186E-2</v>
      </c>
      <c r="M889" s="13">
        <v>1.2313467883517962E-2</v>
      </c>
      <c r="N889" s="13">
        <v>1.698514264969786E-2</v>
      </c>
      <c r="O889" s="13">
        <v>1.7289634712013831E-2</v>
      </c>
      <c r="P889" s="13">
        <v>1.3735833528601769E-2</v>
      </c>
      <c r="Q889" s="13">
        <v>8.2776014849713798E-3</v>
      </c>
      <c r="R889" s="13">
        <v>4.7881162682635436E-3</v>
      </c>
      <c r="S889" s="13">
        <v>7.202255516234761E-3</v>
      </c>
      <c r="T889" s="13">
        <v>6.6412930170607247E-3</v>
      </c>
      <c r="U889" s="13">
        <v>2.7590616750205956E-3</v>
      </c>
      <c r="V889" s="13">
        <v>3.6648140403595206E-3</v>
      </c>
      <c r="W889" s="13">
        <v>4.1467280731082449E-3</v>
      </c>
      <c r="X889" s="13">
        <v>4.0795742284807975E-3</v>
      </c>
      <c r="Y889" s="13">
        <v>4.1482179694068734E-3</v>
      </c>
      <c r="Z889" s="13">
        <v>4.4102555937890935E-3</v>
      </c>
      <c r="AA889" s="13">
        <v>8.0845138886388463E-3</v>
      </c>
      <c r="AB889" s="13">
        <v>4.4587043734283455E-3</v>
      </c>
      <c r="AC889" s="13">
        <v>1.0060112053069601</v>
      </c>
      <c r="AD889" s="13">
        <v>4.8341491553537033E-3</v>
      </c>
      <c r="AE889" s="13">
        <v>6.1242142298986585E-3</v>
      </c>
      <c r="AF889" s="13">
        <v>5.6528150515373172E-3</v>
      </c>
      <c r="AG889" s="13">
        <v>1.3307930909330181E-3</v>
      </c>
      <c r="AH889" s="13">
        <v>4.2771999302546023E-3</v>
      </c>
      <c r="AI889" s="13">
        <v>7.4685298232261763E-3</v>
      </c>
      <c r="AJ889" s="13">
        <v>4.6086510381213568E-3</v>
      </c>
      <c r="AK889" s="13">
        <v>3.6786681819389842E-3</v>
      </c>
      <c r="AL889" s="13">
        <v>5.4657724402507575E-3</v>
      </c>
      <c r="AM889" s="13">
        <v>4.1326738194191063E-3</v>
      </c>
      <c r="AN889" s="13">
        <v>5.3840672149431191E-3</v>
      </c>
      <c r="AO889" s="13">
        <v>3.1166117041326754E-3</v>
      </c>
      <c r="AP889" s="13">
        <v>4.5514173682195602E-3</v>
      </c>
      <c r="AQ889" s="13">
        <v>1.1137103361317624E-2</v>
      </c>
      <c r="AR889" s="13">
        <v>1.1321139727195499E-2</v>
      </c>
      <c r="AS889" s="13">
        <v>2.0672420074013217E-3</v>
      </c>
      <c r="AT889" s="13">
        <v>1.449107713021275E-2</v>
      </c>
      <c r="AU889" s="13">
        <v>6.9657714439446362E-3</v>
      </c>
      <c r="AV889" s="13">
        <v>1.2566232938084908E-2</v>
      </c>
      <c r="AW889" s="13">
        <v>1.219730164326709E-2</v>
      </c>
      <c r="AX889" s="13">
        <v>1.1703144458712868E-2</v>
      </c>
      <c r="AY889" s="13">
        <v>5.5062352499306256E-3</v>
      </c>
      <c r="AZ889" s="13">
        <v>1.807879203459805E-2</v>
      </c>
      <c r="BA889" s="13">
        <v>2.1253192442720809E-2</v>
      </c>
      <c r="BB889" s="13">
        <v>7.7843160598525443E-3</v>
      </c>
      <c r="BC889" s="13">
        <v>1.3141850701405881E-2</v>
      </c>
      <c r="BD889" s="13">
        <v>1.2424977917596594E-2</v>
      </c>
      <c r="BE889" s="13">
        <v>1.5285133774244836E-2</v>
      </c>
      <c r="BF889" s="13">
        <v>2.3387443793553505E-2</v>
      </c>
      <c r="BG889" s="13">
        <v>2.8045676575688943E-2</v>
      </c>
      <c r="BH889" s="13">
        <v>2.8045676575688943E-2</v>
      </c>
      <c r="BI889" s="13">
        <v>2.8118896538114065E-2</v>
      </c>
      <c r="BJ889" s="13">
        <v>2.9923237866959215E-2</v>
      </c>
      <c r="BK889" s="13">
        <v>2.8045676575688943E-2</v>
      </c>
      <c r="BL889" s="13">
        <v>2.8045676575688943E-2</v>
      </c>
      <c r="BM889" s="16"/>
    </row>
    <row r="890" spans="1:65">
      <c r="A890" s="3" t="str">
        <f t="shared" si="667"/>
        <v>lea</v>
      </c>
      <c r="B890" s="13">
        <v>1.1475336413207967E-2</v>
      </c>
      <c r="C890" s="13">
        <v>7.6942190602060957E-3</v>
      </c>
      <c r="D890" s="13">
        <v>8.6332472283034058E-3</v>
      </c>
      <c r="E890" s="13">
        <v>1.2067745420610601E-2</v>
      </c>
      <c r="F890" s="13">
        <v>6.2394059659901498E-3</v>
      </c>
      <c r="G890" s="13">
        <v>1.1426727174823868E-2</v>
      </c>
      <c r="H890" s="13">
        <v>4.8016894592114402E-3</v>
      </c>
      <c r="I890" s="13">
        <v>1.1082483801951513E-2</v>
      </c>
      <c r="J890" s="13">
        <v>1.1973683148374561E-2</v>
      </c>
      <c r="K890" s="13">
        <v>8.2951977722897433E-3</v>
      </c>
      <c r="L890" s="13">
        <v>1.0525528724215449E-2</v>
      </c>
      <c r="M890" s="13">
        <v>7.3670101728748813E-3</v>
      </c>
      <c r="N890" s="13">
        <v>1.0162020957194838E-2</v>
      </c>
      <c r="O890" s="13">
        <v>1.0344195153924913E-2</v>
      </c>
      <c r="P890" s="13">
        <v>8.2179956365967723E-3</v>
      </c>
      <c r="Q890" s="13">
        <v>4.9523964267137056E-3</v>
      </c>
      <c r="R890" s="13">
        <v>2.8646764332264938E-3</v>
      </c>
      <c r="S890" s="13">
        <v>4.3090289557474954E-3</v>
      </c>
      <c r="T890" s="13">
        <v>3.9734113639277166E-3</v>
      </c>
      <c r="U890" s="13">
        <v>1.6507157544685771E-3</v>
      </c>
      <c r="V890" s="13">
        <v>2.1926172685407378E-3</v>
      </c>
      <c r="W890" s="13">
        <v>2.4809410466425353E-3</v>
      </c>
      <c r="X890" s="13">
        <v>2.4407636521669883E-3</v>
      </c>
      <c r="Y890" s="13">
        <v>2.4818324349412941E-3</v>
      </c>
      <c r="Z890" s="13">
        <v>2.6386066160867792E-3</v>
      </c>
      <c r="AA890" s="13">
        <v>4.8368742765043642E-3</v>
      </c>
      <c r="AB890" s="13">
        <v>2.6675929792983606E-3</v>
      </c>
      <c r="AC890" s="13">
        <v>3.5964369312154187E-3</v>
      </c>
      <c r="AD890" s="13">
        <v>1.0028922173949351</v>
      </c>
      <c r="AE890" s="13">
        <v>3.6640489063945597E-3</v>
      </c>
      <c r="AF890" s="13">
        <v>3.3820160481190004E-3</v>
      </c>
      <c r="AG890" s="13">
        <v>7.9619862833427537E-4</v>
      </c>
      <c r="AH890" s="13">
        <v>2.5590009001268386E-3</v>
      </c>
      <c r="AI890" s="13">
        <v>4.4683378967328895E-3</v>
      </c>
      <c r="AJ890" s="13">
        <v>2.7573043924138071E-3</v>
      </c>
      <c r="AK890" s="13">
        <v>2.2009060465615097E-3</v>
      </c>
      <c r="AL890" s="13">
        <v>3.2701105448810709E-3</v>
      </c>
      <c r="AM890" s="13">
        <v>2.4725325437837549E-3</v>
      </c>
      <c r="AN890" s="13">
        <v>3.2212272220257677E-3</v>
      </c>
      <c r="AO890" s="13">
        <v>1.8646339395564831E-3</v>
      </c>
      <c r="AP890" s="13">
        <v>2.7230621275712696E-3</v>
      </c>
      <c r="AQ890" s="13">
        <v>6.6632044307362972E-3</v>
      </c>
      <c r="AR890" s="13">
        <v>6.7733113309553662E-3</v>
      </c>
      <c r="AS890" s="13">
        <v>1.2368077817220715E-3</v>
      </c>
      <c r="AT890" s="13">
        <v>8.6698494399850296E-3</v>
      </c>
      <c r="AU890" s="13">
        <v>4.1675431791356752E-3</v>
      </c>
      <c r="AV890" s="13">
        <v>7.5182366791651583E-3</v>
      </c>
      <c r="AW890" s="13">
        <v>7.2975092100455241E-3</v>
      </c>
      <c r="AX890" s="13">
        <v>7.0018604910942204E-3</v>
      </c>
      <c r="AY890" s="13">
        <v>3.2943189915473165E-3</v>
      </c>
      <c r="AZ890" s="13">
        <v>1.0816339157423588E-2</v>
      </c>
      <c r="BA890" s="13">
        <v>1.2715547432512474E-2</v>
      </c>
      <c r="BB890" s="13">
        <v>4.6572692716865122E-3</v>
      </c>
      <c r="BC890" s="13">
        <v>7.862622351681451E-3</v>
      </c>
      <c r="BD890" s="13">
        <v>7.4337253796067319E-3</v>
      </c>
      <c r="BE890" s="13">
        <v>9.1449246527326462E-3</v>
      </c>
      <c r="BF890" s="13">
        <v>1.3992446155259977E-2</v>
      </c>
      <c r="BG890" s="13">
        <v>1.6779414750804536E-2</v>
      </c>
      <c r="BH890" s="13">
        <v>1.6779414750804536E-2</v>
      </c>
      <c r="BI890" s="13">
        <v>1.6823221435740582E-2</v>
      </c>
      <c r="BJ890" s="13">
        <v>1.7902738680653639E-2</v>
      </c>
      <c r="BK890" s="13">
        <v>1.6779414750804536E-2</v>
      </c>
      <c r="BL890" s="13">
        <v>1.6779414750804536E-2</v>
      </c>
      <c r="BM890" s="16"/>
    </row>
    <row r="891" spans="1:65">
      <c r="A891" s="3" t="str">
        <f t="shared" si="667"/>
        <v>lum</v>
      </c>
      <c r="B891" s="13">
        <v>6.8059007283491927E-3</v>
      </c>
      <c r="C891" s="13">
        <v>4.5633599940183185E-3</v>
      </c>
      <c r="D891" s="13">
        <v>5.1202876746602568E-3</v>
      </c>
      <c r="E891" s="13">
        <v>7.1572522486690309E-3</v>
      </c>
      <c r="F891" s="13">
        <v>3.7005257257227081E-3</v>
      </c>
      <c r="G891" s="13">
        <v>6.7770711028802564E-3</v>
      </c>
      <c r="H891" s="13">
        <v>2.8478312627192091E-3</v>
      </c>
      <c r="I891" s="13">
        <v>6.5729039972026648E-3</v>
      </c>
      <c r="J891" s="13">
        <v>7.1014649092769958E-3</v>
      </c>
      <c r="K891" s="13">
        <v>4.919794115599686E-3</v>
      </c>
      <c r="L891" s="13">
        <v>6.2425798278076183E-3</v>
      </c>
      <c r="M891" s="13">
        <v>4.3692958616547021E-3</v>
      </c>
      <c r="N891" s="13">
        <v>6.0269872135920929E-3</v>
      </c>
      <c r="O891" s="13">
        <v>6.1350328040276408E-3</v>
      </c>
      <c r="P891" s="13">
        <v>4.8740063449737945E-3</v>
      </c>
      <c r="Q891" s="13">
        <v>2.9372139721193838E-3</v>
      </c>
      <c r="R891" s="13">
        <v>1.6990093119135503E-3</v>
      </c>
      <c r="S891" s="13">
        <v>2.5556395257087918E-3</v>
      </c>
      <c r="T891" s="13">
        <v>2.3565882795959585E-3</v>
      </c>
      <c r="U891" s="13">
        <v>9.7902206533172133E-4</v>
      </c>
      <c r="V891" s="13">
        <v>1.3004181252391487E-3</v>
      </c>
      <c r="W891" s="13">
        <v>1.4714199103480201E-3</v>
      </c>
      <c r="X891" s="13">
        <v>1.4475911223737023E-3</v>
      </c>
      <c r="Y891" s="13">
        <v>1.471948583325728E-3</v>
      </c>
      <c r="Z891" s="13">
        <v>1.5649296930051201E-3</v>
      </c>
      <c r="AA891" s="13">
        <v>2.8686990059398022E-3</v>
      </c>
      <c r="AB891" s="13">
        <v>1.5821211986298965E-3</v>
      </c>
      <c r="AC891" s="13">
        <v>2.1330087283060609E-3</v>
      </c>
      <c r="AD891" s="13">
        <v>1.7153435651853083E-3</v>
      </c>
      <c r="AE891" s="13">
        <v>1.0021731086761021</v>
      </c>
      <c r="AF891" s="13">
        <v>2.0058379690453981E-3</v>
      </c>
      <c r="AG891" s="13">
        <v>4.7221699036673536E-4</v>
      </c>
      <c r="AH891" s="13">
        <v>1.5177163843295728E-3</v>
      </c>
      <c r="AI891" s="13">
        <v>2.6501239746559357E-3</v>
      </c>
      <c r="AJ891" s="13">
        <v>1.6353280894676166E-3</v>
      </c>
      <c r="AK891" s="13">
        <v>1.3053341118679797E-3</v>
      </c>
      <c r="AL891" s="13">
        <v>1.9394679979553382E-3</v>
      </c>
      <c r="AM891" s="13">
        <v>1.4664329161832976E-3</v>
      </c>
      <c r="AN891" s="13">
        <v>1.9104758158836998E-3</v>
      </c>
      <c r="AO891" s="13">
        <v>1.1058946797172307E-3</v>
      </c>
      <c r="AP891" s="13">
        <v>1.6150193641422384E-3</v>
      </c>
      <c r="AQ891" s="13">
        <v>3.951876115465467E-3</v>
      </c>
      <c r="AR891" s="13">
        <v>4.0171793541169051E-3</v>
      </c>
      <c r="AS891" s="13">
        <v>7.3353762184798839E-4</v>
      </c>
      <c r="AT891" s="13">
        <v>5.1419960595104341E-3</v>
      </c>
      <c r="AU891" s="13">
        <v>2.4717258071545269E-3</v>
      </c>
      <c r="AV891" s="13">
        <v>4.4589867040183331E-3</v>
      </c>
      <c r="AW891" s="13">
        <v>4.3280755752501242E-3</v>
      </c>
      <c r="AX891" s="13">
        <v>4.1527294451506004E-3</v>
      </c>
      <c r="AY891" s="13">
        <v>1.9538257717813313E-3</v>
      </c>
      <c r="AZ891" s="13">
        <v>6.4150564217752516E-3</v>
      </c>
      <c r="BA891" s="13">
        <v>7.5414567744339113E-3</v>
      </c>
      <c r="BB891" s="13">
        <v>2.7621771760701335E-3</v>
      </c>
      <c r="BC891" s="13">
        <v>4.6632382061105862E-3</v>
      </c>
      <c r="BD891" s="13">
        <v>4.408863945564263E-3</v>
      </c>
      <c r="BE891" s="13">
        <v>5.4237581464796816E-3</v>
      </c>
      <c r="BF891" s="13">
        <v>8.2987719096287941E-3</v>
      </c>
      <c r="BG891" s="13">
        <v>9.9516935244122421E-3</v>
      </c>
      <c r="BH891" s="13">
        <v>9.9516935244122421E-3</v>
      </c>
      <c r="BI891" s="13">
        <v>9.9776748061958138E-3</v>
      </c>
      <c r="BJ891" s="13">
        <v>1.0617925073278432E-2</v>
      </c>
      <c r="BK891" s="13">
        <v>9.9516935244122421E-3</v>
      </c>
      <c r="BL891" s="13">
        <v>9.9516935244122421E-3</v>
      </c>
      <c r="BM891" s="16"/>
    </row>
    <row r="892" spans="1:65">
      <c r="A892" s="3" t="str">
        <f t="shared" si="667"/>
        <v>ppp</v>
      </c>
      <c r="B892" s="13">
        <v>1.493433024951756E-2</v>
      </c>
      <c r="C892" s="13">
        <v>1.0013476234560994E-2</v>
      </c>
      <c r="D892" s="13">
        <v>1.1235554287089687E-2</v>
      </c>
      <c r="E892" s="13">
        <v>1.5705308235762622E-2</v>
      </c>
      <c r="F892" s="13">
        <v>8.1201409615892731E-3</v>
      </c>
      <c r="G892" s="13">
        <v>1.4871068799651024E-2</v>
      </c>
      <c r="H892" s="13">
        <v>6.2490556753485374E-3</v>
      </c>
      <c r="I892" s="13">
        <v>1.4423060651430963E-2</v>
      </c>
      <c r="J892" s="13">
        <v>1.5582892910668006E-2</v>
      </c>
      <c r="K892" s="13">
        <v>1.0795607079008961E-2</v>
      </c>
      <c r="L892" s="13">
        <v>1.3698223420909126E-2</v>
      </c>
      <c r="M892" s="13">
        <v>9.5876372518922948E-3</v>
      </c>
      <c r="N892" s="13">
        <v>1.3225144040447386E-2</v>
      </c>
      <c r="O892" s="13">
        <v>1.3462230738295831E-2</v>
      </c>
      <c r="P892" s="13">
        <v>1.069513401670469E-2</v>
      </c>
      <c r="Q892" s="13">
        <v>6.445190023182704E-3</v>
      </c>
      <c r="R892" s="13">
        <v>3.7281716519066868E-3</v>
      </c>
      <c r="S892" s="13">
        <v>5.6078932383888981E-3</v>
      </c>
      <c r="T892" s="13">
        <v>5.1711109277617915E-3</v>
      </c>
      <c r="U892" s="13">
        <v>2.1482885849813281E-3</v>
      </c>
      <c r="V892" s="13">
        <v>2.8535346782071792E-3</v>
      </c>
      <c r="W892" s="13">
        <v>3.2287674701630431E-3</v>
      </c>
      <c r="X892" s="13">
        <v>3.1764794625563715E-3</v>
      </c>
      <c r="Y892" s="13">
        <v>3.2299275483302419E-3</v>
      </c>
      <c r="Z892" s="13">
        <v>3.4339579411237432E-3</v>
      </c>
      <c r="AA892" s="13">
        <v>6.2948462005497563E-3</v>
      </c>
      <c r="AB892" s="13">
        <v>3.4716816213145843E-3</v>
      </c>
      <c r="AC892" s="13">
        <v>4.6805056443062175E-3</v>
      </c>
      <c r="AD892" s="13">
        <v>3.7640142453379422E-3</v>
      </c>
      <c r="AE892" s="13">
        <v>4.7684977980687205E-3</v>
      </c>
      <c r="AF892" s="13">
        <v>1.0044014521886819</v>
      </c>
      <c r="AG892" s="13">
        <v>1.0361956139317108E-3</v>
      </c>
      <c r="AH892" s="13">
        <v>3.3303567908753973E-3</v>
      </c>
      <c r="AI892" s="13">
        <v>5.8152224399658026E-3</v>
      </c>
      <c r="AJ892" s="13">
        <v>3.5884346142006965E-3</v>
      </c>
      <c r="AK892" s="13">
        <v>2.8643219304383756E-3</v>
      </c>
      <c r="AL892" s="13">
        <v>4.2558151736164385E-3</v>
      </c>
      <c r="AM892" s="13">
        <v>3.2178244046113906E-3</v>
      </c>
      <c r="AN892" s="13">
        <v>4.1921970223982629E-3</v>
      </c>
      <c r="AO892" s="13">
        <v>2.4266878150730176E-3</v>
      </c>
      <c r="AP892" s="13">
        <v>3.5438707536535386E-3</v>
      </c>
      <c r="AQ892" s="13">
        <v>8.6716843764274402E-3</v>
      </c>
      <c r="AR892" s="13">
        <v>8.8149806382023556E-3</v>
      </c>
      <c r="AS892" s="13">
        <v>1.6096169386503436E-3</v>
      </c>
      <c r="AT892" s="13">
        <v>1.1283189449792794E-2</v>
      </c>
      <c r="AU892" s="13">
        <v>5.4237596115003306E-3</v>
      </c>
      <c r="AV892" s="13">
        <v>9.7844477423298867E-3</v>
      </c>
      <c r="AW892" s="13">
        <v>9.4971867157007499E-3</v>
      </c>
      <c r="AX892" s="13">
        <v>9.1124210367108417E-3</v>
      </c>
      <c r="AY892" s="13">
        <v>4.2873207368803994E-3</v>
      </c>
      <c r="AZ892" s="13">
        <v>1.4076692416775493E-2</v>
      </c>
      <c r="BA892" s="13">
        <v>1.6548376258666887E-2</v>
      </c>
      <c r="BB892" s="13">
        <v>6.0611031223661224E-3</v>
      </c>
      <c r="BC892" s="13">
        <v>1.0232641083366993E-2</v>
      </c>
      <c r="BD892" s="13">
        <v>9.6744623256087882E-3</v>
      </c>
      <c r="BE892" s="13">
        <v>1.1901465887629218E-2</v>
      </c>
      <c r="BF892" s="13">
        <v>1.8210168691937027E-2</v>
      </c>
      <c r="BG892" s="13">
        <v>2.1837209146541102E-2</v>
      </c>
      <c r="BH892" s="13">
        <v>2.1837209146541102E-2</v>
      </c>
      <c r="BI892" s="13">
        <v>2.1894220416312542E-2</v>
      </c>
      <c r="BJ892" s="13">
        <v>2.3299134962175005E-2</v>
      </c>
      <c r="BK892" s="13">
        <v>2.1837209146541102E-2</v>
      </c>
      <c r="BL892" s="13">
        <v>2.1837209146541102E-2</v>
      </c>
      <c r="BM892" s="16"/>
    </row>
    <row r="893" spans="1:65">
      <c r="A893" s="3" t="str">
        <f t="shared" si="667"/>
        <v>p_c</v>
      </c>
      <c r="B893" s="13">
        <v>2.9210790217004297E-2</v>
      </c>
      <c r="C893" s="13">
        <v>1.9585850101323979E-2</v>
      </c>
      <c r="D893" s="13">
        <v>2.1976172601549503E-2</v>
      </c>
      <c r="E893" s="13">
        <v>3.071878393629816E-2</v>
      </c>
      <c r="F893" s="13">
        <v>1.5882582626639739E-2</v>
      </c>
      <c r="G893" s="13">
        <v>2.9087054039351832E-2</v>
      </c>
      <c r="H893" s="13">
        <v>1.2222834994082367E-2</v>
      </c>
      <c r="I893" s="13">
        <v>2.8210772892857991E-2</v>
      </c>
      <c r="J893" s="13">
        <v>3.047934578802226E-2</v>
      </c>
      <c r="K893" s="13">
        <v>2.1115658243885723E-2</v>
      </c>
      <c r="L893" s="13">
        <v>2.6793028144449758E-2</v>
      </c>
      <c r="M893" s="13">
        <v>1.8752930714841295E-2</v>
      </c>
      <c r="N893" s="13">
        <v>2.586770894313473E-2</v>
      </c>
      <c r="O893" s="13">
        <v>2.6331438462864416E-2</v>
      </c>
      <c r="P893" s="13">
        <v>2.0919138045363585E-2</v>
      </c>
      <c r="Q893" s="13">
        <v>1.2606463800544448E-2</v>
      </c>
      <c r="R893" s="13">
        <v>7.2921140886345803E-3</v>
      </c>
      <c r="S893" s="13">
        <v>1.0968753885111558E-2</v>
      </c>
      <c r="T893" s="13">
        <v>1.0114429905859866E-2</v>
      </c>
      <c r="U893" s="13">
        <v>4.2019431827886441E-3</v>
      </c>
      <c r="V893" s="13">
        <v>5.5813686633017509E-3</v>
      </c>
      <c r="W893" s="13">
        <v>6.3153049152282585E-3</v>
      </c>
      <c r="X893" s="13">
        <v>6.2130322323864567E-3</v>
      </c>
      <c r="Y893" s="13">
        <v>6.3175739691068893E-3</v>
      </c>
      <c r="Z893" s="13">
        <v>6.7166470378155763E-3</v>
      </c>
      <c r="AA893" s="13">
        <v>1.2312398931884162E-2</v>
      </c>
      <c r="AB893" s="13">
        <v>6.7904326371599861E-3</v>
      </c>
      <c r="AC893" s="13">
        <v>9.1548309298805034E-3</v>
      </c>
      <c r="AD893" s="13">
        <v>7.3622203779733749E-3</v>
      </c>
      <c r="AE893" s="13">
        <v>9.3269391062335717E-3</v>
      </c>
      <c r="AF893" s="13">
        <v>8.6090165669076447E-3</v>
      </c>
      <c r="AG893" s="13">
        <v>1.0020267459066878</v>
      </c>
      <c r="AH893" s="13">
        <v>6.5140084584094076E-3</v>
      </c>
      <c r="AI893" s="13">
        <v>1.1374279255980982E-2</v>
      </c>
      <c r="AJ893" s="13">
        <v>7.0187955516946869E-3</v>
      </c>
      <c r="AK893" s="13">
        <v>5.6024679798883526E-3</v>
      </c>
      <c r="AL893" s="13">
        <v>8.3241579744005815E-3</v>
      </c>
      <c r="AM893" s="13">
        <v>6.2939008357135026E-3</v>
      </c>
      <c r="AN893" s="13">
        <v>8.1997241070507054E-3</v>
      </c>
      <c r="AO893" s="13">
        <v>4.7464779139023191E-3</v>
      </c>
      <c r="AP893" s="13">
        <v>6.9316309075523851E-3</v>
      </c>
      <c r="AQ893" s="13">
        <v>1.6961373487510666E-2</v>
      </c>
      <c r="AR893" s="13">
        <v>1.7241653685661721E-2</v>
      </c>
      <c r="AS893" s="13">
        <v>3.1483288462949861E-3</v>
      </c>
      <c r="AT893" s="13">
        <v>2.2069344556463158E-2</v>
      </c>
      <c r="AU893" s="13">
        <v>1.0608597878308933E-2</v>
      </c>
      <c r="AV893" s="13">
        <v>1.9137882021838401E-2</v>
      </c>
      <c r="AW893" s="13">
        <v>1.8576014067521802E-2</v>
      </c>
      <c r="AX893" s="13">
        <v>1.7823431973521271E-2</v>
      </c>
      <c r="AY893" s="13">
        <v>8.3857812533689787E-3</v>
      </c>
      <c r="AZ893" s="13">
        <v>2.7533294246590491E-2</v>
      </c>
      <c r="BA893" s="13">
        <v>3.2367782099876091E-2</v>
      </c>
      <c r="BB893" s="13">
        <v>1.1855209362119602E-2</v>
      </c>
      <c r="BC893" s="13">
        <v>2.0014525396061102E-2</v>
      </c>
      <c r="BD893" s="13">
        <v>1.8922756141996983E-2</v>
      </c>
      <c r="BE893" s="13">
        <v>2.3278661815423572E-2</v>
      </c>
      <c r="BF893" s="13">
        <v>3.56181635593344E-2</v>
      </c>
      <c r="BG893" s="13">
        <v>4.2712470170871271E-2</v>
      </c>
      <c r="BH893" s="13">
        <v>4.2712470170871271E-2</v>
      </c>
      <c r="BI893" s="13">
        <v>4.2823981314221847E-2</v>
      </c>
      <c r="BJ893" s="13">
        <v>4.5571922694005625E-2</v>
      </c>
      <c r="BK893" s="13">
        <v>4.2712470170871271E-2</v>
      </c>
      <c r="BL893" s="13">
        <v>4.2712470170871271E-2</v>
      </c>
      <c r="BM893" s="16"/>
    </row>
    <row r="894" spans="1:65">
      <c r="A894" s="3" t="str">
        <f t="shared" ref="A894:A924" si="668">A36</f>
        <v>crp</v>
      </c>
      <c r="B894" s="13">
        <v>6.7057314228855053E-2</v>
      </c>
      <c r="C894" s="13">
        <v>4.4961964223726787E-2</v>
      </c>
      <c r="D894" s="13">
        <v>5.0449272366202787E-2</v>
      </c>
      <c r="E894" s="13">
        <v>7.0519117485069727E-2</v>
      </c>
      <c r="F894" s="13">
        <v>3.6460613562598811E-2</v>
      </c>
      <c r="G894" s="13">
        <v>6.6773261120922092E-2</v>
      </c>
      <c r="H894" s="13">
        <v>2.8059168576976812E-2</v>
      </c>
      <c r="I894" s="13">
        <v>6.476163939632211E-2</v>
      </c>
      <c r="J894" s="13">
        <v>6.9969454876559908E-2</v>
      </c>
      <c r="K894" s="13">
        <v>4.8473845434865923E-2</v>
      </c>
      <c r="L894" s="13">
        <v>6.150701484203748E-2</v>
      </c>
      <c r="M894" s="13">
        <v>4.3049885275785155E-2</v>
      </c>
      <c r="N894" s="13">
        <v>5.9382819639387546E-2</v>
      </c>
      <c r="O894" s="13">
        <v>6.0447373384448728E-2</v>
      </c>
      <c r="P894" s="13">
        <v>4.8022706776626359E-2</v>
      </c>
      <c r="Q894" s="13">
        <v>2.8939840316120367E-2</v>
      </c>
      <c r="R894" s="13">
        <v>1.6740032782460564E-2</v>
      </c>
      <c r="S894" s="13">
        <v>2.5180256011859914E-2</v>
      </c>
      <c r="T894" s="13">
        <v>2.3219039930256709E-2</v>
      </c>
      <c r="U894" s="13">
        <v>9.6461281015269486E-3</v>
      </c>
      <c r="V894" s="13">
        <v>1.2812785600857801E-2</v>
      </c>
      <c r="W894" s="13">
        <v>1.4497635394504752E-2</v>
      </c>
      <c r="X894" s="13">
        <v>1.4262854637825369E-2</v>
      </c>
      <c r="Y894" s="13">
        <v>1.4502844314147494E-2</v>
      </c>
      <c r="Z894" s="13">
        <v>1.5418970443220641E-2</v>
      </c>
      <c r="AA894" s="13">
        <v>2.8264774692940486E-2</v>
      </c>
      <c r="AB894" s="13">
        <v>1.5588355252191752E-2</v>
      </c>
      <c r="AC894" s="13">
        <v>2.1016150874948729E-2</v>
      </c>
      <c r="AD894" s="13">
        <v>1.6900971238376545E-2</v>
      </c>
      <c r="AE894" s="13">
        <v>2.1411248439147598E-2</v>
      </c>
      <c r="AF894" s="13">
        <v>1.9763160285629213E-2</v>
      </c>
      <c r="AG894" s="13">
        <v>4.6526689664054283E-3</v>
      </c>
      <c r="AH894" s="13">
        <v>1.0149537862152969</v>
      </c>
      <c r="AI894" s="13">
        <v>2.6111194272007834E-2</v>
      </c>
      <c r="AJ894" s="13">
        <v>1.6112593165798637E-2</v>
      </c>
      <c r="AK894" s="13">
        <v>1.2861221931811228E-2</v>
      </c>
      <c r="AL894" s="13">
        <v>1.9109228912782748E-2</v>
      </c>
      <c r="AM894" s="13">
        <v>1.4448499439087667E-2</v>
      </c>
      <c r="AN894" s="13">
        <v>1.8823574163917549E-2</v>
      </c>
      <c r="AO894" s="13">
        <v>1.08961811230833E-2</v>
      </c>
      <c r="AP894" s="13">
        <v>1.591249495248518E-2</v>
      </c>
      <c r="AQ894" s="13">
        <v>3.8937123688043064E-2</v>
      </c>
      <c r="AR894" s="13">
        <v>3.9580544738275381E-2</v>
      </c>
      <c r="AS894" s="13">
        <v>7.2274140881979469E-3</v>
      </c>
      <c r="AT894" s="13">
        <v>5.0663161172754975E-2</v>
      </c>
      <c r="AU894" s="13">
        <v>2.4353469254632273E-2</v>
      </c>
      <c r="AV894" s="13">
        <v>4.3933592993527261E-2</v>
      </c>
      <c r="AW894" s="13">
        <v>4.2643749217038146E-2</v>
      </c>
      <c r="AX894" s="13">
        <v>4.0916095374554075E-2</v>
      </c>
      <c r="AY894" s="13">
        <v>1.9250693472655917E-2</v>
      </c>
      <c r="AZ894" s="13">
        <v>6.3206395661777312E-2</v>
      </c>
      <c r="BA894" s="13">
        <v>7.4304615487567532E-2</v>
      </c>
      <c r="BB894" s="13">
        <v>2.7215234286326943E-2</v>
      </c>
      <c r="BC894" s="13">
        <v>4.594604626080228E-2</v>
      </c>
      <c r="BD894" s="13">
        <v>4.3439742480887347E-2</v>
      </c>
      <c r="BE894" s="13">
        <v>5.343931227425034E-2</v>
      </c>
      <c r="BF894" s="13">
        <v>8.1766305132774705E-2</v>
      </c>
      <c r="BG894" s="13">
        <v>9.8052244135162253E-2</v>
      </c>
      <c r="BH894" s="13">
        <v>9.8052244135162253E-2</v>
      </c>
      <c r="BI894" s="13">
        <v>9.8308233025710179E-2</v>
      </c>
      <c r="BJ894" s="13">
        <v>0.1046165036071533</v>
      </c>
      <c r="BK894" s="13">
        <v>9.8052244135162253E-2</v>
      </c>
      <c r="BL894" s="13">
        <v>9.8052244135162253E-2</v>
      </c>
      <c r="BM894" s="16"/>
    </row>
    <row r="895" spans="1:65">
      <c r="A895" s="3" t="str">
        <f t="shared" si="668"/>
        <v>nmm</v>
      </c>
      <c r="B895" s="13">
        <v>6.398285685636094E-3</v>
      </c>
      <c r="C895" s="13">
        <v>4.2900538949256564E-3</v>
      </c>
      <c r="D895" s="13">
        <v>4.8136263872693898E-3</v>
      </c>
      <c r="E895" s="13">
        <v>6.7285942653256114E-3</v>
      </c>
      <c r="F895" s="13">
        <v>3.4788959941181399E-3</v>
      </c>
      <c r="G895" s="13">
        <v>6.3711827073055678E-3</v>
      </c>
      <c r="H895" s="13">
        <v>2.6772706112895271E-3</v>
      </c>
      <c r="I895" s="13">
        <v>6.1792434590157205E-3</v>
      </c>
      <c r="J895" s="13">
        <v>6.6761481087742923E-3</v>
      </c>
      <c r="K895" s="13">
        <v>4.6251406716820214E-3</v>
      </c>
      <c r="L895" s="13">
        <v>5.8687028723955854E-3</v>
      </c>
      <c r="M895" s="13">
        <v>4.1076125385559612E-3</v>
      </c>
      <c r="N895" s="13">
        <v>5.6660224054710185E-3</v>
      </c>
      <c r="O895" s="13">
        <v>5.7675969923292013E-3</v>
      </c>
      <c r="P895" s="13">
        <v>4.5820951955479793E-3</v>
      </c>
      <c r="Q895" s="13">
        <v>2.7613000635141717E-3</v>
      </c>
      <c r="R895" s="13">
        <v>1.5972532356956155E-3</v>
      </c>
      <c r="S895" s="13">
        <v>2.4025786516217035E-3</v>
      </c>
      <c r="T895" s="13">
        <v>2.2154488668150009E-3</v>
      </c>
      <c r="U895" s="13">
        <v>9.2038704597050675E-4</v>
      </c>
      <c r="V895" s="13">
        <v>1.2225342402367853E-3</v>
      </c>
      <c r="W895" s="13">
        <v>1.3832944860221658E-3</v>
      </c>
      <c r="X895" s="13">
        <v>1.3608928379394869E-3</v>
      </c>
      <c r="Y895" s="13">
        <v>1.383791496025788E-3</v>
      </c>
      <c r="Z895" s="13">
        <v>1.4712038352358132E-3</v>
      </c>
      <c r="AA895" s="13">
        <v>2.696888555786378E-3</v>
      </c>
      <c r="AB895" s="13">
        <v>1.4873657172179244E-3</v>
      </c>
      <c r="AC895" s="13">
        <v>2.0052598117997851E-3</v>
      </c>
      <c r="AD895" s="13">
        <v>1.6126092073833775E-3</v>
      </c>
      <c r="AE895" s="13">
        <v>2.0429581168767814E-3</v>
      </c>
      <c r="AF895" s="13">
        <v>1.8857054895893958E-3</v>
      </c>
      <c r="AG895" s="13">
        <v>4.4393524539557757E-4</v>
      </c>
      <c r="AH895" s="13">
        <v>1.4268181985467605E-3</v>
      </c>
      <c r="AI895" s="13">
        <v>1.0024914042929798</v>
      </c>
      <c r="AJ895" s="13">
        <v>1.5373859719369143E-3</v>
      </c>
      <c r="AK895" s="13">
        <v>1.2271558014574802E-3</v>
      </c>
      <c r="AL895" s="13">
        <v>1.8233105101544535E-3</v>
      </c>
      <c r="AM895" s="13">
        <v>1.3786061700075665E-3</v>
      </c>
      <c r="AN895" s="13">
        <v>1.7960547109666042E-3</v>
      </c>
      <c r="AO895" s="13">
        <v>1.0396610796249662E-3</v>
      </c>
      <c r="AP895" s="13">
        <v>1.5182935649610627E-3</v>
      </c>
      <c r="AQ895" s="13">
        <v>3.7151926527031393E-3</v>
      </c>
      <c r="AR895" s="13">
        <v>3.7765847878174176E-3</v>
      </c>
      <c r="AS895" s="13">
        <v>6.8960501380747137E-4</v>
      </c>
      <c r="AT895" s="13">
        <v>4.8340346261769307E-3</v>
      </c>
      <c r="AU895" s="13">
        <v>2.3236906446283253E-3</v>
      </c>
      <c r="AV895" s="13">
        <v>4.1919316692240714E-3</v>
      </c>
      <c r="AW895" s="13">
        <v>4.0688609935383207E-3</v>
      </c>
      <c r="AX895" s="13">
        <v>3.9040165917423497E-3</v>
      </c>
      <c r="AY895" s="13">
        <v>1.836808376552327E-3</v>
      </c>
      <c r="AZ895" s="13">
        <v>6.0308495986464749E-3</v>
      </c>
      <c r="BA895" s="13">
        <v>7.089788237391423E-3</v>
      </c>
      <c r="BB895" s="13">
        <v>2.5967464693136938E-3</v>
      </c>
      <c r="BC895" s="13">
        <v>4.3839502593076693E-3</v>
      </c>
      <c r="BD895" s="13">
        <v>4.1448108338281893E-3</v>
      </c>
      <c r="BE895" s="13">
        <v>5.0989215823296942E-3</v>
      </c>
      <c r="BF895" s="13">
        <v>7.8017466955642763E-3</v>
      </c>
      <c r="BG895" s="13">
        <v>9.3556724916451593E-3</v>
      </c>
      <c r="BH895" s="13">
        <v>9.3556724916451593E-3</v>
      </c>
      <c r="BI895" s="13">
        <v>9.3800977176314634E-3</v>
      </c>
      <c r="BJ895" s="13">
        <v>9.9820024885952704E-3</v>
      </c>
      <c r="BK895" s="13">
        <v>9.3556724916451593E-3</v>
      </c>
      <c r="BL895" s="13">
        <v>9.3556724916451593E-3</v>
      </c>
      <c r="BM895" s="16"/>
    </row>
    <row r="896" spans="1:65">
      <c r="A896" s="3" t="str">
        <f t="shared" si="668"/>
        <v>i_s</v>
      </c>
      <c r="B896" s="13">
        <v>1.347461280677828E-2</v>
      </c>
      <c r="C896" s="13">
        <v>9.0347349265926559E-3</v>
      </c>
      <c r="D896" s="13">
        <v>1.0137364124043119E-2</v>
      </c>
      <c r="E896" s="13">
        <v>1.4170233545949863E-2</v>
      </c>
      <c r="F896" s="13">
        <v>7.3264588077132107E-3</v>
      </c>
      <c r="G896" s="13">
        <v>1.3417534683534389E-2</v>
      </c>
      <c r="H896" s="13">
        <v>5.6382579082206946E-3</v>
      </c>
      <c r="I896" s="13">
        <v>1.3013315931793445E-2</v>
      </c>
      <c r="J896" s="13">
        <v>1.4059783389852696E-2</v>
      </c>
      <c r="K896" s="13">
        <v>9.7404184167187297E-3</v>
      </c>
      <c r="L896" s="13">
        <v>1.2359326039643119E-2</v>
      </c>
      <c r="M896" s="13">
        <v>8.650518472715963E-3</v>
      </c>
      <c r="N896" s="13">
        <v>1.1932486578342309E-2</v>
      </c>
      <c r="O896" s="13">
        <v>1.2146399850767004E-2</v>
      </c>
      <c r="P896" s="13">
        <v>9.6497658337476779E-3</v>
      </c>
      <c r="Q896" s="13">
        <v>5.8152216120507146E-3</v>
      </c>
      <c r="R896" s="13">
        <v>3.3637711666562628E-3</v>
      </c>
      <c r="S896" s="13">
        <v>5.0597642335839868E-3</v>
      </c>
      <c r="T896" s="13">
        <v>4.6656740790060585E-3</v>
      </c>
      <c r="U896" s="13">
        <v>1.9383096795238001E-3</v>
      </c>
      <c r="V896" s="13">
        <v>2.5746233193683706E-3</v>
      </c>
      <c r="W896" s="13">
        <v>2.9131799536154953E-3</v>
      </c>
      <c r="X896" s="13">
        <v>2.8660027019298661E-3</v>
      </c>
      <c r="Y896" s="13">
        <v>2.9142266429458795E-3</v>
      </c>
      <c r="Z896" s="13">
        <v>3.0983146132648786E-3</v>
      </c>
      <c r="AA896" s="13">
        <v>5.6795727570955103E-3</v>
      </c>
      <c r="AB896" s="13">
        <v>3.1323510900084367E-3</v>
      </c>
      <c r="AC896" s="13">
        <v>4.2230217387220258E-3</v>
      </c>
      <c r="AD896" s="13">
        <v>3.3961104185950973E-3</v>
      </c>
      <c r="AE896" s="13">
        <v>4.3024133272415374E-3</v>
      </c>
      <c r="AF896" s="13">
        <v>3.9712436406014106E-3</v>
      </c>
      <c r="AG896" s="13">
        <v>9.3491535653316381E-4</v>
      </c>
      <c r="AH896" s="13">
        <v>3.0048396892067082E-3</v>
      </c>
      <c r="AI896" s="13">
        <v>5.2468285791630277E-3</v>
      </c>
      <c r="AJ896" s="13">
        <v>1.0032376923638979</v>
      </c>
      <c r="AK896" s="13">
        <v>2.5843561995602484E-3</v>
      </c>
      <c r="AL896" s="13">
        <v>3.8398415384945641E-3</v>
      </c>
      <c r="AM896" s="13">
        <v>2.9033064896727473E-3</v>
      </c>
      <c r="AN896" s="13">
        <v>3.7824415787490861E-3</v>
      </c>
      <c r="AO896" s="13">
        <v>2.1894974976927393E-3</v>
      </c>
      <c r="AP896" s="13">
        <v>3.19748428251676E-3</v>
      </c>
      <c r="AQ896" s="13">
        <v>7.8240930395069436E-3</v>
      </c>
      <c r="AR896" s="13">
        <v>7.9533831791928633E-3</v>
      </c>
      <c r="AS896" s="13">
        <v>1.4522890985516964E-3</v>
      </c>
      <c r="AT896" s="13">
        <v>1.0180343311103289E-2</v>
      </c>
      <c r="AU896" s="13">
        <v>4.8936282713026302E-3</v>
      </c>
      <c r="AV896" s="13">
        <v>8.8280922313412752E-3</v>
      </c>
      <c r="AW896" s="13">
        <v>8.5689087899927709E-3</v>
      </c>
      <c r="AX896" s="13">
        <v>8.2217510360724916E-3</v>
      </c>
      <c r="AY896" s="13">
        <v>3.868267672050505E-3</v>
      </c>
      <c r="AZ896" s="13">
        <v>1.2700802563428598E-2</v>
      </c>
      <c r="BA896" s="13">
        <v>1.4930898067800645E-2</v>
      </c>
      <c r="BB896" s="13">
        <v>5.4686762908886886E-3</v>
      </c>
      <c r="BC896" s="13">
        <v>9.2324780747068715E-3</v>
      </c>
      <c r="BD896" s="13">
        <v>8.7288570544067998E-3</v>
      </c>
      <c r="BE896" s="13">
        <v>1.0738187919345362E-2</v>
      </c>
      <c r="BF896" s="13">
        <v>1.6430262902341682E-2</v>
      </c>
      <c r="BG896" s="13">
        <v>1.970278767872995E-2</v>
      </c>
      <c r="BH896" s="13">
        <v>1.970278767872995E-2</v>
      </c>
      <c r="BI896" s="13">
        <v>1.9754226529549373E-2</v>
      </c>
      <c r="BJ896" s="13">
        <v>2.1021821340687218E-2</v>
      </c>
      <c r="BK896" s="13">
        <v>1.970278767872995E-2</v>
      </c>
      <c r="BL896" s="13">
        <v>1.970278767872995E-2</v>
      </c>
      <c r="BM896" s="16"/>
    </row>
    <row r="897" spans="1:65">
      <c r="A897" s="3" t="str">
        <f t="shared" si="668"/>
        <v>nfm</v>
      </c>
      <c r="B897" s="13">
        <v>9.8752453938603674E-3</v>
      </c>
      <c r="C897" s="13">
        <v>6.6213571957854083E-3</v>
      </c>
      <c r="D897" s="13">
        <v>7.4294497220345574E-3</v>
      </c>
      <c r="E897" s="13">
        <v>1.038505043233408E-2</v>
      </c>
      <c r="F897" s="13">
        <v>5.3693994500370627E-3</v>
      </c>
      <c r="G897" s="13">
        <v>9.8334141010627835E-3</v>
      </c>
      <c r="H897" s="13">
        <v>4.1321543881056326E-3</v>
      </c>
      <c r="I897" s="13">
        <v>9.5371711274440003E-3</v>
      </c>
      <c r="J897" s="13">
        <v>1.0304103958332164E-2</v>
      </c>
      <c r="K897" s="13">
        <v>7.1385370016411442E-3</v>
      </c>
      <c r="L897" s="13">
        <v>9.0578764150319371E-3</v>
      </c>
      <c r="M897" s="13">
        <v>6.3397734634140753E-3</v>
      </c>
      <c r="N897" s="13">
        <v>8.7450552242064553E-3</v>
      </c>
      <c r="O897" s="13">
        <v>8.9018275254584035E-3</v>
      </c>
      <c r="P897" s="13">
        <v>7.072099730658774E-3</v>
      </c>
      <c r="Q897" s="13">
        <v>4.2618471686097798E-3</v>
      </c>
      <c r="R897" s="13">
        <v>2.4652334130753316E-3</v>
      </c>
      <c r="S897" s="13">
        <v>3.7081891819989474E-3</v>
      </c>
      <c r="T897" s="13">
        <v>3.4193692329905659E-3</v>
      </c>
      <c r="U897" s="13">
        <v>1.4205442493281546E-3</v>
      </c>
      <c r="V897" s="13">
        <v>1.8868844277831998E-3</v>
      </c>
      <c r="W897" s="13">
        <v>2.1350050892709987E-3</v>
      </c>
      <c r="X897" s="13">
        <v>2.1004299260300066E-3</v>
      </c>
      <c r="Y897" s="13">
        <v>2.1357721847072015E-3</v>
      </c>
      <c r="Z897" s="13">
        <v>2.2706861823875869E-3</v>
      </c>
      <c r="AA897" s="13">
        <v>4.1624331261220469E-3</v>
      </c>
      <c r="AB897" s="13">
        <v>2.2956307626144832E-3</v>
      </c>
      <c r="AC897" s="13">
        <v>3.094959133260466E-3</v>
      </c>
      <c r="AD897" s="13">
        <v>2.4889341348199464E-3</v>
      </c>
      <c r="AE897" s="13">
        <v>3.1531434707313143E-3</v>
      </c>
      <c r="AF897" s="13">
        <v>2.9104365395953048E-3</v>
      </c>
      <c r="AG897" s="13">
        <v>6.8517876547882122E-4</v>
      </c>
      <c r="AH897" s="13">
        <v>2.2021804801100023E-3</v>
      </c>
      <c r="AI897" s="13">
        <v>3.8452844992095223E-3</v>
      </c>
      <c r="AJ897" s="13">
        <v>2.3728330499587888E-3</v>
      </c>
      <c r="AK897" s="13">
        <v>1.0018940174401871</v>
      </c>
      <c r="AL897" s="13">
        <v>2.8141348482456701E-3</v>
      </c>
      <c r="AM897" s="13">
        <v>2.1277690461489985E-3</v>
      </c>
      <c r="AN897" s="13">
        <v>2.7720676886016349E-3</v>
      </c>
      <c r="AO897" s="13">
        <v>1.6046342398857174E-3</v>
      </c>
      <c r="AP897" s="13">
        <v>2.3433654373341685E-3</v>
      </c>
      <c r="AQ897" s="13">
        <v>5.7341045607379936E-3</v>
      </c>
      <c r="AR897" s="13">
        <v>5.8288584415888524E-3</v>
      </c>
      <c r="AS897" s="13">
        <v>1.0643505261844555E-3</v>
      </c>
      <c r="AT897" s="13">
        <v>7.460948216658039E-3</v>
      </c>
      <c r="AU897" s="13">
        <v>3.5864318135461612E-3</v>
      </c>
      <c r="AV897" s="13">
        <v>6.4699133395708878E-3</v>
      </c>
      <c r="AW897" s="13">
        <v>6.2799635338106645E-3</v>
      </c>
      <c r="AX897" s="13">
        <v>6.0255393021459436E-3</v>
      </c>
      <c r="AY897" s="13">
        <v>2.8349677321651513E-3</v>
      </c>
      <c r="AZ897" s="13">
        <v>9.308136998915105E-3</v>
      </c>
      <c r="BA897" s="13">
        <v>1.0942524619043272E-2</v>
      </c>
      <c r="BB897" s="13">
        <v>4.0078717753541286E-3</v>
      </c>
      <c r="BC897" s="13">
        <v>6.7662787709419159E-3</v>
      </c>
      <c r="BD897" s="13">
        <v>6.3971860754940884E-3</v>
      </c>
      <c r="BE897" s="13">
        <v>7.8697801791810101E-3</v>
      </c>
      <c r="BF897" s="13">
        <v>1.2041375909862494E-2</v>
      </c>
      <c r="BG897" s="13">
        <v>1.4439736863734608E-2</v>
      </c>
      <c r="BH897" s="13">
        <v>1.4439736863734608E-2</v>
      </c>
      <c r="BI897" s="13">
        <v>1.4477435258627597E-2</v>
      </c>
      <c r="BJ897" s="13">
        <v>1.5406427430756901E-2</v>
      </c>
      <c r="BK897" s="13">
        <v>1.4439736863734608E-2</v>
      </c>
      <c r="BL897" s="13">
        <v>1.4439736863734608E-2</v>
      </c>
      <c r="BM897" s="16"/>
    </row>
    <row r="898" spans="1:65">
      <c r="A898" s="3" t="str">
        <f t="shared" si="668"/>
        <v>fmp</v>
      </c>
      <c r="B898" s="13">
        <v>8.7380920712277124E-3</v>
      </c>
      <c r="C898" s="13">
        <v>5.8588952988682629E-3</v>
      </c>
      <c r="D898" s="13">
        <v>6.5739344310427605E-3</v>
      </c>
      <c r="E898" s="13">
        <v>9.1891920881780401E-3</v>
      </c>
      <c r="F898" s="13">
        <v>4.7511028729264075E-3</v>
      </c>
      <c r="G898" s="13">
        <v>8.7010777314978863E-3</v>
      </c>
      <c r="H898" s="13">
        <v>3.6563289372275381E-3</v>
      </c>
      <c r="I898" s="13">
        <v>8.4389477007297785E-3</v>
      </c>
      <c r="J898" s="13">
        <v>9.1175667548866069E-3</v>
      </c>
      <c r="K898" s="13">
        <v>6.3165208646852704E-3</v>
      </c>
      <c r="L898" s="13">
        <v>8.0148446876630777E-3</v>
      </c>
      <c r="M898" s="13">
        <v>5.6097364697873806E-3</v>
      </c>
      <c r="N898" s="13">
        <v>7.738045452986478E-3</v>
      </c>
      <c r="O898" s="13">
        <v>7.8767651250474333E-3</v>
      </c>
      <c r="P898" s="13">
        <v>6.257733972040963E-3</v>
      </c>
      <c r="Q898" s="13">
        <v>3.7710873469500301E-3</v>
      </c>
      <c r="R898" s="13">
        <v>2.181357088494418E-3</v>
      </c>
      <c r="S898" s="13">
        <v>3.281184132394587E-3</v>
      </c>
      <c r="T898" s="13">
        <v>3.0256223508097375E-3</v>
      </c>
      <c r="U898" s="13">
        <v>1.2569658724227537E-3</v>
      </c>
      <c r="V898" s="13">
        <v>1.669606090800152E-3</v>
      </c>
      <c r="W898" s="13">
        <v>1.8891551853676917E-3</v>
      </c>
      <c r="X898" s="13">
        <v>1.8585614180507452E-3</v>
      </c>
      <c r="Y898" s="13">
        <v>1.8898339483028512E-3</v>
      </c>
      <c r="Z898" s="13">
        <v>2.0092123420956329E-3</v>
      </c>
      <c r="AA898" s="13">
        <v>3.6831210208705936E-3</v>
      </c>
      <c r="AB898" s="13">
        <v>2.0312845063819264E-3</v>
      </c>
      <c r="AC898" s="13">
        <v>2.7385686921694995E-3</v>
      </c>
      <c r="AD898" s="13">
        <v>2.2023286269726178E-3</v>
      </c>
      <c r="AE898" s="13">
        <v>2.7900529923206392E-3</v>
      </c>
      <c r="AF898" s="13">
        <v>2.5752942267399776E-3</v>
      </c>
      <c r="AG898" s="13">
        <v>6.0627912514725035E-4</v>
      </c>
      <c r="AH898" s="13">
        <v>1.9485952019607843E-3</v>
      </c>
      <c r="AI898" s="13">
        <v>3.4024926626175359E-3</v>
      </c>
      <c r="AJ898" s="13">
        <v>2.0995968032432605E-3</v>
      </c>
      <c r="AK898" s="13">
        <v>1.6759177232347445E-3</v>
      </c>
      <c r="AL898" s="13">
        <v>1.0024900818586346</v>
      </c>
      <c r="AM898" s="13">
        <v>1.8827523863981877E-3</v>
      </c>
      <c r="AN898" s="13">
        <v>2.4528588125755459E-3</v>
      </c>
      <c r="AO898" s="13">
        <v>1.4198575498167666E-3</v>
      </c>
      <c r="AP898" s="13">
        <v>2.073522442357676E-3</v>
      </c>
      <c r="AQ898" s="13">
        <v>5.0738114952491864E-3</v>
      </c>
      <c r="AR898" s="13">
        <v>5.1576542861833463E-3</v>
      </c>
      <c r="AS898" s="13">
        <v>9.4178853516305226E-4</v>
      </c>
      <c r="AT898" s="13">
        <v>6.601805813995552E-3</v>
      </c>
      <c r="AU898" s="13">
        <v>3.1734473569062236E-3</v>
      </c>
      <c r="AV898" s="13">
        <v>5.7248904912462735E-3</v>
      </c>
      <c r="AW898" s="13">
        <v>5.5568137675350224E-3</v>
      </c>
      <c r="AX898" s="13">
        <v>5.3316869709067729E-3</v>
      </c>
      <c r="AY898" s="13">
        <v>2.5085157962778395E-3</v>
      </c>
      <c r="AZ898" s="13">
        <v>8.2362872884849184E-3</v>
      </c>
      <c r="BA898" s="13">
        <v>9.6824720601194174E-3</v>
      </c>
      <c r="BB898" s="13">
        <v>3.5463577041328583E-3</v>
      </c>
      <c r="BC898" s="13">
        <v>5.9871288785231297E-3</v>
      </c>
      <c r="BD898" s="13">
        <v>5.6605379101968278E-3</v>
      </c>
      <c r="BE898" s="13">
        <v>6.9635599970771685E-3</v>
      </c>
      <c r="BF898" s="13">
        <v>1.0654788531134452E-2</v>
      </c>
      <c r="BG898" s="13">
        <v>1.2776973651516529E-2</v>
      </c>
      <c r="BH898" s="13">
        <v>1.2776973651516529E-2</v>
      </c>
      <c r="BI898" s="13">
        <v>1.2810331004409977E-2</v>
      </c>
      <c r="BJ898" s="13">
        <v>1.3632347957888678E-2</v>
      </c>
      <c r="BK898" s="13">
        <v>1.2776973651516529E-2</v>
      </c>
      <c r="BL898" s="13">
        <v>1.2776973651516529E-2</v>
      </c>
      <c r="BM898" s="16"/>
    </row>
    <row r="899" spans="1:65">
      <c r="A899" s="3" t="str">
        <f t="shared" si="668"/>
        <v>mvh</v>
      </c>
      <c r="B899" s="13">
        <v>1.7471349349837025E-2</v>
      </c>
      <c r="C899" s="13">
        <v>1.1714548866760006E-2</v>
      </c>
      <c r="D899" s="13">
        <v>1.3144231499443659E-2</v>
      </c>
      <c r="E899" s="13">
        <v>1.8373299789774325E-2</v>
      </c>
      <c r="F899" s="13">
        <v>9.499576957221147E-3</v>
      </c>
      <c r="G899" s="13">
        <v>1.739734115043812E-2</v>
      </c>
      <c r="H899" s="13">
        <v>7.31063482502826E-3</v>
      </c>
      <c r="I899" s="13">
        <v>1.6873226125636187E-2</v>
      </c>
      <c r="J899" s="13">
        <v>1.8230088753539812E-2</v>
      </c>
      <c r="K899" s="13">
        <v>1.2629546793839805E-2</v>
      </c>
      <c r="L899" s="13">
        <v>1.6025254756004487E-2</v>
      </c>
      <c r="M899" s="13">
        <v>1.1216369068357318E-2</v>
      </c>
      <c r="N899" s="13">
        <v>1.5471809439866631E-2</v>
      </c>
      <c r="O899" s="13">
        <v>1.574917203029436E-2</v>
      </c>
      <c r="P899" s="13">
        <v>1.2512005535381111E-2</v>
      </c>
      <c r="Q899" s="13">
        <v>7.5400881485627293E-3</v>
      </c>
      <c r="R899" s="13">
        <v>4.3615072305451981E-3</v>
      </c>
      <c r="S899" s="13">
        <v>6.5605527832522884E-3</v>
      </c>
      <c r="T899" s="13">
        <v>6.0495706225998759E-3</v>
      </c>
      <c r="U899" s="13">
        <v>2.5132362647255846E-3</v>
      </c>
      <c r="V899" s="13">
        <v>3.3382883873512123E-3</v>
      </c>
      <c r="W899" s="13">
        <v>3.7772650998145912E-3</v>
      </c>
      <c r="X899" s="13">
        <v>3.7160944927341296E-3</v>
      </c>
      <c r="Y899" s="13">
        <v>3.7786222501248936E-3</v>
      </c>
      <c r="Z899" s="13">
        <v>4.0173129855594373E-3</v>
      </c>
      <c r="AA899" s="13">
        <v>7.3642041682352504E-3</v>
      </c>
      <c r="AB899" s="13">
        <v>4.0614451015876726E-3</v>
      </c>
      <c r="AC899" s="13">
        <v>5.4756221323148816E-3</v>
      </c>
      <c r="AD899" s="13">
        <v>4.4034387039342962E-3</v>
      </c>
      <c r="AE899" s="13">
        <v>5.5785622463169048E-3</v>
      </c>
      <c r="AF899" s="13">
        <v>5.1491635413348129E-3</v>
      </c>
      <c r="AG899" s="13">
        <v>1.2122227956191483E-3</v>
      </c>
      <c r="AH899" s="13">
        <v>3.8961122447969099E-3</v>
      </c>
      <c r="AI899" s="13">
        <v>6.8031027236012953E-3</v>
      </c>
      <c r="AJ899" s="13">
        <v>4.1980318980674291E-3</v>
      </c>
      <c r="AK899" s="13">
        <v>3.3509081599896367E-3</v>
      </c>
      <c r="AL899" s="13">
        <v>4.9787859531894374E-3</v>
      </c>
      <c r="AM899" s="13">
        <v>1.0037644630445492</v>
      </c>
      <c r="AN899" s="13">
        <v>4.9043604566085374E-3</v>
      </c>
      <c r="AO899" s="13">
        <v>2.8389294914315305E-3</v>
      </c>
      <c r="AP899" s="13">
        <v>4.1458976032588647E-3</v>
      </c>
      <c r="AQ899" s="13">
        <v>1.0144815646954221E-2</v>
      </c>
      <c r="AR899" s="13">
        <v>1.0312454838546094E-2</v>
      </c>
      <c r="AS899" s="13">
        <v>1.8830559780532393E-3</v>
      </c>
      <c r="AT899" s="13">
        <v>1.3199958844093024E-2</v>
      </c>
      <c r="AU899" s="13">
        <v>6.3451388431108114E-3</v>
      </c>
      <c r="AV899" s="13">
        <v>1.1446613396472329E-2</v>
      </c>
      <c r="AW899" s="13">
        <v>1.1110552946021753E-2</v>
      </c>
      <c r="AX899" s="13">
        <v>1.0660423915583509E-2</v>
      </c>
      <c r="AY899" s="13">
        <v>5.0156436289640737E-3</v>
      </c>
      <c r="AZ899" s="13">
        <v>1.6468017433298104E-2</v>
      </c>
      <c r="BA899" s="13">
        <v>1.9359586801494365E-2</v>
      </c>
      <c r="BB899" s="13">
        <v>7.0907532060011502E-3</v>
      </c>
      <c r="BC899" s="13">
        <v>1.197094507433802E-2</v>
      </c>
      <c r="BD899" s="13">
        <v>1.1317943840702744E-2</v>
      </c>
      <c r="BE899" s="13">
        <v>1.3923267051406967E-2</v>
      </c>
      <c r="BF899" s="13">
        <v>2.130368176012273E-2</v>
      </c>
      <c r="BG899" s="13">
        <v>2.5546877794335697E-2</v>
      </c>
      <c r="BH899" s="13">
        <v>2.5546877794335697E-2</v>
      </c>
      <c r="BI899" s="13">
        <v>2.5613574043475286E-2</v>
      </c>
      <c r="BJ899" s="13">
        <v>2.7257153127861984E-2</v>
      </c>
      <c r="BK899" s="13">
        <v>2.5546877794335697E-2</v>
      </c>
      <c r="BL899" s="13">
        <v>2.5546877794335697E-2</v>
      </c>
      <c r="BM899" s="16"/>
    </row>
    <row r="900" spans="1:65">
      <c r="A900" s="3" t="str">
        <f t="shared" si="668"/>
        <v>otn</v>
      </c>
      <c r="B900" s="13">
        <v>5.7766155519553743E-3</v>
      </c>
      <c r="C900" s="13">
        <v>3.8732237455087171E-3</v>
      </c>
      <c r="D900" s="13">
        <v>4.3459248955431233E-3</v>
      </c>
      <c r="E900" s="13">
        <v>6.0748306945930816E-3</v>
      </c>
      <c r="F900" s="13">
        <v>3.1408795559681527E-3</v>
      </c>
      <c r="G900" s="13">
        <v>5.752145952781347E-3</v>
      </c>
      <c r="H900" s="13">
        <v>2.4171416860437707E-3</v>
      </c>
      <c r="I900" s="13">
        <v>5.5788559027307684E-3</v>
      </c>
      <c r="J900" s="13">
        <v>6.0274803106840245E-3</v>
      </c>
      <c r="K900" s="13">
        <v>4.1757528261046235E-3</v>
      </c>
      <c r="L900" s="13">
        <v>5.2984880557291284E-3</v>
      </c>
      <c r="M900" s="13">
        <v>3.7085087533521542E-3</v>
      </c>
      <c r="N900" s="13">
        <v>5.1155004251607636E-3</v>
      </c>
      <c r="O900" s="13">
        <v>5.2072058235998562E-3</v>
      </c>
      <c r="P900" s="13">
        <v>4.13688973384923E-3</v>
      </c>
      <c r="Q900" s="13">
        <v>2.493006669946082E-3</v>
      </c>
      <c r="R900" s="13">
        <v>1.4420609417994507E-3</v>
      </c>
      <c r="S900" s="13">
        <v>2.169139342263383E-3</v>
      </c>
      <c r="T900" s="13">
        <v>2.0001914586802523E-3</v>
      </c>
      <c r="U900" s="13">
        <v>8.3096041421022097E-4</v>
      </c>
      <c r="V900" s="13">
        <v>1.1037503875145687E-3</v>
      </c>
      <c r="W900" s="13">
        <v>1.2488908488141924E-3</v>
      </c>
      <c r="X900" s="13">
        <v>1.2286657893120273E-3</v>
      </c>
      <c r="Y900" s="13">
        <v>1.2493395683396181E-3</v>
      </c>
      <c r="Z900" s="13">
        <v>1.3282587512149656E-3</v>
      </c>
      <c r="AA900" s="13">
        <v>2.434853512124361E-3</v>
      </c>
      <c r="AB900" s="13">
        <v>1.3428503126727974E-3</v>
      </c>
      <c r="AC900" s="13">
        <v>1.8104247893398243E-3</v>
      </c>
      <c r="AD900" s="13">
        <v>1.4559248968063448E-3</v>
      </c>
      <c r="AE900" s="13">
        <v>1.8444602522887526E-3</v>
      </c>
      <c r="AF900" s="13">
        <v>1.7024866023135036E-3</v>
      </c>
      <c r="AG900" s="13">
        <v>4.0080161602822702E-4</v>
      </c>
      <c r="AH900" s="13">
        <v>1.2881857110634408E-3</v>
      </c>
      <c r="AI900" s="13">
        <v>2.2493345080454139E-3</v>
      </c>
      <c r="AJ900" s="13">
        <v>1.3880105001853949E-3</v>
      </c>
      <c r="AK900" s="13">
        <v>1.1079229086762474E-3</v>
      </c>
      <c r="AL900" s="13">
        <v>1.646154042894194E-3</v>
      </c>
      <c r="AM900" s="13">
        <v>1.2446580588868497E-3</v>
      </c>
      <c r="AN900" s="13">
        <v>1.0016215464712404</v>
      </c>
      <c r="AO900" s="13">
        <v>9.3864554607289762E-4</v>
      </c>
      <c r="AP900" s="13">
        <v>1.3707731493574121E-3</v>
      </c>
      <c r="AQ900" s="13">
        <v>3.3542171623087954E-3</v>
      </c>
      <c r="AR900" s="13">
        <v>3.4096443157516352E-3</v>
      </c>
      <c r="AS900" s="13">
        <v>6.2260162224541337E-4</v>
      </c>
      <c r="AT900" s="13">
        <v>4.3643502294612359E-3</v>
      </c>
      <c r="AU900" s="13">
        <v>2.0979162505712209E-3</v>
      </c>
      <c r="AV900" s="13">
        <v>3.7846352699655427E-3</v>
      </c>
      <c r="AW900" s="13">
        <v>3.6735223853452165E-3</v>
      </c>
      <c r="AX900" s="13">
        <v>3.5246945927374014E-3</v>
      </c>
      <c r="AY900" s="13">
        <v>1.6583404298083026E-3</v>
      </c>
      <c r="AZ900" s="13">
        <v>5.4448802843009621E-3</v>
      </c>
      <c r="BA900" s="13">
        <v>6.4009303435962443E-3</v>
      </c>
      <c r="BB900" s="13">
        <v>2.3444414294907191E-3</v>
      </c>
      <c r="BC900" s="13">
        <v>3.9579969528037431E-3</v>
      </c>
      <c r="BD900" s="13">
        <v>3.7420927884411434E-3</v>
      </c>
      <c r="BE900" s="13">
        <v>4.6035002433246824E-3</v>
      </c>
      <c r="BF900" s="13">
        <v>7.0437135051953474E-3</v>
      </c>
      <c r="BG900" s="13">
        <v>8.4466567873900146E-3</v>
      </c>
      <c r="BH900" s="13">
        <v>8.4466567873900146E-3</v>
      </c>
      <c r="BI900" s="13">
        <v>8.4687088099511913E-3</v>
      </c>
      <c r="BJ900" s="13">
        <v>9.012131318975965E-3</v>
      </c>
      <c r="BK900" s="13">
        <v>8.4466567873900146E-3</v>
      </c>
      <c r="BL900" s="13">
        <v>8.4466567873900146E-3</v>
      </c>
      <c r="BM900" s="16"/>
    </row>
    <row r="901" spans="1:65">
      <c r="A901" s="3" t="str">
        <f t="shared" si="668"/>
        <v>ele</v>
      </c>
      <c r="B901" s="13">
        <v>2.4036378815662059E-2</v>
      </c>
      <c r="C901" s="13">
        <v>1.6116404553415627E-2</v>
      </c>
      <c r="D901" s="13">
        <v>1.8083304342164774E-2</v>
      </c>
      <c r="E901" s="13">
        <v>2.5277245906874354E-2</v>
      </c>
      <c r="F901" s="13">
        <v>1.3069135403352916E-2</v>
      </c>
      <c r="G901" s="13">
        <v>2.3934561315445146E-2</v>
      </c>
      <c r="H901" s="13">
        <v>1.0057676972671249E-2</v>
      </c>
      <c r="I901" s="13">
        <v>2.3213504971892767E-2</v>
      </c>
      <c r="J901" s="13">
        <v>2.5080221930729764E-2</v>
      </c>
      <c r="K901" s="13">
        <v>1.7375221851979948E-2</v>
      </c>
      <c r="L901" s="13">
        <v>2.2046900111719597E-2</v>
      </c>
      <c r="M901" s="13">
        <v>1.5431028849859614E-2</v>
      </c>
      <c r="N901" s="13">
        <v>2.1285492334559702E-2</v>
      </c>
      <c r="O901" s="13">
        <v>2.166707661630703E-2</v>
      </c>
      <c r="P901" s="13">
        <v>1.7213513322305956E-2</v>
      </c>
      <c r="Q901" s="13">
        <v>1.0373349614466293E-2</v>
      </c>
      <c r="R901" s="13">
        <v>6.0003859977541697E-3</v>
      </c>
      <c r="S901" s="13">
        <v>9.0257443074864222E-3</v>
      </c>
      <c r="T901" s="13">
        <v>8.3227556295340007E-3</v>
      </c>
      <c r="U901" s="13">
        <v>3.4576092379932444E-3</v>
      </c>
      <c r="V901" s="13">
        <v>4.592682721157303E-3</v>
      </c>
      <c r="W901" s="13">
        <v>5.1966092033509754E-3</v>
      </c>
      <c r="X901" s="13">
        <v>5.1124531456401999E-3</v>
      </c>
      <c r="Y901" s="13">
        <v>5.198476316091669E-3</v>
      </c>
      <c r="Z901" s="13">
        <v>5.526857417162561E-3</v>
      </c>
      <c r="AA901" s="13">
        <v>1.0131375517668951E-2</v>
      </c>
      <c r="AB901" s="13">
        <v>5.5875726050711224E-3</v>
      </c>
      <c r="AC901" s="13">
        <v>7.5331404111023317E-3</v>
      </c>
      <c r="AD901" s="13">
        <v>6.058073630145806E-3</v>
      </c>
      <c r="AE901" s="13">
        <v>7.6747612742615523E-3</v>
      </c>
      <c r="AF901" s="13">
        <v>7.0840118290276272E-3</v>
      </c>
      <c r="AG901" s="13">
        <v>1.667727302628435E-3</v>
      </c>
      <c r="AH901" s="13">
        <v>5.3601143191124847E-3</v>
      </c>
      <c r="AI901" s="13">
        <v>9.3594347472577191E-3</v>
      </c>
      <c r="AJ901" s="13">
        <v>5.7754832189376862E-3</v>
      </c>
      <c r="AK901" s="13">
        <v>4.6100444961198932E-3</v>
      </c>
      <c r="AL901" s="13">
        <v>6.8496132048366841E-3</v>
      </c>
      <c r="AM901" s="13">
        <v>5.1789966512907556E-3</v>
      </c>
      <c r="AN901" s="13">
        <v>6.747221603962481E-3</v>
      </c>
      <c r="AO901" s="13">
        <v>1.0039056848627228</v>
      </c>
      <c r="AP901" s="13">
        <v>5.703758955733159E-3</v>
      </c>
      <c r="AQ901" s="13">
        <v>1.3956828807130582E-2</v>
      </c>
      <c r="AR901" s="13">
        <v>1.418746005562607E-2</v>
      </c>
      <c r="AS901" s="13">
        <v>2.5906325787027401E-3</v>
      </c>
      <c r="AT901" s="13">
        <v>1.8159971778638179E-2</v>
      </c>
      <c r="AU901" s="13">
        <v>8.7293864839584293E-3</v>
      </c>
      <c r="AV901" s="13">
        <v>1.5747789723900611E-2</v>
      </c>
      <c r="AW901" s="13">
        <v>1.5285451290259976E-2</v>
      </c>
      <c r="AX901" s="13">
        <v>1.4666181898131353E-2</v>
      </c>
      <c r="AY901" s="13">
        <v>6.9003205108062824E-3</v>
      </c>
      <c r="AZ901" s="13">
        <v>2.2656035171855379E-2</v>
      </c>
      <c r="BA901" s="13">
        <v>2.6634139857076966E-2</v>
      </c>
      <c r="BB901" s="13">
        <v>9.7551726964582603E-3</v>
      </c>
      <c r="BC901" s="13">
        <v>1.6469144130012874E-2</v>
      </c>
      <c r="BD901" s="13">
        <v>1.5570771330953788E-2</v>
      </c>
      <c r="BE901" s="13">
        <v>1.9155070080626932E-2</v>
      </c>
      <c r="BF901" s="13">
        <v>2.9308747407045418E-2</v>
      </c>
      <c r="BG901" s="13">
        <v>3.5146365625606732E-2</v>
      </c>
      <c r="BH901" s="13">
        <v>3.5146365625606732E-2</v>
      </c>
      <c r="BI901" s="13">
        <v>3.5238123639129461E-2</v>
      </c>
      <c r="BJ901" s="13">
        <v>3.7499293551926514E-2</v>
      </c>
      <c r="BK901" s="13">
        <v>3.5146365625606732E-2</v>
      </c>
      <c r="BL901" s="13">
        <v>3.5146365625606732E-2</v>
      </c>
      <c r="BM901" s="16"/>
    </row>
    <row r="902" spans="1:65">
      <c r="A902" s="3" t="str">
        <f t="shared" si="668"/>
        <v>ome</v>
      </c>
      <c r="B902" s="13">
        <v>3.6754024896633077E-2</v>
      </c>
      <c r="C902" s="13">
        <v>2.4643592894886424E-2</v>
      </c>
      <c r="D902" s="13">
        <v>2.7651179202261632E-2</v>
      </c>
      <c r="E902" s="13">
        <v>3.8651434665117508E-2</v>
      </c>
      <c r="F902" s="13">
        <v>1.9984013884791613E-2</v>
      </c>
      <c r="G902" s="13">
        <v>3.659833576531319E-2</v>
      </c>
      <c r="H902" s="13">
        <v>1.5379193042796545E-2</v>
      </c>
      <c r="I902" s="13">
        <v>3.5495768568896302E-2</v>
      </c>
      <c r="J902" s="13">
        <v>3.8350165319182006E-2</v>
      </c>
      <c r="K902" s="13">
        <v>2.6568450323976301E-2</v>
      </c>
      <c r="L902" s="13">
        <v>3.3711913171867898E-2</v>
      </c>
      <c r="M902" s="13">
        <v>2.3595584962192714E-2</v>
      </c>
      <c r="N902" s="13">
        <v>3.2547644601595982E-2</v>
      </c>
      <c r="O902" s="13">
        <v>3.3131125095852754E-2</v>
      </c>
      <c r="P902" s="13">
        <v>2.6321181824373392E-2</v>
      </c>
      <c r="Q902" s="13">
        <v>1.5861888053750557E-2</v>
      </c>
      <c r="R902" s="13">
        <v>9.1751897422736161E-3</v>
      </c>
      <c r="S902" s="13">
        <v>1.3801264888197051E-2</v>
      </c>
      <c r="T902" s="13">
        <v>1.2726324957782956E-2</v>
      </c>
      <c r="U902" s="13">
        <v>5.2870300052529663E-3</v>
      </c>
      <c r="V902" s="13">
        <v>7.0226707762553004E-3</v>
      </c>
      <c r="W902" s="13">
        <v>7.946134711172937E-3</v>
      </c>
      <c r="X902" s="13">
        <v>7.817451690156102E-3</v>
      </c>
      <c r="Y902" s="13">
        <v>7.94898971311323E-3</v>
      </c>
      <c r="Z902" s="13">
        <v>8.4511172281147365E-3</v>
      </c>
      <c r="AA902" s="13">
        <v>1.5491885481972367E-2</v>
      </c>
      <c r="AB902" s="13">
        <v>8.543956817019074E-3</v>
      </c>
      <c r="AC902" s="13">
        <v>1.1518924391351234E-2</v>
      </c>
      <c r="AD902" s="13">
        <v>9.2633998962826838E-3</v>
      </c>
      <c r="AE902" s="13">
        <v>1.1735476841716382E-2</v>
      </c>
      <c r="AF902" s="13">
        <v>1.0832161912944662E-2</v>
      </c>
      <c r="AG902" s="13">
        <v>2.5501216831239158E-3</v>
      </c>
      <c r="AH902" s="13">
        <v>8.1961503704164849E-3</v>
      </c>
      <c r="AI902" s="13">
        <v>1.4311510912574524E-2</v>
      </c>
      <c r="AJ902" s="13">
        <v>8.831290921434717E-3</v>
      </c>
      <c r="AK902" s="13">
        <v>7.0492186649418033E-3</v>
      </c>
      <c r="AL902" s="13">
        <v>1.0473742995714217E-2</v>
      </c>
      <c r="AM902" s="13">
        <v>7.9192033592467952E-3</v>
      </c>
      <c r="AN902" s="13">
        <v>1.0317176007125882E-2</v>
      </c>
      <c r="AO902" s="13">
        <v>5.9721824066687581E-3</v>
      </c>
      <c r="AP902" s="13">
        <v>1.0087216173563887</v>
      </c>
      <c r="AQ902" s="13">
        <v>2.1341385796477482E-2</v>
      </c>
      <c r="AR902" s="13">
        <v>2.1694044019837724E-2</v>
      </c>
      <c r="AS902" s="13">
        <v>3.9613360658813752E-3</v>
      </c>
      <c r="AT902" s="13">
        <v>2.7768411373152044E-2</v>
      </c>
      <c r="AU902" s="13">
        <v>1.3348104164287904E-2</v>
      </c>
      <c r="AV902" s="13">
        <v>2.4079943988985705E-2</v>
      </c>
      <c r="AW902" s="13">
        <v>2.3372982327621597E-2</v>
      </c>
      <c r="AX902" s="13">
        <v>2.2426057550367383E-2</v>
      </c>
      <c r="AY902" s="13">
        <v>1.0551279533157765E-2</v>
      </c>
      <c r="AZ902" s="13">
        <v>3.4643341542894168E-2</v>
      </c>
      <c r="BA902" s="13">
        <v>4.0726261094269182E-2</v>
      </c>
      <c r="BB902" s="13">
        <v>1.4916633778585516E-2</v>
      </c>
      <c r="BC902" s="13">
        <v>2.5182966952838774E-2</v>
      </c>
      <c r="BD902" s="13">
        <v>2.3809265178694618E-2</v>
      </c>
      <c r="BE902" s="13">
        <v>2.9290016105977309E-2</v>
      </c>
      <c r="BF902" s="13">
        <v>4.4816003281898935E-2</v>
      </c>
      <c r="BG902" s="13">
        <v>5.3742304826216274E-2</v>
      </c>
      <c r="BH902" s="13">
        <v>5.3742304826216274E-2</v>
      </c>
      <c r="BI902" s="13">
        <v>5.3882611997248343E-2</v>
      </c>
      <c r="BJ902" s="13">
        <v>5.7340166727427082E-2</v>
      </c>
      <c r="BK902" s="13">
        <v>5.3742304826216274E-2</v>
      </c>
      <c r="BL902" s="13">
        <v>5.3742304826216274E-2</v>
      </c>
      <c r="BM902" s="16"/>
    </row>
    <row r="903" spans="1:65">
      <c r="A903" s="3" t="str">
        <f t="shared" si="668"/>
        <v>omf</v>
      </c>
      <c r="B903" s="13">
        <v>1.2176680001035788E-2</v>
      </c>
      <c r="C903" s="13">
        <v>8.164470302253082E-3</v>
      </c>
      <c r="D903" s="13">
        <v>9.1608895010592307E-3</v>
      </c>
      <c r="E903" s="13">
        <v>1.2805295551214371E-2</v>
      </c>
      <c r="F903" s="13">
        <v>6.6207427049344743E-3</v>
      </c>
      <c r="G903" s="13">
        <v>1.2125099888733708E-2</v>
      </c>
      <c r="H903" s="13">
        <v>5.0951565953105812E-3</v>
      </c>
      <c r="I903" s="13">
        <v>1.1759817230081612E-2</v>
      </c>
      <c r="J903" s="13">
        <v>1.2705484430394397E-2</v>
      </c>
      <c r="K903" s="13">
        <v>8.8021793158253835E-3</v>
      </c>
      <c r="L903" s="13">
        <v>1.1168822464234196E-2</v>
      </c>
      <c r="M903" s="13">
        <v>7.8172632338885089E-3</v>
      </c>
      <c r="N903" s="13">
        <v>1.0783098020303621E-2</v>
      </c>
      <c r="O903" s="13">
        <v>1.0976406243971431E-2</v>
      </c>
      <c r="P903" s="13">
        <v>8.7202587805243169E-3</v>
      </c>
      <c r="Q903" s="13">
        <v>5.2550743921508944E-3</v>
      </c>
      <c r="R903" s="13">
        <v>3.0397582238860152E-3</v>
      </c>
      <c r="S903" s="13">
        <v>4.5723859257792796E-3</v>
      </c>
      <c r="T903" s="13">
        <v>4.2162562341386996E-3</v>
      </c>
      <c r="U903" s="13">
        <v>1.7516033335368787E-3</v>
      </c>
      <c r="V903" s="13">
        <v>2.3266244999175572E-3</v>
      </c>
      <c r="W903" s="13">
        <v>2.6325698993565042E-3</v>
      </c>
      <c r="X903" s="13">
        <v>2.5899369639733631E-3</v>
      </c>
      <c r="Y903" s="13">
        <v>2.6335157670574439E-3</v>
      </c>
      <c r="Z903" s="13">
        <v>2.7998715903199125E-3</v>
      </c>
      <c r="AA903" s="13">
        <v>5.1324918197993103E-3</v>
      </c>
      <c r="AB903" s="13">
        <v>2.8306295268641459E-3</v>
      </c>
      <c r="AC903" s="13">
        <v>3.8162420759109521E-3</v>
      </c>
      <c r="AD903" s="13">
        <v>3.0689824196368587E-3</v>
      </c>
      <c r="AE903" s="13">
        <v>3.8879863243015062E-3</v>
      </c>
      <c r="AF903" s="13">
        <v>3.5887163298248103E-3</v>
      </c>
      <c r="AG903" s="13">
        <v>8.44860278199008E-4</v>
      </c>
      <c r="AH903" s="13">
        <v>2.7154005739946862E-3</v>
      </c>
      <c r="AI903" s="13">
        <v>4.7414314270031316E-3</v>
      </c>
      <c r="AJ903" s="13">
        <v>2.9258238750394391E-3</v>
      </c>
      <c r="AK903" s="13">
        <v>2.3354198671228588E-3</v>
      </c>
      <c r="AL903" s="13">
        <v>3.4699714447759731E-3</v>
      </c>
      <c r="AM903" s="13">
        <v>2.6236474900333843E-3</v>
      </c>
      <c r="AN903" s="13">
        <v>3.4181004966518506E-3</v>
      </c>
      <c r="AO903" s="13">
        <v>1.978595657981475E-3</v>
      </c>
      <c r="AP903" s="13">
        <v>2.8894888094270371E-3</v>
      </c>
      <c r="AQ903" s="13">
        <v>1.0070704426618093</v>
      </c>
      <c r="AR903" s="13">
        <v>7.1872790177640346E-3</v>
      </c>
      <c r="AS903" s="13">
        <v>1.3123983505604648E-3</v>
      </c>
      <c r="AT903" s="13">
        <v>9.1997287475029683E-3</v>
      </c>
      <c r="AU903" s="13">
        <v>4.4222528957343224E-3</v>
      </c>
      <c r="AV903" s="13">
        <v>7.977732322415788E-3</v>
      </c>
      <c r="AW903" s="13">
        <v>7.7435145476920124E-3</v>
      </c>
      <c r="AX903" s="13">
        <v>7.4297965255133601E-3</v>
      </c>
      <c r="AY903" s="13">
        <v>3.4956594505792453E-3</v>
      </c>
      <c r="AZ903" s="13">
        <v>1.1477406496861112E-2</v>
      </c>
      <c r="BA903" s="13">
        <v>1.3492689586466976E-2</v>
      </c>
      <c r="BB903" s="13">
        <v>4.9419098105665171E-3</v>
      </c>
      <c r="BC903" s="13">
        <v>8.3431659777067728E-3</v>
      </c>
      <c r="BD903" s="13">
        <v>7.8880559056085028E-3</v>
      </c>
      <c r="BE903" s="13">
        <v>9.7038393577499587E-3</v>
      </c>
      <c r="BF903" s="13">
        <v>1.4847629135143878E-2</v>
      </c>
      <c r="BG903" s="13">
        <v>1.7804930214511128E-2</v>
      </c>
      <c r="BH903" s="13">
        <v>1.7804930214511128E-2</v>
      </c>
      <c r="BI903" s="13">
        <v>1.7851414253424229E-2</v>
      </c>
      <c r="BJ903" s="13">
        <v>1.8996908866704281E-2</v>
      </c>
      <c r="BK903" s="13">
        <v>1.7804930214511128E-2</v>
      </c>
      <c r="BL903" s="13">
        <v>1.7804930214511128E-2</v>
      </c>
      <c r="BM903" s="16"/>
    </row>
    <row r="904" spans="1:65">
      <c r="A904" s="3" t="str">
        <f t="shared" si="668"/>
        <v>ely</v>
      </c>
      <c r="B904" s="13">
        <v>2.7744801821945025E-2</v>
      </c>
      <c r="C904" s="13">
        <v>1.8602904116548909E-2</v>
      </c>
      <c r="D904" s="13">
        <v>2.0873264608908617E-2</v>
      </c>
      <c r="E904" s="13">
        <v>2.9177114559112649E-2</v>
      </c>
      <c r="F904" s="13">
        <v>1.508549081086716E-2</v>
      </c>
      <c r="G904" s="13">
        <v>2.762727553451259E-2</v>
      </c>
      <c r="H904" s="13">
        <v>1.1609413237158524E-2</v>
      </c>
      <c r="I904" s="13">
        <v>2.679497190393073E-2</v>
      </c>
      <c r="J904" s="13">
        <v>2.8949692982250922E-2</v>
      </c>
      <c r="K904" s="13">
        <v>2.0055936486630638E-2</v>
      </c>
      <c r="L904" s="13">
        <v>2.5448378854359875E-2</v>
      </c>
      <c r="M904" s="13">
        <v>1.7811786069418328E-2</v>
      </c>
      <c r="N904" s="13">
        <v>2.4569498219094463E-2</v>
      </c>
      <c r="O904" s="13">
        <v>2.5009954760266566E-2</v>
      </c>
      <c r="P904" s="13">
        <v>1.9869278956262545E-2</v>
      </c>
      <c r="Q904" s="13">
        <v>1.1973789042448554E-2</v>
      </c>
      <c r="R904" s="13">
        <v>6.9261481373552669E-3</v>
      </c>
      <c r="S904" s="13">
        <v>1.0418270115779157E-2</v>
      </c>
      <c r="T904" s="13">
        <v>9.6068216982599548E-3</v>
      </c>
      <c r="U904" s="13">
        <v>3.991062207063429E-3</v>
      </c>
      <c r="V904" s="13">
        <v>5.3012591000834051E-3</v>
      </c>
      <c r="W904" s="13">
        <v>5.9983616333722347E-3</v>
      </c>
      <c r="X904" s="13">
        <v>5.9012216622805654E-3</v>
      </c>
      <c r="Y904" s="13">
        <v>6.0005168112951231E-3</v>
      </c>
      <c r="Z904" s="13">
        <v>6.379561784797841E-3</v>
      </c>
      <c r="AA904" s="13">
        <v>1.1694482271109448E-2</v>
      </c>
      <c r="AB904" s="13">
        <v>6.4496443404533348E-3</v>
      </c>
      <c r="AC904" s="13">
        <v>8.6953816714992055E-3</v>
      </c>
      <c r="AD904" s="13">
        <v>6.9927360348317497E-3</v>
      </c>
      <c r="AE904" s="13">
        <v>8.8588523345445504E-3</v>
      </c>
      <c r="AF904" s="13">
        <v>8.1769598410812907E-3</v>
      </c>
      <c r="AG904" s="13">
        <v>1.9250305488746459E-3</v>
      </c>
      <c r="AH904" s="13">
        <v>6.1870929338924832E-3</v>
      </c>
      <c r="AI904" s="13">
        <v>1.0803443572743458E-2</v>
      </c>
      <c r="AJ904" s="13">
        <v>6.6665465111984063E-3</v>
      </c>
      <c r="AK904" s="13">
        <v>5.3212995150439335E-3</v>
      </c>
      <c r="AL904" s="13">
        <v>7.9063973147794203E-3</v>
      </c>
      <c r="AM904" s="13">
        <v>5.9780317504794268E-3</v>
      </c>
      <c r="AN904" s="13">
        <v>7.7882083522791577E-3</v>
      </c>
      <c r="AO904" s="13">
        <v>4.5082686259134142E-3</v>
      </c>
      <c r="AP904" s="13">
        <v>6.5837563586676872E-3</v>
      </c>
      <c r="AQ904" s="13">
        <v>1.6110140894614849E-2</v>
      </c>
      <c r="AR904" s="13">
        <v>1.0163763548003166</v>
      </c>
      <c r="AS904" s="13">
        <v>2.9903251251285506E-3</v>
      </c>
      <c r="AT904" s="13">
        <v>2.0961760586088219E-2</v>
      </c>
      <c r="AU904" s="13">
        <v>1.0076189091627162E-2</v>
      </c>
      <c r="AV904" s="13">
        <v>1.817741800352177E-2</v>
      </c>
      <c r="AW904" s="13">
        <v>1.7643748255911151E-2</v>
      </c>
      <c r="AX904" s="13">
        <v>1.6928935650785716E-2</v>
      </c>
      <c r="AY904" s="13">
        <v>7.9649279347967176E-3</v>
      </c>
      <c r="AZ904" s="13">
        <v>2.6151493564602876E-2</v>
      </c>
      <c r="BA904" s="13">
        <v>3.0743355215847382E-2</v>
      </c>
      <c r="BB904" s="13">
        <v>1.1260237462463565E-2</v>
      </c>
      <c r="BC904" s="13">
        <v>1.9010065682877299E-2</v>
      </c>
      <c r="BD904" s="13">
        <v>1.7973088546542639E-2</v>
      </c>
      <c r="BE904" s="13">
        <v>2.2110386400058257E-2</v>
      </c>
      <c r="BF904" s="13">
        <v>3.3830611286924113E-2</v>
      </c>
      <c r="BG904" s="13">
        <v>4.056887921938919E-2</v>
      </c>
      <c r="BH904" s="13">
        <v>4.056887921938919E-2</v>
      </c>
      <c r="BI904" s="13">
        <v>4.067479400465232E-2</v>
      </c>
      <c r="BJ904" s="13">
        <v>4.3284825723549178E-2</v>
      </c>
      <c r="BK904" s="13">
        <v>4.056887921938919E-2</v>
      </c>
      <c r="BL904" s="13">
        <v>4.056887921938919E-2</v>
      </c>
      <c r="BM904" s="16"/>
    </row>
    <row r="905" spans="1:65">
      <c r="A905" s="3" t="str">
        <f t="shared" si="668"/>
        <v>gdt</v>
      </c>
      <c r="B905" s="13">
        <v>6.755880340322723E-4</v>
      </c>
      <c r="C905" s="13">
        <v>4.5298212977140244E-4</v>
      </c>
      <c r="D905" s="13">
        <v>5.0826558039474131E-4</v>
      </c>
      <c r="E905" s="13">
        <v>7.1046495809294684E-4</v>
      </c>
      <c r="F905" s="13">
        <v>3.6733284831987973E-4</v>
      </c>
      <c r="G905" s="13">
        <v>6.7272625999679147E-4</v>
      </c>
      <c r="H905" s="13">
        <v>2.8269009508500133E-4</v>
      </c>
      <c r="I905" s="13">
        <v>6.5245960330515918E-4</v>
      </c>
      <c r="J905" s="13">
        <v>7.0492722540361119E-4</v>
      </c>
      <c r="K905" s="13">
        <v>4.883635784690215E-4</v>
      </c>
      <c r="L905" s="13">
        <v>6.1966996015544635E-4</v>
      </c>
      <c r="M905" s="13">
        <v>4.3371834516849105E-4</v>
      </c>
      <c r="N905" s="13">
        <v>5.9826914985813319E-4</v>
      </c>
      <c r="O905" s="13">
        <v>6.0899430012724604E-4</v>
      </c>
      <c r="P905" s="13">
        <v>4.8381845341143487E-4</v>
      </c>
      <c r="Q905" s="13">
        <v>2.9156267365033526E-4</v>
      </c>
      <c r="R905" s="13">
        <v>1.6865223379721717E-4</v>
      </c>
      <c r="S905" s="13">
        <v>2.5368566950690095E-4</v>
      </c>
      <c r="T905" s="13">
        <v>2.3392683883914007E-4</v>
      </c>
      <c r="U905" s="13">
        <v>9.7182668215629658E-5</v>
      </c>
      <c r="V905" s="13">
        <v>1.2908606218582695E-4</v>
      </c>
      <c r="W905" s="13">
        <v>1.4606056187791008E-4</v>
      </c>
      <c r="X905" s="13">
        <v>1.4369519619546862E-4</v>
      </c>
      <c r="Y905" s="13">
        <v>1.4611304062420852E-4</v>
      </c>
      <c r="Z905" s="13">
        <v>1.5534281455093998E-4</v>
      </c>
      <c r="AA905" s="13">
        <v>2.8476153253021217E-4</v>
      </c>
      <c r="AB905" s="13">
        <v>1.5704933011011042E-4</v>
      </c>
      <c r="AC905" s="13">
        <v>2.1173320488315431E-4</v>
      </c>
      <c r="AD905" s="13">
        <v>1.7027365416400067E-4</v>
      </c>
      <c r="AE905" s="13">
        <v>2.1571372795834185E-4</v>
      </c>
      <c r="AF905" s="13">
        <v>1.9910959389255693E-4</v>
      </c>
      <c r="AG905" s="13">
        <v>4.6874640241172014E-5</v>
      </c>
      <c r="AH905" s="13">
        <v>1.5065618339638777E-4</v>
      </c>
      <c r="AI905" s="13">
        <v>2.630646724719216E-4</v>
      </c>
      <c r="AJ905" s="13">
        <v>1.6233091446062793E-4</v>
      </c>
      <c r="AK905" s="13">
        <v>1.2957404781395519E-4</v>
      </c>
      <c r="AL905" s="13">
        <v>1.9252137580398837E-4</v>
      </c>
      <c r="AM905" s="13">
        <v>1.4556552768362017E-4</v>
      </c>
      <c r="AN905" s="13">
        <v>1.8964346558021785E-4</v>
      </c>
      <c r="AO905" s="13">
        <v>1.097766838421301E-4</v>
      </c>
      <c r="AP905" s="13">
        <v>1.6031496795128149E-4</v>
      </c>
      <c r="AQ905" s="13">
        <v>3.9228315577179889E-4</v>
      </c>
      <c r="AR905" s="13">
        <v>3.9876548461810355E-4</v>
      </c>
      <c r="AS905" s="13">
        <v>1.0000728146441762</v>
      </c>
      <c r="AT905" s="13">
        <v>5.1042046416814948E-4</v>
      </c>
      <c r="AU905" s="13">
        <v>2.4535597055753598E-4</v>
      </c>
      <c r="AV905" s="13">
        <v>4.4262151056594524E-4</v>
      </c>
      <c r="AW905" s="13">
        <v>4.2962661163227934E-4</v>
      </c>
      <c r="AX905" s="13">
        <v>4.1222087034433087E-4</v>
      </c>
      <c r="AY905" s="13">
        <v>1.9394660085197924E-4</v>
      </c>
      <c r="AZ905" s="13">
        <v>6.3679085681351991E-4</v>
      </c>
      <c r="BA905" s="13">
        <v>7.4860303717873419E-4</v>
      </c>
      <c r="BB905" s="13">
        <v>2.7418763842044239E-4</v>
      </c>
      <c r="BC905" s="13">
        <v>4.6289654487137688E-4</v>
      </c>
      <c r="BD905" s="13">
        <v>4.3764607275163629E-4</v>
      </c>
      <c r="BE905" s="13">
        <v>5.3838959007788869E-4</v>
      </c>
      <c r="BF905" s="13">
        <v>8.2377795725919415E-4</v>
      </c>
      <c r="BG905" s="13">
        <v>9.8785529378124211E-4</v>
      </c>
      <c r="BH905" s="13">
        <v>9.8785529378124211E-4</v>
      </c>
      <c r="BI905" s="13">
        <v>9.9043432685598054E-4</v>
      </c>
      <c r="BJ905" s="13">
        <v>1.0539887976735265E-3</v>
      </c>
      <c r="BK905" s="13">
        <v>9.8785529378124211E-4</v>
      </c>
      <c r="BL905" s="13">
        <v>9.8785529378124211E-4</v>
      </c>
      <c r="BM905" s="16"/>
    </row>
    <row r="906" spans="1:65">
      <c r="A906" s="3" t="str">
        <f t="shared" si="668"/>
        <v>wtr</v>
      </c>
      <c r="B906" s="13">
        <v>2.2797368729854293E-3</v>
      </c>
      <c r="C906" s="13">
        <v>1.5285647643575738E-3</v>
      </c>
      <c r="D906" s="13">
        <v>1.7151159086987052E-3</v>
      </c>
      <c r="E906" s="13">
        <v>2.3974272490610298E-3</v>
      </c>
      <c r="F906" s="13">
        <v>1.2395456946971187E-3</v>
      </c>
      <c r="G906" s="13">
        <v>2.2700799645409475E-3</v>
      </c>
      <c r="H906" s="13">
        <v>9.5392310243649144E-4</v>
      </c>
      <c r="I906" s="13">
        <v>2.2016911799198112E-3</v>
      </c>
      <c r="J906" s="13">
        <v>2.3787404565652156E-3</v>
      </c>
      <c r="K906" s="13">
        <v>1.6479576327217166E-3</v>
      </c>
      <c r="L906" s="13">
        <v>2.0910442253041757E-3</v>
      </c>
      <c r="M906" s="13">
        <v>1.4635601197217165E-3</v>
      </c>
      <c r="N906" s="13">
        <v>2.0188282980099087E-3</v>
      </c>
      <c r="O906" s="13">
        <v>2.0550197627859667E-3</v>
      </c>
      <c r="P906" s="13">
        <v>1.632620343332108E-3</v>
      </c>
      <c r="Q906" s="13">
        <v>9.8386315983082541E-4</v>
      </c>
      <c r="R906" s="13">
        <v>5.6910823864667352E-4</v>
      </c>
      <c r="S906" s="13">
        <v>8.5604916870870911E-4</v>
      </c>
      <c r="T906" s="13">
        <v>7.8937401673551968E-4</v>
      </c>
      <c r="U906" s="13">
        <v>3.2793788667917256E-4</v>
      </c>
      <c r="V906" s="13">
        <v>4.3559423928379154E-4</v>
      </c>
      <c r="W906" s="13">
        <v>4.9287381041170921E-4</v>
      </c>
      <c r="X906" s="13">
        <v>4.848920062755833E-4</v>
      </c>
      <c r="Y906" s="13">
        <v>4.9305089722639244E-4</v>
      </c>
      <c r="Z906" s="13">
        <v>5.2419629189021219E-4</v>
      </c>
      <c r="AA906" s="13">
        <v>9.6091306094085488E-4</v>
      </c>
      <c r="AB906" s="13">
        <v>5.2995484036737239E-4</v>
      </c>
      <c r="AC906" s="13">
        <v>7.1448274701746341E-4</v>
      </c>
      <c r="AD906" s="13">
        <v>5.7457963779905931E-4</v>
      </c>
      <c r="AE906" s="13">
        <v>7.2791481622406704E-4</v>
      </c>
      <c r="AF906" s="13">
        <v>6.7188502474324965E-4</v>
      </c>
      <c r="AG906" s="13">
        <v>1.5817604869037955E-4</v>
      </c>
      <c r="AH906" s="13">
        <v>5.0838149749643708E-4</v>
      </c>
      <c r="AI906" s="13">
        <v>8.8769812904268661E-4</v>
      </c>
      <c r="AJ906" s="13">
        <v>5.4777727354427875E-4</v>
      </c>
      <c r="AK906" s="13">
        <v>4.3724092154263938E-4</v>
      </c>
      <c r="AL906" s="13">
        <v>6.4965342360884953E-4</v>
      </c>
      <c r="AM906" s="13">
        <v>4.9120334313096804E-4</v>
      </c>
      <c r="AN906" s="13">
        <v>6.3994206443169989E-4</v>
      </c>
      <c r="AO906" s="13">
        <v>3.7043574092819603E-4</v>
      </c>
      <c r="AP906" s="13">
        <v>5.4097456633246947E-4</v>
      </c>
      <c r="AQ906" s="13">
        <v>1.3237392165257583E-3</v>
      </c>
      <c r="AR906" s="13">
        <v>1.3456134998897416E-3</v>
      </c>
      <c r="AS906" s="13">
        <v>2.4570925010458086E-4</v>
      </c>
      <c r="AT906" s="13">
        <v>1.0017223874525212</v>
      </c>
      <c r="AU906" s="13">
        <v>8.2794103049555043E-4</v>
      </c>
      <c r="AV906" s="13">
        <v>1.4936033907987974E-3</v>
      </c>
      <c r="AW906" s="13">
        <v>1.4497527765672531E-3</v>
      </c>
      <c r="AX906" s="13">
        <v>1.3910180029820158E-3</v>
      </c>
      <c r="AY906" s="13">
        <v>6.5446277180706213E-4</v>
      </c>
      <c r="AZ906" s="13">
        <v>2.1488178054207803E-3</v>
      </c>
      <c r="BA906" s="13">
        <v>2.5261222240708305E-3</v>
      </c>
      <c r="BB906" s="13">
        <v>9.2523200225008771E-4</v>
      </c>
      <c r="BC906" s="13">
        <v>1.5620204452443322E-3</v>
      </c>
      <c r="BD906" s="13">
        <v>1.4768140332715094E-3</v>
      </c>
      <c r="BE906" s="13">
        <v>1.8167678210734011E-3</v>
      </c>
      <c r="BF906" s="13">
        <v>2.7797961031185035E-3</v>
      </c>
      <c r="BG906" s="13">
        <v>3.3334665875674368E-3</v>
      </c>
      <c r="BH906" s="13">
        <v>3.3334665875674368E-3</v>
      </c>
      <c r="BI906" s="13">
        <v>3.3421694012659539E-3</v>
      </c>
      <c r="BJ906" s="13">
        <v>3.5566306753963897E-3</v>
      </c>
      <c r="BK906" s="13">
        <v>3.3334665875674368E-3</v>
      </c>
      <c r="BL906" s="13">
        <v>3.3334665875674368E-3</v>
      </c>
      <c r="BM906" s="16"/>
    </row>
    <row r="907" spans="1:65">
      <c r="A907" s="3" t="str">
        <f t="shared" si="668"/>
        <v>cns</v>
      </c>
      <c r="B907" s="13">
        <v>5.1519486701687989E-3</v>
      </c>
      <c r="C907" s="13">
        <v>3.4543842749211965E-3</v>
      </c>
      <c r="D907" s="13">
        <v>3.8759688583859327E-3</v>
      </c>
      <c r="E907" s="13">
        <v>5.4179156700008132E-3</v>
      </c>
      <c r="F907" s="13">
        <v>2.8012337165233426E-3</v>
      </c>
      <c r="G907" s="13">
        <v>5.1301251443013869E-3</v>
      </c>
      <c r="H907" s="13">
        <v>2.1557588146587773E-3</v>
      </c>
      <c r="I907" s="13">
        <v>4.9755741905670075E-3</v>
      </c>
      <c r="J907" s="13">
        <v>5.375685622801352E-3</v>
      </c>
      <c r="K907" s="13">
        <v>3.724198715651265E-3</v>
      </c>
      <c r="L907" s="13">
        <v>4.7255245302552261E-3</v>
      </c>
      <c r="M907" s="13">
        <v>3.3074810965522238E-3</v>
      </c>
      <c r="N907" s="13">
        <v>4.5623246649560889E-3</v>
      </c>
      <c r="O907" s="13">
        <v>4.6441133007561058E-3</v>
      </c>
      <c r="P907" s="13">
        <v>3.6895381683700718E-3</v>
      </c>
      <c r="Q907" s="13">
        <v>2.2234199735869644E-3</v>
      </c>
      <c r="R907" s="13">
        <v>1.286120546639321E-3</v>
      </c>
      <c r="S907" s="13">
        <v>1.9345747435108179E-3</v>
      </c>
      <c r="T907" s="13">
        <v>1.7838964066325185E-3</v>
      </c>
      <c r="U907" s="13">
        <v>7.4110270320899754E-4</v>
      </c>
      <c r="V907" s="13">
        <v>9.843939396709763E-4</v>
      </c>
      <c r="W907" s="13">
        <v>1.1138393216346709E-3</v>
      </c>
      <c r="X907" s="13">
        <v>1.0958013429135502E-3</v>
      </c>
      <c r="Y907" s="13">
        <v>1.114239517898643E-3</v>
      </c>
      <c r="Z907" s="13">
        <v>1.1846246033537101E-3</v>
      </c>
      <c r="AA907" s="13">
        <v>2.1715553339184445E-3</v>
      </c>
      <c r="AB907" s="13">
        <v>1.1976382745894423E-3</v>
      </c>
      <c r="AC907" s="13">
        <v>1.6146505686574014E-3</v>
      </c>
      <c r="AD907" s="13">
        <v>1.2984852927295937E-3</v>
      </c>
      <c r="AE907" s="13">
        <v>1.6450055328230474E-3</v>
      </c>
      <c r="AF907" s="13">
        <v>1.5183845121561272E-3</v>
      </c>
      <c r="AG907" s="13">
        <v>3.5746006188678431E-4</v>
      </c>
      <c r="AH907" s="13">
        <v>1.1488849485227113E-3</v>
      </c>
      <c r="AI907" s="13">
        <v>2.0060978306868094E-3</v>
      </c>
      <c r="AJ907" s="13">
        <v>1.2379149670415375E-3</v>
      </c>
      <c r="AK907" s="13">
        <v>9.8811525618525999E-4</v>
      </c>
      <c r="AL907" s="13">
        <v>1.468143596523567E-3</v>
      </c>
      <c r="AM907" s="13">
        <v>1.1100642536487288E-3</v>
      </c>
      <c r="AN907" s="13">
        <v>1.4461970181306287E-3</v>
      </c>
      <c r="AO907" s="13">
        <v>8.3714306921692271E-4</v>
      </c>
      <c r="AP907" s="13">
        <v>1.2225416146214702E-3</v>
      </c>
      <c r="AQ907" s="13">
        <v>2.9915015969800268E-3</v>
      </c>
      <c r="AR907" s="13">
        <v>3.0409350146798461E-3</v>
      </c>
      <c r="AS907" s="13">
        <v>5.5527524221106006E-4</v>
      </c>
      <c r="AT907" s="13">
        <v>3.8924017287618553E-3</v>
      </c>
      <c r="AU907" s="13">
        <v>1.0018710535156861</v>
      </c>
      <c r="AV907" s="13">
        <v>3.3753755067831705E-3</v>
      </c>
      <c r="AW907" s="13">
        <v>3.2762780555144026E-3</v>
      </c>
      <c r="AX907" s="13">
        <v>3.1435440798302412E-3</v>
      </c>
      <c r="AY907" s="13">
        <v>1.4790121819940091E-3</v>
      </c>
      <c r="AZ907" s="13">
        <v>4.8560863169156534E-3</v>
      </c>
      <c r="BA907" s="13">
        <v>5.7087518244780993E-3</v>
      </c>
      <c r="BB907" s="13">
        <v>2.0909201584074291E-3</v>
      </c>
      <c r="BC907" s="13">
        <v>3.5299903471379449E-3</v>
      </c>
      <c r="BD907" s="13">
        <v>3.3374334489910226E-3</v>
      </c>
      <c r="BE907" s="13">
        <v>4.1056907359345038E-3</v>
      </c>
      <c r="BF907" s="13">
        <v>6.2820262314076765E-3</v>
      </c>
      <c r="BG907" s="13">
        <v>7.5332591916101969E-3</v>
      </c>
      <c r="BH907" s="13">
        <v>7.5332591916101969E-3</v>
      </c>
      <c r="BI907" s="13">
        <v>7.552926570767898E-3</v>
      </c>
      <c r="BJ907" s="13">
        <v>8.0375849053116091E-3</v>
      </c>
      <c r="BK907" s="13">
        <v>7.5332591916101969E-3</v>
      </c>
      <c r="BL907" s="13">
        <v>7.5332591916101969E-3</v>
      </c>
      <c r="BM907" s="16"/>
    </row>
    <row r="908" spans="1:65">
      <c r="A908" s="3" t="str">
        <f t="shared" si="668"/>
        <v>trd</v>
      </c>
      <c r="B908" s="13">
        <v>8.9565811748362881E-2</v>
      </c>
      <c r="C908" s="13">
        <v>6.0053923569847963E-2</v>
      </c>
      <c r="D908" s="13">
        <v>6.7383104789616829E-2</v>
      </c>
      <c r="E908" s="13">
        <v>9.4189605920879535E-2</v>
      </c>
      <c r="F908" s="13">
        <v>4.8699004547550419E-2</v>
      </c>
      <c r="G908" s="13">
        <v>8.9186413207215917E-2</v>
      </c>
      <c r="H908" s="13">
        <v>3.7477525598537412E-2</v>
      </c>
      <c r="I908" s="13">
        <v>8.649956935183066E-2</v>
      </c>
      <c r="J908" s="13">
        <v>9.3455443238030428E-2</v>
      </c>
      <c r="K908" s="13">
        <v>6.4744604893081592E-2</v>
      </c>
      <c r="L908" s="13">
        <v>8.2152495606141906E-2</v>
      </c>
      <c r="M908" s="13">
        <v>5.7500035078058988E-2</v>
      </c>
      <c r="N908" s="13">
        <v>7.9315291792878315E-2</v>
      </c>
      <c r="O908" s="13">
        <v>8.0737174273896858E-2</v>
      </c>
      <c r="P908" s="13">
        <v>6.4142036767576432E-2</v>
      </c>
      <c r="Q908" s="13">
        <v>3.8653804131421096E-2</v>
      </c>
      <c r="R908" s="13">
        <v>2.2359002028299491E-2</v>
      </c>
      <c r="S908" s="13">
        <v>3.363227554919529E-2</v>
      </c>
      <c r="T908" s="13">
        <v>3.1012756524570403E-2</v>
      </c>
      <c r="U908" s="13">
        <v>1.2883953131397386E-2</v>
      </c>
      <c r="V908" s="13">
        <v>1.711353274874752E-2</v>
      </c>
      <c r="W908" s="13">
        <v>1.9363920214714891E-2</v>
      </c>
      <c r="X908" s="13">
        <v>1.9050332811212309E-2</v>
      </c>
      <c r="Y908" s="13">
        <v>1.9370877563387432E-2</v>
      </c>
      <c r="Z908" s="13">
        <v>2.0594511127569364E-2</v>
      </c>
      <c r="AA908" s="13">
        <v>3.7752145584268829E-2</v>
      </c>
      <c r="AB908" s="13">
        <v>2.082075174110725E-2</v>
      </c>
      <c r="AC908" s="13">
        <v>2.8070444433798619E-2</v>
      </c>
      <c r="AD908" s="13">
        <v>2.2573961180949849E-2</v>
      </c>
      <c r="AE908" s="13">
        <v>2.8598160678688807E-2</v>
      </c>
      <c r="AF908" s="13">
        <v>2.6396874286589076E-2</v>
      </c>
      <c r="AG908" s="13">
        <v>6.2143865671435167E-3</v>
      </c>
      <c r="AH908" s="13">
        <v>1.9973182888202427E-2</v>
      </c>
      <c r="AI908" s="13">
        <v>3.4875693093077142E-2</v>
      </c>
      <c r="AJ908" s="13">
        <v>2.1520955661014095E-2</v>
      </c>
      <c r="AK908" s="13">
        <v>1.7178227247026258E-2</v>
      </c>
      <c r="AL908" s="13">
        <v>2.5523443924662777E-2</v>
      </c>
      <c r="AM908" s="13">
        <v>1.9298291255613689E-2</v>
      </c>
      <c r="AN908" s="13">
        <v>2.514190613484658E-2</v>
      </c>
      <c r="AO908" s="13">
        <v>1.4553599685121276E-2</v>
      </c>
      <c r="AP908" s="13">
        <v>2.1253692363774768E-2</v>
      </c>
      <c r="AQ908" s="13">
        <v>5.2006781517732296E-2</v>
      </c>
      <c r="AR908" s="13">
        <v>5.286617365597638E-2</v>
      </c>
      <c r="AS908" s="13">
        <v>9.6533721503038409E-3</v>
      </c>
      <c r="AT908" s="13">
        <v>6.7668787638729369E-2</v>
      </c>
      <c r="AU908" s="13">
        <v>3.252796906293845E-2</v>
      </c>
      <c r="AV908" s="13">
        <v>1.0586803686479027</v>
      </c>
      <c r="AW908" s="13">
        <v>5.6957575151050752E-2</v>
      </c>
      <c r="AX908" s="13">
        <v>5.4650016004047508E-2</v>
      </c>
      <c r="AY908" s="13">
        <v>2.5712392561875165E-2</v>
      </c>
      <c r="AZ908" s="13">
        <v>8.4422291590963761E-2</v>
      </c>
      <c r="BA908" s="13">
        <v>9.9245746408528554E-2</v>
      </c>
      <c r="BB908" s="13">
        <v>3.6350315827708167E-2</v>
      </c>
      <c r="BC908" s="13">
        <v>6.1368323162066057E-2</v>
      </c>
      <c r="BD908" s="13">
        <v>5.80207519818371E-2</v>
      </c>
      <c r="BE908" s="13">
        <v>7.1376783251153569E-2</v>
      </c>
      <c r="BF908" s="13">
        <v>0.10921203118704648</v>
      </c>
      <c r="BG908" s="13">
        <v>0.13096451805007542</v>
      </c>
      <c r="BH908" s="13">
        <v>0.13096451805007542</v>
      </c>
      <c r="BI908" s="13">
        <v>0.13130643232212982</v>
      </c>
      <c r="BJ908" s="13">
        <v>0.13973214071580339</v>
      </c>
      <c r="BK908" s="13">
        <v>0.13096451805007542</v>
      </c>
      <c r="BL908" s="13">
        <v>0.13096451805007542</v>
      </c>
      <c r="BM908" s="16"/>
    </row>
    <row r="909" spans="1:65">
      <c r="A909" s="3" t="str">
        <f t="shared" si="668"/>
        <v>otp</v>
      </c>
      <c r="B909" s="13">
        <v>3.3217305151734169E-2</v>
      </c>
      <c r="C909" s="13">
        <v>2.2272220458215423E-2</v>
      </c>
      <c r="D909" s="13">
        <v>2.4990396560648526E-2</v>
      </c>
      <c r="E909" s="13">
        <v>3.4932133376802989E-2</v>
      </c>
      <c r="F909" s="13">
        <v>1.8061017513987306E-2</v>
      </c>
      <c r="G909" s="13">
        <v>3.3076597476903842E-2</v>
      </c>
      <c r="H909" s="13">
        <v>1.3899303538230934E-2</v>
      </c>
      <c r="I909" s="13">
        <v>3.2080126719845961E-2</v>
      </c>
      <c r="J909" s="13">
        <v>3.4659854195816756E-2</v>
      </c>
      <c r="K909" s="13">
        <v>2.4011855145177778E-2</v>
      </c>
      <c r="L909" s="13">
        <v>3.0467925900036223E-2</v>
      </c>
      <c r="M909" s="13">
        <v>2.1325058905171092E-2</v>
      </c>
      <c r="N909" s="13">
        <v>2.9415691090758537E-2</v>
      </c>
      <c r="O909" s="13">
        <v>2.9943025163212376E-2</v>
      </c>
      <c r="P909" s="13">
        <v>2.3788380485495718E-2</v>
      </c>
      <c r="Q909" s="13">
        <v>1.4335550385186415E-2</v>
      </c>
      <c r="R909" s="13">
        <v>8.2922912075973319E-3</v>
      </c>
      <c r="S909" s="13">
        <v>1.2473214255050253E-2</v>
      </c>
      <c r="T909" s="13">
        <v>1.1501712282442634E-2</v>
      </c>
      <c r="U909" s="13">
        <v>4.7782763799278632E-3</v>
      </c>
      <c r="V909" s="13">
        <v>6.3469021096627595E-3</v>
      </c>
      <c r="W909" s="13">
        <v>7.1815041269670116E-3</v>
      </c>
      <c r="X909" s="13">
        <v>7.0652038526709347E-3</v>
      </c>
      <c r="Y909" s="13">
        <v>7.1840844013975223E-3</v>
      </c>
      <c r="Z909" s="13">
        <v>7.6378938260196214E-3</v>
      </c>
      <c r="AA909" s="13">
        <v>1.4001151952137282E-2</v>
      </c>
      <c r="AB909" s="13">
        <v>7.7217997645792711E-3</v>
      </c>
      <c r="AC909" s="13">
        <v>1.041049592808865E-2</v>
      </c>
      <c r="AD909" s="13">
        <v>8.3720131866578864E-3</v>
      </c>
      <c r="AE909" s="13">
        <v>1.0606210243605531E-2</v>
      </c>
      <c r="AF909" s="13">
        <v>9.7898183594101219E-3</v>
      </c>
      <c r="AG909" s="13">
        <v>2.3047318044925433E-3</v>
      </c>
      <c r="AH909" s="13">
        <v>7.4074615960921294E-3</v>
      </c>
      <c r="AI909" s="13">
        <v>1.2934360971413246E-2</v>
      </c>
      <c r="AJ909" s="13">
        <v>7.981484646812375E-3</v>
      </c>
      <c r="AK909" s="13">
        <v>6.3708953817496715E-3</v>
      </c>
      <c r="AL909" s="13">
        <v>9.4658889236739988E-3</v>
      </c>
      <c r="AM909" s="13">
        <v>7.1571642910552838E-3</v>
      </c>
      <c r="AN909" s="13">
        <v>9.3243878649123257E-3</v>
      </c>
      <c r="AO909" s="13">
        <v>5.3974988040645109E-3</v>
      </c>
      <c r="AP909" s="13">
        <v>7.8823646106405479E-3</v>
      </c>
      <c r="AQ909" s="13">
        <v>1.9287773960979686E-2</v>
      </c>
      <c r="AR909" s="13">
        <v>1.9606497035597234E-2</v>
      </c>
      <c r="AS909" s="13">
        <v>3.5801496374620397E-3</v>
      </c>
      <c r="AT909" s="13">
        <v>2.509634786271733E-2</v>
      </c>
      <c r="AU909" s="13">
        <v>1.206365970718223E-2</v>
      </c>
      <c r="AV909" s="13">
        <v>2.1762809645157505E-2</v>
      </c>
      <c r="AW909" s="13">
        <v>1.0211238765949096</v>
      </c>
      <c r="AX909" s="13">
        <v>2.0268071295482699E-2</v>
      </c>
      <c r="AY909" s="13">
        <v>9.5359643734217424E-3</v>
      </c>
      <c r="AZ909" s="13">
        <v>3.1309725961781179E-2</v>
      </c>
      <c r="BA909" s="13">
        <v>3.6807306036881586E-2</v>
      </c>
      <c r="BB909" s="13">
        <v>1.348125484089039E-2</v>
      </c>
      <c r="BC909" s="13">
        <v>2.2759692312640092E-2</v>
      </c>
      <c r="BD909" s="13">
        <v>2.1518177372506154E-2</v>
      </c>
      <c r="BE909" s="13">
        <v>2.647153354299939E-2</v>
      </c>
      <c r="BF909" s="13">
        <v>4.0503505694483251E-2</v>
      </c>
      <c r="BG909" s="13">
        <v>4.857085840232634E-2</v>
      </c>
      <c r="BH909" s="13">
        <v>4.857085840232634E-2</v>
      </c>
      <c r="BI909" s="13">
        <v>4.8697664272656357E-2</v>
      </c>
      <c r="BJ909" s="13">
        <v>5.1822509806558399E-2</v>
      </c>
      <c r="BK909" s="13">
        <v>4.857085840232634E-2</v>
      </c>
      <c r="BL909" s="13">
        <v>4.857085840232634E-2</v>
      </c>
      <c r="BM909" s="16"/>
    </row>
    <row r="910" spans="1:65">
      <c r="A910" s="3" t="str">
        <f t="shared" si="668"/>
        <v>wtp</v>
      </c>
      <c r="B910" s="13">
        <v>5.4557680888549648E-3</v>
      </c>
      <c r="C910" s="13">
        <v>3.6580953538770345E-3</v>
      </c>
      <c r="D910" s="13">
        <v>4.1045415171585397E-3</v>
      </c>
      <c r="E910" s="13">
        <v>5.7374196275773864E-3</v>
      </c>
      <c r="F910" s="13">
        <v>2.9664273653432806E-3</v>
      </c>
      <c r="G910" s="13">
        <v>5.4326575915196271E-3</v>
      </c>
      <c r="H910" s="13">
        <v>2.2828876802256284E-3</v>
      </c>
      <c r="I910" s="13">
        <v>5.2689924978884632E-3</v>
      </c>
      <c r="J910" s="13">
        <v>5.6926992006764519E-3</v>
      </c>
      <c r="K910" s="13">
        <v>3.9438212238126005E-3</v>
      </c>
      <c r="L910" s="13">
        <v>5.0041969720212862E-3</v>
      </c>
      <c r="M910" s="13">
        <v>3.5025290382928874E-3</v>
      </c>
      <c r="N910" s="13">
        <v>4.8313729253920915E-3</v>
      </c>
      <c r="O910" s="13">
        <v>4.9179847800117733E-3</v>
      </c>
      <c r="P910" s="13">
        <v>3.9071166834715992E-3</v>
      </c>
      <c r="Q910" s="13">
        <v>2.3545389359675159E-3</v>
      </c>
      <c r="R910" s="13">
        <v>1.3619653234133665E-3</v>
      </c>
      <c r="S910" s="13">
        <v>2.0486599977723144E-3</v>
      </c>
      <c r="T910" s="13">
        <v>1.88909589598257E-3</v>
      </c>
      <c r="U910" s="13">
        <v>7.8480682506476215E-4</v>
      </c>
      <c r="V910" s="13">
        <v>1.0424453710139866E-3</v>
      </c>
      <c r="W910" s="13">
        <v>1.179524373422609E-3</v>
      </c>
      <c r="X910" s="13">
        <v>1.160422663565917E-3</v>
      </c>
      <c r="Y910" s="13">
        <v>1.1799481699598107E-3</v>
      </c>
      <c r="Z910" s="13">
        <v>1.2544839869372936E-3</v>
      </c>
      <c r="AA910" s="13">
        <v>2.2996157478383543E-3</v>
      </c>
      <c r="AB910" s="13">
        <v>1.2682650971136947E-3</v>
      </c>
      <c r="AC910" s="13">
        <v>1.7098693351003339E-3</v>
      </c>
      <c r="AD910" s="13">
        <v>1.3750592401941576E-3</v>
      </c>
      <c r="AE910" s="13">
        <v>1.7420143845633062E-3</v>
      </c>
      <c r="AF910" s="13">
        <v>1.6079263009741111E-3</v>
      </c>
      <c r="AG910" s="13">
        <v>3.7854010657643877E-4</v>
      </c>
      <c r="AH910" s="13">
        <v>1.2166367021879934E-3</v>
      </c>
      <c r="AI910" s="13">
        <v>2.1244009264214316E-3</v>
      </c>
      <c r="AJ910" s="13">
        <v>1.3109169765233475E-3</v>
      </c>
      <c r="AK910" s="13">
        <v>1.0463861400679794E-3</v>
      </c>
      <c r="AL910" s="13">
        <v>1.5547225907255795E-3</v>
      </c>
      <c r="AM910" s="13">
        <v>1.1755266830787176E-3</v>
      </c>
      <c r="AN910" s="13">
        <v>1.5314817842421902E-3</v>
      </c>
      <c r="AO910" s="13">
        <v>8.8651085933473496E-4</v>
      </c>
      <c r="AP910" s="13">
        <v>1.2946370306384483E-3</v>
      </c>
      <c r="AQ910" s="13">
        <v>3.1679156752987534E-3</v>
      </c>
      <c r="AR910" s="13">
        <v>3.2202642680499447E-3</v>
      </c>
      <c r="AS910" s="13">
        <v>5.8802079386537337E-4</v>
      </c>
      <c r="AT910" s="13">
        <v>4.1219434626251902E-3</v>
      </c>
      <c r="AU910" s="13">
        <v>1.9813928121081852E-3</v>
      </c>
      <c r="AV910" s="13">
        <v>3.5744273005745837E-3</v>
      </c>
      <c r="AW910" s="13">
        <v>3.4694858993821473E-3</v>
      </c>
      <c r="AX910" s="13">
        <v>1.003328924369133</v>
      </c>
      <c r="AY910" s="13">
        <v>1.5662321156794997E-3</v>
      </c>
      <c r="AZ910" s="13">
        <v>5.1424582154630813E-3</v>
      </c>
      <c r="BA910" s="13">
        <v>6.045406898465798E-3</v>
      </c>
      <c r="BB910" s="13">
        <v>2.2142253750771666E-3</v>
      </c>
      <c r="BC910" s="13">
        <v>3.7381600483318211E-3</v>
      </c>
      <c r="BD910" s="13">
        <v>3.5342477333117159E-3</v>
      </c>
      <c r="BE910" s="13">
        <v>4.3478104953799954E-3</v>
      </c>
      <c r="BF910" s="13">
        <v>6.6524882992556834E-3</v>
      </c>
      <c r="BG910" s="13">
        <v>7.9775086542765716E-3</v>
      </c>
      <c r="BH910" s="13">
        <v>7.9775086542765716E-3</v>
      </c>
      <c r="BI910" s="13">
        <v>7.9983358531617813E-3</v>
      </c>
      <c r="BJ910" s="13">
        <v>8.511575336876305E-3</v>
      </c>
      <c r="BK910" s="13">
        <v>7.9775086542765716E-3</v>
      </c>
      <c r="BL910" s="13">
        <v>7.9775086542765716E-3</v>
      </c>
      <c r="BM910" s="16"/>
    </row>
    <row r="911" spans="1:65">
      <c r="A911" s="3" t="str">
        <f t="shared" si="668"/>
        <v>atp</v>
      </c>
      <c r="B911" s="13">
        <v>3.8711505953618964E-3</v>
      </c>
      <c r="C911" s="13">
        <v>2.5956084966257662E-3</v>
      </c>
      <c r="D911" s="13">
        <v>2.9123852185532835E-3</v>
      </c>
      <c r="E911" s="13">
        <v>4.0709969788687763E-3</v>
      </c>
      <c r="F911" s="13">
        <v>2.1048341634801E-3</v>
      </c>
      <c r="G911" s="13">
        <v>3.8547524981440984E-3</v>
      </c>
      <c r="H911" s="13">
        <v>1.6198272834402204E-3</v>
      </c>
      <c r="I911" s="13">
        <v>3.7386236205357365E-3</v>
      </c>
      <c r="J911" s="13">
        <v>4.0392655151403169E-3</v>
      </c>
      <c r="K911" s="13">
        <v>2.7983458295726847E-3</v>
      </c>
      <c r="L911" s="13">
        <v>3.550737452920972E-3</v>
      </c>
      <c r="M911" s="13">
        <v>2.4852261223415576E-3</v>
      </c>
      <c r="N911" s="13">
        <v>3.4281098228411393E-3</v>
      </c>
      <c r="O911" s="13">
        <v>3.4895654285625982E-3</v>
      </c>
      <c r="P911" s="13">
        <v>2.772302053356498E-3</v>
      </c>
      <c r="Q911" s="13">
        <v>1.6706675678522828E-3</v>
      </c>
      <c r="R911" s="13">
        <v>9.6638507845747798E-4</v>
      </c>
      <c r="S911" s="13">
        <v>1.4536305870975642E-3</v>
      </c>
      <c r="T911" s="13">
        <v>1.3404115760286019E-3</v>
      </c>
      <c r="U911" s="13">
        <v>5.5686117126198427E-4</v>
      </c>
      <c r="V911" s="13">
        <v>7.3966909020137565E-4</v>
      </c>
      <c r="W911" s="13">
        <v>8.3693375635713935E-4</v>
      </c>
      <c r="X911" s="13">
        <v>8.2338010189825261E-4</v>
      </c>
      <c r="Y911" s="13">
        <v>8.3723446199392344E-4</v>
      </c>
      <c r="Z911" s="13">
        <v>8.9012149230182746E-4</v>
      </c>
      <c r="AA911" s="13">
        <v>1.6316967155428309E-3</v>
      </c>
      <c r="AB911" s="13">
        <v>8.9989990516602168E-4</v>
      </c>
      <c r="AC911" s="13">
        <v>1.213241029816924E-3</v>
      </c>
      <c r="AD911" s="13">
        <v>9.7567589194442399E-4</v>
      </c>
      <c r="AE911" s="13">
        <v>1.2360496106326526E-3</v>
      </c>
      <c r="AF911" s="13">
        <v>1.1409071565980661E-3</v>
      </c>
      <c r="AG911" s="13">
        <v>2.6859385059552362E-4</v>
      </c>
      <c r="AH911" s="13">
        <v>8.6326687962329696E-4</v>
      </c>
      <c r="AI911" s="13">
        <v>1.5073727066778025E-3</v>
      </c>
      <c r="AJ911" s="13">
        <v>9.3016362709864462E-4</v>
      </c>
      <c r="AK911" s="13">
        <v>7.4246527035806307E-4</v>
      </c>
      <c r="AL911" s="13">
        <v>1.1031563630801375E-3</v>
      </c>
      <c r="AM911" s="13">
        <v>8.3409718759124311E-4</v>
      </c>
      <c r="AN911" s="13">
        <v>1.0866658047591824E-3</v>
      </c>
      <c r="AO911" s="13">
        <v>6.2902546167953094E-4</v>
      </c>
      <c r="AP911" s="13">
        <v>9.1861216061796193E-4</v>
      </c>
      <c r="AQ911" s="13">
        <v>2.2478005759703863E-3</v>
      </c>
      <c r="AR911" s="13">
        <v>2.2849446192461835E-3</v>
      </c>
      <c r="AS911" s="13">
        <v>4.172312695818524E-4</v>
      </c>
      <c r="AT911" s="13">
        <v>2.9247328019652869E-3</v>
      </c>
      <c r="AU911" s="13">
        <v>1.4059010279244082E-3</v>
      </c>
      <c r="AV911" s="13">
        <v>2.5362416707124368E-3</v>
      </c>
      <c r="AW911" s="13">
        <v>2.4617803004547672E-3</v>
      </c>
      <c r="AX911" s="13">
        <v>2.3620446000644051E-3</v>
      </c>
      <c r="AY911" s="13">
        <v>1.0011113229683413</v>
      </c>
      <c r="AZ911" s="13">
        <v>3.648840980444175E-3</v>
      </c>
      <c r="BA911" s="13">
        <v>4.2895299310848206E-3</v>
      </c>
      <c r="BB911" s="13">
        <v>1.5711078145908442E-3</v>
      </c>
      <c r="BC911" s="13">
        <v>2.6524185524342721E-3</v>
      </c>
      <c r="BD911" s="13">
        <v>2.507732182552781E-3</v>
      </c>
      <c r="BE911" s="13">
        <v>3.0849971834567848E-3</v>
      </c>
      <c r="BF911" s="13">
        <v>4.7202856904620706E-3</v>
      </c>
      <c r="BG911" s="13">
        <v>5.6604563965234177E-3</v>
      </c>
      <c r="BH911" s="13">
        <v>5.6604563965234177E-3</v>
      </c>
      <c r="BI911" s="13">
        <v>5.6752343749952141E-3</v>
      </c>
      <c r="BJ911" s="13">
        <v>6.0394044241223735E-3</v>
      </c>
      <c r="BK911" s="13">
        <v>5.6604563965234177E-3</v>
      </c>
      <c r="BL911" s="13">
        <v>5.6604563965234177E-3</v>
      </c>
      <c r="BM911" s="16"/>
    </row>
    <row r="912" spans="1:65">
      <c r="A912" s="3" t="str">
        <f t="shared" si="668"/>
        <v>cmn</v>
      </c>
      <c r="B912" s="13">
        <v>1.5263511294127603E-2</v>
      </c>
      <c r="C912" s="13">
        <v>1.0234192296948663E-2</v>
      </c>
      <c r="D912" s="13">
        <v>1.1483207274214194E-2</v>
      </c>
      <c r="E912" s="13">
        <v>1.6051483101631691E-2</v>
      </c>
      <c r="F912" s="13">
        <v>8.299124313333699E-3</v>
      </c>
      <c r="G912" s="13">
        <v>1.5198855441579283E-2</v>
      </c>
      <c r="H912" s="13">
        <v>6.3867967484779456E-3</v>
      </c>
      <c r="I912" s="13">
        <v>1.4740972341636523E-2</v>
      </c>
      <c r="J912" s="13">
        <v>1.592636950993136E-2</v>
      </c>
      <c r="K912" s="13">
        <v>1.1033562792863804E-2</v>
      </c>
      <c r="L912" s="13">
        <v>1.4000158319874039E-2</v>
      </c>
      <c r="M912" s="13">
        <v>9.7989670131329813E-3</v>
      </c>
      <c r="N912" s="13">
        <v>1.3516651370044135E-2</v>
      </c>
      <c r="O912" s="13">
        <v>1.3758963909664985E-2</v>
      </c>
      <c r="P912" s="13">
        <v>1.0930875113161086E-2</v>
      </c>
      <c r="Q912" s="13">
        <v>6.5872542703966095E-3</v>
      </c>
      <c r="R912" s="13">
        <v>3.8103476463005339E-3</v>
      </c>
      <c r="S912" s="13">
        <v>5.7315018718817889E-3</v>
      </c>
      <c r="T912" s="13">
        <v>5.2850920483446884E-3</v>
      </c>
      <c r="U912" s="13">
        <v>2.1956409515563762E-3</v>
      </c>
      <c r="V912" s="13">
        <v>2.9164320100934595E-3</v>
      </c>
      <c r="W912" s="13">
        <v>3.2999356464972693E-3</v>
      </c>
      <c r="X912" s="13">
        <v>3.2464951117483019E-3</v>
      </c>
      <c r="Y912" s="13">
        <v>3.3011212949938043E-3</v>
      </c>
      <c r="Z912" s="13">
        <v>3.5096489057214082E-3</v>
      </c>
      <c r="AA912" s="13">
        <v>6.4335965839506749E-3</v>
      </c>
      <c r="AB912" s="13">
        <v>3.5482040875761539E-3</v>
      </c>
      <c r="AC912" s="13">
        <v>4.7836728912837422E-3</v>
      </c>
      <c r="AD912" s="13">
        <v>3.8469802786655818E-3</v>
      </c>
      <c r="AE912" s="13">
        <v>4.8736045594810493E-3</v>
      </c>
      <c r="AF912" s="13">
        <v>4.4984685667227601E-3</v>
      </c>
      <c r="AG912" s="13">
        <v>1.0590353361633403E-3</v>
      </c>
      <c r="AH912" s="13">
        <v>3.4037641890665533E-3</v>
      </c>
      <c r="AI912" s="13">
        <v>5.9434010034128968E-3</v>
      </c>
      <c r="AJ912" s="13">
        <v>3.6675305384960364E-3</v>
      </c>
      <c r="AK912" s="13">
        <v>2.9274570338817742E-3</v>
      </c>
      <c r="AL912" s="13">
        <v>4.3496214348355267E-3</v>
      </c>
      <c r="AM912" s="13">
        <v>3.2887513749665464E-3</v>
      </c>
      <c r="AN912" s="13">
        <v>4.2846010185593102E-3</v>
      </c>
      <c r="AO912" s="13">
        <v>2.4801766302098064E-3</v>
      </c>
      <c r="AP912" s="13">
        <v>3.6219844056995252E-3</v>
      </c>
      <c r="AQ912" s="13">
        <v>8.8628247941005562E-3</v>
      </c>
      <c r="AR912" s="13">
        <v>9.0092795780422983E-3</v>
      </c>
      <c r="AS912" s="13">
        <v>1.6450959575574069E-3</v>
      </c>
      <c r="AT912" s="13">
        <v>1.1531892406507972E-2</v>
      </c>
      <c r="AU912" s="13">
        <v>5.5433095896244046E-3</v>
      </c>
      <c r="AV912" s="13">
        <v>1.0000115581124101E-2</v>
      </c>
      <c r="AW912" s="13">
        <v>9.7065227750819244E-3</v>
      </c>
      <c r="AX912" s="13">
        <v>9.3132761286817724E-3</v>
      </c>
      <c r="AY912" s="13">
        <v>4.38182144063912E-3</v>
      </c>
      <c r="AZ912" s="13">
        <v>1.014386969492278</v>
      </c>
      <c r="BA912" s="13">
        <v>1.6913133947322124E-2</v>
      </c>
      <c r="BB912" s="13">
        <v>6.1947013637317968E-3</v>
      </c>
      <c r="BC912" s="13">
        <v>1.0458187955885854E-2</v>
      </c>
      <c r="BD912" s="13">
        <v>9.8877058766202106E-3</v>
      </c>
      <c r="BE912" s="13">
        <v>1.2163796833029802E-2</v>
      </c>
      <c r="BF912" s="13">
        <v>1.8611555446641382E-2</v>
      </c>
      <c r="BG912" s="13">
        <v>2.2318542771693709E-2</v>
      </c>
      <c r="BH912" s="13">
        <v>2.2318542771693709E-2</v>
      </c>
      <c r="BI912" s="13">
        <v>2.2376810678289467E-2</v>
      </c>
      <c r="BJ912" s="13">
        <v>2.3812692212966821E-2</v>
      </c>
      <c r="BK912" s="13">
        <v>2.2318542771693709E-2</v>
      </c>
      <c r="BL912" s="13">
        <v>2.2318542771693709E-2</v>
      </c>
      <c r="BM912" s="16"/>
    </row>
    <row r="913" spans="1:65">
      <c r="A913" s="3" t="str">
        <f t="shared" si="668"/>
        <v>ofi</v>
      </c>
      <c r="B913" s="13">
        <v>2.3121178164825121E-2</v>
      </c>
      <c r="C913" s="13">
        <v>1.5502762038893983E-2</v>
      </c>
      <c r="D913" s="13">
        <v>1.739477084757499E-2</v>
      </c>
      <c r="E913" s="13">
        <v>2.431479843994299E-2</v>
      </c>
      <c r="F913" s="13">
        <v>1.2571519630246901E-2</v>
      </c>
      <c r="G913" s="13">
        <v>2.3023237431702759E-2</v>
      </c>
      <c r="H913" s="13">
        <v>9.6747244247068053E-3</v>
      </c>
      <c r="I913" s="13">
        <v>2.2329635774231443E-2</v>
      </c>
      <c r="J913" s="13">
        <v>2.4125276278967017E-2</v>
      </c>
      <c r="K913" s="13">
        <v>1.6713649055623173E-2</v>
      </c>
      <c r="L913" s="13">
        <v>2.1207450147732718E-2</v>
      </c>
      <c r="M913" s="13">
        <v>1.4843482458001579E-2</v>
      </c>
      <c r="N913" s="13">
        <v>2.0475033463555368E-2</v>
      </c>
      <c r="O913" s="13">
        <v>2.0842088677272847E-2</v>
      </c>
      <c r="P913" s="13">
        <v>1.6558097682679747E-2</v>
      </c>
      <c r="Q913" s="13">
        <v>9.9783776267418894E-3</v>
      </c>
      <c r="R913" s="13">
        <v>5.7719174246578294E-3</v>
      </c>
      <c r="S913" s="13">
        <v>8.6820832623743793E-3</v>
      </c>
      <c r="T913" s="13">
        <v>8.0058613324636308E-3</v>
      </c>
      <c r="U913" s="13">
        <v>3.3259585326511666E-3</v>
      </c>
      <c r="V913" s="13">
        <v>4.4178133596895954E-3</v>
      </c>
      <c r="W913" s="13">
        <v>4.9987449509390023E-3</v>
      </c>
      <c r="X913" s="13">
        <v>4.9177931894901269E-3</v>
      </c>
      <c r="Y913" s="13">
        <v>5.0005409721559368E-3</v>
      </c>
      <c r="Z913" s="13">
        <v>5.3164187506703217E-3</v>
      </c>
      <c r="AA913" s="13">
        <v>9.745616849994667E-3</v>
      </c>
      <c r="AB913" s="13">
        <v>5.3748221685774302E-3</v>
      </c>
      <c r="AC913" s="13">
        <v>7.2463112235628749E-3</v>
      </c>
      <c r="AD913" s="13">
        <v>5.8274085631801111E-3</v>
      </c>
      <c r="AE913" s="13">
        <v>7.382539780870642E-3</v>
      </c>
      <c r="AF913" s="13">
        <v>6.8142835023864215E-3</v>
      </c>
      <c r="AG913" s="13">
        <v>1.6042275082338829E-3</v>
      </c>
      <c r="AH913" s="13">
        <v>5.1560245037940589E-3</v>
      </c>
      <c r="AI913" s="13">
        <v>9.0030682230883303E-3</v>
      </c>
      <c r="AJ913" s="13">
        <v>5.5555779644313229E-3</v>
      </c>
      <c r="AK913" s="13">
        <v>4.4345140738548316E-3</v>
      </c>
      <c r="AL913" s="13">
        <v>6.5888097572323733E-3</v>
      </c>
      <c r="AM913" s="13">
        <v>4.9818030081761229E-3</v>
      </c>
      <c r="AN913" s="13">
        <v>6.4903167827061337E-3</v>
      </c>
      <c r="AO913" s="13">
        <v>3.7569733885137531E-3</v>
      </c>
      <c r="AP913" s="13">
        <v>5.486584648881963E-3</v>
      </c>
      <c r="AQ913" s="13">
        <v>1.3425413534228386E-2</v>
      </c>
      <c r="AR913" s="13">
        <v>1.3647263348950294E-2</v>
      </c>
      <c r="AS913" s="13">
        <v>2.4919925697275431E-3</v>
      </c>
      <c r="AT913" s="13">
        <v>1.7468519121877728E-2</v>
      </c>
      <c r="AU913" s="13">
        <v>8.3970094544235079E-3</v>
      </c>
      <c r="AV913" s="13">
        <v>1.5148182457136858E-2</v>
      </c>
      <c r="AW913" s="13">
        <v>1.4703447858026384E-2</v>
      </c>
      <c r="AX913" s="13">
        <v>1.4107757548049276E-2</v>
      </c>
      <c r="AY913" s="13">
        <v>6.637586349770408E-3</v>
      </c>
      <c r="AZ913" s="13">
        <v>2.1793391996954341E-2</v>
      </c>
      <c r="BA913" s="13">
        <v>1.0256200277764422</v>
      </c>
      <c r="BB913" s="13">
        <v>9.3837381942275012E-3</v>
      </c>
      <c r="BC913" s="13">
        <v>1.5842070828243564E-2</v>
      </c>
      <c r="BD913" s="13">
        <v>1.4977904153854853E-2</v>
      </c>
      <c r="BE913" s="13">
        <v>1.8425728413187657E-2</v>
      </c>
      <c r="BF913" s="13">
        <v>2.819279791615683E-2</v>
      </c>
      <c r="BG913" s="13">
        <v>3.380814504996206E-2</v>
      </c>
      <c r="BH913" s="13">
        <v>3.380814504996206E-2</v>
      </c>
      <c r="BI913" s="13">
        <v>3.389640931784451E-2</v>
      </c>
      <c r="BJ913" s="13">
        <v>3.6071483725502645E-2</v>
      </c>
      <c r="BK913" s="13">
        <v>3.380814504996206E-2</v>
      </c>
      <c r="BL913" s="13">
        <v>3.380814504996206E-2</v>
      </c>
      <c r="BM913" s="16"/>
    </row>
    <row r="914" spans="1:65">
      <c r="A914" s="3" t="str">
        <f t="shared" si="668"/>
        <v>isr</v>
      </c>
      <c r="B914" s="13">
        <v>9.7708177935629525E-3</v>
      </c>
      <c r="C914" s="13">
        <v>6.5513384352290554E-3</v>
      </c>
      <c r="D914" s="13">
        <v>7.3508856383020403E-3</v>
      </c>
      <c r="E914" s="13">
        <v>1.0275231804810095E-2</v>
      </c>
      <c r="F914" s="13">
        <v>5.3126197471291964E-3</v>
      </c>
      <c r="G914" s="13">
        <v>9.7294288534715521E-3</v>
      </c>
      <c r="H914" s="13">
        <v>4.0884581608628531E-3</v>
      </c>
      <c r="I914" s="13">
        <v>9.4363185557110509E-3</v>
      </c>
      <c r="J914" s="13">
        <v>1.0195141314198514E-2</v>
      </c>
      <c r="K914" s="13">
        <v>7.0630492280229678E-3</v>
      </c>
      <c r="L914" s="13">
        <v>8.9620922334661367E-3</v>
      </c>
      <c r="M914" s="13">
        <v>6.2727323618708957E-3</v>
      </c>
      <c r="N914" s="13">
        <v>8.6525790279085857E-3</v>
      </c>
      <c r="O914" s="13">
        <v>8.8076935116015841E-3</v>
      </c>
      <c r="P914" s="13">
        <v>6.9973145101926712E-3</v>
      </c>
      <c r="Q914" s="13">
        <v>4.2167794811851251E-3</v>
      </c>
      <c r="R914" s="13">
        <v>2.4391643485373966E-3</v>
      </c>
      <c r="S914" s="13">
        <v>3.6689762528735854E-3</v>
      </c>
      <c r="T914" s="13">
        <v>3.3832104835832821E-3</v>
      </c>
      <c r="U914" s="13">
        <v>1.4055224426633942E-3</v>
      </c>
      <c r="V914" s="13">
        <v>1.8669312210553477E-3</v>
      </c>
      <c r="W914" s="13">
        <v>2.1124280849330653E-3</v>
      </c>
      <c r="X914" s="13">
        <v>2.0782185431205188E-3</v>
      </c>
      <c r="Y914" s="13">
        <v>2.1131870685773681E-3</v>
      </c>
      <c r="Z914" s="13">
        <v>2.2466743933537005E-3</v>
      </c>
      <c r="AA914" s="13">
        <v>4.1184167107902675E-3</v>
      </c>
      <c r="AB914" s="13">
        <v>2.2713551925250758E-3</v>
      </c>
      <c r="AC914" s="13">
        <v>3.062230918171665E-3</v>
      </c>
      <c r="AD914" s="13">
        <v>2.4626144426369888E-3</v>
      </c>
      <c r="AE914" s="13">
        <v>3.1197999746550901E-3</v>
      </c>
      <c r="AF914" s="13">
        <v>2.8796595926409742E-3</v>
      </c>
      <c r="AG914" s="13">
        <v>6.7793321649244531E-4</v>
      </c>
      <c r="AH914" s="13">
        <v>2.1788931172356898E-3</v>
      </c>
      <c r="AI914" s="13">
        <v>3.8046218304151882E-3</v>
      </c>
      <c r="AJ914" s="13">
        <v>2.3477410900701102E-3</v>
      </c>
      <c r="AK914" s="13">
        <v>1.8739888041061608E-3</v>
      </c>
      <c r="AL914" s="13">
        <v>2.7843762612541688E-3</v>
      </c>
      <c r="AM914" s="13">
        <v>2.1052685606811022E-3</v>
      </c>
      <c r="AN914" s="13">
        <v>2.7427539485337009E-3</v>
      </c>
      <c r="AO914" s="13">
        <v>1.5876657397276854E-3</v>
      </c>
      <c r="AP914" s="13">
        <v>2.3185850881397201E-3</v>
      </c>
      <c r="AQ914" s="13">
        <v>5.6734682165004513E-3</v>
      </c>
      <c r="AR914" s="13">
        <v>5.7672201049955314E-3</v>
      </c>
      <c r="AS914" s="13">
        <v>1.0530953556148373E-3</v>
      </c>
      <c r="AT914" s="13">
        <v>7.3820510462957421E-3</v>
      </c>
      <c r="AU914" s="13">
        <v>3.5485064301271569E-3</v>
      </c>
      <c r="AV914" s="13">
        <v>6.4014960499505528E-3</v>
      </c>
      <c r="AW914" s="13">
        <v>6.2135549033781583E-3</v>
      </c>
      <c r="AX914" s="13">
        <v>5.9618211275867484E-3</v>
      </c>
      <c r="AY914" s="13">
        <v>2.8049888440076303E-3</v>
      </c>
      <c r="AZ914" s="13">
        <v>9.2097063907359278E-3</v>
      </c>
      <c r="BA914" s="13">
        <v>1.082681087810955E-2</v>
      </c>
      <c r="BB914" s="13">
        <v>1.0039654897974781</v>
      </c>
      <c r="BC914" s="13">
        <v>6.694727510511248E-3</v>
      </c>
      <c r="BD914" s="13">
        <v>6.3295378537156976E-3</v>
      </c>
      <c r="BE914" s="13">
        <v>7.786559739971376E-3</v>
      </c>
      <c r="BF914" s="13">
        <v>1.1914042163672462E-2</v>
      </c>
      <c r="BG914" s="13">
        <v>1.428704120813668E-2</v>
      </c>
      <c r="BH914" s="13">
        <v>1.428704120813668E-2</v>
      </c>
      <c r="BI914" s="13">
        <v>1.4324340954413178E-2</v>
      </c>
      <c r="BJ914" s="13">
        <v>1.5243509327805202E-2</v>
      </c>
      <c r="BK914" s="13">
        <v>1.428704120813668E-2</v>
      </c>
      <c r="BL914" s="13">
        <v>1.428704120813668E-2</v>
      </c>
      <c r="BM914" s="16"/>
    </row>
    <row r="915" spans="1:65">
      <c r="A915" s="3" t="str">
        <f t="shared" si="668"/>
        <v>obs</v>
      </c>
      <c r="B915" s="13">
        <v>2.8342122678749748E-2</v>
      </c>
      <c r="C915" s="13">
        <v>1.9003408063099504E-2</v>
      </c>
      <c r="D915" s="13">
        <v>2.1322647393493609E-2</v>
      </c>
      <c r="E915" s="13">
        <v>2.9805271832658329E-2</v>
      </c>
      <c r="F915" s="13">
        <v>1.5410267983697403E-2</v>
      </c>
      <c r="G915" s="13">
        <v>2.8222066155089386E-2</v>
      </c>
      <c r="H915" s="13">
        <v>1.1859353557739025E-2</v>
      </c>
      <c r="I915" s="13">
        <v>2.7371843769097702E-2</v>
      </c>
      <c r="J915" s="13">
        <v>2.9572954071926963E-2</v>
      </c>
      <c r="K915" s="13">
        <v>2.0487722925153298E-2</v>
      </c>
      <c r="L915" s="13">
        <v>2.5996259771265687E-2</v>
      </c>
      <c r="M915" s="13">
        <v>1.8195257949465839E-2</v>
      </c>
      <c r="N915" s="13">
        <v>2.5098457619189496E-2</v>
      </c>
      <c r="O915" s="13">
        <v>2.5548396797154104E-2</v>
      </c>
      <c r="P915" s="13">
        <v>2.0297046824507298E-2</v>
      </c>
      <c r="Q915" s="13">
        <v>1.2231574049381902E-2</v>
      </c>
      <c r="R915" s="13">
        <v>7.0752619341058033E-3</v>
      </c>
      <c r="S915" s="13">
        <v>1.0642566186514038E-2</v>
      </c>
      <c r="T915" s="13">
        <v>9.8136480077359086E-3</v>
      </c>
      <c r="U915" s="13">
        <v>4.0769862195102705E-3</v>
      </c>
      <c r="V915" s="13">
        <v>5.4153904839774891E-3</v>
      </c>
      <c r="W915" s="13">
        <v>6.1275010135438531E-3</v>
      </c>
      <c r="X915" s="13">
        <v>6.0282697054466171E-3</v>
      </c>
      <c r="Y915" s="13">
        <v>6.1297025905267064E-3</v>
      </c>
      <c r="Z915" s="13">
        <v>6.5169080645005838E-3</v>
      </c>
      <c r="AA915" s="13">
        <v>1.1946254052176607E-2</v>
      </c>
      <c r="AB915" s="13">
        <v>6.5884994351211226E-3</v>
      </c>
      <c r="AC915" s="13">
        <v>8.8825854894827097E-3</v>
      </c>
      <c r="AD915" s="13">
        <v>7.1432834096712061E-3</v>
      </c>
      <c r="AE915" s="13">
        <v>9.0495755302168676E-3</v>
      </c>
      <c r="AF915" s="13">
        <v>8.3530024990781885E-3</v>
      </c>
      <c r="AG915" s="13">
        <v>1.9664747409870419E-3</v>
      </c>
      <c r="AH915" s="13">
        <v>6.3202955307652331E-3</v>
      </c>
      <c r="AI915" s="13">
        <v>1.1036032084736662E-2</v>
      </c>
      <c r="AJ915" s="13">
        <v>6.8100713162971317E-3</v>
      </c>
      <c r="AK915" s="13">
        <v>5.4358623512119142E-3</v>
      </c>
      <c r="AL915" s="13">
        <v>8.0766150027128461E-3</v>
      </c>
      <c r="AM915" s="13">
        <v>6.1067334463905405E-3</v>
      </c>
      <c r="AN915" s="13">
        <v>7.9558815371810337E-3</v>
      </c>
      <c r="AO915" s="13">
        <v>4.6053276316189934E-3</v>
      </c>
      <c r="AP915" s="13">
        <v>6.7254987655657747E-3</v>
      </c>
      <c r="AQ915" s="13">
        <v>1.6456977870570631E-2</v>
      </c>
      <c r="AR915" s="13">
        <v>1.6728923124410336E-2</v>
      </c>
      <c r="AS915" s="13">
        <v>3.0547041600673978E-3</v>
      </c>
      <c r="AT915" s="13">
        <v>2.1413048610193466E-2</v>
      </c>
      <c r="AU915" s="13">
        <v>1.0293120462777795E-2</v>
      </c>
      <c r="AV915" s="13">
        <v>1.8568761613255991E-2</v>
      </c>
      <c r="AW915" s="13">
        <v>1.8023602431590697E-2</v>
      </c>
      <c r="AX915" s="13">
        <v>1.7293400548124456E-2</v>
      </c>
      <c r="AY915" s="13">
        <v>8.1364057348160875E-3</v>
      </c>
      <c r="AZ915" s="13">
        <v>2.6714511914597946E-2</v>
      </c>
      <c r="BA915" s="13">
        <v>3.1405232254884528E-2</v>
      </c>
      <c r="BB915" s="13">
        <v>1.1502660339803536E-2</v>
      </c>
      <c r="BC915" s="13">
        <v>1.0194193354550849</v>
      </c>
      <c r="BD915" s="13">
        <v>1.8360033125168398E-2</v>
      </c>
      <c r="BE915" s="13">
        <v>2.2586403314272429E-2</v>
      </c>
      <c r="BF915" s="13">
        <v>3.4558954197780628E-2</v>
      </c>
      <c r="BG915" s="13">
        <v>4.1442291033625525E-2</v>
      </c>
      <c r="BH915" s="13">
        <v>4.1442291033625525E-2</v>
      </c>
      <c r="BI915" s="13">
        <v>4.1550486069823124E-2</v>
      </c>
      <c r="BJ915" s="13">
        <v>4.421670944554365E-2</v>
      </c>
      <c r="BK915" s="13">
        <v>4.1442291033625525E-2</v>
      </c>
      <c r="BL915" s="13">
        <v>4.1442291033625525E-2</v>
      </c>
      <c r="BM915" s="16"/>
    </row>
    <row r="916" spans="1:65">
      <c r="A916" s="3" t="str">
        <f t="shared" si="668"/>
        <v>ros</v>
      </c>
      <c r="B916" s="13">
        <v>2.6023579652629841E-2</v>
      </c>
      <c r="C916" s="13">
        <v>1.7448823752791463E-2</v>
      </c>
      <c r="D916" s="13">
        <v>1.9578336426634899E-2</v>
      </c>
      <c r="E916" s="13">
        <v>2.7367035080510228E-2</v>
      </c>
      <c r="F916" s="13">
        <v>1.4149622485502968E-2</v>
      </c>
      <c r="G916" s="13">
        <v>2.5913344419309248E-2</v>
      </c>
      <c r="H916" s="13">
        <v>1.088919257871673E-2</v>
      </c>
      <c r="I916" s="13">
        <v>2.5132674945992306E-2</v>
      </c>
      <c r="J916" s="13">
        <v>2.7153722202726154E-2</v>
      </c>
      <c r="K916" s="13">
        <v>1.8811713416352238E-2</v>
      </c>
      <c r="L916" s="13">
        <v>2.3869621358149903E-2</v>
      </c>
      <c r="M916" s="13">
        <v>1.6706784806315662E-2</v>
      </c>
      <c r="N916" s="13">
        <v>2.3045264407836656E-2</v>
      </c>
      <c r="O916" s="13">
        <v>2.345839606241739E-2</v>
      </c>
      <c r="P916" s="13">
        <v>1.8636635679611838E-2</v>
      </c>
      <c r="Q916" s="13">
        <v>1.1230963367108387E-2</v>
      </c>
      <c r="R916" s="13">
        <v>6.4964662171713029E-3</v>
      </c>
      <c r="S916" s="13">
        <v>9.7719451715869293E-3</v>
      </c>
      <c r="T916" s="13">
        <v>9.0108371030258143E-3</v>
      </c>
      <c r="U916" s="13">
        <v>3.7434661062154448E-3</v>
      </c>
      <c r="V916" s="13">
        <v>4.9723814693507819E-3</v>
      </c>
      <c r="W916" s="13">
        <v>5.6262374030681727E-3</v>
      </c>
      <c r="X916" s="13">
        <v>5.5351237670299234E-3</v>
      </c>
      <c r="Y916" s="13">
        <v>5.6282588788279181E-3</v>
      </c>
      <c r="Z916" s="13">
        <v>5.9837887947804961E-3</v>
      </c>
      <c r="AA916" s="13">
        <v>1.0968984130128815E-2</v>
      </c>
      <c r="AB916" s="13">
        <v>6.0495235937192242E-3</v>
      </c>
      <c r="AC916" s="13">
        <v>8.1559406691921223E-3</v>
      </c>
      <c r="AD916" s="13">
        <v>6.5589231582949409E-3</v>
      </c>
      <c r="AE916" s="13">
        <v>8.3092699972561607E-3</v>
      </c>
      <c r="AF916" s="13">
        <v>7.6696805083114016E-3</v>
      </c>
      <c r="AG916" s="13">
        <v>1.8056061868411337E-3</v>
      </c>
      <c r="AH916" s="13">
        <v>5.8032602581439803E-3</v>
      </c>
      <c r="AI916" s="13">
        <v>1.0133223374318993E-2</v>
      </c>
      <c r="AJ916" s="13">
        <v>6.2529696645701616E-3</v>
      </c>
      <c r="AK916" s="13">
        <v>4.9911786241599631E-3</v>
      </c>
      <c r="AL916" s="13">
        <v>7.4159030439986335E-3</v>
      </c>
      <c r="AM916" s="13">
        <v>5.6071687382355734E-3</v>
      </c>
      <c r="AN916" s="13">
        <v>7.3050462464108925E-3</v>
      </c>
      <c r="AO916" s="13">
        <v>4.2285862567997632E-3</v>
      </c>
      <c r="AP916" s="13">
        <v>6.1753156181414614E-3</v>
      </c>
      <c r="AQ916" s="13">
        <v>1.5110705690984397E-2</v>
      </c>
      <c r="AR916" s="13">
        <v>1.536040431287901E-2</v>
      </c>
      <c r="AS916" s="13">
        <v>2.8048123962266468E-3</v>
      </c>
      <c r="AT916" s="13">
        <v>1.9661342321787807E-2</v>
      </c>
      <c r="AU916" s="13">
        <v>9.4510860486130763E-3</v>
      </c>
      <c r="AV916" s="13">
        <v>1.7049733796247173E-2</v>
      </c>
      <c r="AW916" s="13">
        <v>1.6549171663049339E-2</v>
      </c>
      <c r="AX916" s="13">
        <v>1.5878704348646969E-2</v>
      </c>
      <c r="AY916" s="13">
        <v>7.4708025621827235E-3</v>
      </c>
      <c r="AZ916" s="13">
        <v>2.4529116487521201E-2</v>
      </c>
      <c r="BA916" s="13">
        <v>2.8836109855212167E-2</v>
      </c>
      <c r="BB916" s="13">
        <v>1.0561678846816297E-2</v>
      </c>
      <c r="BC916" s="13">
        <v>1.7830725974362038E-2</v>
      </c>
      <c r="BD916" s="13">
        <v>1.0168580804576073</v>
      </c>
      <c r="BE916" s="13">
        <v>2.0738710095136746E-2</v>
      </c>
      <c r="BF916" s="13">
        <v>3.173183982976123E-2</v>
      </c>
      <c r="BG916" s="13">
        <v>3.8052081487518152E-2</v>
      </c>
      <c r="BH916" s="13">
        <v>3.8052081487518152E-2</v>
      </c>
      <c r="BI916" s="13">
        <v>3.8151425568920309E-2</v>
      </c>
      <c r="BJ916" s="13">
        <v>4.0599537066292012E-2</v>
      </c>
      <c r="BK916" s="13">
        <v>3.8052081487518152E-2</v>
      </c>
      <c r="BL916" s="13">
        <v>3.8052081487518152E-2</v>
      </c>
      <c r="BM916" s="16"/>
    </row>
    <row r="917" spans="1:65">
      <c r="A917" s="3" t="str">
        <f t="shared" si="668"/>
        <v>osg</v>
      </c>
      <c r="B917" s="13">
        <v>4.1554680309953677E-2</v>
      </c>
      <c r="C917" s="13">
        <v>2.7862434857562013E-2</v>
      </c>
      <c r="D917" s="13">
        <v>3.1262859378660357E-2</v>
      </c>
      <c r="E917" s="13">
        <v>4.369992172414168E-2</v>
      </c>
      <c r="F917" s="13">
        <v>2.2594241328063754E-2</v>
      </c>
      <c r="G917" s="13">
        <v>4.1378655722226841E-2</v>
      </c>
      <c r="H917" s="13">
        <v>1.7387958247180105E-2</v>
      </c>
      <c r="I917" s="13">
        <v>4.0132075857947987E-2</v>
      </c>
      <c r="J917" s="13">
        <v>4.3359301849372908E-2</v>
      </c>
      <c r="K917" s="13">
        <v>3.0038709029792783E-2</v>
      </c>
      <c r="L917" s="13">
        <v>3.8115220807346681E-2</v>
      </c>
      <c r="M917" s="13">
        <v>2.6677540557472103E-2</v>
      </c>
      <c r="N917" s="13">
        <v>3.6798880396503447E-2</v>
      </c>
      <c r="O917" s="13">
        <v>3.7458572647192295E-2</v>
      </c>
      <c r="P917" s="13">
        <v>2.9759143363702629E-2</v>
      </c>
      <c r="Q917" s="13">
        <v>1.793370084064615E-2</v>
      </c>
      <c r="R917" s="13">
        <v>1.0373614253014049E-2</v>
      </c>
      <c r="S917" s="13">
        <v>1.5603927785186702E-2</v>
      </c>
      <c r="T917" s="13">
        <v>1.4388583743646008E-2</v>
      </c>
      <c r="U917" s="13">
        <v>5.9775995221014802E-3</v>
      </c>
      <c r="V917" s="13">
        <v>7.9399423559751818E-3</v>
      </c>
      <c r="W917" s="13">
        <v>8.9840252476094482E-3</v>
      </c>
      <c r="X917" s="13">
        <v>8.8385341941884191E-3</v>
      </c>
      <c r="Y917" s="13">
        <v>8.9872531578382309E-3</v>
      </c>
      <c r="Z917" s="13">
        <v>9.5549664469107062E-3</v>
      </c>
      <c r="AA917" s="13">
        <v>1.7515370096534574E-2</v>
      </c>
      <c r="AB917" s="13">
        <v>9.6599323505873001E-3</v>
      </c>
      <c r="AC917" s="13">
        <v>1.3023477617575894E-2</v>
      </c>
      <c r="AD917" s="13">
        <v>1.0473346044572876E-2</v>
      </c>
      <c r="AE917" s="13">
        <v>1.3268315233879658E-2</v>
      </c>
      <c r="AF917" s="13">
        <v>1.2247013126426494E-2</v>
      </c>
      <c r="AG917" s="13">
        <v>2.8832078008251805E-3</v>
      </c>
      <c r="AH917" s="13">
        <v>9.2666968957232729E-3</v>
      </c>
      <c r="AI917" s="13">
        <v>1.6180819989021867E-2</v>
      </c>
      <c r="AJ917" s="13">
        <v>9.9847968214777493E-3</v>
      </c>
      <c r="AK917" s="13">
        <v>7.9699578176933086E-3</v>
      </c>
      <c r="AL917" s="13">
        <v>1.1841779044868389E-2</v>
      </c>
      <c r="AM917" s="13">
        <v>8.9535762363037973E-3</v>
      </c>
      <c r="AN917" s="13">
        <v>1.1664761937866419E-2</v>
      </c>
      <c r="AO917" s="13">
        <v>6.7522436348075813E-3</v>
      </c>
      <c r="AP917" s="13">
        <v>9.8607981588343854E-3</v>
      </c>
      <c r="AQ917" s="13">
        <v>2.4128907422741864E-2</v>
      </c>
      <c r="AR917" s="13">
        <v>2.4527628372940515E-2</v>
      </c>
      <c r="AS917" s="13">
        <v>4.4787490426135548E-3</v>
      </c>
      <c r="AT917" s="13">
        <v>3.1395403920301559E-2</v>
      </c>
      <c r="AU917" s="13">
        <v>1.5091577122530536E-2</v>
      </c>
      <c r="AV917" s="13">
        <v>2.7225164513494063E-2</v>
      </c>
      <c r="AW917" s="13">
        <v>2.6425862507468818E-2</v>
      </c>
      <c r="AX917" s="13">
        <v>2.5355254417415086E-2</v>
      </c>
      <c r="AY917" s="13">
        <v>1.1929443077171491E-2</v>
      </c>
      <c r="AZ917" s="13">
        <v>3.9168308416077206E-2</v>
      </c>
      <c r="BA917" s="13">
        <v>4.6045753213468953E-2</v>
      </c>
      <c r="BB917" s="13">
        <v>1.6864981446605056E-2</v>
      </c>
      <c r="BC917" s="13">
        <v>2.8472259675625538E-2</v>
      </c>
      <c r="BD917" s="13">
        <v>2.6919130780863176E-2</v>
      </c>
      <c r="BE917" s="13">
        <v>1.0331157542331859</v>
      </c>
      <c r="BF917" s="13">
        <v>5.066968024282277E-2</v>
      </c>
      <c r="BG917" s="13">
        <v>6.076189757323909E-2</v>
      </c>
      <c r="BH917" s="13">
        <v>6.076189757323909E-2</v>
      </c>
      <c r="BI917" s="13">
        <v>6.0920531074027874E-2</v>
      </c>
      <c r="BJ917" s="13">
        <v>6.4829696991796706E-2</v>
      </c>
      <c r="BK917" s="13">
        <v>6.076189757323909E-2</v>
      </c>
      <c r="BL917" s="13">
        <v>6.076189757323909E-2</v>
      </c>
      <c r="BM917" s="16"/>
    </row>
    <row r="918" spans="1:65">
      <c r="A918" s="3" t="str">
        <f t="shared" si="668"/>
        <v>dwe</v>
      </c>
      <c r="B918" s="13">
        <v>2.1834105273873465E-2</v>
      </c>
      <c r="C918" s="13">
        <v>1.4639778993095315E-2</v>
      </c>
      <c r="D918" s="13">
        <v>1.6426466471274218E-2</v>
      </c>
      <c r="E918" s="13">
        <v>2.2961280998145244E-2</v>
      </c>
      <c r="F918" s="13">
        <v>1.1871708314456208E-2</v>
      </c>
      <c r="G918" s="13">
        <v>2.174161654936518E-2</v>
      </c>
      <c r="H918" s="13">
        <v>9.1361672869303377E-3</v>
      </c>
      <c r="I918" s="13">
        <v>2.1086625203361839E-2</v>
      </c>
      <c r="J918" s="13">
        <v>2.2782308854728379E-2</v>
      </c>
      <c r="K918" s="13">
        <v>1.5783260281529529E-2</v>
      </c>
      <c r="L918" s="13">
        <v>2.0026907617556603E-2</v>
      </c>
      <c r="M918" s="13">
        <v>1.4017199137021225E-2</v>
      </c>
      <c r="N918" s="13">
        <v>1.9335261937882812E-2</v>
      </c>
      <c r="O918" s="13">
        <v>1.9681884507048587E-2</v>
      </c>
      <c r="P918" s="13">
        <v>1.5636367894466444E-2</v>
      </c>
      <c r="Q918" s="13">
        <v>9.4229172065373491E-3</v>
      </c>
      <c r="R918" s="13">
        <v>5.4506155258908246E-3</v>
      </c>
      <c r="S918" s="13">
        <v>8.198782890553917E-3</v>
      </c>
      <c r="T918" s="13">
        <v>7.5602038051405642E-3</v>
      </c>
      <c r="U918" s="13">
        <v>3.1408143746291038E-3</v>
      </c>
      <c r="V918" s="13">
        <v>4.1718895675711271E-3</v>
      </c>
      <c r="W918" s="13">
        <v>4.720482785003058E-3</v>
      </c>
      <c r="X918" s="13">
        <v>4.6440373171735176E-3</v>
      </c>
      <c r="Y918" s="13">
        <v>4.7221788281737471E-3</v>
      </c>
      <c r="Z918" s="13">
        <v>5.02047282602256E-3</v>
      </c>
      <c r="AA918" s="13">
        <v>9.2031133856897152E-3</v>
      </c>
      <c r="AB918" s="13">
        <v>5.0756251355565879E-3</v>
      </c>
      <c r="AC918" s="13">
        <v>6.8429351209802203E-3</v>
      </c>
      <c r="AD918" s="13">
        <v>5.5030176721666494E-3</v>
      </c>
      <c r="AE918" s="13">
        <v>6.9715803241079217E-3</v>
      </c>
      <c r="AF918" s="13">
        <v>6.4349568303345827E-3</v>
      </c>
      <c r="AG918" s="13">
        <v>1.5149259284420755E-3</v>
      </c>
      <c r="AH918" s="13">
        <v>4.8690071504131861E-3</v>
      </c>
      <c r="AI918" s="13">
        <v>8.5018997721244549E-3</v>
      </c>
      <c r="AJ918" s="13">
        <v>5.2463189058913843E-3</v>
      </c>
      <c r="AK918" s="13">
        <v>4.1876606130011318E-3</v>
      </c>
      <c r="AL918" s="13">
        <v>6.2220343982209219E-3</v>
      </c>
      <c r="AM918" s="13">
        <v>4.704483939304476E-3</v>
      </c>
      <c r="AN918" s="13">
        <v>6.1290241736029344E-3</v>
      </c>
      <c r="AO918" s="13">
        <v>3.5478361825326517E-3</v>
      </c>
      <c r="AP918" s="13">
        <v>5.1811662002567791E-3</v>
      </c>
      <c r="AQ918" s="13">
        <v>1.2678069013696619E-2</v>
      </c>
      <c r="AR918" s="13">
        <v>1.2887569246560907E-2</v>
      </c>
      <c r="AS918" s="13">
        <v>2.353272299588855E-3</v>
      </c>
      <c r="AT918" s="13">
        <v>1.6496109444197736E-2</v>
      </c>
      <c r="AU918" s="13">
        <v>7.9295781169367793E-3</v>
      </c>
      <c r="AV918" s="13">
        <v>1.430493758229604E-2</v>
      </c>
      <c r="AW918" s="13">
        <v>1.3884959759942478E-2</v>
      </c>
      <c r="AX918" s="13">
        <v>1.3322429388611588E-2</v>
      </c>
      <c r="AY918" s="13">
        <v>6.2680957731553735E-3</v>
      </c>
      <c r="AZ918" s="13">
        <v>2.0580232189906299E-2</v>
      </c>
      <c r="BA918" s="13">
        <v>2.4193852908473999E-2</v>
      </c>
      <c r="BB918" s="13">
        <v>8.8613792140976849E-3</v>
      </c>
      <c r="BC918" s="13">
        <v>1.4960199681617138E-2</v>
      </c>
      <c r="BD918" s="13">
        <v>1.4144138060177745E-2</v>
      </c>
      <c r="BE918" s="13">
        <v>1.7400034334469391E-2</v>
      </c>
      <c r="BF918" s="13">
        <v>1.0266234061810433</v>
      </c>
      <c r="BG918" s="13">
        <v>3.1926167121459889E-2</v>
      </c>
      <c r="BH918" s="13">
        <v>3.1926167121459889E-2</v>
      </c>
      <c r="BI918" s="13">
        <v>3.2009518034770992E-2</v>
      </c>
      <c r="BJ918" s="13">
        <v>3.4063513867369374E-2</v>
      </c>
      <c r="BK918" s="13">
        <v>3.1926167121459889E-2</v>
      </c>
      <c r="BL918" s="13">
        <v>3.1926167121459889E-2</v>
      </c>
      <c r="BM918" s="16"/>
    </row>
    <row r="919" spans="1:65">
      <c r="A919" s="3" t="str">
        <f t="shared" si="668"/>
        <v>UnSkil</v>
      </c>
      <c r="B919" s="13">
        <v>0.51133505499022391</v>
      </c>
      <c r="C919" s="13">
        <v>0.34283911464922789</v>
      </c>
      <c r="D919" s="13">
        <v>0.38468409052435698</v>
      </c>
      <c r="E919" s="13">
        <v>0.5376350961678944</v>
      </c>
      <c r="F919" s="13">
        <v>0.27802660556347097</v>
      </c>
      <c r="G919" s="13">
        <v>0.50915266607105858</v>
      </c>
      <c r="H919" s="13">
        <v>0.21396162660801313</v>
      </c>
      <c r="I919" s="13">
        <v>0.49351673614518166</v>
      </c>
      <c r="J919" s="13">
        <v>0.53307279263121932</v>
      </c>
      <c r="K919" s="13">
        <v>0.36921008073372297</v>
      </c>
      <c r="L919" s="13">
        <v>0.46901705864151366</v>
      </c>
      <c r="M919" s="13">
        <v>0.32827607411991372</v>
      </c>
      <c r="N919" s="13">
        <v>0.62500586364190458</v>
      </c>
      <c r="O919" s="13">
        <v>0.47141038457121565</v>
      </c>
      <c r="P919" s="13">
        <v>0.24289889701531711</v>
      </c>
      <c r="Q919" s="13">
        <v>0.1021168893111275</v>
      </c>
      <c r="R919" s="13">
        <v>4.8194784476100594E-2</v>
      </c>
      <c r="S919" s="13">
        <v>0.14006632907794059</v>
      </c>
      <c r="T919" s="13">
        <v>0.15452229711992385</v>
      </c>
      <c r="U919" s="13">
        <v>7.3345403850230209E-2</v>
      </c>
      <c r="V919" s="13">
        <v>7.8852751955628325E-2</v>
      </c>
      <c r="W919" s="13">
        <v>7.525283320979341E-2</v>
      </c>
      <c r="X919" s="13">
        <v>9.0983047402642195E-2</v>
      </c>
      <c r="Y919" s="13">
        <v>8.650600969576909E-2</v>
      </c>
      <c r="Z919" s="13">
        <v>9.3295803903413244E-2</v>
      </c>
      <c r="AA919" s="13">
        <v>0.17002503396698887</v>
      </c>
      <c r="AB919" s="13">
        <v>9.9236785355962018E-2</v>
      </c>
      <c r="AC919" s="13">
        <v>0.16500262741578173</v>
      </c>
      <c r="AD919" s="13">
        <v>0.11959477079703834</v>
      </c>
      <c r="AE919" s="13">
        <v>0.14852626602659202</v>
      </c>
      <c r="AF919" s="13">
        <v>0.119695796377568</v>
      </c>
      <c r="AG919" s="13">
        <v>2.6860102157468365E-2</v>
      </c>
      <c r="AH919" s="13">
        <v>8.2966906009117741E-2</v>
      </c>
      <c r="AI919" s="13">
        <v>0.16386831027696216</v>
      </c>
      <c r="AJ919" s="13">
        <v>8.6166754080933286E-2</v>
      </c>
      <c r="AK919" s="13">
        <v>7.1694415483652574E-2</v>
      </c>
      <c r="AL919" s="13">
        <v>0.11583569599941236</v>
      </c>
      <c r="AM919" s="13">
        <v>9.5611137248135553E-2</v>
      </c>
      <c r="AN919" s="13">
        <v>0.14134207408102878</v>
      </c>
      <c r="AO919" s="13">
        <v>6.4494154565467671E-2</v>
      </c>
      <c r="AP919" s="13">
        <v>9.623615926931775E-2</v>
      </c>
      <c r="AQ919" s="13">
        <v>0.15205420215634025</v>
      </c>
      <c r="AR919" s="13">
        <v>0.15605118401749346</v>
      </c>
      <c r="AS919" s="13">
        <v>3.7694955131370042E-2</v>
      </c>
      <c r="AT919" s="13">
        <v>0.27258894408262752</v>
      </c>
      <c r="AU919" s="13">
        <v>0.17847339301857404</v>
      </c>
      <c r="AV919" s="13">
        <v>0.21017952732911591</v>
      </c>
      <c r="AW919" s="13">
        <v>0.2018208508951789</v>
      </c>
      <c r="AX919" s="13">
        <v>0.18373550222675589</v>
      </c>
      <c r="AY919" s="13">
        <v>8.4603104439333124E-2</v>
      </c>
      <c r="AZ919" s="13">
        <v>0.19942260435795339</v>
      </c>
      <c r="BA919" s="13">
        <v>0.27581763946891558</v>
      </c>
      <c r="BB919" s="13">
        <v>0.17645664370165934</v>
      </c>
      <c r="BC919" s="13">
        <v>0.20902334566431829</v>
      </c>
      <c r="BD919" s="13">
        <v>0.18868290469417576</v>
      </c>
      <c r="BE919" s="13">
        <v>0.27424826360188509</v>
      </c>
      <c r="BF919" s="13">
        <v>0.27249734914178608</v>
      </c>
      <c r="BG919" s="13">
        <v>1.173738690622643</v>
      </c>
      <c r="BH919" s="13">
        <v>0.17373869062264288</v>
      </c>
      <c r="BI919" s="13">
        <v>0.17419227712696017</v>
      </c>
      <c r="BJ919" s="13">
        <v>0.18536989657443018</v>
      </c>
      <c r="BK919" s="13">
        <v>0.17373869062264288</v>
      </c>
      <c r="BL919" s="13">
        <v>0.17373869062264288</v>
      </c>
      <c r="BM919" s="16"/>
    </row>
    <row r="920" spans="1:65">
      <c r="A920" s="3" t="str">
        <f t="shared" si="668"/>
        <v>Skill</v>
      </c>
      <c r="B920" s="13">
        <v>3.6636814949313853E-2</v>
      </c>
      <c r="C920" s="13">
        <v>2.4568763835661239E-2</v>
      </c>
      <c r="D920" s="13">
        <v>2.7565974886168316E-2</v>
      </c>
      <c r="E920" s="13">
        <v>3.8560525366131512E-2</v>
      </c>
      <c r="F920" s="13">
        <v>1.9919654945031812E-2</v>
      </c>
      <c r="G920" s="13">
        <v>3.6487068748960724E-2</v>
      </c>
      <c r="H920" s="13">
        <v>1.5329873771633317E-2</v>
      </c>
      <c r="I920" s="13">
        <v>3.5486547979641805E-2</v>
      </c>
      <c r="J920" s="13">
        <v>3.8383433277925462E-2</v>
      </c>
      <c r="K920" s="13">
        <v>2.6623112567518394E-2</v>
      </c>
      <c r="L920" s="13">
        <v>3.3602764744845796E-2</v>
      </c>
      <c r="M920" s="13">
        <v>2.351837749046758E-2</v>
      </c>
      <c r="N920" s="13">
        <v>3.3830984192072484E-2</v>
      </c>
      <c r="O920" s="13">
        <v>3.3120672203733985E-2</v>
      </c>
      <c r="P920" s="13">
        <v>4.2876807781234212E-2</v>
      </c>
      <c r="Q920" s="13">
        <v>2.3769257808626501E-2</v>
      </c>
      <c r="R920" s="13">
        <v>1.0764453912202213E-2</v>
      </c>
      <c r="S920" s="13">
        <v>2.6451116133162669E-2</v>
      </c>
      <c r="T920" s="13">
        <v>3.3833694552009796E-2</v>
      </c>
      <c r="U920" s="13">
        <v>1.5779019077911675E-2</v>
      </c>
      <c r="V920" s="13">
        <v>1.8470969885105465E-2</v>
      </c>
      <c r="W920" s="13">
        <v>1.7967903465997234E-2</v>
      </c>
      <c r="X920" s="13">
        <v>1.983320811841096E-2</v>
      </c>
      <c r="Y920" s="13">
        <v>2.0316338229969547E-2</v>
      </c>
      <c r="Z920" s="13">
        <v>2.2480093223705103E-2</v>
      </c>
      <c r="AA920" s="13">
        <v>3.105667770476252E-2</v>
      </c>
      <c r="AB920" s="13">
        <v>2.0276707740826256E-2</v>
      </c>
      <c r="AC920" s="13">
        <v>3.0434694511922687E-2</v>
      </c>
      <c r="AD920" s="13">
        <v>2.354651730339543E-2</v>
      </c>
      <c r="AE920" s="13">
        <v>2.4974770617377979E-2</v>
      </c>
      <c r="AF920" s="13">
        <v>2.7627005866293561E-2</v>
      </c>
      <c r="AG920" s="13">
        <v>6.2770740576703109E-3</v>
      </c>
      <c r="AH920" s="13">
        <v>1.9177347914125783E-2</v>
      </c>
      <c r="AI920" s="13">
        <v>3.3378479097377338E-2</v>
      </c>
      <c r="AJ920" s="13">
        <v>1.8378524945648143E-2</v>
      </c>
      <c r="AK920" s="13">
        <v>1.5791774180767146E-2</v>
      </c>
      <c r="AL920" s="13">
        <v>2.4395732957524056E-2</v>
      </c>
      <c r="AM920" s="13">
        <v>2.0564028888167628E-2</v>
      </c>
      <c r="AN920" s="13">
        <v>3.0369628557217261E-2</v>
      </c>
      <c r="AO920" s="13">
        <v>1.5085141615279385E-2</v>
      </c>
      <c r="AP920" s="13">
        <v>2.238085703908875E-2</v>
      </c>
      <c r="AQ920" s="13">
        <v>2.9854201528183494E-2</v>
      </c>
      <c r="AR920" s="13">
        <v>6.5447316815323578E-2</v>
      </c>
      <c r="AS920" s="13">
        <v>1.6756439390541771E-2</v>
      </c>
      <c r="AT920" s="13">
        <v>0.12712600848885203</v>
      </c>
      <c r="AU920" s="13">
        <v>3.7365432001691096E-2</v>
      </c>
      <c r="AV920" s="13">
        <v>6.6093948111473177E-2</v>
      </c>
      <c r="AW920" s="13">
        <v>5.6524986326278635E-2</v>
      </c>
      <c r="AX920" s="13">
        <v>4.8175335529380379E-2</v>
      </c>
      <c r="AY920" s="13">
        <v>2.8405628685140571E-2</v>
      </c>
      <c r="AZ920" s="13">
        <v>9.2338975507503959E-2</v>
      </c>
      <c r="BA920" s="13">
        <v>0.13879044404510138</v>
      </c>
      <c r="BB920" s="13">
        <v>0.10357755355194977</v>
      </c>
      <c r="BC920" s="13">
        <v>0.11393214227648399</v>
      </c>
      <c r="BD920" s="13">
        <v>9.9386785803894914E-2</v>
      </c>
      <c r="BE920" s="13">
        <v>0.30413406189642439</v>
      </c>
      <c r="BF920" s="13">
        <v>4.0809395632331748E-2</v>
      </c>
      <c r="BG920" s="13">
        <v>4.8937674474248703E-2</v>
      </c>
      <c r="BH920" s="13">
        <v>1.0489376744742489</v>
      </c>
      <c r="BI920" s="13">
        <v>4.9065438005875664E-2</v>
      </c>
      <c r="BJ920" s="13">
        <v>5.2213882949008153E-2</v>
      </c>
      <c r="BK920" s="13">
        <v>4.8937674474248703E-2</v>
      </c>
      <c r="BL920" s="13">
        <v>4.8937674474248703E-2</v>
      </c>
      <c r="BM920" s="16"/>
    </row>
    <row r="921" spans="1:65">
      <c r="A921" s="3" t="str">
        <f t="shared" si="668"/>
        <v>Captl</v>
      </c>
      <c r="B921" s="13">
        <v>0.2263703245312309</v>
      </c>
      <c r="C921" s="13">
        <v>0.15177565879994595</v>
      </c>
      <c r="D921" s="13">
        <v>0.17030076995302634</v>
      </c>
      <c r="E921" s="13">
        <v>0.2380070437095336</v>
      </c>
      <c r="F921" s="13">
        <v>0.12308374711136907</v>
      </c>
      <c r="G921" s="13">
        <v>0.22540308591029251</v>
      </c>
      <c r="H921" s="13">
        <v>9.4721826912349677E-2</v>
      </c>
      <c r="I921" s="13">
        <v>0.21846139699189474</v>
      </c>
      <c r="J921" s="13">
        <v>0.23596279322079011</v>
      </c>
      <c r="K921" s="13">
        <v>0.16342325822208298</v>
      </c>
      <c r="L921" s="13">
        <v>0.20763627487392608</v>
      </c>
      <c r="M921" s="13">
        <v>0.14532967445655867</v>
      </c>
      <c r="N921" s="13">
        <v>0.2106312993176776</v>
      </c>
      <c r="O921" s="13">
        <v>0.38009145738210709</v>
      </c>
      <c r="P921" s="13">
        <v>0.20256387323410865</v>
      </c>
      <c r="Q921" s="13">
        <v>0.1781262066710369</v>
      </c>
      <c r="R921" s="13">
        <v>7.3933627656360287E-2</v>
      </c>
      <c r="S921" s="13">
        <v>0.20187160410129165</v>
      </c>
      <c r="T921" s="13">
        <v>0.15143095633908618</v>
      </c>
      <c r="U921" s="13">
        <v>5.2065129881208358E-2</v>
      </c>
      <c r="V921" s="13">
        <v>9.0161090556533471E-2</v>
      </c>
      <c r="W921" s="13">
        <v>0.11887385870084503</v>
      </c>
      <c r="X921" s="13">
        <v>9.7893340239031373E-2</v>
      </c>
      <c r="Y921" s="13">
        <v>0.10538378244238117</v>
      </c>
      <c r="Z921" s="13">
        <v>0.10984076668787517</v>
      </c>
      <c r="AA921" s="13">
        <v>0.21247096736388904</v>
      </c>
      <c r="AB921" s="13">
        <v>0.10858809897104381</v>
      </c>
      <c r="AC921" s="13">
        <v>0.11217756556218456</v>
      </c>
      <c r="AD921" s="13">
        <v>0.10420289736129139</v>
      </c>
      <c r="AE921" s="13">
        <v>0.13983023373524242</v>
      </c>
      <c r="AF921" s="13">
        <v>0.14185702717336951</v>
      </c>
      <c r="AG921" s="13">
        <v>3.493789128586465E-2</v>
      </c>
      <c r="AH921" s="13">
        <v>0.11663924389277543</v>
      </c>
      <c r="AI921" s="13">
        <v>0.18482594381576534</v>
      </c>
      <c r="AJ921" s="13">
        <v>0.13117794967168631</v>
      </c>
      <c r="AK921" s="13">
        <v>0.10068079948919773</v>
      </c>
      <c r="AL921" s="13">
        <v>0.13937413014898031</v>
      </c>
      <c r="AM921" s="13">
        <v>9.5261184606210303E-2</v>
      </c>
      <c r="AN921" s="13">
        <v>0.10380159763408968</v>
      </c>
      <c r="AO921" s="13">
        <v>7.9852246099576682E-2</v>
      </c>
      <c r="AP921" s="13">
        <v>0.11421884805371876</v>
      </c>
      <c r="AQ921" s="13">
        <v>0.38754784503693729</v>
      </c>
      <c r="AR921" s="13">
        <v>0.35746305714890347</v>
      </c>
      <c r="AS921" s="13">
        <v>5.1303552889512778E-2</v>
      </c>
      <c r="AT921" s="13">
        <v>0.34165934537920339</v>
      </c>
      <c r="AU921" s="13">
        <v>0.14059693870218268</v>
      </c>
      <c r="AV921" s="13">
        <v>0.3664411793867593</v>
      </c>
      <c r="AW921" s="13">
        <v>0.36547383410124845</v>
      </c>
      <c r="AX921" s="13">
        <v>0.36659404207174684</v>
      </c>
      <c r="AY921" s="13">
        <v>0.1685931408735192</v>
      </c>
      <c r="AZ921" s="13">
        <v>0.63262408942983628</v>
      </c>
      <c r="BA921" s="13">
        <v>0.6722741557486609</v>
      </c>
      <c r="BB921" s="13">
        <v>0.11838728692353347</v>
      </c>
      <c r="BC921" s="13">
        <v>0.34928841331770127</v>
      </c>
      <c r="BD921" s="13">
        <v>0.34745911470435153</v>
      </c>
      <c r="BE921" s="13">
        <v>0.20402470729548119</v>
      </c>
      <c r="BF921" s="13">
        <v>0.88234830579860435</v>
      </c>
      <c r="BG921" s="13">
        <v>0.21333070739585916</v>
      </c>
      <c r="BH921" s="13">
        <v>0.21333070739585916</v>
      </c>
      <c r="BI921" s="13">
        <v>1.213887658351829</v>
      </c>
      <c r="BJ921" s="13">
        <v>0.22761246228113707</v>
      </c>
      <c r="BK921" s="13">
        <v>0.21333070739585916</v>
      </c>
      <c r="BL921" s="13">
        <v>0.21333070739585916</v>
      </c>
      <c r="BM921" s="16"/>
    </row>
    <row r="922" spans="1:65">
      <c r="A922" s="3" t="str">
        <f t="shared" si="668"/>
        <v>LandR</v>
      </c>
      <c r="B922" s="13">
        <v>0.21345859322512165</v>
      </c>
      <c r="C922" s="13">
        <v>0.14313658596533113</v>
      </c>
      <c r="D922" s="13">
        <v>0.16060131760131025</v>
      </c>
      <c r="E922" s="13">
        <v>0.22458581856021198</v>
      </c>
      <c r="F922" s="13">
        <v>0.1160602779847795</v>
      </c>
      <c r="G922" s="13">
        <v>0.21257247819809594</v>
      </c>
      <c r="H922" s="13">
        <v>8.93177637518697E-2</v>
      </c>
      <c r="I922" s="13">
        <v>0.20649650421273646</v>
      </c>
      <c r="J922" s="13">
        <v>0.22324563016122079</v>
      </c>
      <c r="K922" s="13">
        <v>0.15476648355772676</v>
      </c>
      <c r="L922" s="13">
        <v>0.19578528496362269</v>
      </c>
      <c r="M922" s="13">
        <v>0.13703099672787611</v>
      </c>
      <c r="N922" s="13">
        <v>1.6786498335510727E-2</v>
      </c>
      <c r="O922" s="13">
        <v>1.7087429308106014E-2</v>
      </c>
      <c r="P922" s="13">
        <v>1.3575190472058095E-2</v>
      </c>
      <c r="Q922" s="13">
        <v>8.1807934390215366E-3</v>
      </c>
      <c r="R922" s="13">
        <v>4.7321183828189723E-3</v>
      </c>
      <c r="S922" s="13">
        <v>7.1180238358109025E-3</v>
      </c>
      <c r="T922" s="13">
        <v>6.5636218944862355E-3</v>
      </c>
      <c r="U922" s="13">
        <v>2.7267939498952939E-3</v>
      </c>
      <c r="V922" s="13">
        <v>3.621953377562344E-3</v>
      </c>
      <c r="W922" s="13">
        <v>4.0982313385684397E-3</v>
      </c>
      <c r="X922" s="13">
        <v>4.0318628702952644E-3</v>
      </c>
      <c r="Y922" s="13">
        <v>4.0997038102604834E-3</v>
      </c>
      <c r="Z922" s="13">
        <v>4.358676857249378E-3</v>
      </c>
      <c r="AA922" s="13">
        <v>7.989964037038182E-3</v>
      </c>
      <c r="AB922" s="13">
        <v>4.406559019651252E-3</v>
      </c>
      <c r="AC922" s="13">
        <v>5.940903174075144E-3</v>
      </c>
      <c r="AD922" s="13">
        <v>4.7776129069719061E-3</v>
      </c>
      <c r="AE922" s="13">
        <v>6.0525904372274245E-3</v>
      </c>
      <c r="AF922" s="13">
        <v>5.5867043574855764E-3</v>
      </c>
      <c r="AG922" s="13">
        <v>1.3152292251283316E-3</v>
      </c>
      <c r="AH922" s="13">
        <v>4.2271773037562731E-3</v>
      </c>
      <c r="AI922" s="13">
        <v>7.3811840166398898E-3</v>
      </c>
      <c r="AJ922" s="13">
        <v>4.5547520309904563E-3</v>
      </c>
      <c r="AK922" s="13">
        <v>3.6356454924512194E-3</v>
      </c>
      <c r="AL922" s="13">
        <v>5.401849243355154E-3</v>
      </c>
      <c r="AM922" s="13">
        <v>4.0843414519171903E-3</v>
      </c>
      <c r="AN922" s="13">
        <v>5.3210995754297214E-3</v>
      </c>
      <c r="AO922" s="13">
        <v>3.0801623667721764E-3</v>
      </c>
      <c r="AP922" s="13">
        <v>4.4981877192059577E-3</v>
      </c>
      <c r="AQ922" s="13">
        <v>1.1006852923928478E-2</v>
      </c>
      <c r="AR922" s="13">
        <v>1.1188736951233805E-2</v>
      </c>
      <c r="AS922" s="13">
        <v>2.0430652383692182E-3</v>
      </c>
      <c r="AT922" s="13">
        <v>1.4321601363200849E-2</v>
      </c>
      <c r="AU922" s="13">
        <v>6.8843054875023287E-3</v>
      </c>
      <c r="AV922" s="13">
        <v>1.2419268571910086E-2</v>
      </c>
      <c r="AW922" s="13">
        <v>1.2054651995287616E-2</v>
      </c>
      <c r="AX922" s="13">
        <v>1.1566274068349947E-2</v>
      </c>
      <c r="AY922" s="13">
        <v>5.4418388331601746E-3</v>
      </c>
      <c r="AZ922" s="13">
        <v>1.7867357293123644E-2</v>
      </c>
      <c r="BA922" s="13">
        <v>2.100463251454459E-2</v>
      </c>
      <c r="BB922" s="13">
        <v>7.6932770761350411E-3</v>
      </c>
      <c r="BC922" s="13">
        <v>1.2988154381417837E-2</v>
      </c>
      <c r="BD922" s="13">
        <v>1.2279665554425176E-2</v>
      </c>
      <c r="BE922" s="13">
        <v>1.5106371371216232E-2</v>
      </c>
      <c r="BF922" s="13">
        <v>2.3113923409958527E-2</v>
      </c>
      <c r="BG922" s="13">
        <v>2.7717677317502493E-2</v>
      </c>
      <c r="BH922" s="13">
        <v>2.7717677317502493E-2</v>
      </c>
      <c r="BI922" s="13">
        <v>2.7790040959228948E-2</v>
      </c>
      <c r="BJ922" s="13">
        <v>1.0295732801900099</v>
      </c>
      <c r="BK922" s="13">
        <v>2.7717677317502493E-2</v>
      </c>
      <c r="BL922" s="13">
        <v>2.7717677317502496E-2</v>
      </c>
      <c r="BM922" s="16"/>
    </row>
    <row r="923" spans="1:65">
      <c r="A923" s="3" t="str">
        <f t="shared" si="668"/>
        <v>natrs</v>
      </c>
      <c r="B923" s="13">
        <v>3.4827028172316234E-3</v>
      </c>
      <c r="C923" s="13">
        <v>2.3351540584495944E-3</v>
      </c>
      <c r="D923" s="13">
        <v>2.6201440516604446E-3</v>
      </c>
      <c r="E923" s="13">
        <v>3.6624957613983688E-3</v>
      </c>
      <c r="F923" s="13">
        <v>1.8936261171911902E-3</v>
      </c>
      <c r="G923" s="13">
        <v>3.467950175098277E-3</v>
      </c>
      <c r="H923" s="13">
        <v>1.4572868981705203E-3</v>
      </c>
      <c r="I923" s="13">
        <v>3.3634741648668086E-3</v>
      </c>
      <c r="J923" s="13">
        <v>3.633948368213923E-3</v>
      </c>
      <c r="K923" s="13">
        <v>2.5175478618470193E-3</v>
      </c>
      <c r="L923" s="13">
        <v>3.1944412974669249E-3</v>
      </c>
      <c r="M923" s="13">
        <v>2.2358479228647581E-3</v>
      </c>
      <c r="N923" s="13">
        <v>3.0841186473325802E-3</v>
      </c>
      <c r="O923" s="13">
        <v>3.1394075351989506E-3</v>
      </c>
      <c r="P923" s="13">
        <v>0.21720666605604436</v>
      </c>
      <c r="Q923" s="13">
        <v>0.12102340666695742</v>
      </c>
      <c r="R923" s="13">
        <v>0.11304184818265026</v>
      </c>
      <c r="S923" s="13">
        <v>1.3077670878948249E-3</v>
      </c>
      <c r="T923" s="13">
        <v>1.2059089557708825E-3</v>
      </c>
      <c r="U923" s="13">
        <v>5.0098334388866883E-4</v>
      </c>
      <c r="V923" s="13">
        <v>6.6544753576621286E-4</v>
      </c>
      <c r="W923" s="13">
        <v>7.5295225006062193E-4</v>
      </c>
      <c r="X923" s="13">
        <v>7.4075862715576655E-4</v>
      </c>
      <c r="Y923" s="13">
        <v>7.5322278160998594E-4</v>
      </c>
      <c r="Z923" s="13">
        <v>8.0080290150225575E-4</v>
      </c>
      <c r="AA923" s="13">
        <v>1.4679653007809049E-3</v>
      </c>
      <c r="AB923" s="13">
        <v>8.0960010667195041E-4</v>
      </c>
      <c r="AC923" s="13">
        <v>1.0914992451047719E-3</v>
      </c>
      <c r="AD923" s="13">
        <v>8.7777240742094136E-4</v>
      </c>
      <c r="AE923" s="13">
        <v>1.1120191155430761E-3</v>
      </c>
      <c r="AF923" s="13">
        <v>1.0264236615450881E-3</v>
      </c>
      <c r="AG923" s="13">
        <v>2.4164199689903073E-4</v>
      </c>
      <c r="AH923" s="13">
        <v>7.7664299531228758E-4</v>
      </c>
      <c r="AI923" s="13">
        <v>1.3561164937511473E-3</v>
      </c>
      <c r="AJ923" s="13">
        <v>8.3682703753869096E-4</v>
      </c>
      <c r="AK923" s="13">
        <v>6.6796313526803813E-4</v>
      </c>
      <c r="AL923" s="13">
        <v>9.9246094382102407E-4</v>
      </c>
      <c r="AM923" s="13">
        <v>7.5040031471506913E-4</v>
      </c>
      <c r="AN923" s="13">
        <v>9.7762511852636362E-4</v>
      </c>
      <c r="AO923" s="13">
        <v>5.659063613093374E-4</v>
      </c>
      <c r="AP923" s="13">
        <v>8.2643469452221645E-4</v>
      </c>
      <c r="AQ923" s="13">
        <v>2.0222466694750454E-3</v>
      </c>
      <c r="AR923" s="13">
        <v>2.0556635208667171E-3</v>
      </c>
      <c r="AS923" s="13">
        <v>3.7536450267546407E-4</v>
      </c>
      <c r="AT923" s="13">
        <v>2.6312526258364288E-3</v>
      </c>
      <c r="AU923" s="13">
        <v>1.2648269164644672E-3</v>
      </c>
      <c r="AV923" s="13">
        <v>2.2817443533076202E-3</v>
      </c>
      <c r="AW923" s="13">
        <v>2.2147547548450816E-3</v>
      </c>
      <c r="AX923" s="13">
        <v>2.125026960440945E-3</v>
      </c>
      <c r="AY923" s="13">
        <v>9.9980807704391533E-4</v>
      </c>
      <c r="AZ923" s="13">
        <v>3.2827006981977491E-3</v>
      </c>
      <c r="BA923" s="13">
        <v>3.8591001841900372E-3</v>
      </c>
      <c r="BB923" s="13">
        <v>1.4134561488271498E-3</v>
      </c>
      <c r="BC923" s="13">
        <v>2.3862635507148709E-3</v>
      </c>
      <c r="BD923" s="13">
        <v>2.256095628907588E-3</v>
      </c>
      <c r="BE923" s="13">
        <v>2.7754353950604034E-3</v>
      </c>
      <c r="BF923" s="13">
        <v>4.2466320716137186E-3</v>
      </c>
      <c r="BG923" s="13">
        <v>5.092462035088027E-3</v>
      </c>
      <c r="BH923" s="13">
        <v>5.092462035088027E-3</v>
      </c>
      <c r="BI923" s="13">
        <v>5.1057571281072391E-3</v>
      </c>
      <c r="BJ923" s="13">
        <v>5.4333847997266559E-3</v>
      </c>
      <c r="BK923" s="13">
        <v>1.0050924620350881</v>
      </c>
      <c r="BL923" s="13">
        <v>5.092462035088027E-3</v>
      </c>
      <c r="BM923" s="16"/>
    </row>
    <row r="924" spans="1:65">
      <c r="A924" s="3" t="str">
        <f t="shared" si="668"/>
        <v>hhsld</v>
      </c>
      <c r="B924" s="13">
        <v>1.0061648009161166</v>
      </c>
      <c r="C924" s="13">
        <v>0.67463402467283717</v>
      </c>
      <c r="D924" s="13">
        <v>0.75696861215567435</v>
      </c>
      <c r="E924" s="13">
        <v>1.0581075997614837</v>
      </c>
      <c r="F924" s="13">
        <v>0.54707508656387249</v>
      </c>
      <c r="G924" s="13">
        <v>1.0019027119541641</v>
      </c>
      <c r="H924" s="13">
        <v>0.42101518812361255</v>
      </c>
      <c r="I924" s="13">
        <v>0.971719233905177</v>
      </c>
      <c r="J924" s="13">
        <v>1.0498601598599266</v>
      </c>
      <c r="K924" s="13">
        <v>0.72732822067936886</v>
      </c>
      <c r="L924" s="13">
        <v>0.92288505817987776</v>
      </c>
      <c r="M924" s="13">
        <v>0.64594414115877652</v>
      </c>
      <c r="N924" s="13">
        <v>0.89101246578992543</v>
      </c>
      <c r="O924" s="13">
        <v>0.90698561531554578</v>
      </c>
      <c r="P924" s="13">
        <v>0.72055908828161086</v>
      </c>
      <c r="Q924" s="13">
        <v>0.4342292709612241</v>
      </c>
      <c r="R924" s="13">
        <v>0.2511766530703966</v>
      </c>
      <c r="S924" s="13">
        <v>0.37781840159485386</v>
      </c>
      <c r="T924" s="13">
        <v>0.34839123751898254</v>
      </c>
      <c r="U924" s="13">
        <v>0.14473580805459485</v>
      </c>
      <c r="V924" s="13">
        <v>0.19225007773604774</v>
      </c>
      <c r="W924" s="13">
        <v>0.21753049012197775</v>
      </c>
      <c r="X924" s="13">
        <v>0.21400771060090962</v>
      </c>
      <c r="Y924" s="13">
        <v>0.2176086476153937</v>
      </c>
      <c r="Z924" s="13">
        <v>0.2313547076071058</v>
      </c>
      <c r="AA924" s="13">
        <v>0.42410021529946551</v>
      </c>
      <c r="AB924" s="13">
        <v>0.23389625038370712</v>
      </c>
      <c r="AC924" s="13">
        <v>0.31533787930946933</v>
      </c>
      <c r="AD924" s="13">
        <v>0.25359146212319911</v>
      </c>
      <c r="AE924" s="13">
        <v>0.32126614032910833</v>
      </c>
      <c r="AF924" s="13">
        <v>0.29653731979779785</v>
      </c>
      <c r="AG924" s="13">
        <v>6.9811202523490046E-2</v>
      </c>
      <c r="AH924" s="13">
        <v>0.22437482776162868</v>
      </c>
      <c r="AI924" s="13">
        <v>0.39178671094273809</v>
      </c>
      <c r="AJ924" s="13">
        <v>0.24176220418819128</v>
      </c>
      <c r="AK924" s="13">
        <v>0.19297684306882762</v>
      </c>
      <c r="AL924" s="13">
        <v>0.28672537404453752</v>
      </c>
      <c r="AM924" s="13">
        <v>0.21679322723919472</v>
      </c>
      <c r="AN924" s="13">
        <v>0.28243925318169183</v>
      </c>
      <c r="AO924" s="13">
        <v>0.16349229068490598</v>
      </c>
      <c r="AP924" s="13">
        <v>0.23875982061113524</v>
      </c>
      <c r="AQ924" s="13">
        <v>0.58423400570624029</v>
      </c>
      <c r="AR924" s="13">
        <v>0.59388824880197222</v>
      </c>
      <c r="AS924" s="13">
        <v>0.10844409354618709</v>
      </c>
      <c r="AT924" s="13">
        <v>0.76017791737371931</v>
      </c>
      <c r="AU924" s="13">
        <v>0.36541283864392909</v>
      </c>
      <c r="AV924" s="13">
        <v>0.65920377748801429</v>
      </c>
      <c r="AW924" s="13">
        <v>0.63985025249960059</v>
      </c>
      <c r="AX924" s="13">
        <v>0.61392758463756236</v>
      </c>
      <c r="AY924" s="13">
        <v>0.28884798605723599</v>
      </c>
      <c r="AZ924" s="13">
        <v>0.94838350206832134</v>
      </c>
      <c r="BA924" s="13">
        <v>1.1149072924997379</v>
      </c>
      <c r="BB924" s="13">
        <v>0.40835233415603445</v>
      </c>
      <c r="BC924" s="13">
        <v>0.68939973246035746</v>
      </c>
      <c r="BD924" s="13">
        <v>0.65179377295015228</v>
      </c>
      <c r="BE924" s="13">
        <v>0.80183281441919585</v>
      </c>
      <c r="BF924" s="13">
        <v>1.2268665852734582</v>
      </c>
      <c r="BG924" s="13">
        <v>1.4712297656738182</v>
      </c>
      <c r="BH924" s="13">
        <v>1.4712297656738182</v>
      </c>
      <c r="BI924" s="13">
        <v>1.4750707636925551</v>
      </c>
      <c r="BJ924" s="13">
        <v>1.5697235228537851</v>
      </c>
      <c r="BK924" s="13">
        <v>1.4712297656738182</v>
      </c>
      <c r="BL924" s="13">
        <v>1.4712297656738182</v>
      </c>
      <c r="BM924" s="16"/>
    </row>
    <row r="925" spans="1:65" s="14" customFormat="1"/>
    <row r="926" spans="1:65" s="14" customFormat="1" ht="16">
      <c r="A926" s="18" t="s">
        <v>76</v>
      </c>
    </row>
    <row r="927" spans="1:65">
      <c r="A927" s="3"/>
      <c r="B927" s="3" t="str">
        <f t="shared" ref="B927:AG927" si="669">B3</f>
        <v>pdr</v>
      </c>
      <c r="C927" s="3" t="str">
        <f t="shared" si="669"/>
        <v>wht</v>
      </c>
      <c r="D927" s="3" t="str">
        <f t="shared" si="669"/>
        <v>gro</v>
      </c>
      <c r="E927" s="3" t="str">
        <f t="shared" si="669"/>
        <v>v_f</v>
      </c>
      <c r="F927" s="3" t="str">
        <f t="shared" si="669"/>
        <v>osd</v>
      </c>
      <c r="G927" s="3" t="str">
        <f t="shared" si="669"/>
        <v>c_b</v>
      </c>
      <c r="H927" s="3" t="str">
        <f t="shared" si="669"/>
        <v>pfb</v>
      </c>
      <c r="I927" s="3" t="str">
        <f t="shared" si="669"/>
        <v>ocr</v>
      </c>
      <c r="J927" s="3" t="str">
        <f t="shared" si="669"/>
        <v>ctl</v>
      </c>
      <c r="K927" s="3" t="str">
        <f t="shared" si="669"/>
        <v>oap</v>
      </c>
      <c r="L927" s="3" t="str">
        <f t="shared" si="669"/>
        <v>rmk</v>
      </c>
      <c r="M927" s="3" t="str">
        <f t="shared" si="669"/>
        <v>wol</v>
      </c>
      <c r="N927" s="3" t="str">
        <f t="shared" si="669"/>
        <v>frs</v>
      </c>
      <c r="O927" s="3" t="str">
        <f t="shared" si="669"/>
        <v>fsh</v>
      </c>
      <c r="P927" s="3" t="str">
        <f t="shared" si="669"/>
        <v>coa</v>
      </c>
      <c r="Q927" s="3" t="str">
        <f t="shared" si="669"/>
        <v>oil</v>
      </c>
      <c r="R927" s="3" t="str">
        <f t="shared" si="669"/>
        <v>gas</v>
      </c>
      <c r="S927" s="3" t="str">
        <f t="shared" si="669"/>
        <v>omn</v>
      </c>
      <c r="T927" s="3" t="str">
        <f t="shared" si="669"/>
        <v>cmt</v>
      </c>
      <c r="U927" s="3" t="str">
        <f t="shared" si="669"/>
        <v>omt</v>
      </c>
      <c r="V927" s="3" t="str">
        <f t="shared" si="669"/>
        <v>vol</v>
      </c>
      <c r="W927" s="3" t="str">
        <f t="shared" si="669"/>
        <v>mil</v>
      </c>
      <c r="X927" s="3" t="str">
        <f t="shared" si="669"/>
        <v>pcr</v>
      </c>
      <c r="Y927" s="3" t="str">
        <f t="shared" si="669"/>
        <v>sgr</v>
      </c>
      <c r="Z927" s="3" t="str">
        <f t="shared" si="669"/>
        <v>ofd</v>
      </c>
      <c r="AA927" s="3" t="str">
        <f t="shared" si="669"/>
        <v>b_t</v>
      </c>
      <c r="AB927" s="3" t="str">
        <f t="shared" si="669"/>
        <v>tex</v>
      </c>
      <c r="AC927" s="3" t="str">
        <f t="shared" si="669"/>
        <v>wap</v>
      </c>
      <c r="AD927" s="3" t="str">
        <f t="shared" si="669"/>
        <v>lea</v>
      </c>
      <c r="AE927" s="3" t="str">
        <f t="shared" si="669"/>
        <v>lum</v>
      </c>
      <c r="AF927" s="3" t="str">
        <f t="shared" si="669"/>
        <v>ppp</v>
      </c>
      <c r="AG927" s="3" t="str">
        <f t="shared" si="669"/>
        <v>p_c</v>
      </c>
      <c r="AH927" s="3" t="str">
        <f t="shared" ref="AH927:BL927" si="670">AH3</f>
        <v>crp</v>
      </c>
      <c r="AI927" s="3" t="str">
        <f t="shared" si="670"/>
        <v>nmm</v>
      </c>
      <c r="AJ927" s="3" t="str">
        <f t="shared" si="670"/>
        <v>i_s</v>
      </c>
      <c r="AK927" s="3" t="str">
        <f t="shared" si="670"/>
        <v>nfm</v>
      </c>
      <c r="AL927" s="3" t="str">
        <f t="shared" si="670"/>
        <v>fmp</v>
      </c>
      <c r="AM927" s="3" t="str">
        <f t="shared" si="670"/>
        <v>mvh</v>
      </c>
      <c r="AN927" s="3" t="str">
        <f t="shared" si="670"/>
        <v>otn</v>
      </c>
      <c r="AO927" s="3" t="str">
        <f t="shared" si="670"/>
        <v>ele</v>
      </c>
      <c r="AP927" s="3" t="str">
        <f t="shared" si="670"/>
        <v>ome</v>
      </c>
      <c r="AQ927" s="3" t="str">
        <f t="shared" si="670"/>
        <v>omf</v>
      </c>
      <c r="AR927" s="3" t="str">
        <f t="shared" si="670"/>
        <v>ely</v>
      </c>
      <c r="AS927" s="3" t="str">
        <f t="shared" si="670"/>
        <v>gdt</v>
      </c>
      <c r="AT927" s="3" t="str">
        <f t="shared" si="670"/>
        <v>wtr</v>
      </c>
      <c r="AU927" s="3" t="str">
        <f t="shared" si="670"/>
        <v>cns</v>
      </c>
      <c r="AV927" s="3" t="str">
        <f t="shared" si="670"/>
        <v>trd</v>
      </c>
      <c r="AW927" s="3" t="str">
        <f t="shared" si="670"/>
        <v>otp</v>
      </c>
      <c r="AX927" s="3" t="str">
        <f t="shared" si="670"/>
        <v>wtp</v>
      </c>
      <c r="AY927" s="3" t="str">
        <f t="shared" si="670"/>
        <v>atp</v>
      </c>
      <c r="AZ927" s="3" t="str">
        <f t="shared" si="670"/>
        <v>cmn</v>
      </c>
      <c r="BA927" s="3" t="str">
        <f t="shared" si="670"/>
        <v>ofi</v>
      </c>
      <c r="BB927" s="3" t="str">
        <f t="shared" si="670"/>
        <v>isr</v>
      </c>
      <c r="BC927" s="3" t="str">
        <f t="shared" si="670"/>
        <v>obs</v>
      </c>
      <c r="BD927" s="3" t="str">
        <f t="shared" si="670"/>
        <v>ros</v>
      </c>
      <c r="BE927" s="3" t="str">
        <f t="shared" si="670"/>
        <v>osg</v>
      </c>
      <c r="BF927" s="3" t="str">
        <f t="shared" si="670"/>
        <v>dwe</v>
      </c>
      <c r="BG927" s="3" t="str">
        <f t="shared" si="670"/>
        <v>UnSkil</v>
      </c>
      <c r="BH927" s="3" t="str">
        <f t="shared" si="670"/>
        <v>Skill</v>
      </c>
      <c r="BI927" s="3" t="str">
        <f t="shared" si="670"/>
        <v>Captl</v>
      </c>
      <c r="BJ927" s="3" t="str">
        <f t="shared" si="670"/>
        <v>LandR</v>
      </c>
      <c r="BK927" s="3" t="str">
        <f t="shared" si="670"/>
        <v>natrs</v>
      </c>
      <c r="BL927" s="3" t="str">
        <f t="shared" si="670"/>
        <v>hhsld</v>
      </c>
      <c r="BM927" s="14"/>
    </row>
    <row r="928" spans="1:65">
      <c r="A928" s="3" t="str">
        <f t="shared" ref="A928:A959" si="671">A4</f>
        <v>pdr</v>
      </c>
      <c r="B928" s="13">
        <f t="array" ref="B928:BL990">MMULT(B862:BL924,B268:BL330)</f>
        <v>1.1349150849879603</v>
      </c>
      <c r="C928" s="13">
        <v>1.1657414035338999E-2</v>
      </c>
      <c r="D928" s="13">
        <v>1.1192593047387034E-2</v>
      </c>
      <c r="E928" s="13">
        <v>1.0959054927854093E-2</v>
      </c>
      <c r="F928" s="13">
        <v>5.5365874543614234E-3</v>
      </c>
      <c r="G928" s="13">
        <v>1.1343922760382498E-2</v>
      </c>
      <c r="H928" s="13">
        <v>7.3792108745073326E-3</v>
      </c>
      <c r="I928" s="13">
        <v>8.6976689368644597E-3</v>
      </c>
      <c r="J928" s="13">
        <v>5.2286358893837516E-2</v>
      </c>
      <c r="K928" s="13">
        <v>7.8084100164782483E-2</v>
      </c>
      <c r="L928" s="13">
        <v>4.7025848926250932E-2</v>
      </c>
      <c r="M928" s="13">
        <v>6.8995550005773593E-2</v>
      </c>
      <c r="N928" s="13">
        <v>9.6168034718749976E-3</v>
      </c>
      <c r="O928" s="13">
        <v>1.7873328109603112E-2</v>
      </c>
      <c r="P928" s="13">
        <v>8.9602442188654787E-3</v>
      </c>
      <c r="Q928" s="13">
        <v>4.5873954516649556E-3</v>
      </c>
      <c r="R928" s="13">
        <v>6.0364774778690188E-3</v>
      </c>
      <c r="S928" s="13">
        <v>6.0227228064064992E-3</v>
      </c>
      <c r="T928" s="13">
        <v>2.0772454807467353E-2</v>
      </c>
      <c r="U928" s="13">
        <v>6.1526674592887548E-2</v>
      </c>
      <c r="V928" s="13">
        <v>4.223126785967176E-2</v>
      </c>
      <c r="W928" s="13">
        <v>3.3001460635690691E-2</v>
      </c>
      <c r="X928" s="13">
        <v>0.69904582115199576</v>
      </c>
      <c r="Y928" s="13">
        <v>4.6752451639595731E-2</v>
      </c>
      <c r="Z928" s="13">
        <v>2.9122387662293508E-2</v>
      </c>
      <c r="AA928" s="13">
        <v>3.1475002445454293E-2</v>
      </c>
      <c r="AB928" s="13">
        <v>2.5745825159467779E-2</v>
      </c>
      <c r="AC928" s="13">
        <v>1.7464108214703972E-2</v>
      </c>
      <c r="AD928" s="13">
        <v>2.7015217680955828E-2</v>
      </c>
      <c r="AE928" s="13">
        <v>1.2205439866661104E-2</v>
      </c>
      <c r="AF928" s="13">
        <v>1.6271188164086372E-2</v>
      </c>
      <c r="AG928" s="13">
        <v>5.0052980323401627E-3</v>
      </c>
      <c r="AH928" s="13">
        <v>1.0175121735221464E-2</v>
      </c>
      <c r="AI928" s="13">
        <v>9.3480473497862329E-3</v>
      </c>
      <c r="AJ928" s="13">
        <v>7.8356155017108384E-3</v>
      </c>
      <c r="AK928" s="13">
        <v>6.8796066170834841E-3</v>
      </c>
      <c r="AL928" s="13">
        <v>8.4583972324133814E-3</v>
      </c>
      <c r="AM928" s="13">
        <v>8.0295640403165169E-3</v>
      </c>
      <c r="AN928" s="13">
        <v>7.1862693795243298E-3</v>
      </c>
      <c r="AO928" s="13">
        <v>5.1392109234676417E-3</v>
      </c>
      <c r="AP928" s="13">
        <v>6.9483518803339674E-3</v>
      </c>
      <c r="AQ928" s="13">
        <v>1.4985752858706194E-2</v>
      </c>
      <c r="AR928" s="13">
        <v>8.9004301600893402E-3</v>
      </c>
      <c r="AS928" s="13">
        <v>5.6197092238438641E-3</v>
      </c>
      <c r="AT928" s="13">
        <v>9.3885129000961434E-3</v>
      </c>
      <c r="AU928" s="13">
        <v>9.7265957403378442E-3</v>
      </c>
      <c r="AV928" s="13">
        <v>1.518461521206855E-2</v>
      </c>
      <c r="AW928" s="13">
        <v>1.1646389926832604E-2</v>
      </c>
      <c r="AX928" s="13">
        <v>8.6593885886444809E-3</v>
      </c>
      <c r="AY928" s="13">
        <v>8.076607644945109E-3</v>
      </c>
      <c r="AZ928" s="13">
        <v>9.0760726548199076E-3</v>
      </c>
      <c r="BA928" s="13">
        <v>9.3270078825991275E-3</v>
      </c>
      <c r="BB928" s="13">
        <v>9.416159302943811E-3</v>
      </c>
      <c r="BC928" s="13">
        <v>1.0751550253659457E-2</v>
      </c>
      <c r="BD928" s="13">
        <v>1.207602083492656E-2</v>
      </c>
      <c r="BE928" s="13">
        <v>1.0815880389680807E-2</v>
      </c>
      <c r="BF928" s="13">
        <v>9.568621507527568E-3</v>
      </c>
      <c r="BG928" s="13">
        <v>9.2552662490373496E-3</v>
      </c>
      <c r="BH928" s="13">
        <v>9.2552662490373496E-3</v>
      </c>
      <c r="BI928" s="13">
        <v>9.279429340455737E-3</v>
      </c>
      <c r="BJ928" s="13">
        <v>9.8748743944388311E-3</v>
      </c>
      <c r="BK928" s="13">
        <v>9.2552662490373496E-3</v>
      </c>
      <c r="BL928" s="13">
        <v>9.2552662490373496E-3</v>
      </c>
      <c r="BM928" s="16"/>
    </row>
    <row r="929" spans="1:65">
      <c r="A929" s="3" t="str">
        <f t="shared" si="671"/>
        <v>wht</v>
      </c>
      <c r="B929" s="13">
        <v>4.5523095402754702E-3</v>
      </c>
      <c r="C929" s="13">
        <v>1.1417551005586379</v>
      </c>
      <c r="D929" s="13">
        <v>4.4521695460617216E-3</v>
      </c>
      <c r="E929" s="13">
        <v>4.5434381253978808E-3</v>
      </c>
      <c r="F929" s="13">
        <v>2.2482852974454559E-3</v>
      </c>
      <c r="G929" s="13">
        <v>4.6457452295176017E-3</v>
      </c>
      <c r="H929" s="13">
        <v>2.9923122598671903E-3</v>
      </c>
      <c r="I929" s="13">
        <v>3.4797308537501972E-3</v>
      </c>
      <c r="J929" s="13">
        <v>4.2940760222570859E-2</v>
      </c>
      <c r="K929" s="13">
        <v>7.4591745919689131E-2</v>
      </c>
      <c r="L929" s="13">
        <v>3.7319157952099086E-2</v>
      </c>
      <c r="M929" s="13">
        <v>6.72065971927433E-2</v>
      </c>
      <c r="N929" s="13">
        <v>3.8019857865209863E-3</v>
      </c>
      <c r="O929" s="13">
        <v>5.3682858705243648E-3</v>
      </c>
      <c r="P929" s="13">
        <v>3.9709509030680509E-3</v>
      </c>
      <c r="Q929" s="13">
        <v>2.0517262865600932E-3</v>
      </c>
      <c r="R929" s="13">
        <v>2.6917353172971974E-3</v>
      </c>
      <c r="S929" s="13">
        <v>2.6334101852295132E-3</v>
      </c>
      <c r="T929" s="13">
        <v>1.2030743932057858E-2</v>
      </c>
      <c r="U929" s="13">
        <v>5.6165454612187707E-2</v>
      </c>
      <c r="V929" s="13">
        <v>7.7262550810746483E-3</v>
      </c>
      <c r="W929" s="13">
        <v>2.2315167801442531E-2</v>
      </c>
      <c r="X929" s="13">
        <v>4.5606311341222618E-3</v>
      </c>
      <c r="Y929" s="13">
        <v>8.1299409398378729E-3</v>
      </c>
      <c r="Z929" s="13">
        <v>1.1184213908861195E-2</v>
      </c>
      <c r="AA929" s="13">
        <v>6.0148446462732694E-3</v>
      </c>
      <c r="AB929" s="13">
        <v>8.5028481069231079E-3</v>
      </c>
      <c r="AC929" s="13">
        <v>6.519718068613344E-3</v>
      </c>
      <c r="AD929" s="13">
        <v>1.9763783363821324E-2</v>
      </c>
      <c r="AE929" s="13">
        <v>4.6515119612900273E-3</v>
      </c>
      <c r="AF929" s="13">
        <v>4.7452039132256504E-3</v>
      </c>
      <c r="AG929" s="13">
        <v>2.2092533454280299E-3</v>
      </c>
      <c r="AH929" s="13">
        <v>4.0228514525198775E-3</v>
      </c>
      <c r="AI929" s="13">
        <v>3.9932640523177429E-3</v>
      </c>
      <c r="AJ929" s="13">
        <v>3.507326142485966E-3</v>
      </c>
      <c r="AK929" s="13">
        <v>3.0694160294143986E-3</v>
      </c>
      <c r="AL929" s="13">
        <v>3.6937539982387106E-3</v>
      </c>
      <c r="AM929" s="13">
        <v>3.5793497421565501E-3</v>
      </c>
      <c r="AN929" s="13">
        <v>3.1363969556734801E-3</v>
      </c>
      <c r="AO929" s="13">
        <v>2.1977269904600045E-3</v>
      </c>
      <c r="AP929" s="13">
        <v>3.0254399137890262E-3</v>
      </c>
      <c r="AQ929" s="13">
        <v>7.9687059785455375E-3</v>
      </c>
      <c r="AR929" s="13">
        <v>3.9475461072252813E-3</v>
      </c>
      <c r="AS929" s="13">
        <v>2.4839709563352829E-3</v>
      </c>
      <c r="AT929" s="13">
        <v>4.1784518198027991E-3</v>
      </c>
      <c r="AU929" s="13">
        <v>4.0493230327724597E-3</v>
      </c>
      <c r="AV929" s="13">
        <v>6.5106227186271359E-3</v>
      </c>
      <c r="AW929" s="13">
        <v>4.3000637868508109E-3</v>
      </c>
      <c r="AX929" s="13">
        <v>3.7683853961119483E-3</v>
      </c>
      <c r="AY929" s="13">
        <v>3.3597383008704975E-3</v>
      </c>
      <c r="AZ929" s="13">
        <v>4.0814289475935295E-3</v>
      </c>
      <c r="BA929" s="13">
        <v>4.2270175143283547E-3</v>
      </c>
      <c r="BB929" s="13">
        <v>4.0047354184130799E-3</v>
      </c>
      <c r="BC929" s="13">
        <v>4.2951831014430737E-3</v>
      </c>
      <c r="BD929" s="13">
        <v>4.515719637086738E-3</v>
      </c>
      <c r="BE929" s="13">
        <v>4.496839085356274E-3</v>
      </c>
      <c r="BF929" s="13">
        <v>4.3556916406375058E-3</v>
      </c>
      <c r="BG929" s="13">
        <v>4.3274559820983358E-3</v>
      </c>
      <c r="BH929" s="13">
        <v>4.3274559820983358E-3</v>
      </c>
      <c r="BI929" s="13">
        <v>4.3387538434121993E-3</v>
      </c>
      <c r="BJ929" s="13">
        <v>4.6171642307025725E-3</v>
      </c>
      <c r="BK929" s="13">
        <v>4.3274559820983358E-3</v>
      </c>
      <c r="BL929" s="13">
        <v>4.3274559820983358E-3</v>
      </c>
      <c r="BM929" s="16"/>
    </row>
    <row r="930" spans="1:65">
      <c r="A930" s="3" t="str">
        <f t="shared" si="671"/>
        <v>gro</v>
      </c>
      <c r="B930" s="13">
        <v>4.3903648102538119E-3</v>
      </c>
      <c r="C930" s="13">
        <v>4.6276756414334631E-3</v>
      </c>
      <c r="D930" s="13">
        <v>1.2451509527017266</v>
      </c>
      <c r="E930" s="13">
        <v>4.2821020388355314E-3</v>
      </c>
      <c r="F930" s="13">
        <v>2.1668251905373748E-3</v>
      </c>
      <c r="G930" s="13">
        <v>4.4616838468084993E-3</v>
      </c>
      <c r="H930" s="13">
        <v>3.0160519884316964E-3</v>
      </c>
      <c r="I930" s="13">
        <v>3.2965772660431118E-3</v>
      </c>
      <c r="J930" s="13">
        <v>1.862573487382221E-2</v>
      </c>
      <c r="K930" s="13">
        <v>1.3724702698147311E-2</v>
      </c>
      <c r="L930" s="13">
        <v>5.8216998310885212E-2</v>
      </c>
      <c r="M930" s="13">
        <v>7.5514966108094503E-3</v>
      </c>
      <c r="N930" s="13">
        <v>4.6296534652942086E-3</v>
      </c>
      <c r="O930" s="13">
        <v>1.0285112371355475E-2</v>
      </c>
      <c r="P930" s="13">
        <v>3.8710777019229626E-3</v>
      </c>
      <c r="Q930" s="13">
        <v>1.9630534614683733E-3</v>
      </c>
      <c r="R930" s="13">
        <v>2.5822931713475137E-3</v>
      </c>
      <c r="S930" s="13">
        <v>2.6527981501877078E-3</v>
      </c>
      <c r="T930" s="13">
        <v>9.9816221633510747E-3</v>
      </c>
      <c r="U930" s="13">
        <v>1.2796263927260427E-2</v>
      </c>
      <c r="V930" s="13">
        <v>2.8601162031365538E-2</v>
      </c>
      <c r="W930" s="13">
        <v>2.3485185105581417E-2</v>
      </c>
      <c r="X930" s="13">
        <v>5.5740897601671531E-3</v>
      </c>
      <c r="Y930" s="13">
        <v>3.1944330931047468E-2</v>
      </c>
      <c r="Z930" s="13">
        <v>3.2509810572474575E-2</v>
      </c>
      <c r="AA930" s="13">
        <v>1.5668090990060619E-2</v>
      </c>
      <c r="AB930" s="13">
        <v>1.4846055994223116E-2</v>
      </c>
      <c r="AC930" s="13">
        <v>9.3304295078025373E-3</v>
      </c>
      <c r="AD930" s="13">
        <v>8.5676347029836081E-3</v>
      </c>
      <c r="AE930" s="13">
        <v>6.0820341233168897E-3</v>
      </c>
      <c r="AF930" s="13">
        <v>9.4860456555487249E-3</v>
      </c>
      <c r="AG930" s="13">
        <v>2.1599549289731666E-3</v>
      </c>
      <c r="AH930" s="13">
        <v>5.1454318357760185E-3</v>
      </c>
      <c r="AI930" s="13">
        <v>4.2289965501812101E-3</v>
      </c>
      <c r="AJ930" s="13">
        <v>3.398305047669874E-3</v>
      </c>
      <c r="AK930" s="13">
        <v>3.0049047458002385E-3</v>
      </c>
      <c r="AL930" s="13">
        <v>3.7447537444731524E-3</v>
      </c>
      <c r="AM930" s="13">
        <v>3.544532047732024E-3</v>
      </c>
      <c r="AN930" s="13">
        <v>3.1775194359998393E-3</v>
      </c>
      <c r="AO930" s="13">
        <v>2.3157294973514143E-3</v>
      </c>
      <c r="AP930" s="13">
        <v>3.0933119993865514E-3</v>
      </c>
      <c r="AQ930" s="13">
        <v>6.3459922399498776E-3</v>
      </c>
      <c r="AR930" s="13">
        <v>3.8181728691676748E-3</v>
      </c>
      <c r="AS930" s="13">
        <v>2.4255002147927792E-3</v>
      </c>
      <c r="AT930" s="13">
        <v>4.0322438823318478E-3</v>
      </c>
      <c r="AU930" s="13">
        <v>4.478733934874986E-3</v>
      </c>
      <c r="AV930" s="13">
        <v>6.8834921176082484E-3</v>
      </c>
      <c r="AW930" s="13">
        <v>5.9015475907114728E-3</v>
      </c>
      <c r="AX930" s="13">
        <v>3.7999285706821241E-3</v>
      </c>
      <c r="AY930" s="13">
        <v>3.8817573824312048E-3</v>
      </c>
      <c r="AZ930" s="13">
        <v>3.8502867911137002E-3</v>
      </c>
      <c r="BA930" s="13">
        <v>3.9156628822269151E-3</v>
      </c>
      <c r="BB930" s="13">
        <v>4.2549359804568022E-3</v>
      </c>
      <c r="BC930" s="13">
        <v>5.1263007952921371E-3</v>
      </c>
      <c r="BD930" s="13">
        <v>5.9032162421002055E-3</v>
      </c>
      <c r="BE930" s="13">
        <v>4.9952751578395327E-3</v>
      </c>
      <c r="BF930" s="13">
        <v>3.982125805760889E-3</v>
      </c>
      <c r="BG930" s="13">
        <v>3.7516311756050792E-3</v>
      </c>
      <c r="BH930" s="13">
        <v>3.7516311756050792E-3</v>
      </c>
      <c r="BI930" s="13">
        <v>3.7614257082122463E-3</v>
      </c>
      <c r="BJ930" s="13">
        <v>4.0027899399668141E-3</v>
      </c>
      <c r="BK930" s="13">
        <v>3.7516311756050792E-3</v>
      </c>
      <c r="BL930" s="13">
        <v>3.7516311756050792E-3</v>
      </c>
      <c r="BM930" s="16"/>
    </row>
    <row r="931" spans="1:65">
      <c r="A931" s="3" t="str">
        <f t="shared" si="671"/>
        <v>v_f</v>
      </c>
      <c r="B931" s="13">
        <v>7.5225460582509202E-2</v>
      </c>
      <c r="C931" s="13">
        <v>7.3343155281616307E-2</v>
      </c>
      <c r="D931" s="13">
        <v>7.309126925381991E-2</v>
      </c>
      <c r="E931" s="13">
        <v>1.150238610896873</v>
      </c>
      <c r="F931" s="13">
        <v>3.7039620584101013E-2</v>
      </c>
      <c r="G931" s="13">
        <v>7.4359754025186311E-2</v>
      </c>
      <c r="H931" s="13">
        <v>4.6796902781923069E-2</v>
      </c>
      <c r="I931" s="13">
        <v>5.8259470139775081E-2</v>
      </c>
      <c r="J931" s="13">
        <v>0.10550200463542284</v>
      </c>
      <c r="K931" s="13">
        <v>0.16835990994907227</v>
      </c>
      <c r="L931" s="13">
        <v>0.16398635724377003</v>
      </c>
      <c r="M931" s="13">
        <v>7.5659533222888431E-2</v>
      </c>
      <c r="N931" s="13">
        <v>6.7872433347355862E-2</v>
      </c>
      <c r="O931" s="13">
        <v>0.12924155383737748</v>
      </c>
      <c r="P931" s="13">
        <v>6.6228523187654167E-2</v>
      </c>
      <c r="Q931" s="13">
        <v>3.4068963412569361E-2</v>
      </c>
      <c r="R931" s="13">
        <v>4.5011592420405963E-2</v>
      </c>
      <c r="S931" s="13">
        <v>4.3660194818931568E-2</v>
      </c>
      <c r="T931" s="13">
        <v>0.10378716781655192</v>
      </c>
      <c r="U931" s="13">
        <v>0.15646026134886859</v>
      </c>
      <c r="V931" s="13">
        <v>0.22595660914814325</v>
      </c>
      <c r="W931" s="13">
        <v>0.1397241107083505</v>
      </c>
      <c r="X931" s="13">
        <v>8.6593267923257042E-2</v>
      </c>
      <c r="Y931" s="13">
        <v>0.2564054650946227</v>
      </c>
      <c r="Z931" s="13">
        <v>0.42317811093805208</v>
      </c>
      <c r="AA931" s="13">
        <v>0.27691227749346542</v>
      </c>
      <c r="AB931" s="13">
        <v>0.13607254250445777</v>
      </c>
      <c r="AC931" s="13">
        <v>9.8567739234622684E-2</v>
      </c>
      <c r="AD931" s="13">
        <v>0.10031219151721425</v>
      </c>
      <c r="AE931" s="13">
        <v>7.9136376700759986E-2</v>
      </c>
      <c r="AF931" s="13">
        <v>9.9037191864931526E-2</v>
      </c>
      <c r="AG931" s="13">
        <v>3.7107822442479135E-2</v>
      </c>
      <c r="AH931" s="13">
        <v>6.2865598800604994E-2</v>
      </c>
      <c r="AI931" s="13">
        <v>6.6142123058467908E-2</v>
      </c>
      <c r="AJ931" s="13">
        <v>5.6232946093863152E-2</v>
      </c>
      <c r="AK931" s="13">
        <v>4.8865231205462364E-2</v>
      </c>
      <c r="AL931" s="13">
        <v>6.0306045385862379E-2</v>
      </c>
      <c r="AM931" s="13">
        <v>5.5531857365502889E-2</v>
      </c>
      <c r="AN931" s="13">
        <v>5.1402863921140705E-2</v>
      </c>
      <c r="AO931" s="13">
        <v>3.6363003628356566E-2</v>
      </c>
      <c r="AP931" s="13">
        <v>4.919964236593731E-2</v>
      </c>
      <c r="AQ931" s="13">
        <v>8.2592561583289856E-2</v>
      </c>
      <c r="AR931" s="13">
        <v>6.6390758216767029E-2</v>
      </c>
      <c r="AS931" s="13">
        <v>4.1639334255434313E-2</v>
      </c>
      <c r="AT931" s="13">
        <v>6.9874809041855585E-2</v>
      </c>
      <c r="AU931" s="13">
        <v>6.8918762834002528E-2</v>
      </c>
      <c r="AV931" s="13">
        <v>9.8931556102803506E-2</v>
      </c>
      <c r="AW931" s="13">
        <v>8.0432638944754303E-2</v>
      </c>
      <c r="AX931" s="13">
        <v>6.4764565189850673E-2</v>
      </c>
      <c r="AY931" s="13">
        <v>6.0157071305410814E-2</v>
      </c>
      <c r="AZ931" s="13">
        <v>6.7991183371200234E-2</v>
      </c>
      <c r="BA931" s="13">
        <v>7.0741570341059865E-2</v>
      </c>
      <c r="BB931" s="13">
        <v>6.6672171734080285E-2</v>
      </c>
      <c r="BC931" s="13">
        <v>7.4139689690008448E-2</v>
      </c>
      <c r="BD931" s="13">
        <v>8.4237709547061557E-2</v>
      </c>
      <c r="BE931" s="13">
        <v>7.6531448324673221E-2</v>
      </c>
      <c r="BF931" s="13">
        <v>7.2570763930372234E-2</v>
      </c>
      <c r="BG931" s="13">
        <v>7.1907139464802983E-2</v>
      </c>
      <c r="BH931" s="13">
        <v>7.1907139464802983E-2</v>
      </c>
      <c r="BI931" s="13">
        <v>7.2094870291531388E-2</v>
      </c>
      <c r="BJ931" s="13">
        <v>7.6721074377755633E-2</v>
      </c>
      <c r="BK931" s="13">
        <v>7.1907139464802983E-2</v>
      </c>
      <c r="BL931" s="13">
        <v>7.1907139464802983E-2</v>
      </c>
      <c r="BM931" s="16"/>
    </row>
    <row r="932" spans="1:65">
      <c r="A932" s="3" t="str">
        <f t="shared" si="671"/>
        <v>osd</v>
      </c>
      <c r="B932" s="13">
        <v>8.527736644939261E-3</v>
      </c>
      <c r="C932" s="13">
        <v>8.9285626067116923E-3</v>
      </c>
      <c r="D932" s="13">
        <v>8.6080816057449369E-3</v>
      </c>
      <c r="E932" s="13">
        <v>8.2803787779412719E-3</v>
      </c>
      <c r="F932" s="13">
        <v>1.0056287594195996</v>
      </c>
      <c r="G932" s="13">
        <v>8.6488513519137351E-3</v>
      </c>
      <c r="H932" s="13">
        <v>5.7738997970515462E-3</v>
      </c>
      <c r="I932" s="13">
        <v>6.521744126813135E-3</v>
      </c>
      <c r="J932" s="13">
        <v>1.2726621564410701E-2</v>
      </c>
      <c r="K932" s="13">
        <v>1.8508679276993744E-2</v>
      </c>
      <c r="L932" s="13">
        <v>1.7258011847241395E-2</v>
      </c>
      <c r="M932" s="13">
        <v>9.9842528641437035E-3</v>
      </c>
      <c r="N932" s="13">
        <v>6.9510527001068953E-3</v>
      </c>
      <c r="O932" s="13">
        <v>1.3407138340695089E-2</v>
      </c>
      <c r="P932" s="13">
        <v>6.7655162803962618E-3</v>
      </c>
      <c r="Q932" s="13">
        <v>3.4819763127143834E-3</v>
      </c>
      <c r="R932" s="13">
        <v>4.5667897447580954E-3</v>
      </c>
      <c r="S932" s="13">
        <v>4.6341246543126326E-3</v>
      </c>
      <c r="T932" s="13">
        <v>1.7280941398229929E-2</v>
      </c>
      <c r="U932" s="13">
        <v>1.9891246289801375E-2</v>
      </c>
      <c r="V932" s="13">
        <v>0.31019829457631692</v>
      </c>
      <c r="W932" s="13">
        <v>1.786296356006609E-2</v>
      </c>
      <c r="X932" s="13">
        <v>5.8700042491508522E-2</v>
      </c>
      <c r="Y932" s="13">
        <v>4.6969502759166316E-2</v>
      </c>
      <c r="Z932" s="13">
        <v>4.0717437413286317E-2</v>
      </c>
      <c r="AA932" s="13">
        <v>2.0791317951027864E-2</v>
      </c>
      <c r="AB932" s="13">
        <v>1.8514667350789049E-2</v>
      </c>
      <c r="AC932" s="13">
        <v>1.2542858549481208E-2</v>
      </c>
      <c r="AD932" s="13">
        <v>1.5008575430701655E-2</v>
      </c>
      <c r="AE932" s="13">
        <v>9.3769899429606597E-3</v>
      </c>
      <c r="AF932" s="13">
        <v>1.0751408274862933E-2</v>
      </c>
      <c r="AG932" s="13">
        <v>3.800631186588447E-3</v>
      </c>
      <c r="AH932" s="13">
        <v>9.6434088585012363E-3</v>
      </c>
      <c r="AI932" s="13">
        <v>7.1885796394159721E-3</v>
      </c>
      <c r="AJ932" s="13">
        <v>5.8715934792939939E-3</v>
      </c>
      <c r="AK932" s="13">
        <v>5.1825327056042618E-3</v>
      </c>
      <c r="AL932" s="13">
        <v>6.4689976549718647E-3</v>
      </c>
      <c r="AM932" s="13">
        <v>6.1756589997393274E-3</v>
      </c>
      <c r="AN932" s="13">
        <v>5.5702492334844212E-3</v>
      </c>
      <c r="AO932" s="13">
        <v>4.1237104933537164E-3</v>
      </c>
      <c r="AP932" s="13">
        <v>5.3652945694205858E-3</v>
      </c>
      <c r="AQ932" s="13">
        <v>9.4815889869259949E-3</v>
      </c>
      <c r="AR932" s="13">
        <v>6.6916101627495349E-3</v>
      </c>
      <c r="AS932" s="13">
        <v>4.2482844842128631E-3</v>
      </c>
      <c r="AT932" s="13">
        <v>7.1576536202889347E-3</v>
      </c>
      <c r="AU932" s="13">
        <v>7.358237244880779E-3</v>
      </c>
      <c r="AV932" s="13">
        <v>1.3185506240973106E-2</v>
      </c>
      <c r="AW932" s="13">
        <v>8.3294383078600133E-3</v>
      </c>
      <c r="AX932" s="13">
        <v>6.5274878892186703E-3</v>
      </c>
      <c r="AY932" s="13">
        <v>6.2932630611706817E-3</v>
      </c>
      <c r="AZ932" s="13">
        <v>6.8347621605720325E-3</v>
      </c>
      <c r="BA932" s="13">
        <v>6.9396033112856586E-3</v>
      </c>
      <c r="BB932" s="13">
        <v>7.1378703225581869E-3</v>
      </c>
      <c r="BC932" s="13">
        <v>7.8714093380652297E-3</v>
      </c>
      <c r="BD932" s="13">
        <v>8.9028567294182018E-3</v>
      </c>
      <c r="BE932" s="13">
        <v>8.5532876351718402E-3</v>
      </c>
      <c r="BF932" s="13">
        <v>7.1290962654387375E-3</v>
      </c>
      <c r="BG932" s="13">
        <v>6.8653939588644644E-3</v>
      </c>
      <c r="BH932" s="13">
        <v>6.8653939588644644E-3</v>
      </c>
      <c r="BI932" s="13">
        <v>6.8833177157167939E-3</v>
      </c>
      <c r="BJ932" s="13">
        <v>7.3250083993183059E-3</v>
      </c>
      <c r="BK932" s="13">
        <v>6.8653939588644644E-3</v>
      </c>
      <c r="BL932" s="13">
        <v>6.8653939588644644E-3</v>
      </c>
      <c r="BM932" s="16"/>
    </row>
    <row r="933" spans="1:65">
      <c r="A933" s="3" t="str">
        <f t="shared" si="671"/>
        <v>c_b</v>
      </c>
      <c r="B933" s="13">
        <v>5.6391773671133738E-4</v>
      </c>
      <c r="C933" s="13">
        <v>5.6360396358720783E-4</v>
      </c>
      <c r="D933" s="13">
        <v>5.5430714708549686E-4</v>
      </c>
      <c r="E933" s="13">
        <v>5.6125330149566605E-4</v>
      </c>
      <c r="F933" s="13">
        <v>2.7772523621205912E-4</v>
      </c>
      <c r="G933" s="13">
        <v>1.0007500782465402</v>
      </c>
      <c r="H933" s="13">
        <v>3.6331329745420025E-4</v>
      </c>
      <c r="I933" s="13">
        <v>4.311998000776459E-4</v>
      </c>
      <c r="J933" s="13">
        <v>7.3793782879174219E-4</v>
      </c>
      <c r="K933" s="13">
        <v>1.1821711328684472E-3</v>
      </c>
      <c r="L933" s="13">
        <v>1.1462162438951517E-3</v>
      </c>
      <c r="M933" s="13">
        <v>4.8998446521601659E-4</v>
      </c>
      <c r="N933" s="13">
        <v>4.4224523596380987E-4</v>
      </c>
      <c r="O933" s="13">
        <v>7.9482607618860696E-4</v>
      </c>
      <c r="P933" s="13">
        <v>5.0642952946693598E-4</v>
      </c>
      <c r="Q933" s="13">
        <v>2.6195834285669802E-4</v>
      </c>
      <c r="R933" s="13">
        <v>3.5004539688400461E-4</v>
      </c>
      <c r="S933" s="13">
        <v>3.3956786927712509E-4</v>
      </c>
      <c r="T933" s="13">
        <v>9.9171014704419499E-4</v>
      </c>
      <c r="U933" s="13">
        <v>1.2197880401549263E-3</v>
      </c>
      <c r="V933" s="13">
        <v>4.5491088188099585E-4</v>
      </c>
      <c r="W933" s="13">
        <v>5.0504943519699167E-3</v>
      </c>
      <c r="X933" s="13">
        <v>6.0233731261003182E-4</v>
      </c>
      <c r="Y933" s="13">
        <v>0.25043056419090937</v>
      </c>
      <c r="Z933" s="13">
        <v>3.2081082825316685E-3</v>
      </c>
      <c r="AA933" s="13">
        <v>7.0814378000092311E-3</v>
      </c>
      <c r="AB933" s="13">
        <v>5.3345589170963816E-4</v>
      </c>
      <c r="AC933" s="13">
        <v>5.0348852318342645E-4</v>
      </c>
      <c r="AD933" s="13">
        <v>6.978606079937142E-4</v>
      </c>
      <c r="AE933" s="13">
        <v>5.2582882327378757E-4</v>
      </c>
      <c r="AF933" s="13">
        <v>4.9570933284431655E-4</v>
      </c>
      <c r="AG933" s="13">
        <v>2.9585704534107531E-4</v>
      </c>
      <c r="AH933" s="13">
        <v>5.6134021781386375E-4</v>
      </c>
      <c r="AI933" s="13">
        <v>5.147904659259481E-4</v>
      </c>
      <c r="AJ933" s="13">
        <v>4.4599480311220858E-4</v>
      </c>
      <c r="AK933" s="13">
        <v>3.9160931220929592E-4</v>
      </c>
      <c r="AL933" s="13">
        <v>4.7961943976431679E-4</v>
      </c>
      <c r="AM933" s="13">
        <v>4.4785303198334236E-4</v>
      </c>
      <c r="AN933" s="13">
        <v>4.1423280572941895E-4</v>
      </c>
      <c r="AO933" s="13">
        <v>2.9550706945393054E-4</v>
      </c>
      <c r="AP933" s="13">
        <v>3.9486174540576222E-4</v>
      </c>
      <c r="AQ933" s="13">
        <v>5.5084115557979519E-4</v>
      </c>
      <c r="AR933" s="13">
        <v>5.2031606320282584E-4</v>
      </c>
      <c r="AS933" s="13">
        <v>3.2601419509855619E-4</v>
      </c>
      <c r="AT933" s="13">
        <v>5.4023668337778354E-4</v>
      </c>
      <c r="AU933" s="13">
        <v>5.2742036771135736E-4</v>
      </c>
      <c r="AV933" s="13">
        <v>8.8783192854943911E-4</v>
      </c>
      <c r="AW933" s="13">
        <v>5.2672398625619595E-4</v>
      </c>
      <c r="AX933" s="13">
        <v>5.2188908782212445E-4</v>
      </c>
      <c r="AY933" s="13">
        <v>4.6958406453511677E-4</v>
      </c>
      <c r="AZ933" s="13">
        <v>5.1568236279876667E-4</v>
      </c>
      <c r="BA933" s="13">
        <v>5.2630740615262277E-4</v>
      </c>
      <c r="BB933" s="13">
        <v>5.0688875312373443E-4</v>
      </c>
      <c r="BC933" s="13">
        <v>5.1959520242202519E-4</v>
      </c>
      <c r="BD933" s="13">
        <v>7.0523254789032119E-4</v>
      </c>
      <c r="BE933" s="13">
        <v>5.8387865590127385E-4</v>
      </c>
      <c r="BF933" s="13">
        <v>5.4378513710382685E-4</v>
      </c>
      <c r="BG933" s="13">
        <v>5.2496143489382929E-4</v>
      </c>
      <c r="BH933" s="13">
        <v>5.2496143489382929E-4</v>
      </c>
      <c r="BI933" s="13">
        <v>5.2633197257488066E-4</v>
      </c>
      <c r="BJ933" s="13">
        <v>5.6010579188255495E-4</v>
      </c>
      <c r="BK933" s="13">
        <v>5.2496143489382929E-4</v>
      </c>
      <c r="BL933" s="13">
        <v>5.2496143489382929E-4</v>
      </c>
      <c r="BM933" s="16"/>
    </row>
    <row r="934" spans="1:65">
      <c r="A934" s="3" t="str">
        <f t="shared" si="671"/>
        <v>pfb</v>
      </c>
      <c r="B934" s="13">
        <v>2.4651635028578246E-3</v>
      </c>
      <c r="C934" s="13">
        <v>7.2221752862820249E-3</v>
      </c>
      <c r="D934" s="13">
        <v>2.9710934395362791E-3</v>
      </c>
      <c r="E934" s="13">
        <v>3.0813463768145778E-3</v>
      </c>
      <c r="F934" s="13">
        <v>1.241801581215054E-3</v>
      </c>
      <c r="G934" s="13">
        <v>3.7342898072955438E-3</v>
      </c>
      <c r="H934" s="13">
        <v>1.0307830838600043</v>
      </c>
      <c r="I934" s="13">
        <v>2.6453618021633307E-3</v>
      </c>
      <c r="J934" s="13">
        <v>2.7730056355058348E-3</v>
      </c>
      <c r="K934" s="13">
        <v>3.5928899802682591E-3</v>
      </c>
      <c r="L934" s="13">
        <v>3.3689387295834524E-3</v>
      </c>
      <c r="M934" s="13">
        <v>2.2673603232586555E-3</v>
      </c>
      <c r="N934" s="13">
        <v>1.9874711926839406E-3</v>
      </c>
      <c r="O934" s="13">
        <v>3.1620203073608991E-3</v>
      </c>
      <c r="P934" s="13">
        <v>2.2373244251429774E-3</v>
      </c>
      <c r="Q934" s="13">
        <v>1.1674016265137734E-3</v>
      </c>
      <c r="R934" s="13">
        <v>1.4996696443806471E-3</v>
      </c>
      <c r="S934" s="13">
        <v>1.6119378211148234E-3</v>
      </c>
      <c r="T934" s="13">
        <v>2.7434426443062143E-3</v>
      </c>
      <c r="U934" s="13">
        <v>3.480963356830897E-3</v>
      </c>
      <c r="V934" s="13">
        <v>1.0755953703438331E-2</v>
      </c>
      <c r="W934" s="13">
        <v>3.4086480676019833E-3</v>
      </c>
      <c r="X934" s="13">
        <v>1.0814832991861503E-2</v>
      </c>
      <c r="Y934" s="13">
        <v>9.4269493729972949E-3</v>
      </c>
      <c r="Z934" s="13">
        <v>6.2554066925793452E-3</v>
      </c>
      <c r="AA934" s="13">
        <v>4.6220067427919526E-3</v>
      </c>
      <c r="AB934" s="13">
        <v>5.7985525776519387E-2</v>
      </c>
      <c r="AC934" s="13">
        <v>2.8916722262458207E-2</v>
      </c>
      <c r="AD934" s="13">
        <v>7.6377679776386117E-3</v>
      </c>
      <c r="AE934" s="13">
        <v>3.621706304629459E-3</v>
      </c>
      <c r="AF934" s="13">
        <v>3.9822697360562638E-3</v>
      </c>
      <c r="AG934" s="13">
        <v>1.2479908457429197E-3</v>
      </c>
      <c r="AH934" s="13">
        <v>2.7593089018015959E-3</v>
      </c>
      <c r="AI934" s="13">
        <v>2.698896125851238E-3</v>
      </c>
      <c r="AJ934" s="13">
        <v>2.1162618809083518E-3</v>
      </c>
      <c r="AK934" s="13">
        <v>1.9001993068444346E-3</v>
      </c>
      <c r="AL934" s="13">
        <v>2.3435048974008773E-3</v>
      </c>
      <c r="AM934" s="13">
        <v>2.2582377811853744E-3</v>
      </c>
      <c r="AN934" s="13">
        <v>1.9389367657606197E-3</v>
      </c>
      <c r="AO934" s="13">
        <v>1.3658351251287493E-3</v>
      </c>
      <c r="AP934" s="13">
        <v>1.9590348170583365E-3</v>
      </c>
      <c r="AQ934" s="13">
        <v>6.4060458119417135E-3</v>
      </c>
      <c r="AR934" s="13">
        <v>2.2407280255559905E-3</v>
      </c>
      <c r="AS934" s="13">
        <v>1.4687972249618625E-3</v>
      </c>
      <c r="AT934" s="13">
        <v>2.3536371714708813E-3</v>
      </c>
      <c r="AU934" s="13">
        <v>2.5078448069834067E-3</v>
      </c>
      <c r="AV934" s="13">
        <v>2.9891489905064057E-3</v>
      </c>
      <c r="AW934" s="13">
        <v>2.4752083137364786E-3</v>
      </c>
      <c r="AX934" s="13">
        <v>2.2427473689842522E-3</v>
      </c>
      <c r="AY934" s="13">
        <v>2.0839925703676418E-3</v>
      </c>
      <c r="AZ934" s="13">
        <v>2.1303144598633903E-3</v>
      </c>
      <c r="BA934" s="13">
        <v>2.1283674803139721E-3</v>
      </c>
      <c r="BB934" s="13">
        <v>2.3024043884560725E-3</v>
      </c>
      <c r="BC934" s="13">
        <v>2.7353593352343682E-3</v>
      </c>
      <c r="BD934" s="13">
        <v>3.4358206198392889E-3</v>
      </c>
      <c r="BE934" s="13">
        <v>2.8169471528829123E-3</v>
      </c>
      <c r="BF934" s="13">
        <v>2.2581538637492394E-3</v>
      </c>
      <c r="BG934" s="13">
        <v>2.0195881356750199E-3</v>
      </c>
      <c r="BH934" s="13">
        <v>2.0195881356750199E-3</v>
      </c>
      <c r="BI934" s="13">
        <v>2.0248607546831318E-3</v>
      </c>
      <c r="BJ934" s="13">
        <v>2.1547925939314864E-3</v>
      </c>
      <c r="BK934" s="13">
        <v>2.0195881356750199E-3</v>
      </c>
      <c r="BL934" s="13">
        <v>2.0195881356750199E-3</v>
      </c>
      <c r="BM934" s="16"/>
    </row>
    <row r="935" spans="1:65">
      <c r="A935" s="3" t="str">
        <f t="shared" si="671"/>
        <v>ocr</v>
      </c>
      <c r="B935" s="13">
        <v>1.073084450038305E-3</v>
      </c>
      <c r="C935" s="13">
        <v>9.4846218218335105E-4</v>
      </c>
      <c r="D935" s="13">
        <v>8.8339425861379717E-4</v>
      </c>
      <c r="E935" s="13">
        <v>9.2808767584898568E-4</v>
      </c>
      <c r="F935" s="13">
        <v>4.0341193838060348E-4</v>
      </c>
      <c r="G935" s="13">
        <v>8.4728376505853107E-4</v>
      </c>
      <c r="H935" s="13">
        <v>5.9663445017543433E-4</v>
      </c>
      <c r="I935" s="13">
        <v>1.0015767097229127</v>
      </c>
      <c r="J935" s="13">
        <v>1.0668862869291308E-3</v>
      </c>
      <c r="K935" s="13">
        <v>1.4014752365943978E-3</v>
      </c>
      <c r="L935" s="13">
        <v>1.9460415004955939E-3</v>
      </c>
      <c r="M935" s="13">
        <v>8.02753126116561E-4</v>
      </c>
      <c r="N935" s="13">
        <v>9.3688610824839598E-4</v>
      </c>
      <c r="O935" s="13">
        <v>1.8144649489148497E-3</v>
      </c>
      <c r="P935" s="13">
        <v>7.1744542475614447E-4</v>
      </c>
      <c r="Q935" s="13">
        <v>3.6019364647233023E-4</v>
      </c>
      <c r="R935" s="13">
        <v>4.7329324176619757E-4</v>
      </c>
      <c r="S935" s="13">
        <v>5.0510017520272676E-4</v>
      </c>
      <c r="T935" s="13">
        <v>1.4415346737661936E-3</v>
      </c>
      <c r="U935" s="13">
        <v>1.5250870606847548E-3</v>
      </c>
      <c r="V935" s="13">
        <v>8.4399054051666096E-3</v>
      </c>
      <c r="W935" s="13">
        <v>2.1242364557169978E-3</v>
      </c>
      <c r="X935" s="13">
        <v>4.3645841092675164E-3</v>
      </c>
      <c r="Y935" s="13">
        <v>9.3610207789292382E-3</v>
      </c>
      <c r="Z935" s="13">
        <v>2.8819371150037936E-3</v>
      </c>
      <c r="AA935" s="13">
        <v>3.663272397247249E-3</v>
      </c>
      <c r="AB935" s="13">
        <v>3.8463885501916076E-3</v>
      </c>
      <c r="AC935" s="13">
        <v>2.2785766055992227E-3</v>
      </c>
      <c r="AD935" s="13">
        <v>1.4727720771978306E-3</v>
      </c>
      <c r="AE935" s="13">
        <v>1.3069950907769229E-3</v>
      </c>
      <c r="AF935" s="13">
        <v>2.2350443158465324E-3</v>
      </c>
      <c r="AG935" s="13">
        <v>4.0138267349413024E-4</v>
      </c>
      <c r="AH935" s="13">
        <v>1.1314342987673014E-3</v>
      </c>
      <c r="AI935" s="13">
        <v>8.3197000199859196E-4</v>
      </c>
      <c r="AJ935" s="13">
        <v>6.4308998246709868E-4</v>
      </c>
      <c r="AK935" s="13">
        <v>5.7464652875925811E-4</v>
      </c>
      <c r="AL935" s="13">
        <v>7.2499358660266938E-4</v>
      </c>
      <c r="AM935" s="13">
        <v>6.9204614932557782E-4</v>
      </c>
      <c r="AN935" s="13">
        <v>6.1310194587361436E-4</v>
      </c>
      <c r="AO935" s="13">
        <v>4.564694345261447E-4</v>
      </c>
      <c r="AP935" s="13">
        <v>6.0246799115061186E-4</v>
      </c>
      <c r="AQ935" s="13">
        <v>1.2599038033480809E-3</v>
      </c>
      <c r="AR935" s="13">
        <v>7.0275301637025679E-4</v>
      </c>
      <c r="AS935" s="13">
        <v>4.5028848005640974E-4</v>
      </c>
      <c r="AT935" s="13">
        <v>7.4838463306855444E-4</v>
      </c>
      <c r="AU935" s="13">
        <v>8.9151364327590653E-4</v>
      </c>
      <c r="AV935" s="13">
        <v>1.4424914054870838E-3</v>
      </c>
      <c r="AW935" s="13">
        <v>1.2411091544439906E-3</v>
      </c>
      <c r="AX935" s="13">
        <v>7.5147666896976278E-4</v>
      </c>
      <c r="AY935" s="13">
        <v>7.7329418966378132E-4</v>
      </c>
      <c r="AZ935" s="13">
        <v>6.9750044694300874E-4</v>
      </c>
      <c r="BA935" s="13">
        <v>6.9693339719700668E-4</v>
      </c>
      <c r="BB935" s="13">
        <v>8.3857469107479952E-4</v>
      </c>
      <c r="BC935" s="13">
        <v>1.0842358054176621E-3</v>
      </c>
      <c r="BD935" s="13">
        <v>1.2193232720199021E-3</v>
      </c>
      <c r="BE935" s="13">
        <v>9.9384943691375712E-4</v>
      </c>
      <c r="BF935" s="13">
        <v>7.0250968225398923E-4</v>
      </c>
      <c r="BG935" s="13">
        <v>6.3129040631043696E-4</v>
      </c>
      <c r="BH935" s="13">
        <v>6.3129040631043696E-4</v>
      </c>
      <c r="BI935" s="13">
        <v>6.3293854126288314E-4</v>
      </c>
      <c r="BJ935" s="13">
        <v>6.7355312110856059E-4</v>
      </c>
      <c r="BK935" s="13">
        <v>6.3129040631043696E-4</v>
      </c>
      <c r="BL935" s="13">
        <v>6.3129040631043696E-4</v>
      </c>
      <c r="BM935" s="16"/>
    </row>
    <row r="936" spans="1:65">
      <c r="A936" s="3" t="str">
        <f t="shared" si="671"/>
        <v>ctl</v>
      </c>
      <c r="B936" s="13">
        <v>3.8699290988692286E-3</v>
      </c>
      <c r="C936" s="13">
        <v>4.2758659449861434E-3</v>
      </c>
      <c r="D936" s="13">
        <v>3.9789374317320426E-3</v>
      </c>
      <c r="E936" s="13">
        <v>3.7353799497648831E-3</v>
      </c>
      <c r="F936" s="13">
        <v>1.8994942921492651E-3</v>
      </c>
      <c r="G936" s="13">
        <v>3.9902248273586752E-3</v>
      </c>
      <c r="H936" s="13">
        <v>2.8594544365115023E-3</v>
      </c>
      <c r="I936" s="13">
        <v>2.7743201505028669E-3</v>
      </c>
      <c r="J936" s="13">
        <v>1.0880923268496032</v>
      </c>
      <c r="K936" s="13">
        <v>6.2898390979236034E-3</v>
      </c>
      <c r="L936" s="13">
        <v>6.0376010153000903E-3</v>
      </c>
      <c r="M936" s="13">
        <v>3.2423199923245559E-3</v>
      </c>
      <c r="N936" s="13">
        <v>3.2446977378821342E-3</v>
      </c>
      <c r="O936" s="13">
        <v>4.7768003272408068E-3</v>
      </c>
      <c r="P936" s="13">
        <v>3.5362797164136925E-3</v>
      </c>
      <c r="Q936" s="13">
        <v>1.8089421206029339E-3</v>
      </c>
      <c r="R936" s="13">
        <v>2.3424711251771647E-3</v>
      </c>
      <c r="S936" s="13">
        <v>2.5263780104002433E-3</v>
      </c>
      <c r="T936" s="13">
        <v>0.18376895033993731</v>
      </c>
      <c r="U936" s="13">
        <v>6.3226815483837431E-3</v>
      </c>
      <c r="V936" s="13">
        <v>7.9998718189265572E-3</v>
      </c>
      <c r="W936" s="13">
        <v>4.0319246473116341E-2</v>
      </c>
      <c r="X936" s="13">
        <v>3.9623388409127849E-3</v>
      </c>
      <c r="Y936" s="13">
        <v>5.4247122433931814E-3</v>
      </c>
      <c r="Z936" s="13">
        <v>1.4744768779565685E-2</v>
      </c>
      <c r="AA936" s="13">
        <v>7.3440919451828726E-3</v>
      </c>
      <c r="AB936" s="13">
        <v>8.1155057969492829E-3</v>
      </c>
      <c r="AC936" s="13">
        <v>7.2835018783371707E-3</v>
      </c>
      <c r="AD936" s="13">
        <v>4.7761067050967471E-2</v>
      </c>
      <c r="AE936" s="13">
        <v>5.1582411619200547E-3</v>
      </c>
      <c r="AF936" s="13">
        <v>4.8663925152990827E-3</v>
      </c>
      <c r="AG936" s="13">
        <v>1.9780095970330439E-3</v>
      </c>
      <c r="AH936" s="13">
        <v>6.2077600114879778E-3</v>
      </c>
      <c r="AI936" s="13">
        <v>4.1235095384694245E-3</v>
      </c>
      <c r="AJ936" s="13">
        <v>3.7738262075244049E-3</v>
      </c>
      <c r="AK936" s="13">
        <v>3.4426576396857952E-3</v>
      </c>
      <c r="AL936" s="13">
        <v>3.8915825184326234E-3</v>
      </c>
      <c r="AM936" s="13">
        <v>4.1858001753047021E-3</v>
      </c>
      <c r="AN936" s="13">
        <v>3.264487392967373E-3</v>
      </c>
      <c r="AO936" s="13">
        <v>2.3281974657612579E-3</v>
      </c>
      <c r="AP936" s="13">
        <v>3.2718759976614674E-3</v>
      </c>
      <c r="AQ936" s="13">
        <v>1.7685931225177157E-2</v>
      </c>
      <c r="AR936" s="13">
        <v>3.4191925893489439E-3</v>
      </c>
      <c r="AS936" s="13">
        <v>2.1984364163430865E-3</v>
      </c>
      <c r="AT936" s="13">
        <v>3.6315667493074517E-3</v>
      </c>
      <c r="AU936" s="13">
        <v>4.0020747779528944E-3</v>
      </c>
      <c r="AV936" s="13">
        <v>9.59569878362917E-3</v>
      </c>
      <c r="AW936" s="13">
        <v>3.7358868443852517E-3</v>
      </c>
      <c r="AX936" s="13">
        <v>3.2846191362636765E-3</v>
      </c>
      <c r="AY936" s="13">
        <v>3.2126103161401894E-3</v>
      </c>
      <c r="AZ936" s="13">
        <v>3.471643017640733E-3</v>
      </c>
      <c r="BA936" s="13">
        <v>3.3773319729603502E-3</v>
      </c>
      <c r="BB936" s="13">
        <v>4.1151857881310018E-3</v>
      </c>
      <c r="BC936" s="13">
        <v>4.4818830603519308E-3</v>
      </c>
      <c r="BD936" s="13">
        <v>4.4710219175182345E-3</v>
      </c>
      <c r="BE936" s="13">
        <v>4.4380470666080946E-3</v>
      </c>
      <c r="BF936" s="13">
        <v>3.4677466745330395E-3</v>
      </c>
      <c r="BG936" s="13">
        <v>3.15858113174842E-3</v>
      </c>
      <c r="BH936" s="13">
        <v>3.15858113174842E-3</v>
      </c>
      <c r="BI936" s="13">
        <v>3.166827365037146E-3</v>
      </c>
      <c r="BJ936" s="13">
        <v>3.3700372416519417E-3</v>
      </c>
      <c r="BK936" s="13">
        <v>3.15858113174842E-3</v>
      </c>
      <c r="BL936" s="13">
        <v>3.15858113174842E-3</v>
      </c>
      <c r="BM936" s="16"/>
    </row>
    <row r="937" spans="1:65">
      <c r="A937" s="3" t="str">
        <f t="shared" si="671"/>
        <v>oap</v>
      </c>
      <c r="B937" s="13">
        <v>5.7619183647988625E-2</v>
      </c>
      <c r="C937" s="13">
        <v>5.6430447964958989E-2</v>
      </c>
      <c r="D937" s="13">
        <v>5.5695724648349224E-2</v>
      </c>
      <c r="E937" s="13">
        <v>5.6630695778539936E-2</v>
      </c>
      <c r="F937" s="13">
        <v>2.8516504096979839E-2</v>
      </c>
      <c r="G937" s="13">
        <v>5.7090615718659823E-2</v>
      </c>
      <c r="H937" s="13">
        <v>3.5619563911093208E-2</v>
      </c>
      <c r="I937" s="13">
        <v>4.376518260840296E-2</v>
      </c>
      <c r="J937" s="13">
        <v>5.9547105761700032E-2</v>
      </c>
      <c r="K937" s="13">
        <v>1.1650710450354249</v>
      </c>
      <c r="L937" s="13">
        <v>6.600288781323109E-2</v>
      </c>
      <c r="M937" s="13">
        <v>4.3198252824068521E-2</v>
      </c>
      <c r="N937" s="13">
        <v>4.6242811242690168E-2</v>
      </c>
      <c r="O937" s="13">
        <v>5.7854842151104681E-2</v>
      </c>
      <c r="P937" s="13">
        <v>5.0032199811907874E-2</v>
      </c>
      <c r="Q937" s="13">
        <v>2.5916594166586888E-2</v>
      </c>
      <c r="R937" s="13">
        <v>3.4023054839479386E-2</v>
      </c>
      <c r="S937" s="13">
        <v>3.2905720438761506E-2</v>
      </c>
      <c r="T937" s="13">
        <v>6.5655520343059812E-2</v>
      </c>
      <c r="U937" s="13">
        <v>0.86829612112553745</v>
      </c>
      <c r="V937" s="13">
        <v>5.6386521023665058E-2</v>
      </c>
      <c r="W937" s="13">
        <v>0.18276267845220143</v>
      </c>
      <c r="X937" s="13">
        <v>5.4322649353487011E-2</v>
      </c>
      <c r="Y937" s="13">
        <v>5.6035752808212561E-2</v>
      </c>
      <c r="Z937" s="13">
        <v>9.7547112085079199E-2</v>
      </c>
      <c r="AA937" s="13">
        <v>6.5154592059161714E-2</v>
      </c>
      <c r="AB937" s="13">
        <v>6.2790686848056818E-2</v>
      </c>
      <c r="AC937" s="13">
        <v>6.118277682667541E-2</v>
      </c>
      <c r="AD937" s="13">
        <v>0.26672021978256011</v>
      </c>
      <c r="AE937" s="13">
        <v>5.4939913290960464E-2</v>
      </c>
      <c r="AF937" s="13">
        <v>4.9706349620390125E-2</v>
      </c>
      <c r="AG937" s="13">
        <v>2.7838576630297734E-2</v>
      </c>
      <c r="AH937" s="13">
        <v>4.7464840387041712E-2</v>
      </c>
      <c r="AI937" s="13">
        <v>4.9300781645285979E-2</v>
      </c>
      <c r="AJ937" s="13">
        <v>4.4007528042282119E-2</v>
      </c>
      <c r="AK937" s="13">
        <v>3.8395029758605925E-2</v>
      </c>
      <c r="AL937" s="13">
        <v>4.6001787902402107E-2</v>
      </c>
      <c r="AM937" s="13">
        <v>4.46969723620688E-2</v>
      </c>
      <c r="AN937" s="13">
        <v>3.9108756547454715E-2</v>
      </c>
      <c r="AO937" s="13">
        <v>2.7225115244889055E-2</v>
      </c>
      <c r="AP937" s="13">
        <v>3.7587281406492583E-2</v>
      </c>
      <c r="AQ937" s="13">
        <v>9.8997995755764012E-2</v>
      </c>
      <c r="AR937" s="13">
        <v>4.9831487249338169E-2</v>
      </c>
      <c r="AS937" s="13">
        <v>3.1265703927146483E-2</v>
      </c>
      <c r="AT937" s="13">
        <v>5.2742373300158414E-2</v>
      </c>
      <c r="AU937" s="13">
        <v>4.9831336094493611E-2</v>
      </c>
      <c r="AV937" s="13">
        <v>8.0897980014124959E-2</v>
      </c>
      <c r="AW937" s="13">
        <v>5.0964440515108678E-2</v>
      </c>
      <c r="AX937" s="13">
        <v>4.7239421528513098E-2</v>
      </c>
      <c r="AY937" s="13">
        <v>4.1080603474657688E-2</v>
      </c>
      <c r="AZ937" s="13">
        <v>5.1794456713118955E-2</v>
      </c>
      <c r="BA937" s="13">
        <v>5.3851303798508797E-2</v>
      </c>
      <c r="BB937" s="13">
        <v>4.967218806957549E-2</v>
      </c>
      <c r="BC937" s="13">
        <v>5.1974893089721322E-2</v>
      </c>
      <c r="BD937" s="13">
        <v>5.3578442408589222E-2</v>
      </c>
      <c r="BE937" s="13">
        <v>5.5249139388076747E-2</v>
      </c>
      <c r="BF937" s="13">
        <v>5.5539377113925988E-2</v>
      </c>
      <c r="BG937" s="13">
        <v>5.574471794389102E-2</v>
      </c>
      <c r="BH937" s="13">
        <v>5.574471794389102E-2</v>
      </c>
      <c r="BI937" s="13">
        <v>5.5890252894429143E-2</v>
      </c>
      <c r="BJ937" s="13">
        <v>5.9476634495155674E-2</v>
      </c>
      <c r="BK937" s="13">
        <v>5.574471794389102E-2</v>
      </c>
      <c r="BL937" s="13">
        <v>5.574471794389102E-2</v>
      </c>
      <c r="BM937" s="16"/>
    </row>
    <row r="938" spans="1:65">
      <c r="A938" s="3" t="str">
        <f t="shared" si="671"/>
        <v>rmk</v>
      </c>
      <c r="B938" s="13">
        <v>1.8460278986266025E-3</v>
      </c>
      <c r="C938" s="13">
        <v>1.6684591978700441E-3</v>
      </c>
      <c r="D938" s="13">
        <v>1.7086225374101105E-3</v>
      </c>
      <c r="E938" s="13">
        <v>1.8077592850654547E-3</v>
      </c>
      <c r="F938" s="13">
        <v>8.8948948335342178E-4</v>
      </c>
      <c r="G938" s="13">
        <v>1.7562807202225162E-3</v>
      </c>
      <c r="H938" s="13">
        <v>1.1144425363700076E-3</v>
      </c>
      <c r="I938" s="13">
        <v>1.4281544000665433E-3</v>
      </c>
      <c r="J938" s="13">
        <v>2.0011933864175634E-3</v>
      </c>
      <c r="K938" s="13">
        <v>2.1642880112682501E-3</v>
      </c>
      <c r="L938" s="13">
        <v>1.0022057637319097</v>
      </c>
      <c r="M938" s="13">
        <v>1.420711328129869E-3</v>
      </c>
      <c r="N938" s="13">
        <v>1.4886972763025225E-3</v>
      </c>
      <c r="O938" s="13">
        <v>1.8862623841239207E-3</v>
      </c>
      <c r="P938" s="13">
        <v>1.6274828563255525E-3</v>
      </c>
      <c r="Q938" s="13">
        <v>8.4441988747755423E-4</v>
      </c>
      <c r="R938" s="13">
        <v>1.1172372550559782E-3</v>
      </c>
      <c r="S938" s="13">
        <v>1.0444694232527882E-3</v>
      </c>
      <c r="T938" s="13">
        <v>1.7599641970686955E-3</v>
      </c>
      <c r="U938" s="13">
        <v>2.0987876092877851E-3</v>
      </c>
      <c r="V938" s="13">
        <v>1.8401861627542438E-3</v>
      </c>
      <c r="W938" s="13">
        <v>0.24891025377211928</v>
      </c>
      <c r="X938" s="13">
        <v>1.7495058894962895E-3</v>
      </c>
      <c r="Y938" s="13">
        <v>1.5862375217776368E-3</v>
      </c>
      <c r="Z938" s="13">
        <v>3.1782578173976252E-3</v>
      </c>
      <c r="AA938" s="13">
        <v>5.387918238769808E-3</v>
      </c>
      <c r="AB938" s="13">
        <v>1.4717287618244924E-3</v>
      </c>
      <c r="AC938" s="13">
        <v>1.4494876923880659E-3</v>
      </c>
      <c r="AD938" s="13">
        <v>1.6942247407080652E-3</v>
      </c>
      <c r="AE938" s="13">
        <v>1.5436381642300009E-3</v>
      </c>
      <c r="AF938" s="13">
        <v>1.421185423740736E-3</v>
      </c>
      <c r="AG938" s="13">
        <v>9.1114884248353592E-4</v>
      </c>
      <c r="AH938" s="13">
        <v>1.1321538958656864E-3</v>
      </c>
      <c r="AI938" s="13">
        <v>1.5231525653759753E-3</v>
      </c>
      <c r="AJ938" s="13">
        <v>1.3477368120187829E-3</v>
      </c>
      <c r="AK938" s="13">
        <v>1.1561354633337737E-3</v>
      </c>
      <c r="AL938" s="13">
        <v>1.4191310374743115E-3</v>
      </c>
      <c r="AM938" s="13">
        <v>1.2805583714073417E-3</v>
      </c>
      <c r="AN938" s="13">
        <v>1.2140633849995937E-3</v>
      </c>
      <c r="AO938" s="13">
        <v>8.4025032033858949E-4</v>
      </c>
      <c r="AP938" s="13">
        <v>1.1468586288568218E-3</v>
      </c>
      <c r="AQ938" s="13">
        <v>1.6084306421501645E-3</v>
      </c>
      <c r="AR938" s="13">
        <v>1.6444650021171822E-3</v>
      </c>
      <c r="AS938" s="13">
        <v>1.0233774315213258E-3</v>
      </c>
      <c r="AT938" s="13">
        <v>1.7268328858461542E-3</v>
      </c>
      <c r="AU938" s="13">
        <v>1.5683562256289755E-3</v>
      </c>
      <c r="AV938" s="13">
        <v>2.2629331555666203E-3</v>
      </c>
      <c r="AW938" s="13">
        <v>1.6505428075622968E-3</v>
      </c>
      <c r="AX938" s="13">
        <v>1.5711537703940771E-3</v>
      </c>
      <c r="AY938" s="13">
        <v>1.3209554627002051E-3</v>
      </c>
      <c r="AZ938" s="13">
        <v>1.7074115824391295E-3</v>
      </c>
      <c r="BA938" s="13">
        <v>1.7973734449234903E-3</v>
      </c>
      <c r="BB938" s="13">
        <v>1.5532509037405565E-3</v>
      </c>
      <c r="BC938" s="13">
        <v>1.5850769346663668E-3</v>
      </c>
      <c r="BD938" s="13">
        <v>1.8890546568943831E-3</v>
      </c>
      <c r="BE938" s="13">
        <v>1.7281014045414222E-3</v>
      </c>
      <c r="BF938" s="13">
        <v>1.853672269596715E-3</v>
      </c>
      <c r="BG938" s="13">
        <v>1.8903960123278795E-3</v>
      </c>
      <c r="BH938" s="13">
        <v>1.8903960123278795E-3</v>
      </c>
      <c r="BI938" s="13">
        <v>1.8953313443252275E-3</v>
      </c>
      <c r="BJ938" s="13">
        <v>2.016951503629353E-3</v>
      </c>
      <c r="BK938" s="13">
        <v>1.8903960123278795E-3</v>
      </c>
      <c r="BL938" s="13">
        <v>1.8903960123278795E-3</v>
      </c>
      <c r="BM938" s="16"/>
    </row>
    <row r="939" spans="1:65">
      <c r="A939" s="3" t="str">
        <f t="shared" si="671"/>
        <v>wol</v>
      </c>
      <c r="B939" s="13">
        <v>1.2808365065210456E-3</v>
      </c>
      <c r="C939" s="13">
        <v>4.6065544259338339E-3</v>
      </c>
      <c r="D939" s="13">
        <v>1.6601035101626708E-3</v>
      </c>
      <c r="E939" s="13">
        <v>2.4380824734769472E-3</v>
      </c>
      <c r="F939" s="13">
        <v>5.9819669407951245E-4</v>
      </c>
      <c r="G939" s="13">
        <v>3.1681436825925836E-3</v>
      </c>
      <c r="H939" s="13">
        <v>2.8895951007585469E-3</v>
      </c>
      <c r="I939" s="13">
        <v>1.3936573096058563E-3</v>
      </c>
      <c r="J939" s="13">
        <v>2.7311313951802201E-3</v>
      </c>
      <c r="K939" s="13">
        <v>1.8122001375261512E-3</v>
      </c>
      <c r="L939" s="13">
        <v>2.2620355449203323E-3</v>
      </c>
      <c r="M939" s="13">
        <v>1.0017568881213563</v>
      </c>
      <c r="N939" s="13">
        <v>9.8396070448249391E-4</v>
      </c>
      <c r="O939" s="13">
        <v>1.3308169289530929E-3</v>
      </c>
      <c r="P939" s="13">
        <v>1.1983483910951757E-3</v>
      </c>
      <c r="Q939" s="13">
        <v>6.2834210177191755E-4</v>
      </c>
      <c r="R939" s="13">
        <v>8.0265731173945437E-4</v>
      </c>
      <c r="S939" s="13">
        <v>8.6921629724234957E-4</v>
      </c>
      <c r="T939" s="13">
        <v>5.3719685059665425E-3</v>
      </c>
      <c r="U939" s="13">
        <v>3.5912190108344216E-3</v>
      </c>
      <c r="V939" s="13">
        <v>1.1662746877848633E-3</v>
      </c>
      <c r="W939" s="13">
        <v>2.8778804471494067E-3</v>
      </c>
      <c r="X939" s="13">
        <v>1.2487374433301423E-3</v>
      </c>
      <c r="Y939" s="13">
        <v>1.8897839292007969E-3</v>
      </c>
      <c r="Z939" s="13">
        <v>1.8521184945096574E-3</v>
      </c>
      <c r="AA939" s="13">
        <v>1.6554251353743167E-3</v>
      </c>
      <c r="AB939" s="13">
        <v>3.5716895109311718E-2</v>
      </c>
      <c r="AC939" s="13">
        <v>1.7722583909392936E-2</v>
      </c>
      <c r="AD939" s="13">
        <v>5.3963373197848758E-3</v>
      </c>
      <c r="AE939" s="13">
        <v>1.9394834490963201E-3</v>
      </c>
      <c r="AF939" s="13">
        <v>1.9309041672843834E-3</v>
      </c>
      <c r="AG939" s="13">
        <v>6.6711099767391121E-4</v>
      </c>
      <c r="AH939" s="13">
        <v>1.4152187992413725E-3</v>
      </c>
      <c r="AI939" s="13">
        <v>1.4665312635226918E-3</v>
      </c>
      <c r="AJ939" s="13">
        <v>1.1560207915568654E-3</v>
      </c>
      <c r="AK939" s="13">
        <v>1.0403726299686527E-3</v>
      </c>
      <c r="AL939" s="13">
        <v>1.2741585131902811E-3</v>
      </c>
      <c r="AM939" s="13">
        <v>1.2430404064747867E-3</v>
      </c>
      <c r="AN939" s="13">
        <v>1.0480781752326082E-3</v>
      </c>
      <c r="AO939" s="13">
        <v>7.3660667952844827E-4</v>
      </c>
      <c r="AP939" s="13">
        <v>1.0666222368306828E-3</v>
      </c>
      <c r="AQ939" s="13">
        <v>3.8833397649379246E-3</v>
      </c>
      <c r="AR939" s="13">
        <v>1.1983236933291515E-3</v>
      </c>
      <c r="AS939" s="13">
        <v>7.9131470510543269E-4</v>
      </c>
      <c r="AT939" s="13">
        <v>1.2601720942267544E-3</v>
      </c>
      <c r="AU939" s="13">
        <v>1.3297481050665988E-3</v>
      </c>
      <c r="AV939" s="13">
        <v>1.5196772932704195E-3</v>
      </c>
      <c r="AW939" s="13">
        <v>1.2140845229863947E-3</v>
      </c>
      <c r="AX939" s="13">
        <v>1.2035758235381068E-3</v>
      </c>
      <c r="AY939" s="13">
        <v>1.0920657678020556E-3</v>
      </c>
      <c r="AZ939" s="13">
        <v>1.133880434897541E-3</v>
      </c>
      <c r="BA939" s="13">
        <v>1.1291935934320289E-3</v>
      </c>
      <c r="BB939" s="13">
        <v>1.2191760720091603E-3</v>
      </c>
      <c r="BC939" s="13">
        <v>1.4378651730581034E-3</v>
      </c>
      <c r="BD939" s="13">
        <v>1.8164161998628862E-3</v>
      </c>
      <c r="BE939" s="13">
        <v>1.4908304561014256E-3</v>
      </c>
      <c r="BF939" s="13">
        <v>1.2271214828914415E-3</v>
      </c>
      <c r="BG939" s="13">
        <v>1.0717947116868644E-3</v>
      </c>
      <c r="BH939" s="13">
        <v>1.0717947116868644E-3</v>
      </c>
      <c r="BI939" s="13">
        <v>1.0745928887358432E-3</v>
      </c>
      <c r="BJ939" s="13">
        <v>1.1435476700232608E-3</v>
      </c>
      <c r="BK939" s="13">
        <v>1.0717947116868644E-3</v>
      </c>
      <c r="BL939" s="13">
        <v>1.0717947116868644E-3</v>
      </c>
      <c r="BM939" s="16"/>
    </row>
    <row r="940" spans="1:65">
      <c r="A940" s="3" t="str">
        <f t="shared" si="671"/>
        <v>frs</v>
      </c>
      <c r="B940" s="13">
        <v>6.0615482849373159E-3</v>
      </c>
      <c r="C940" s="13">
        <v>8.248297218756407E-3</v>
      </c>
      <c r="D940" s="13">
        <v>6.9801911426802307E-3</v>
      </c>
      <c r="E940" s="13">
        <v>5.7555649652293352E-3</v>
      </c>
      <c r="F940" s="13">
        <v>3.0078105901304875E-3</v>
      </c>
      <c r="G940" s="13">
        <v>6.8222649667520549E-3</v>
      </c>
      <c r="H940" s="13">
        <v>5.8535073678574346E-3</v>
      </c>
      <c r="I940" s="13">
        <v>3.7895591397504721E-3</v>
      </c>
      <c r="J940" s="13">
        <v>4.9278090070141679E-3</v>
      </c>
      <c r="K940" s="13">
        <v>6.3324157969817888E-3</v>
      </c>
      <c r="L940" s="13">
        <v>5.9595927551268904E-3</v>
      </c>
      <c r="M940" s="13">
        <v>4.615268678938517E-3</v>
      </c>
      <c r="N940" s="13">
        <v>1.0534197319802325</v>
      </c>
      <c r="O940" s="13">
        <v>6.5327442313171356E-3</v>
      </c>
      <c r="P940" s="13">
        <v>1.5308563803125166E-2</v>
      </c>
      <c r="Q940" s="13">
        <v>2.9759874714472756E-3</v>
      </c>
      <c r="R940" s="13">
        <v>4.1275873502261097E-3</v>
      </c>
      <c r="S940" s="13">
        <v>4.7501584563687778E-3</v>
      </c>
      <c r="T940" s="13">
        <v>5.4289208897576177E-3</v>
      </c>
      <c r="U940" s="13">
        <v>6.0372298120923203E-3</v>
      </c>
      <c r="V940" s="13">
        <v>4.0616437817708132E-3</v>
      </c>
      <c r="W940" s="13">
        <v>1.2009359994100537E-2</v>
      </c>
      <c r="X940" s="13">
        <v>9.6227344167441609E-3</v>
      </c>
      <c r="Y940" s="13">
        <v>7.8923511841341911E-3</v>
      </c>
      <c r="Z940" s="13">
        <v>1.0954584280325804E-2</v>
      </c>
      <c r="AA940" s="13">
        <v>9.638870693297899E-3</v>
      </c>
      <c r="AB940" s="13">
        <v>6.7405675219093701E-3</v>
      </c>
      <c r="AC940" s="13">
        <v>6.2725729234485248E-3</v>
      </c>
      <c r="AD940" s="13">
        <v>7.0179879219708623E-3</v>
      </c>
      <c r="AE940" s="13">
        <v>0.18023588267589979</v>
      </c>
      <c r="AF940" s="13">
        <v>2.768481706343302E-2</v>
      </c>
      <c r="AG940" s="13">
        <v>3.8078345664727116E-3</v>
      </c>
      <c r="AH940" s="13">
        <v>1.7425453294145268E-2</v>
      </c>
      <c r="AI940" s="13">
        <v>8.6563192466249488E-3</v>
      </c>
      <c r="AJ940" s="13">
        <v>5.3390866136817962E-3</v>
      </c>
      <c r="AK940" s="13">
        <v>5.1788078099046604E-3</v>
      </c>
      <c r="AL940" s="13">
        <v>8.877733984842328E-3</v>
      </c>
      <c r="AM940" s="13">
        <v>8.0131576101274936E-3</v>
      </c>
      <c r="AN940" s="13">
        <v>5.9031297941241293E-3</v>
      </c>
      <c r="AO940" s="13">
        <v>4.0615116610901386E-3</v>
      </c>
      <c r="AP940" s="13">
        <v>5.5392675304708275E-3</v>
      </c>
      <c r="AQ940" s="13">
        <v>1.5922494244764565E-2</v>
      </c>
      <c r="AR940" s="13">
        <v>6.6178828205075728E-3</v>
      </c>
      <c r="AS940" s="13">
        <v>4.8273435259049736E-3</v>
      </c>
      <c r="AT940" s="13">
        <v>5.807111335572197E-3</v>
      </c>
      <c r="AU940" s="13">
        <v>1.1519738252190902E-2</v>
      </c>
      <c r="AV940" s="13">
        <v>6.0338005305558681E-3</v>
      </c>
      <c r="AW940" s="13">
        <v>4.8747577298216341E-3</v>
      </c>
      <c r="AX940" s="13">
        <v>4.3997046285220573E-3</v>
      </c>
      <c r="AY940" s="13">
        <v>4.0928403216127663E-3</v>
      </c>
      <c r="AZ940" s="13">
        <v>4.4861439988392289E-3</v>
      </c>
      <c r="BA940" s="13">
        <v>4.110574057045532E-3</v>
      </c>
      <c r="BB940" s="13">
        <v>5.9303399492116118E-3</v>
      </c>
      <c r="BC940" s="13">
        <v>6.3179818361524401E-3</v>
      </c>
      <c r="BD940" s="13">
        <v>8.6207813612766259E-3</v>
      </c>
      <c r="BE940" s="13">
        <v>9.3349488267018693E-3</v>
      </c>
      <c r="BF940" s="13">
        <v>4.3416731014180258E-3</v>
      </c>
      <c r="BG940" s="13">
        <v>3.4236527011292212E-3</v>
      </c>
      <c r="BH940" s="13">
        <v>3.4236527011292212E-3</v>
      </c>
      <c r="BI940" s="13">
        <v>3.4325909672985834E-3</v>
      </c>
      <c r="BJ940" s="13">
        <v>3.6528544381258347E-3</v>
      </c>
      <c r="BK940" s="13">
        <v>3.4236527011292212E-3</v>
      </c>
      <c r="BL940" s="13">
        <v>3.4236527011292212E-3</v>
      </c>
      <c r="BM940" s="16"/>
    </row>
    <row r="941" spans="1:65">
      <c r="A941" s="3" t="str">
        <f t="shared" si="671"/>
        <v>fsh</v>
      </c>
      <c r="B941" s="13">
        <v>2.035207611300888E-2</v>
      </c>
      <c r="C941" s="13">
        <v>1.9458647816319286E-2</v>
      </c>
      <c r="D941" s="13">
        <v>1.9599131660104109E-2</v>
      </c>
      <c r="E941" s="13">
        <v>2.0063821589075544E-2</v>
      </c>
      <c r="F941" s="13">
        <v>1.0023401799488112E-2</v>
      </c>
      <c r="G941" s="13">
        <v>1.9980923527491524E-2</v>
      </c>
      <c r="H941" s="13">
        <v>1.2316752567663276E-2</v>
      </c>
      <c r="I941" s="13">
        <v>1.5912130910300245E-2</v>
      </c>
      <c r="J941" s="13">
        <v>2.7540828403774621E-2</v>
      </c>
      <c r="K941" s="13">
        <v>4.488104860410657E-2</v>
      </c>
      <c r="L941" s="13">
        <v>4.3234057962776705E-2</v>
      </c>
      <c r="M941" s="13">
        <v>1.8516643280146981E-2</v>
      </c>
      <c r="N941" s="13">
        <v>1.6267975415644727E-2</v>
      </c>
      <c r="O941" s="13">
        <v>1.0653422472235754</v>
      </c>
      <c r="P941" s="13">
        <v>1.8166292930051484E-2</v>
      </c>
      <c r="Q941" s="13">
        <v>9.3699248177178413E-3</v>
      </c>
      <c r="R941" s="13">
        <v>1.231364471342041E-2</v>
      </c>
      <c r="S941" s="13">
        <v>1.1818142481407043E-2</v>
      </c>
      <c r="T941" s="13">
        <v>3.4773210216101802E-2</v>
      </c>
      <c r="U941" s="13">
        <v>4.2477558811097861E-2</v>
      </c>
      <c r="V941" s="13">
        <v>1.8854254614404955E-2</v>
      </c>
      <c r="W941" s="13">
        <v>3.3721485384342387E-2</v>
      </c>
      <c r="X941" s="13">
        <v>2.1728231989300691E-2</v>
      </c>
      <c r="Y941" s="13">
        <v>1.9877147456578783E-2</v>
      </c>
      <c r="Z941" s="13">
        <v>0.1222823701011643</v>
      </c>
      <c r="AA941" s="13">
        <v>2.6330283825764633E-2</v>
      </c>
      <c r="AB941" s="13">
        <v>1.7825098079504682E-2</v>
      </c>
      <c r="AC941" s="13">
        <v>1.7311208366804384E-2</v>
      </c>
      <c r="AD941" s="13">
        <v>2.6664783095120548E-2</v>
      </c>
      <c r="AE941" s="13">
        <v>1.8418079385211658E-2</v>
      </c>
      <c r="AF941" s="13">
        <v>1.6559004862161081E-2</v>
      </c>
      <c r="AG941" s="13">
        <v>1.0132357615641864E-2</v>
      </c>
      <c r="AH941" s="13">
        <v>1.3609502939143406E-2</v>
      </c>
      <c r="AI941" s="13">
        <v>1.7430588591148939E-2</v>
      </c>
      <c r="AJ941" s="13">
        <v>1.5336664024794659E-2</v>
      </c>
      <c r="AK941" s="13">
        <v>1.3197958956601582E-2</v>
      </c>
      <c r="AL941" s="13">
        <v>1.6398881048284214E-2</v>
      </c>
      <c r="AM941" s="13">
        <v>1.5163551784613136E-2</v>
      </c>
      <c r="AN941" s="13">
        <v>1.4089330141339144E-2</v>
      </c>
      <c r="AO941" s="13">
        <v>9.8969280130603212E-3</v>
      </c>
      <c r="AP941" s="13">
        <v>1.3310063002479037E-2</v>
      </c>
      <c r="AQ941" s="13">
        <v>1.9607783844003808E-2</v>
      </c>
      <c r="AR941" s="13">
        <v>1.8104901683983612E-2</v>
      </c>
      <c r="AS941" s="13">
        <v>1.1382424919468143E-2</v>
      </c>
      <c r="AT941" s="13">
        <v>1.8954672094342397E-2</v>
      </c>
      <c r="AU941" s="13">
        <v>1.8076441762809654E-2</v>
      </c>
      <c r="AV941" s="13">
        <v>4.232536851661009E-2</v>
      </c>
      <c r="AW941" s="13">
        <v>1.9435392015562169E-2</v>
      </c>
      <c r="AX941" s="13">
        <v>1.7530855924149262E-2</v>
      </c>
      <c r="AY941" s="13">
        <v>1.6636760491166858E-2</v>
      </c>
      <c r="AZ941" s="13">
        <v>1.9107473416522604E-2</v>
      </c>
      <c r="BA941" s="13">
        <v>1.9539807560356837E-2</v>
      </c>
      <c r="BB941" s="13">
        <v>1.91983982573447E-2</v>
      </c>
      <c r="BC941" s="13">
        <v>1.9252739406098746E-2</v>
      </c>
      <c r="BD941" s="13">
        <v>2.0620258737300386E-2</v>
      </c>
      <c r="BE941" s="13">
        <v>2.0113397238138632E-2</v>
      </c>
      <c r="BF941" s="13">
        <v>2.0012444435416468E-2</v>
      </c>
      <c r="BG941" s="13">
        <v>1.992786659862876E-2</v>
      </c>
      <c r="BH941" s="13">
        <v>1.992786659862876E-2</v>
      </c>
      <c r="BI941" s="13">
        <v>1.9979893071929433E-2</v>
      </c>
      <c r="BJ941" s="13">
        <v>2.1261968517767932E-2</v>
      </c>
      <c r="BK941" s="13">
        <v>1.992786659862876E-2</v>
      </c>
      <c r="BL941" s="13">
        <v>1.992786659862876E-2</v>
      </c>
      <c r="BM941" s="16"/>
    </row>
    <row r="942" spans="1:65">
      <c r="A942" s="3" t="str">
        <f t="shared" si="671"/>
        <v>coa</v>
      </c>
      <c r="B942" s="13">
        <v>2.0509962073235136E-2</v>
      </c>
      <c r="C942" s="13">
        <v>2.966186733757277E-2</v>
      </c>
      <c r="D942" s="13">
        <v>2.4582500241207221E-2</v>
      </c>
      <c r="E942" s="13">
        <v>1.97936001128413E-2</v>
      </c>
      <c r="F942" s="13">
        <v>1.0513192280229832E-2</v>
      </c>
      <c r="G942" s="13">
        <v>2.3647943363365131E-2</v>
      </c>
      <c r="H942" s="13">
        <v>2.0701470610974014E-2</v>
      </c>
      <c r="I942" s="13">
        <v>1.2922111008854585E-2</v>
      </c>
      <c r="J942" s="13">
        <v>1.6147065868512202E-2</v>
      </c>
      <c r="K942" s="13">
        <v>1.8711357109990952E-2</v>
      </c>
      <c r="L942" s="13">
        <v>1.7397782928206634E-2</v>
      </c>
      <c r="M942" s="13">
        <v>1.5519476053039979E-2</v>
      </c>
      <c r="N942" s="13">
        <v>1.4598890966928062E-2</v>
      </c>
      <c r="O942" s="13">
        <v>2.0385084866384628E-2</v>
      </c>
      <c r="P942" s="13">
        <v>1.0470675884584546</v>
      </c>
      <c r="Q942" s="13">
        <v>1.1736409137359929E-2</v>
      </c>
      <c r="R942" s="13">
        <v>8.0450561018857586E-2</v>
      </c>
      <c r="S942" s="13">
        <v>1.8752032225028848E-2</v>
      </c>
      <c r="T942" s="13">
        <v>1.7695173631713728E-2</v>
      </c>
      <c r="U942" s="13">
        <v>1.8071097653366088E-2</v>
      </c>
      <c r="V942" s="13">
        <v>1.5719731950972187E-2</v>
      </c>
      <c r="W942" s="13">
        <v>2.5341098085982096E-2</v>
      </c>
      <c r="X942" s="13">
        <v>2.2416013227328228E-2</v>
      </c>
      <c r="Y942" s="13">
        <v>2.4141776942913102E-2</v>
      </c>
      <c r="Z942" s="13">
        <v>2.3002897759405401E-2</v>
      </c>
      <c r="AA942" s="13">
        <v>2.5301076639869545E-2</v>
      </c>
      <c r="AB942" s="13">
        <v>2.7983624607960628E-2</v>
      </c>
      <c r="AC942" s="13">
        <v>2.2843272349395441E-2</v>
      </c>
      <c r="AD942" s="13">
        <v>1.9627077774785517E-2</v>
      </c>
      <c r="AE942" s="13">
        <v>2.2257980411788357E-2</v>
      </c>
      <c r="AF942" s="13">
        <v>3.0615215343490054E-2</v>
      </c>
      <c r="AG942" s="13">
        <v>8.4781060611942224E-2</v>
      </c>
      <c r="AH942" s="13">
        <v>2.9632603024678673E-2</v>
      </c>
      <c r="AI942" s="13">
        <v>5.2195381156768153E-2</v>
      </c>
      <c r="AJ942" s="13">
        <v>4.4011067730174269E-2</v>
      </c>
      <c r="AK942" s="13">
        <v>3.4247523557045419E-2</v>
      </c>
      <c r="AL942" s="13">
        <v>3.273682374899492E-2</v>
      </c>
      <c r="AM942" s="13">
        <v>2.2677426348798702E-2</v>
      </c>
      <c r="AN942" s="13">
        <v>2.1086364169078258E-2</v>
      </c>
      <c r="AO942" s="13">
        <v>1.2296572691161373E-2</v>
      </c>
      <c r="AP942" s="13">
        <v>2.1579745980551398E-2</v>
      </c>
      <c r="AQ942" s="13">
        <v>1.9351316585031021E-2</v>
      </c>
      <c r="AR942" s="13">
        <v>0.20588012851022444</v>
      </c>
      <c r="AS942" s="13">
        <v>0.17103706213383285</v>
      </c>
      <c r="AT942" s="13">
        <v>4.4070495184786576E-2</v>
      </c>
      <c r="AU942" s="13">
        <v>3.0563892611884608E-2</v>
      </c>
      <c r="AV942" s="13">
        <v>1.8901632472860697E-2</v>
      </c>
      <c r="AW942" s="13">
        <v>2.3981553174488194E-2</v>
      </c>
      <c r="AX942" s="13">
        <v>2.8115043245993617E-2</v>
      </c>
      <c r="AY942" s="13">
        <v>2.5959198981484854E-2</v>
      </c>
      <c r="AZ942" s="13">
        <v>1.7633977881574343E-2</v>
      </c>
      <c r="BA942" s="13">
        <v>1.3589385568452496E-2</v>
      </c>
      <c r="BB942" s="13">
        <v>1.694958822980417E-2</v>
      </c>
      <c r="BC942" s="13">
        <v>1.6751377592312454E-2</v>
      </c>
      <c r="BD942" s="13">
        <v>1.9685990064659535E-2</v>
      </c>
      <c r="BE942" s="13">
        <v>2.035523881821541E-2</v>
      </c>
      <c r="BF942" s="13">
        <v>1.3068779407696842E-2</v>
      </c>
      <c r="BG942" s="13">
        <v>1.1401884199566935E-2</v>
      </c>
      <c r="BH942" s="13">
        <v>1.1401884199566935E-2</v>
      </c>
      <c r="BI942" s="13">
        <v>1.1431651551779484E-2</v>
      </c>
      <c r="BJ942" s="13">
        <v>1.2165201011086113E-2</v>
      </c>
      <c r="BK942" s="13">
        <v>1.1401884199566935E-2</v>
      </c>
      <c r="BL942" s="13">
        <v>1.1401884199566935E-2</v>
      </c>
      <c r="BM942" s="16"/>
    </row>
    <row r="943" spans="1:65">
      <c r="A943" s="3" t="str">
        <f t="shared" si="671"/>
        <v>oil</v>
      </c>
      <c r="B943" s="13">
        <v>4.2418719861692267E-2</v>
      </c>
      <c r="C943" s="13">
        <v>6.2541426971271935E-2</v>
      </c>
      <c r="D943" s="13">
        <v>5.1326715461343896E-2</v>
      </c>
      <c r="E943" s="13">
        <v>4.0597796684899982E-2</v>
      </c>
      <c r="F943" s="13">
        <v>2.1605560638205464E-2</v>
      </c>
      <c r="G943" s="13">
        <v>4.9340723570058406E-2</v>
      </c>
      <c r="H943" s="13">
        <v>4.4140671873839903E-2</v>
      </c>
      <c r="I943" s="13">
        <v>2.5919394923897016E-2</v>
      </c>
      <c r="J943" s="13">
        <v>3.0629592900247197E-2</v>
      </c>
      <c r="K943" s="13">
        <v>3.5113868630791051E-2</v>
      </c>
      <c r="L943" s="13">
        <v>3.2622290273361255E-2</v>
      </c>
      <c r="M943" s="13">
        <v>3.0720066121297449E-2</v>
      </c>
      <c r="N943" s="13">
        <v>3.4984139101126292E-2</v>
      </c>
      <c r="O943" s="13">
        <v>6.3097461936081484E-2</v>
      </c>
      <c r="P943" s="13">
        <v>4.0203936440718097E-2</v>
      </c>
      <c r="Q943" s="13">
        <v>1.0395856620602886</v>
      </c>
      <c r="R943" s="13">
        <v>0.26234933523305237</v>
      </c>
      <c r="S943" s="13">
        <v>2.8817415079492304E-2</v>
      </c>
      <c r="T943" s="13">
        <v>3.111400767187875E-2</v>
      </c>
      <c r="U943" s="13">
        <v>3.3441721965823686E-2</v>
      </c>
      <c r="V943" s="13">
        <v>2.6778580686722842E-2</v>
      </c>
      <c r="W943" s="13">
        <v>3.6133933730529096E-2</v>
      </c>
      <c r="X943" s="13">
        <v>3.8734542026811314E-2</v>
      </c>
      <c r="Y943" s="13">
        <v>3.9200224566943401E-2</v>
      </c>
      <c r="Z943" s="13">
        <v>4.0722053049808797E-2</v>
      </c>
      <c r="AA943" s="13">
        <v>3.8423406570247967E-2</v>
      </c>
      <c r="AB943" s="13">
        <v>3.6578445973774042E-2</v>
      </c>
      <c r="AC943" s="13">
        <v>3.2065222627672967E-2</v>
      </c>
      <c r="AD943" s="13">
        <v>3.4153085647505278E-2</v>
      </c>
      <c r="AE943" s="13">
        <v>3.902397330314563E-2</v>
      </c>
      <c r="AF943" s="13">
        <v>3.6587680455276828E-2</v>
      </c>
      <c r="AG943" s="13">
        <v>0.67470651447986185</v>
      </c>
      <c r="AH943" s="13">
        <v>5.8006148407052191E-2</v>
      </c>
      <c r="AI943" s="13">
        <v>5.5671830625351644E-2</v>
      </c>
      <c r="AJ943" s="13">
        <v>8.9440355002382024E-2</v>
      </c>
      <c r="AK943" s="13">
        <v>3.7710263971879564E-2</v>
      </c>
      <c r="AL943" s="13">
        <v>5.346301597414499E-2</v>
      </c>
      <c r="AM943" s="13">
        <v>3.8778185885934353E-2</v>
      </c>
      <c r="AN943" s="13">
        <v>3.6578133543912976E-2</v>
      </c>
      <c r="AO943" s="13">
        <v>2.077053318412837E-2</v>
      </c>
      <c r="AP943" s="13">
        <v>3.6474354064046782E-2</v>
      </c>
      <c r="AQ943" s="13">
        <v>3.3507112876369941E-2</v>
      </c>
      <c r="AR943" s="13">
        <v>5.5908697803481081E-2</v>
      </c>
      <c r="AS943" s="13">
        <v>0.37980884914433821</v>
      </c>
      <c r="AT943" s="13">
        <v>3.8613873061613652E-2</v>
      </c>
      <c r="AU943" s="13">
        <v>5.7743007381755147E-2</v>
      </c>
      <c r="AV943" s="13">
        <v>3.6704865414218656E-2</v>
      </c>
      <c r="AW943" s="13">
        <v>9.6461866349767403E-2</v>
      </c>
      <c r="AX943" s="13">
        <v>0.15250401793393589</v>
      </c>
      <c r="AY943" s="13">
        <v>0.13830298022718321</v>
      </c>
      <c r="AZ943" s="13">
        <v>2.8323787158323139E-2</v>
      </c>
      <c r="BA943" s="13">
        <v>2.5222936095853396E-2</v>
      </c>
      <c r="BB943" s="13">
        <v>3.5204278285494509E-2</v>
      </c>
      <c r="BC943" s="13">
        <v>3.3812893870471546E-2</v>
      </c>
      <c r="BD943" s="13">
        <v>3.8224394663945276E-2</v>
      </c>
      <c r="BE943" s="13">
        <v>3.7635164535700788E-2</v>
      </c>
      <c r="BF943" s="13">
        <v>2.4838241392198635E-2</v>
      </c>
      <c r="BG943" s="13">
        <v>2.1613621541692087E-2</v>
      </c>
      <c r="BH943" s="13">
        <v>2.1613621541692087E-2</v>
      </c>
      <c r="BI943" s="13">
        <v>2.167004908241776E-2</v>
      </c>
      <c r="BJ943" s="13">
        <v>2.3060578938541753E-2</v>
      </c>
      <c r="BK943" s="13">
        <v>2.1613621541692087E-2</v>
      </c>
      <c r="BL943" s="13">
        <v>2.1613621541692087E-2</v>
      </c>
      <c r="BM943" s="16"/>
    </row>
    <row r="944" spans="1:65">
      <c r="A944" s="3" t="str">
        <f t="shared" si="671"/>
        <v>gas</v>
      </c>
      <c r="B944" s="13">
        <v>1.0931959144734127E-3</v>
      </c>
      <c r="C944" s="13">
        <v>1.5800859521460538E-3</v>
      </c>
      <c r="D944" s="13">
        <v>1.3039884572704958E-3</v>
      </c>
      <c r="E944" s="13">
        <v>1.0350007968446518E-3</v>
      </c>
      <c r="F944" s="13">
        <v>5.4743465065971335E-4</v>
      </c>
      <c r="G944" s="13">
        <v>1.2623224251205169E-3</v>
      </c>
      <c r="H944" s="13">
        <v>1.1297818108138857E-3</v>
      </c>
      <c r="I944" s="13">
        <v>6.569263076380851E-4</v>
      </c>
      <c r="J944" s="13">
        <v>7.2238869425079154E-4</v>
      </c>
      <c r="K944" s="13">
        <v>8.3621283088782623E-4</v>
      </c>
      <c r="L944" s="13">
        <v>7.9128033315168148E-4</v>
      </c>
      <c r="M944" s="13">
        <v>6.618166705633675E-4</v>
      </c>
      <c r="N944" s="13">
        <v>7.2271855776809095E-4</v>
      </c>
      <c r="O944" s="13">
        <v>8.825456519871291E-4</v>
      </c>
      <c r="P944" s="13">
        <v>1.0925140425777041E-3</v>
      </c>
      <c r="Q944" s="13">
        <v>2.4899797732811806E-3</v>
      </c>
      <c r="R944" s="13">
        <v>1.0099885342861386</v>
      </c>
      <c r="S944" s="13">
        <v>8.5433406419605743E-4</v>
      </c>
      <c r="T944" s="13">
        <v>8.279649725279573E-4</v>
      </c>
      <c r="U944" s="13">
        <v>8.1937783224134066E-4</v>
      </c>
      <c r="V944" s="13">
        <v>7.4425913827457792E-4</v>
      </c>
      <c r="W944" s="13">
        <v>1.0540502301892467E-3</v>
      </c>
      <c r="X944" s="13">
        <v>1.0642496572948841E-3</v>
      </c>
      <c r="Y944" s="13">
        <v>1.0704666477010427E-3</v>
      </c>
      <c r="Z944" s="13">
        <v>1.0476831540992815E-3</v>
      </c>
      <c r="AA944" s="13">
        <v>1.1310385766265274E-3</v>
      </c>
      <c r="AB944" s="13">
        <v>1.3099640796813187E-3</v>
      </c>
      <c r="AC944" s="13">
        <v>1.0441365322596844E-3</v>
      </c>
      <c r="AD944" s="13">
        <v>1.1060182832230961E-3</v>
      </c>
      <c r="AE944" s="13">
        <v>1.1993954179728005E-3</v>
      </c>
      <c r="AF944" s="13">
        <v>1.3963829534582811E-3</v>
      </c>
      <c r="AG944" s="13">
        <v>3.4042842966890974E-3</v>
      </c>
      <c r="AH944" s="13">
        <v>3.3756053254388844E-3</v>
      </c>
      <c r="AI944" s="13">
        <v>2.4190274068692781E-3</v>
      </c>
      <c r="AJ944" s="13">
        <v>1.6415268844750348E-3</v>
      </c>
      <c r="AK944" s="13">
        <v>1.4266031113761173E-3</v>
      </c>
      <c r="AL944" s="13">
        <v>1.415601324205068E-3</v>
      </c>
      <c r="AM944" s="13">
        <v>1.1467405672218954E-3</v>
      </c>
      <c r="AN944" s="13">
        <v>1.0748028192929149E-3</v>
      </c>
      <c r="AO944" s="13">
        <v>7.3394273263913687E-4</v>
      </c>
      <c r="AP944" s="13">
        <v>1.0596129311739543E-3</v>
      </c>
      <c r="AQ944" s="13">
        <v>1.073656906548418E-3</v>
      </c>
      <c r="AR944" s="13">
        <v>5.3371249580843206E-3</v>
      </c>
      <c r="AS944" s="13">
        <v>0.13612117220775563</v>
      </c>
      <c r="AT944" s="13">
        <v>1.7745663493034323E-3</v>
      </c>
      <c r="AU944" s="13">
        <v>1.4346694367883136E-3</v>
      </c>
      <c r="AV944" s="13">
        <v>9.655918368258699E-4</v>
      </c>
      <c r="AW944" s="13">
        <v>1.0985358279956034E-3</v>
      </c>
      <c r="AX944" s="13">
        <v>1.2407849622646228E-3</v>
      </c>
      <c r="AY944" s="13">
        <v>1.1490432143035627E-3</v>
      </c>
      <c r="AZ944" s="13">
        <v>7.8603370965701577E-4</v>
      </c>
      <c r="BA944" s="13">
        <v>6.3384902543671797E-4</v>
      </c>
      <c r="BB944" s="13">
        <v>7.8261003109590676E-4</v>
      </c>
      <c r="BC944" s="13">
        <v>8.5552624524042845E-4</v>
      </c>
      <c r="BD944" s="13">
        <v>1.0983870038644267E-3</v>
      </c>
      <c r="BE944" s="13">
        <v>1.1232528382365263E-3</v>
      </c>
      <c r="BF944" s="13">
        <v>6.5274880852032142E-4</v>
      </c>
      <c r="BG944" s="13">
        <v>5.4439522543336981E-4</v>
      </c>
      <c r="BH944" s="13">
        <v>5.4439522543336981E-4</v>
      </c>
      <c r="BI944" s="13">
        <v>5.4581649968371928E-4</v>
      </c>
      <c r="BJ944" s="13">
        <v>5.8084060765360365E-4</v>
      </c>
      <c r="BK944" s="13">
        <v>5.4439522543336981E-4</v>
      </c>
      <c r="BL944" s="13">
        <v>5.4439522543336981E-4</v>
      </c>
      <c r="BM944" s="16"/>
    </row>
    <row r="945" spans="1:65">
      <c r="A945" s="3" t="str">
        <f t="shared" si="671"/>
        <v>omn</v>
      </c>
      <c r="B945" s="13">
        <v>1.7661684752319728E-2</v>
      </c>
      <c r="C945" s="13">
        <v>2.4446865734319909E-2</v>
      </c>
      <c r="D945" s="13">
        <v>2.0551006035091815E-2</v>
      </c>
      <c r="E945" s="13">
        <v>1.6745069244638741E-2</v>
      </c>
      <c r="F945" s="13">
        <v>8.7779909198213782E-3</v>
      </c>
      <c r="G945" s="13">
        <v>2.0016011836205765E-2</v>
      </c>
      <c r="H945" s="13">
        <v>1.7398710561643514E-2</v>
      </c>
      <c r="I945" s="13">
        <v>1.0889129671812773E-2</v>
      </c>
      <c r="J945" s="13">
        <v>1.2644031120020407E-2</v>
      </c>
      <c r="K945" s="13">
        <v>1.4557139782500802E-2</v>
      </c>
      <c r="L945" s="13">
        <v>1.383007991755714E-2</v>
      </c>
      <c r="M945" s="13">
        <v>1.1605127443631395E-2</v>
      </c>
      <c r="N945" s="13">
        <v>1.3876981485605254E-2</v>
      </c>
      <c r="O945" s="13">
        <v>1.6158942895973697E-2</v>
      </c>
      <c r="P945" s="13">
        <v>3.9241350830067662E-2</v>
      </c>
      <c r="Q945" s="13">
        <v>1.9647962810848928E-2</v>
      </c>
      <c r="R945" s="13">
        <v>2.3308891820397321E-2</v>
      </c>
      <c r="S945" s="13">
        <v>1.1783668578599313</v>
      </c>
      <c r="T945" s="13">
        <v>1.4950234881964706E-2</v>
      </c>
      <c r="U945" s="13">
        <v>1.439090256736629E-2</v>
      </c>
      <c r="V945" s="13">
        <v>1.1602374282347129E-2</v>
      </c>
      <c r="W945" s="13">
        <v>1.9275500553602314E-2</v>
      </c>
      <c r="X945" s="13">
        <v>1.6647937007060829E-2</v>
      </c>
      <c r="Y945" s="13">
        <v>1.8627913907905823E-2</v>
      </c>
      <c r="Z945" s="13">
        <v>1.8799298295605449E-2</v>
      </c>
      <c r="AA945" s="13">
        <v>2.3661583871926201E-2</v>
      </c>
      <c r="AB945" s="13">
        <v>2.1290831112294527E-2</v>
      </c>
      <c r="AC945" s="13">
        <v>1.8345457491651281E-2</v>
      </c>
      <c r="AD945" s="13">
        <v>2.0870603498103536E-2</v>
      </c>
      <c r="AE945" s="13">
        <v>3.4511315626364759E-2</v>
      </c>
      <c r="AF945" s="13">
        <v>2.5772400527037179E-2</v>
      </c>
      <c r="AG945" s="13">
        <v>1.9253196815502013E-2</v>
      </c>
      <c r="AH945" s="13">
        <v>5.1569677173059082E-2</v>
      </c>
      <c r="AI945" s="13">
        <v>0.15131734530167826</v>
      </c>
      <c r="AJ945" s="13">
        <v>0.27332534672427805</v>
      </c>
      <c r="AK945" s="13">
        <v>0.27050900603928713</v>
      </c>
      <c r="AL945" s="13">
        <v>0.13963488890025011</v>
      </c>
      <c r="AM945" s="13">
        <v>6.7888492646503831E-2</v>
      </c>
      <c r="AN945" s="13">
        <v>6.7167338283093708E-2</v>
      </c>
      <c r="AO945" s="13">
        <v>2.7807290592447249E-2</v>
      </c>
      <c r="AP945" s="13">
        <v>8.3904976077240748E-2</v>
      </c>
      <c r="AQ945" s="13">
        <v>4.2410163860805511E-2</v>
      </c>
      <c r="AR945" s="13">
        <v>2.9376630865265631E-2</v>
      </c>
      <c r="AS945" s="13">
        <v>2.0334380240044046E-2</v>
      </c>
      <c r="AT945" s="13">
        <v>2.3246610843216924E-2</v>
      </c>
      <c r="AU945" s="13">
        <v>0.11225566766444875</v>
      </c>
      <c r="AV945" s="13">
        <v>1.7230092690283791E-2</v>
      </c>
      <c r="AW945" s="13">
        <v>2.050743180093571E-2</v>
      </c>
      <c r="AX945" s="13">
        <v>2.0804001376051789E-2</v>
      </c>
      <c r="AY945" s="13">
        <v>2.0570151833065566E-2</v>
      </c>
      <c r="AZ945" s="13">
        <v>2.027707958808956E-2</v>
      </c>
      <c r="BA945" s="13">
        <v>1.2309030738216511E-2</v>
      </c>
      <c r="BB945" s="13">
        <v>1.5647276244529176E-2</v>
      </c>
      <c r="BC945" s="13">
        <v>2.246817131297827E-2</v>
      </c>
      <c r="BD945" s="13">
        <v>2.3868354086150088E-2</v>
      </c>
      <c r="BE945" s="13">
        <v>2.3497326213768741E-2</v>
      </c>
      <c r="BF945" s="13">
        <v>1.5642871858125039E-2</v>
      </c>
      <c r="BG945" s="13">
        <v>9.707680464312151E-3</v>
      </c>
      <c r="BH945" s="13">
        <v>9.707680464312151E-3</v>
      </c>
      <c r="BI945" s="13">
        <v>9.7330246915021696E-3</v>
      </c>
      <c r="BJ945" s="13">
        <v>1.0357576180631316E-2</v>
      </c>
      <c r="BK945" s="13">
        <v>9.707680464312151E-3</v>
      </c>
      <c r="BL945" s="13">
        <v>9.707680464312151E-3</v>
      </c>
      <c r="BM945" s="16"/>
    </row>
    <row r="946" spans="1:65">
      <c r="A946" s="3" t="str">
        <f t="shared" si="671"/>
        <v>cmt</v>
      </c>
      <c r="B946" s="13">
        <v>2.143859206228736E-3</v>
      </c>
      <c r="C946" s="13">
        <v>2.160947580783985E-3</v>
      </c>
      <c r="D946" s="13">
        <v>2.1238318343526057E-3</v>
      </c>
      <c r="E946" s="13">
        <v>2.113054344099433E-3</v>
      </c>
      <c r="F946" s="13">
        <v>1.0580793391950882E-3</v>
      </c>
      <c r="G946" s="13">
        <v>2.1462328038641988E-3</v>
      </c>
      <c r="H946" s="13">
        <v>1.4030105995159812E-3</v>
      </c>
      <c r="I946" s="13">
        <v>1.6247444692766531E-3</v>
      </c>
      <c r="J946" s="13">
        <v>2.3383787279694667E-3</v>
      </c>
      <c r="K946" s="13">
        <v>2.6183838023615337E-3</v>
      </c>
      <c r="L946" s="13">
        <v>2.5792906057013156E-3</v>
      </c>
      <c r="M946" s="13">
        <v>1.8415122173093257E-3</v>
      </c>
      <c r="N946" s="13">
        <v>1.7873337130547176E-3</v>
      </c>
      <c r="O946" s="13">
        <v>2.2402893316636422E-3</v>
      </c>
      <c r="P946" s="13">
        <v>2.1169205490698889E-3</v>
      </c>
      <c r="Q946" s="13">
        <v>1.0829486411788184E-3</v>
      </c>
      <c r="R946" s="13">
        <v>1.4113996975515422E-3</v>
      </c>
      <c r="S946" s="13">
        <v>1.4134210853597479E-3</v>
      </c>
      <c r="T946" s="13">
        <v>1.1217484786691496</v>
      </c>
      <c r="U946" s="13">
        <v>3.7851657361270851E-3</v>
      </c>
      <c r="V946" s="13">
        <v>1.5535010301893307E-3</v>
      </c>
      <c r="W946" s="13">
        <v>3.0233371811966715E-3</v>
      </c>
      <c r="X946" s="13">
        <v>2.1348475499208095E-3</v>
      </c>
      <c r="Y946" s="13">
        <v>2.0146864850246245E-3</v>
      </c>
      <c r="Z946" s="13">
        <v>3.8303620538559418E-3</v>
      </c>
      <c r="AA946" s="13">
        <v>2.4023042478893111E-3</v>
      </c>
      <c r="AB946" s="13">
        <v>2.7113447948060323E-3</v>
      </c>
      <c r="AC946" s="13">
        <v>3.9423595517898485E-3</v>
      </c>
      <c r="AD946" s="13">
        <v>4.8129677803471063E-2</v>
      </c>
      <c r="AE946" s="13">
        <v>3.260496580983584E-3</v>
      </c>
      <c r="AF946" s="13">
        <v>2.1280820329439595E-3</v>
      </c>
      <c r="AG946" s="13">
        <v>1.1828666246369733E-3</v>
      </c>
      <c r="AH946" s="13">
        <v>1.893457555257739E-3</v>
      </c>
      <c r="AI946" s="13">
        <v>2.1376461247476892E-3</v>
      </c>
      <c r="AJ946" s="13">
        <v>1.8650586097685145E-3</v>
      </c>
      <c r="AK946" s="13">
        <v>1.620814247057757E-3</v>
      </c>
      <c r="AL946" s="13">
        <v>2.0516302558717743E-3</v>
      </c>
      <c r="AM946" s="13">
        <v>2.6283139329521688E-3</v>
      </c>
      <c r="AN946" s="13">
        <v>1.7662986113347354E-3</v>
      </c>
      <c r="AO946" s="13">
        <v>1.2655103950038812E-3</v>
      </c>
      <c r="AP946" s="13">
        <v>1.6817999603597671E-3</v>
      </c>
      <c r="AQ946" s="13">
        <v>2.8653155483118384E-3</v>
      </c>
      <c r="AR946" s="13">
        <v>2.078158104727557E-3</v>
      </c>
      <c r="AS946" s="13">
        <v>1.3281485362843513E-3</v>
      </c>
      <c r="AT946" s="13">
        <v>2.1565417536591343E-3</v>
      </c>
      <c r="AU946" s="13">
        <v>2.240507333619191E-3</v>
      </c>
      <c r="AV946" s="13">
        <v>7.6272758771511965E-3</v>
      </c>
      <c r="AW946" s="13">
        <v>2.3990999539381841E-3</v>
      </c>
      <c r="AX946" s="13">
        <v>2.0335618900261974E-3</v>
      </c>
      <c r="AY946" s="13">
        <v>1.9700387069123458E-3</v>
      </c>
      <c r="AZ946" s="13">
        <v>2.200739540666657E-3</v>
      </c>
      <c r="BA946" s="13">
        <v>2.1248628286846395E-3</v>
      </c>
      <c r="BB946" s="13">
        <v>2.5141908254607895E-3</v>
      </c>
      <c r="BC946" s="13">
        <v>2.2051094627466013E-3</v>
      </c>
      <c r="BD946" s="13">
        <v>2.4973902255984379E-3</v>
      </c>
      <c r="BE946" s="13">
        <v>2.5227950401198076E-3</v>
      </c>
      <c r="BF946" s="13">
        <v>2.1716943898638322E-3</v>
      </c>
      <c r="BG946" s="13">
        <v>2.0520591437886799E-3</v>
      </c>
      <c r="BH946" s="13">
        <v>2.0520591437886799E-3</v>
      </c>
      <c r="BI946" s="13">
        <v>2.057416536148134E-3</v>
      </c>
      <c r="BJ946" s="13">
        <v>2.1894374240158231E-3</v>
      </c>
      <c r="BK946" s="13">
        <v>2.0520591437886799E-3</v>
      </c>
      <c r="BL946" s="13">
        <v>2.0520591437886799E-3</v>
      </c>
      <c r="BM946" s="16"/>
    </row>
    <row r="947" spans="1:65">
      <c r="A947" s="3" t="str">
        <f t="shared" si="671"/>
        <v>omt</v>
      </c>
      <c r="B947" s="13">
        <v>1.8144982293344675E-2</v>
      </c>
      <c r="C947" s="13">
        <v>1.6962088960581018E-2</v>
      </c>
      <c r="D947" s="13">
        <v>1.7268723289718946E-2</v>
      </c>
      <c r="E947" s="13">
        <v>1.7968262877692535E-2</v>
      </c>
      <c r="F947" s="13">
        <v>8.9216503842869041E-3</v>
      </c>
      <c r="G947" s="13">
        <v>1.7701130124941854E-2</v>
      </c>
      <c r="H947" s="13">
        <v>1.0768728156393091E-2</v>
      </c>
      <c r="I947" s="13">
        <v>1.4180152746386255E-2</v>
      </c>
      <c r="J947" s="13">
        <v>1.9516114777249578E-2</v>
      </c>
      <c r="K947" s="13">
        <v>2.0793642320871539E-2</v>
      </c>
      <c r="L947" s="13">
        <v>2.0941992014746554E-2</v>
      </c>
      <c r="M947" s="13">
        <v>1.4166990984368714E-2</v>
      </c>
      <c r="N947" s="13">
        <v>1.5011281967922417E-2</v>
      </c>
      <c r="O947" s="13">
        <v>1.8524248477686977E-2</v>
      </c>
      <c r="P947" s="13">
        <v>1.6576309865192495E-2</v>
      </c>
      <c r="Q947" s="13">
        <v>8.5863281208254649E-3</v>
      </c>
      <c r="R947" s="13">
        <v>1.1288380297636786E-2</v>
      </c>
      <c r="S947" s="13">
        <v>1.0718752585189036E-2</v>
      </c>
      <c r="T947" s="13">
        <v>1.9112694387873001E-2</v>
      </c>
      <c r="U947" s="13">
        <v>1.1222304077346077</v>
      </c>
      <c r="V947" s="13">
        <v>1.2275931882155599E-2</v>
      </c>
      <c r="W947" s="13">
        <v>1.970346764038813E-2</v>
      </c>
      <c r="X947" s="13">
        <v>1.7274564115122546E-2</v>
      </c>
      <c r="Y947" s="13">
        <v>1.5915085030001649E-2</v>
      </c>
      <c r="Z947" s="13">
        <v>2.8072757250005447E-2</v>
      </c>
      <c r="AA947" s="13">
        <v>1.7940290965265074E-2</v>
      </c>
      <c r="AB947" s="13">
        <v>1.6702771888128902E-2</v>
      </c>
      <c r="AC947" s="13">
        <v>1.9939597460692966E-2</v>
      </c>
      <c r="AD947" s="13">
        <v>0.1394372082265207</v>
      </c>
      <c r="AE947" s="13">
        <v>1.8874000289525114E-2</v>
      </c>
      <c r="AF947" s="13">
        <v>1.4989450680397391E-2</v>
      </c>
      <c r="AG947" s="13">
        <v>9.2208551795005742E-3</v>
      </c>
      <c r="AH947" s="13">
        <v>1.2348807463386692E-2</v>
      </c>
      <c r="AI947" s="13">
        <v>1.5716160907423709E-2</v>
      </c>
      <c r="AJ947" s="13">
        <v>1.3839516449409155E-2</v>
      </c>
      <c r="AK947" s="13">
        <v>1.1894027948674203E-2</v>
      </c>
      <c r="AL947" s="13">
        <v>1.4728748499970773E-2</v>
      </c>
      <c r="AM947" s="13">
        <v>1.5274474220313153E-2</v>
      </c>
      <c r="AN947" s="13">
        <v>1.2612699424924967E-2</v>
      </c>
      <c r="AO947" s="13">
        <v>8.78798238839292E-3</v>
      </c>
      <c r="AP947" s="13">
        <v>1.1942983946214432E-2</v>
      </c>
      <c r="AQ947" s="13">
        <v>1.823690542342328E-2</v>
      </c>
      <c r="AR947" s="13">
        <v>1.6568581950162035E-2</v>
      </c>
      <c r="AS947" s="13">
        <v>1.0382104600895264E-2</v>
      </c>
      <c r="AT947" s="13">
        <v>1.7436913135197962E-2</v>
      </c>
      <c r="AU947" s="13">
        <v>1.6225246991214387E-2</v>
      </c>
      <c r="AV947" s="13">
        <v>3.041791449869884E-2</v>
      </c>
      <c r="AW947" s="13">
        <v>1.7195290105821801E-2</v>
      </c>
      <c r="AX947" s="13">
        <v>1.5799331265967869E-2</v>
      </c>
      <c r="AY947" s="13">
        <v>1.3665944047495555E-2</v>
      </c>
      <c r="AZ947" s="13">
        <v>1.7384587013758626E-2</v>
      </c>
      <c r="BA947" s="13">
        <v>1.8019151747184603E-2</v>
      </c>
      <c r="BB947" s="13">
        <v>1.6557803954741223E-2</v>
      </c>
      <c r="BC947" s="13">
        <v>1.6333143535581043E-2</v>
      </c>
      <c r="BD947" s="13">
        <v>1.7508990905102766E-2</v>
      </c>
      <c r="BE947" s="13">
        <v>1.8010765359523298E-2</v>
      </c>
      <c r="BF947" s="13">
        <v>1.855236931934609E-2</v>
      </c>
      <c r="BG947" s="13">
        <v>1.8747090015529481E-2</v>
      </c>
      <c r="BH947" s="13">
        <v>1.8747090015529481E-2</v>
      </c>
      <c r="BI947" s="13">
        <v>1.8796033788478331E-2</v>
      </c>
      <c r="BJ947" s="13">
        <v>2.0002143016020456E-2</v>
      </c>
      <c r="BK947" s="13">
        <v>1.8747090015529481E-2</v>
      </c>
      <c r="BL947" s="13">
        <v>1.8747090015529481E-2</v>
      </c>
      <c r="BM947" s="16"/>
    </row>
    <row r="948" spans="1:65">
      <c r="A948" s="3" t="str">
        <f t="shared" si="671"/>
        <v>vol</v>
      </c>
      <c r="B948" s="13">
        <v>2.0187313776360179E-2</v>
      </c>
      <c r="C948" s="13">
        <v>2.0919491520127828E-2</v>
      </c>
      <c r="D948" s="13">
        <v>2.0197780277762985E-2</v>
      </c>
      <c r="E948" s="13">
        <v>1.970081808424072E-2</v>
      </c>
      <c r="F948" s="13">
        <v>9.9424469190242462E-3</v>
      </c>
      <c r="G948" s="13">
        <v>2.0387932821728651E-2</v>
      </c>
      <c r="H948" s="13">
        <v>1.3645554437212059E-2</v>
      </c>
      <c r="I948" s="13">
        <v>1.5197057999882874E-2</v>
      </c>
      <c r="J948" s="13">
        <v>2.9608655311965337E-2</v>
      </c>
      <c r="K948" s="13">
        <v>3.8460586900242212E-2</v>
      </c>
      <c r="L948" s="13">
        <v>3.6811304900083254E-2</v>
      </c>
      <c r="M948" s="13">
        <v>2.2824268095734769E-2</v>
      </c>
      <c r="N948" s="13">
        <v>1.5674911534987186E-2</v>
      </c>
      <c r="O948" s="13">
        <v>2.5782449668881938E-2</v>
      </c>
      <c r="P948" s="13">
        <v>1.6818431453374732E-2</v>
      </c>
      <c r="Q948" s="13">
        <v>8.7357558537438408E-3</v>
      </c>
      <c r="R948" s="13">
        <v>1.1390504787281734E-2</v>
      </c>
      <c r="S948" s="13">
        <v>1.1495689102665222E-2</v>
      </c>
      <c r="T948" s="13">
        <v>4.8491158016824305E-2</v>
      </c>
      <c r="U948" s="13">
        <v>4.6808293039199492E-2</v>
      </c>
      <c r="V948" s="13">
        <v>1.2308766642996321</v>
      </c>
      <c r="W948" s="13">
        <v>3.9454003011488291E-2</v>
      </c>
      <c r="X948" s="13">
        <v>2.8451922324176367E-2</v>
      </c>
      <c r="Y948" s="13">
        <v>2.212416582195206E-2</v>
      </c>
      <c r="Z948" s="13">
        <v>7.5543127193812384E-2</v>
      </c>
      <c r="AA948" s="13">
        <v>2.7185581684899568E-2</v>
      </c>
      <c r="AB948" s="13">
        <v>2.004239636713993E-2</v>
      </c>
      <c r="AC948" s="13">
        <v>1.8511036789504061E-2</v>
      </c>
      <c r="AD948" s="13">
        <v>3.813475587616575E-2</v>
      </c>
      <c r="AE948" s="13">
        <v>2.1292114742569552E-2</v>
      </c>
      <c r="AF948" s="13">
        <v>1.7538439330100752E-2</v>
      </c>
      <c r="AG948" s="13">
        <v>9.4622592514802973E-3</v>
      </c>
      <c r="AH948" s="13">
        <v>2.5376062963013344E-2</v>
      </c>
      <c r="AI948" s="13">
        <v>1.7453286124719396E-2</v>
      </c>
      <c r="AJ948" s="13">
        <v>1.4410351192824949E-2</v>
      </c>
      <c r="AK948" s="13">
        <v>1.2695797084972739E-2</v>
      </c>
      <c r="AL948" s="13">
        <v>1.5869750736515358E-2</v>
      </c>
      <c r="AM948" s="13">
        <v>1.5245398073284528E-2</v>
      </c>
      <c r="AN948" s="13">
        <v>1.3816047789202944E-2</v>
      </c>
      <c r="AO948" s="13">
        <v>1.035327034617802E-2</v>
      </c>
      <c r="AP948" s="13">
        <v>1.3196440665157278E-2</v>
      </c>
      <c r="AQ948" s="13">
        <v>2.0574934053648044E-2</v>
      </c>
      <c r="AR948" s="13">
        <v>1.6616879765565098E-2</v>
      </c>
      <c r="AS948" s="13">
        <v>1.0531485425766686E-2</v>
      </c>
      <c r="AT948" s="13">
        <v>1.7979103995580635E-2</v>
      </c>
      <c r="AU948" s="13">
        <v>1.7501472981530788E-2</v>
      </c>
      <c r="AV948" s="13">
        <v>3.4586159911949146E-2</v>
      </c>
      <c r="AW948" s="13">
        <v>1.7666811098247148E-2</v>
      </c>
      <c r="AX948" s="13">
        <v>1.5900251697857758E-2</v>
      </c>
      <c r="AY948" s="13">
        <v>1.4756229249299034E-2</v>
      </c>
      <c r="AZ948" s="13">
        <v>1.7201491426824558E-2</v>
      </c>
      <c r="BA948" s="13">
        <v>1.7482764771574535E-2</v>
      </c>
      <c r="BB948" s="13">
        <v>1.7245417456759098E-2</v>
      </c>
      <c r="BC948" s="13">
        <v>1.7782226738361731E-2</v>
      </c>
      <c r="BD948" s="13">
        <v>1.9409593875713956E-2</v>
      </c>
      <c r="BE948" s="13">
        <v>2.1002703306057635E-2</v>
      </c>
      <c r="BF948" s="13">
        <v>1.8054746721485198E-2</v>
      </c>
      <c r="BG948" s="13">
        <v>1.7709278413510603E-2</v>
      </c>
      <c r="BH948" s="13">
        <v>1.7709278413510603E-2</v>
      </c>
      <c r="BI948" s="13">
        <v>1.7755512730465443E-2</v>
      </c>
      <c r="BJ948" s="13">
        <v>1.8894853507618277E-2</v>
      </c>
      <c r="BK948" s="13">
        <v>1.7709278413510603E-2</v>
      </c>
      <c r="BL948" s="13">
        <v>1.7709278413510603E-2</v>
      </c>
      <c r="BM948" s="16"/>
    </row>
    <row r="949" spans="1:65">
      <c r="A949" s="3" t="str">
        <f t="shared" si="671"/>
        <v>mil</v>
      </c>
      <c r="B949" s="13">
        <v>8.1357601405656916E-3</v>
      </c>
      <c r="C949" s="13">
        <v>7.4768191321576607E-3</v>
      </c>
      <c r="D949" s="13">
        <v>7.6823587191905494E-3</v>
      </c>
      <c r="E949" s="13">
        <v>8.0642025738321028E-3</v>
      </c>
      <c r="F949" s="13">
        <v>3.9976224467521354E-3</v>
      </c>
      <c r="G949" s="13">
        <v>7.891416384159123E-3</v>
      </c>
      <c r="H949" s="13">
        <v>4.7302710990269458E-3</v>
      </c>
      <c r="I949" s="13">
        <v>6.4047873266083353E-3</v>
      </c>
      <c r="J949" s="13">
        <v>8.8807972763582741E-3</v>
      </c>
      <c r="K949" s="13">
        <v>9.7022303328199427E-3</v>
      </c>
      <c r="L949" s="13">
        <v>9.7816964466003568E-3</v>
      </c>
      <c r="M949" s="13">
        <v>6.2732579319729129E-3</v>
      </c>
      <c r="N949" s="13">
        <v>6.7040415457831296E-3</v>
      </c>
      <c r="O949" s="13">
        <v>8.4876253786182118E-3</v>
      </c>
      <c r="P949" s="13">
        <v>7.3303363427494744E-3</v>
      </c>
      <c r="Q949" s="13">
        <v>3.80372534715107E-3</v>
      </c>
      <c r="R949" s="13">
        <v>5.033152297014073E-3</v>
      </c>
      <c r="S949" s="13">
        <v>4.7021563162952884E-3</v>
      </c>
      <c r="T949" s="13">
        <v>7.3659485582154701E-3</v>
      </c>
      <c r="U949" s="13">
        <v>9.1401567542047386E-3</v>
      </c>
      <c r="V949" s="13">
        <v>8.2463145995963511E-3</v>
      </c>
      <c r="W949" s="13">
        <v>1.128295147746736</v>
      </c>
      <c r="X949" s="13">
        <v>7.7640300587481521E-3</v>
      </c>
      <c r="Y949" s="13">
        <v>7.1032891926876458E-3</v>
      </c>
      <c r="Z949" s="13">
        <v>1.4240919578416472E-2</v>
      </c>
      <c r="AA949" s="13">
        <v>2.4328165121064341E-2</v>
      </c>
      <c r="AB949" s="13">
        <v>6.5640982908737123E-3</v>
      </c>
      <c r="AC949" s="13">
        <v>6.4852686042991227E-3</v>
      </c>
      <c r="AD949" s="13">
        <v>7.3371918489470878E-3</v>
      </c>
      <c r="AE949" s="13">
        <v>6.9374699502912753E-3</v>
      </c>
      <c r="AF949" s="13">
        <v>6.3834311841481483E-3</v>
      </c>
      <c r="AG949" s="13">
        <v>4.103915030220417E-3</v>
      </c>
      <c r="AH949" s="13">
        <v>5.0727278833115489E-3</v>
      </c>
      <c r="AI949" s="13">
        <v>6.8535496146365322E-3</v>
      </c>
      <c r="AJ949" s="13">
        <v>6.0640054036575726E-3</v>
      </c>
      <c r="AK949" s="13">
        <v>5.200449469429721E-3</v>
      </c>
      <c r="AL949" s="13">
        <v>6.3848373502609053E-3</v>
      </c>
      <c r="AM949" s="13">
        <v>5.7561057157655944E-3</v>
      </c>
      <c r="AN949" s="13">
        <v>5.4624845176095447E-3</v>
      </c>
      <c r="AO949" s="13">
        <v>3.7796490414250296E-3</v>
      </c>
      <c r="AP949" s="13">
        <v>5.1588765408733528E-3</v>
      </c>
      <c r="AQ949" s="13">
        <v>7.1527464346861315E-3</v>
      </c>
      <c r="AR949" s="13">
        <v>7.4084421642318194E-3</v>
      </c>
      <c r="AS949" s="13">
        <v>4.6095623602174732E-3</v>
      </c>
      <c r="AT949" s="13">
        <v>7.7796441839745149E-3</v>
      </c>
      <c r="AU949" s="13">
        <v>7.0579803004182946E-3</v>
      </c>
      <c r="AV949" s="13">
        <v>1.0111625166643547E-2</v>
      </c>
      <c r="AW949" s="13">
        <v>7.429158873143926E-3</v>
      </c>
      <c r="AX949" s="13">
        <v>7.0718585570845654E-3</v>
      </c>
      <c r="AY949" s="13">
        <v>5.9432778397222191E-3</v>
      </c>
      <c r="AZ949" s="13">
        <v>7.6920145844956737E-3</v>
      </c>
      <c r="BA949" s="13">
        <v>8.1009486977387628E-3</v>
      </c>
      <c r="BB949" s="13">
        <v>6.9857485025975807E-3</v>
      </c>
      <c r="BC949" s="13">
        <v>7.1300837818711249E-3</v>
      </c>
      <c r="BD949" s="13">
        <v>8.5065416332987219E-3</v>
      </c>
      <c r="BE949" s="13">
        <v>7.7767599548009755E-3</v>
      </c>
      <c r="BF949" s="13">
        <v>8.3544782931578299E-3</v>
      </c>
      <c r="BG949" s="13">
        <v>8.5247852791388076E-3</v>
      </c>
      <c r="BH949" s="13">
        <v>8.5247852791388076E-3</v>
      </c>
      <c r="BI949" s="13">
        <v>8.5470412748583722E-3</v>
      </c>
      <c r="BJ949" s="13">
        <v>9.0954902437099267E-3</v>
      </c>
      <c r="BK949" s="13">
        <v>8.5247852791388076E-3</v>
      </c>
      <c r="BL949" s="13">
        <v>8.5247852791388076E-3</v>
      </c>
      <c r="BM949" s="16"/>
    </row>
    <row r="950" spans="1:65">
      <c r="A950" s="3" t="str">
        <f t="shared" si="671"/>
        <v>pcr</v>
      </c>
      <c r="B950" s="13">
        <v>7.1147734004001536E-3</v>
      </c>
      <c r="C950" s="13">
        <v>7.1137726054322442E-3</v>
      </c>
      <c r="D950" s="13">
        <v>7.052842148308089E-3</v>
      </c>
      <c r="E950" s="13">
        <v>6.8589093673653463E-3</v>
      </c>
      <c r="F950" s="13">
        <v>3.5104011104323497E-3</v>
      </c>
      <c r="G950" s="13">
        <v>7.0428650163930177E-3</v>
      </c>
      <c r="H950" s="13">
        <v>4.3230618777846501E-3</v>
      </c>
      <c r="I950" s="13">
        <v>5.8067192824442599E-3</v>
      </c>
      <c r="J950" s="13">
        <v>2.3335798672505553E-2</v>
      </c>
      <c r="K950" s="13">
        <v>2.4728359666853411E-2</v>
      </c>
      <c r="L950" s="13">
        <v>2.2761439012170759E-2</v>
      </c>
      <c r="M950" s="13">
        <v>2.0582506280303867E-2</v>
      </c>
      <c r="N950" s="13">
        <v>4.2535747820650165E-3</v>
      </c>
      <c r="O950" s="13">
        <v>1.0527980700362679E-2</v>
      </c>
      <c r="P950" s="13">
        <v>4.6853714210305774E-3</v>
      </c>
      <c r="Q950" s="13">
        <v>2.4211611696934423E-3</v>
      </c>
      <c r="R950" s="13">
        <v>3.1976997590926308E-3</v>
      </c>
      <c r="S950" s="13">
        <v>3.0533789212339548E-3</v>
      </c>
      <c r="T950" s="13">
        <v>9.5770118570249405E-3</v>
      </c>
      <c r="U950" s="13">
        <v>2.0192907635674683E-2</v>
      </c>
      <c r="V950" s="13">
        <v>7.064141971501515E-3</v>
      </c>
      <c r="W950" s="13">
        <v>1.3287473479991979E-2</v>
      </c>
      <c r="X950" s="13">
        <v>1.0167774979591875</v>
      </c>
      <c r="Y950" s="13">
        <v>7.6978660531343704E-3</v>
      </c>
      <c r="Z950" s="13">
        <v>2.662601253374185E-2</v>
      </c>
      <c r="AA950" s="13">
        <v>1.8631555722416558E-2</v>
      </c>
      <c r="AB950" s="13">
        <v>5.5561345898934994E-3</v>
      </c>
      <c r="AC950" s="13">
        <v>5.0114782478977247E-3</v>
      </c>
      <c r="AD950" s="13">
        <v>9.4194778818740849E-3</v>
      </c>
      <c r="AE950" s="13">
        <v>4.9044807054427963E-3</v>
      </c>
      <c r="AF950" s="13">
        <v>4.6172542346090886E-3</v>
      </c>
      <c r="AG950" s="13">
        <v>2.6318716408257081E-3</v>
      </c>
      <c r="AH950" s="13">
        <v>3.7759543721729524E-3</v>
      </c>
      <c r="AI950" s="13">
        <v>4.531186853412676E-3</v>
      </c>
      <c r="AJ950" s="13">
        <v>3.9926773830374846E-3</v>
      </c>
      <c r="AK950" s="13">
        <v>3.452757071962968E-3</v>
      </c>
      <c r="AL950" s="13">
        <v>4.2359924035688347E-3</v>
      </c>
      <c r="AM950" s="13">
        <v>3.9276762118335357E-3</v>
      </c>
      <c r="AN950" s="13">
        <v>3.6238091321452873E-3</v>
      </c>
      <c r="AO950" s="13">
        <v>2.5382282016231843E-3</v>
      </c>
      <c r="AP950" s="13">
        <v>3.4439638319864125E-3</v>
      </c>
      <c r="AQ950" s="13">
        <v>5.8282082577990222E-3</v>
      </c>
      <c r="AR950" s="13">
        <v>4.7135199833046549E-3</v>
      </c>
      <c r="AS950" s="13">
        <v>2.9491195129181316E-3</v>
      </c>
      <c r="AT950" s="13">
        <v>4.9357002443829222E-3</v>
      </c>
      <c r="AU950" s="13">
        <v>4.6593211540765138E-3</v>
      </c>
      <c r="AV950" s="13">
        <v>8.435604741562264E-3</v>
      </c>
      <c r="AW950" s="13">
        <v>4.9153959283201537E-3</v>
      </c>
      <c r="AX950" s="13">
        <v>4.563491820031961E-3</v>
      </c>
      <c r="AY950" s="13">
        <v>4.1976138484550183E-3</v>
      </c>
      <c r="AZ950" s="13">
        <v>4.8830738242513017E-3</v>
      </c>
      <c r="BA950" s="13">
        <v>5.0565047307662009E-3</v>
      </c>
      <c r="BB950" s="13">
        <v>4.7375949556294284E-3</v>
      </c>
      <c r="BC950" s="13">
        <v>5.015818541105002E-3</v>
      </c>
      <c r="BD950" s="13">
        <v>5.6799081038827678E-3</v>
      </c>
      <c r="BE950" s="13">
        <v>5.234272818188123E-3</v>
      </c>
      <c r="BF950" s="13">
        <v>5.1947613238170929E-3</v>
      </c>
      <c r="BG950" s="13">
        <v>5.1843015136784883E-3</v>
      </c>
      <c r="BH950" s="13">
        <v>5.1843015136784883E-3</v>
      </c>
      <c r="BI950" s="13">
        <v>5.1978363756743397E-3</v>
      </c>
      <c r="BJ950" s="13">
        <v>5.5313726145694653E-3</v>
      </c>
      <c r="BK950" s="13">
        <v>5.1843015136784883E-3</v>
      </c>
      <c r="BL950" s="13">
        <v>5.1843015136784883E-3</v>
      </c>
      <c r="BM950" s="16"/>
    </row>
    <row r="951" spans="1:65">
      <c r="A951" s="3" t="str">
        <f t="shared" si="671"/>
        <v>sgr</v>
      </c>
      <c r="B951" s="13">
        <v>2.457975279475018E-3</v>
      </c>
      <c r="C951" s="13">
        <v>2.4539008605487002E-3</v>
      </c>
      <c r="D951" s="13">
        <v>2.4152220154704525E-3</v>
      </c>
      <c r="E951" s="13">
        <v>2.4140667151677552E-3</v>
      </c>
      <c r="F951" s="13">
        <v>1.2105192447728675E-3</v>
      </c>
      <c r="G951" s="13">
        <v>2.4498946312162626E-3</v>
      </c>
      <c r="H951" s="13">
        <v>1.5816415825082894E-3</v>
      </c>
      <c r="I951" s="13">
        <v>1.8799204375613493E-3</v>
      </c>
      <c r="J951" s="13">
        <v>3.2153357483163795E-3</v>
      </c>
      <c r="K951" s="13">
        <v>5.1574601892967163E-3</v>
      </c>
      <c r="L951" s="13">
        <v>4.9695324819755745E-3</v>
      </c>
      <c r="M951" s="13">
        <v>2.1190916451349971E-3</v>
      </c>
      <c r="N951" s="13">
        <v>1.9204770541850662E-3</v>
      </c>
      <c r="O951" s="13">
        <v>3.4602748540791838E-3</v>
      </c>
      <c r="P951" s="13">
        <v>2.2076776098294694E-3</v>
      </c>
      <c r="Q951" s="13">
        <v>1.1420455289428168E-3</v>
      </c>
      <c r="R951" s="13">
        <v>1.5261671678743374E-3</v>
      </c>
      <c r="S951" s="13">
        <v>1.4797283692452009E-3</v>
      </c>
      <c r="T951" s="13">
        <v>4.3255074783377281E-3</v>
      </c>
      <c r="U951" s="13">
        <v>5.3218599249568064E-3</v>
      </c>
      <c r="V951" s="13">
        <v>1.9225061985060435E-3</v>
      </c>
      <c r="W951" s="13">
        <v>2.2080182853373882E-2</v>
      </c>
      <c r="X951" s="13">
        <v>2.6196265926737299E-3</v>
      </c>
      <c r="Y951" s="13">
        <v>1.0970781652640358</v>
      </c>
      <c r="Z951" s="13">
        <v>1.4006717409963371E-2</v>
      </c>
      <c r="AA951" s="13">
        <v>3.0996150416632836E-2</v>
      </c>
      <c r="AB951" s="13">
        <v>2.3012517216967048E-3</v>
      </c>
      <c r="AC951" s="13">
        <v>2.182318614175659E-3</v>
      </c>
      <c r="AD951" s="13">
        <v>3.0382849562641456E-3</v>
      </c>
      <c r="AE951" s="13">
        <v>2.2861790179029605E-3</v>
      </c>
      <c r="AF951" s="13">
        <v>2.1471336904629636E-3</v>
      </c>
      <c r="AG951" s="13">
        <v>1.2897475142028881E-3</v>
      </c>
      <c r="AH951" s="13">
        <v>2.4377753243652366E-3</v>
      </c>
      <c r="AI951" s="13">
        <v>2.2427051977144809E-3</v>
      </c>
      <c r="AJ951" s="13">
        <v>1.9441659231781694E-3</v>
      </c>
      <c r="AK951" s="13">
        <v>1.706884791318246E-3</v>
      </c>
      <c r="AL951" s="13">
        <v>2.0901271167940417E-3</v>
      </c>
      <c r="AM951" s="13">
        <v>1.9513062321366724E-3</v>
      </c>
      <c r="AN951" s="13">
        <v>1.8051810197732502E-3</v>
      </c>
      <c r="AO951" s="13">
        <v>1.2874313463022288E-3</v>
      </c>
      <c r="AP951" s="13">
        <v>1.720593534286712E-3</v>
      </c>
      <c r="AQ951" s="13">
        <v>2.3967999554339618E-3</v>
      </c>
      <c r="AR951" s="13">
        <v>2.2687122180691105E-3</v>
      </c>
      <c r="AS951" s="13">
        <v>1.4213296029919667E-3</v>
      </c>
      <c r="AT951" s="13">
        <v>2.3550719273179163E-3</v>
      </c>
      <c r="AU951" s="13">
        <v>2.2976856968927829E-3</v>
      </c>
      <c r="AV951" s="13">
        <v>3.8629696375038071E-3</v>
      </c>
      <c r="AW951" s="13">
        <v>2.2918621367947131E-3</v>
      </c>
      <c r="AX951" s="13">
        <v>2.2758821086605063E-3</v>
      </c>
      <c r="AY951" s="13">
        <v>2.0466132819963716E-3</v>
      </c>
      <c r="AZ951" s="13">
        <v>2.2483968645553372E-3</v>
      </c>
      <c r="BA951" s="13">
        <v>2.2947274365845895E-3</v>
      </c>
      <c r="BB951" s="13">
        <v>2.2078475854993554E-3</v>
      </c>
      <c r="BC951" s="13">
        <v>2.2612772704029985E-3</v>
      </c>
      <c r="BD951" s="13">
        <v>3.0736457733325437E-3</v>
      </c>
      <c r="BE951" s="13">
        <v>2.5432684680440276E-3</v>
      </c>
      <c r="BF951" s="13">
        <v>2.3714328617175755E-3</v>
      </c>
      <c r="BG951" s="13">
        <v>2.2898962707463507E-3</v>
      </c>
      <c r="BH951" s="13">
        <v>2.2898962707463507E-3</v>
      </c>
      <c r="BI951" s="13">
        <v>2.2958745939452565E-3</v>
      </c>
      <c r="BJ951" s="13">
        <v>2.4431969261031325E-3</v>
      </c>
      <c r="BK951" s="13">
        <v>2.2898962707463507E-3</v>
      </c>
      <c r="BL951" s="13">
        <v>2.2898962707463507E-3</v>
      </c>
      <c r="BM951" s="16"/>
    </row>
    <row r="952" spans="1:65">
      <c r="A952" s="3" t="str">
        <f t="shared" si="671"/>
        <v>ofd</v>
      </c>
      <c r="B952" s="13">
        <v>8.9405133487936994E-2</v>
      </c>
      <c r="C952" s="13">
        <v>8.6268025206877388E-2</v>
      </c>
      <c r="D952" s="13">
        <v>8.6641649609468768E-2</v>
      </c>
      <c r="E952" s="13">
        <v>8.7512511396912671E-2</v>
      </c>
      <c r="F952" s="13">
        <v>4.4057251449751297E-2</v>
      </c>
      <c r="G952" s="13">
        <v>8.7850314010914018E-2</v>
      </c>
      <c r="H952" s="13">
        <v>5.3887685830827141E-2</v>
      </c>
      <c r="I952" s="13">
        <v>7.0722348762892628E-2</v>
      </c>
      <c r="J952" s="13">
        <v>0.16412847032018099</v>
      </c>
      <c r="K952" s="13">
        <v>0.36612863241130855</v>
      </c>
      <c r="L952" s="13">
        <v>0.34597293769521703</v>
      </c>
      <c r="M952" s="13">
        <v>9.6217706249964993E-2</v>
      </c>
      <c r="N952" s="13">
        <v>6.6127212091766988E-2</v>
      </c>
      <c r="O952" s="13">
        <v>0.20363997536100448</v>
      </c>
      <c r="P952" s="13">
        <v>7.2654229686099053E-2</v>
      </c>
      <c r="Q952" s="13">
        <v>3.754154028917088E-2</v>
      </c>
      <c r="R952" s="13">
        <v>4.9469217694288505E-2</v>
      </c>
      <c r="S952" s="13">
        <v>4.7220757692200944E-2</v>
      </c>
      <c r="T952" s="13">
        <v>0.15995362099067528</v>
      </c>
      <c r="U952" s="13">
        <v>0.32164617922169358</v>
      </c>
      <c r="V952" s="13">
        <v>7.8853370429203457E-2</v>
      </c>
      <c r="W952" s="13">
        <v>0.22859735932593256</v>
      </c>
      <c r="X952" s="13">
        <v>0.11146019836272744</v>
      </c>
      <c r="Y952" s="13">
        <v>8.9805808707140181E-2</v>
      </c>
      <c r="Z952" s="13">
        <v>1.259501752768176</v>
      </c>
      <c r="AA952" s="13">
        <v>0.14857427162601591</v>
      </c>
      <c r="AB952" s="13">
        <v>7.4452940564284947E-2</v>
      </c>
      <c r="AC952" s="13">
        <v>7.1525827293169489E-2</v>
      </c>
      <c r="AD952" s="13">
        <v>0.13711211383195257</v>
      </c>
      <c r="AE952" s="13">
        <v>7.2544283265576034E-2</v>
      </c>
      <c r="AF952" s="13">
        <v>6.7347091274498325E-2</v>
      </c>
      <c r="AG952" s="13">
        <v>4.0527525619414993E-2</v>
      </c>
      <c r="AH952" s="13">
        <v>5.761009288242646E-2</v>
      </c>
      <c r="AI952" s="13">
        <v>6.9593912782482711E-2</v>
      </c>
      <c r="AJ952" s="13">
        <v>6.1370469049959138E-2</v>
      </c>
      <c r="AK952" s="13">
        <v>5.2948547544523453E-2</v>
      </c>
      <c r="AL952" s="13">
        <v>6.5014372377796448E-2</v>
      </c>
      <c r="AM952" s="13">
        <v>6.0114633091836296E-2</v>
      </c>
      <c r="AN952" s="13">
        <v>5.5671935158846858E-2</v>
      </c>
      <c r="AO952" s="13">
        <v>3.8912724149357696E-2</v>
      </c>
      <c r="AP952" s="13">
        <v>5.2834623868926664E-2</v>
      </c>
      <c r="AQ952" s="13">
        <v>8.8844381268928185E-2</v>
      </c>
      <c r="AR952" s="13">
        <v>7.2727632124908861E-2</v>
      </c>
      <c r="AS952" s="13">
        <v>4.5520860317134516E-2</v>
      </c>
      <c r="AT952" s="13">
        <v>7.6503216698378493E-2</v>
      </c>
      <c r="AU952" s="13">
        <v>7.1599996163456386E-2</v>
      </c>
      <c r="AV952" s="13">
        <v>0.13189437554844807</v>
      </c>
      <c r="AW952" s="13">
        <v>7.7209869528700278E-2</v>
      </c>
      <c r="AX952" s="13">
        <v>7.1469408598074644E-2</v>
      </c>
      <c r="AY952" s="13">
        <v>7.376133561474231E-2</v>
      </c>
      <c r="AZ952" s="13">
        <v>7.6007323562427245E-2</v>
      </c>
      <c r="BA952" s="13">
        <v>7.8839291543881765E-2</v>
      </c>
      <c r="BB952" s="13">
        <v>7.3402741872402741E-2</v>
      </c>
      <c r="BC952" s="13">
        <v>7.750432129649984E-2</v>
      </c>
      <c r="BD952" s="13">
        <v>8.4929941265969824E-2</v>
      </c>
      <c r="BE952" s="13">
        <v>8.1344999417354583E-2</v>
      </c>
      <c r="BF952" s="13">
        <v>8.095043004002056E-2</v>
      </c>
      <c r="BG952" s="13">
        <v>8.1305889995922434E-2</v>
      </c>
      <c r="BH952" s="13">
        <v>8.1305889995922434E-2</v>
      </c>
      <c r="BI952" s="13">
        <v>8.1518158514186825E-2</v>
      </c>
      <c r="BJ952" s="13">
        <v>8.6749038831952036E-2</v>
      </c>
      <c r="BK952" s="13">
        <v>8.1305889995922434E-2</v>
      </c>
      <c r="BL952" s="13">
        <v>8.1305889995922434E-2</v>
      </c>
      <c r="BM952" s="16"/>
    </row>
    <row r="953" spans="1:65">
      <c r="A953" s="3" t="str">
        <f t="shared" si="671"/>
        <v>b_t</v>
      </c>
      <c r="B953" s="13">
        <v>2.4819283972760769E-2</v>
      </c>
      <c r="C953" s="13">
        <v>2.5140335496787441E-2</v>
      </c>
      <c r="D953" s="13">
        <v>2.4545342000763429E-2</v>
      </c>
      <c r="E953" s="13">
        <v>2.4438727859583641E-2</v>
      </c>
      <c r="F953" s="13">
        <v>1.2251386929544123E-2</v>
      </c>
      <c r="G953" s="13">
        <v>2.4889552448597762E-2</v>
      </c>
      <c r="H953" s="13">
        <v>1.6361053206713647E-2</v>
      </c>
      <c r="I953" s="13">
        <v>1.8754238719891986E-2</v>
      </c>
      <c r="J953" s="13">
        <v>2.5097571285938935E-2</v>
      </c>
      <c r="K953" s="13">
        <v>2.5443089469669285E-2</v>
      </c>
      <c r="L953" s="13">
        <v>2.5460068790198208E-2</v>
      </c>
      <c r="M953" s="13">
        <v>1.9416217990018327E-2</v>
      </c>
      <c r="N953" s="13">
        <v>2.0559764137150386E-2</v>
      </c>
      <c r="O953" s="13">
        <v>2.4161947395337141E-2</v>
      </c>
      <c r="P953" s="13">
        <v>2.6948499618283311E-2</v>
      </c>
      <c r="Q953" s="13">
        <v>1.3781439653918698E-2</v>
      </c>
      <c r="R953" s="13">
        <v>1.9185901423942268E-2</v>
      </c>
      <c r="S953" s="13">
        <v>1.8249890208230934E-2</v>
      </c>
      <c r="T953" s="13">
        <v>2.750091363824533E-2</v>
      </c>
      <c r="U953" s="13">
        <v>2.6664075142116335E-2</v>
      </c>
      <c r="V953" s="13">
        <v>1.9120703390469118E-2</v>
      </c>
      <c r="W953" s="13">
        <v>2.8964342699393339E-2</v>
      </c>
      <c r="X953" s="13">
        <v>2.5567989733516684E-2</v>
      </c>
      <c r="Y953" s="13">
        <v>2.5495253967289005E-2</v>
      </c>
      <c r="Z953" s="13">
        <v>2.7389011612344059E-2</v>
      </c>
      <c r="AA953" s="13">
        <v>1.1061239163322243</v>
      </c>
      <c r="AB953" s="13">
        <v>2.9757720045306045E-2</v>
      </c>
      <c r="AC953" s="13">
        <v>2.7899196838267699E-2</v>
      </c>
      <c r="AD953" s="13">
        <v>2.827358623512511E-2</v>
      </c>
      <c r="AE953" s="13">
        <v>2.8242589352988269E-2</v>
      </c>
      <c r="AF953" s="13">
        <v>2.6401801700275618E-2</v>
      </c>
      <c r="AG953" s="13">
        <v>1.7126822478967803E-2</v>
      </c>
      <c r="AH953" s="13">
        <v>2.3192851328187949E-2</v>
      </c>
      <c r="AI953" s="13">
        <v>2.8823104124779331E-2</v>
      </c>
      <c r="AJ953" s="13">
        <v>2.609022550304255E-2</v>
      </c>
      <c r="AK953" s="13">
        <v>2.3117007955524387E-2</v>
      </c>
      <c r="AL953" s="13">
        <v>2.7868840226616756E-2</v>
      </c>
      <c r="AM953" s="13">
        <v>2.5856045665319013E-2</v>
      </c>
      <c r="AN953" s="13">
        <v>2.3858640530336435E-2</v>
      </c>
      <c r="AO953" s="13">
        <v>1.7135261394216322E-2</v>
      </c>
      <c r="AP953" s="13">
        <v>2.2874330086361416E-2</v>
      </c>
      <c r="AQ953" s="13">
        <v>2.6676368950968872E-2</v>
      </c>
      <c r="AR953" s="13">
        <v>2.9545627873952304E-2</v>
      </c>
      <c r="AS953" s="13">
        <v>1.8337227786998814E-2</v>
      </c>
      <c r="AT953" s="13">
        <v>2.8383207803678499E-2</v>
      </c>
      <c r="AU953" s="13">
        <v>3.0375556243471193E-2</v>
      </c>
      <c r="AV953" s="13">
        <v>5.2193478963623773E-2</v>
      </c>
      <c r="AW953" s="13">
        <v>2.7911265153927521E-2</v>
      </c>
      <c r="AX953" s="13">
        <v>3.1981228328754011E-2</v>
      </c>
      <c r="AY953" s="13">
        <v>2.6477192062851342E-2</v>
      </c>
      <c r="AZ953" s="13">
        <v>2.6491999477843246E-2</v>
      </c>
      <c r="BA953" s="13">
        <v>2.6054184644406571E-2</v>
      </c>
      <c r="BB953" s="13">
        <v>2.7829727096357844E-2</v>
      </c>
      <c r="BC953" s="13">
        <v>2.7718477598150125E-2</v>
      </c>
      <c r="BD953" s="13">
        <v>5.2275168624598585E-2</v>
      </c>
      <c r="BE953" s="13">
        <v>3.0054361058049692E-2</v>
      </c>
      <c r="BF953" s="13">
        <v>2.6970402081609859E-2</v>
      </c>
      <c r="BG953" s="13">
        <v>2.3655202992380466E-2</v>
      </c>
      <c r="BH953" s="13">
        <v>2.3655202992380466E-2</v>
      </c>
      <c r="BI953" s="13">
        <v>2.3716960570935801E-2</v>
      </c>
      <c r="BJ953" s="13">
        <v>2.5238837224051458E-2</v>
      </c>
      <c r="BK953" s="13">
        <v>2.3655202992380466E-2</v>
      </c>
      <c r="BL953" s="13">
        <v>2.3655202992380466E-2</v>
      </c>
      <c r="BM953" s="16"/>
    </row>
    <row r="954" spans="1:65">
      <c r="A954" s="3" t="str">
        <f t="shared" si="671"/>
        <v>tex</v>
      </c>
      <c r="B954" s="13">
        <v>4.4603377721508956E-2</v>
      </c>
      <c r="C954" s="13">
        <v>4.699136132842955E-2</v>
      </c>
      <c r="D954" s="13">
        <v>4.4944817514020338E-2</v>
      </c>
      <c r="E954" s="13">
        <v>4.3711963542149644E-2</v>
      </c>
      <c r="F954" s="13">
        <v>2.2010279817052201E-2</v>
      </c>
      <c r="G954" s="13">
        <v>4.5369345604915554E-2</v>
      </c>
      <c r="H954" s="13">
        <v>3.1064869426619856E-2</v>
      </c>
      <c r="I954" s="13">
        <v>3.2931527242250416E-2</v>
      </c>
      <c r="J954" s="13">
        <v>4.2576554670154143E-2</v>
      </c>
      <c r="K954" s="13">
        <v>4.3040560493149901E-2</v>
      </c>
      <c r="L954" s="13">
        <v>4.3198424209255994E-2</v>
      </c>
      <c r="M954" s="13">
        <v>3.2579114742666268E-2</v>
      </c>
      <c r="N954" s="13">
        <v>3.7067848674169811E-2</v>
      </c>
      <c r="O954" s="13">
        <v>4.8025355491470106E-2</v>
      </c>
      <c r="P954" s="13">
        <v>4.7024583753978846E-2</v>
      </c>
      <c r="Q954" s="13">
        <v>2.475278772666701E-2</v>
      </c>
      <c r="R954" s="13">
        <v>3.1443945326760016E-2</v>
      </c>
      <c r="S954" s="13">
        <v>3.4639062537427823E-2</v>
      </c>
      <c r="T954" s="13">
        <v>3.9214959590249489E-2</v>
      </c>
      <c r="U954" s="13">
        <v>4.165031695338782E-2</v>
      </c>
      <c r="V954" s="13">
        <v>3.0933029896555077E-2</v>
      </c>
      <c r="W954" s="13">
        <v>4.5155500217098056E-2</v>
      </c>
      <c r="X954" s="13">
        <v>4.3527341002903272E-2</v>
      </c>
      <c r="Y954" s="13">
        <v>4.206437359854636E-2</v>
      </c>
      <c r="Z954" s="13">
        <v>4.5430876197681325E-2</v>
      </c>
      <c r="AA954" s="13">
        <v>5.140122244058383E-2</v>
      </c>
      <c r="AB954" s="13">
        <v>1.6731538246160476</v>
      </c>
      <c r="AC954" s="13">
        <v>0.82261655516784737</v>
      </c>
      <c r="AD954" s="13">
        <v>0.1875189588782879</v>
      </c>
      <c r="AE954" s="13">
        <v>7.9569238778683979E-2</v>
      </c>
      <c r="AF954" s="13">
        <v>7.8780239411571848E-2</v>
      </c>
      <c r="AG954" s="13">
        <v>2.6159393122822484E-2</v>
      </c>
      <c r="AH954" s="13">
        <v>5.616718175162274E-2</v>
      </c>
      <c r="AI954" s="13">
        <v>5.9413241895754518E-2</v>
      </c>
      <c r="AJ954" s="13">
        <v>4.5934948411158451E-2</v>
      </c>
      <c r="AK954" s="13">
        <v>4.1508653812204158E-2</v>
      </c>
      <c r="AL954" s="13">
        <v>5.1033370879724316E-2</v>
      </c>
      <c r="AM954" s="13">
        <v>4.9529727095442552E-2</v>
      </c>
      <c r="AN954" s="13">
        <v>4.1729394277183744E-2</v>
      </c>
      <c r="AO954" s="13">
        <v>2.9002702869845118E-2</v>
      </c>
      <c r="AP954" s="13">
        <v>4.2842529540504999E-2</v>
      </c>
      <c r="AQ954" s="13">
        <v>0.16184354584035102</v>
      </c>
      <c r="AR954" s="13">
        <v>4.7098335990235024E-2</v>
      </c>
      <c r="AS954" s="13">
        <v>3.1383009131788493E-2</v>
      </c>
      <c r="AT954" s="13">
        <v>4.9496013307744738E-2</v>
      </c>
      <c r="AU954" s="13">
        <v>5.2747752408447604E-2</v>
      </c>
      <c r="AV954" s="13">
        <v>5.3752615307218025E-2</v>
      </c>
      <c r="AW954" s="13">
        <v>4.6613530425167075E-2</v>
      </c>
      <c r="AX954" s="13">
        <v>4.7620278548411776E-2</v>
      </c>
      <c r="AY954" s="13">
        <v>4.3137677784338205E-2</v>
      </c>
      <c r="AZ954" s="13">
        <v>4.3771798327935235E-2</v>
      </c>
      <c r="BA954" s="13">
        <v>4.3336637871896205E-2</v>
      </c>
      <c r="BB954" s="13">
        <v>4.7562897111638899E-2</v>
      </c>
      <c r="BC954" s="13">
        <v>5.7151522192647269E-2</v>
      </c>
      <c r="BD954" s="13">
        <v>7.4198546994615228E-2</v>
      </c>
      <c r="BE954" s="13">
        <v>5.9222473157583333E-2</v>
      </c>
      <c r="BF954" s="13">
        <v>4.6778444834653571E-2</v>
      </c>
      <c r="BG954" s="13">
        <v>4.0597931420719421E-2</v>
      </c>
      <c r="BH954" s="13">
        <v>4.0597931420719421E-2</v>
      </c>
      <c r="BI954" s="13">
        <v>4.070392205371913E-2</v>
      </c>
      <c r="BJ954" s="13">
        <v>4.3315822869530549E-2</v>
      </c>
      <c r="BK954" s="13">
        <v>4.0597931420719421E-2</v>
      </c>
      <c r="BL954" s="13">
        <v>4.0597931420719421E-2</v>
      </c>
      <c r="BM954" s="16"/>
    </row>
    <row r="955" spans="1:65">
      <c r="A955" s="3" t="str">
        <f t="shared" si="671"/>
        <v>wap</v>
      </c>
      <c r="B955" s="13">
        <v>2.7733450753319847E-2</v>
      </c>
      <c r="C955" s="13">
        <v>2.6682308701870213E-2</v>
      </c>
      <c r="D955" s="13">
        <v>2.6754692760266978E-2</v>
      </c>
      <c r="E955" s="13">
        <v>2.7431457851786245E-2</v>
      </c>
      <c r="F955" s="13">
        <v>1.3663860449613409E-2</v>
      </c>
      <c r="G955" s="13">
        <v>2.7321022074545457E-2</v>
      </c>
      <c r="H955" s="13">
        <v>1.7092862975827138E-2</v>
      </c>
      <c r="I955" s="13">
        <v>2.1417303216620012E-2</v>
      </c>
      <c r="J955" s="13">
        <v>2.8255904964638989E-2</v>
      </c>
      <c r="K955" s="13">
        <v>2.7594580037572605E-2</v>
      </c>
      <c r="L955" s="13">
        <v>2.8058441978780754E-2</v>
      </c>
      <c r="M955" s="13">
        <v>2.0856806119677555E-2</v>
      </c>
      <c r="N955" s="13">
        <v>2.3523325989544767E-2</v>
      </c>
      <c r="O955" s="13">
        <v>2.6803144840006937E-2</v>
      </c>
      <c r="P955" s="13">
        <v>3.1334857394009041E-2</v>
      </c>
      <c r="Q955" s="13">
        <v>1.6162641759874734E-2</v>
      </c>
      <c r="R955" s="13">
        <v>2.0993899620050844E-2</v>
      </c>
      <c r="S955" s="13">
        <v>2.0736229986871312E-2</v>
      </c>
      <c r="T955" s="13">
        <v>2.4490024973170307E-2</v>
      </c>
      <c r="U955" s="13">
        <v>2.6584181065074548E-2</v>
      </c>
      <c r="V955" s="13">
        <v>1.8740548350655577E-2</v>
      </c>
      <c r="W955" s="13">
        <v>2.6847918198297349E-2</v>
      </c>
      <c r="X955" s="13">
        <v>2.6661777911871336E-2</v>
      </c>
      <c r="Y955" s="13">
        <v>2.5303745132169594E-2</v>
      </c>
      <c r="Z955" s="13">
        <v>2.6813391511018518E-2</v>
      </c>
      <c r="AA955" s="13">
        <v>3.0743441183285959E-2</v>
      </c>
      <c r="AB955" s="13">
        <v>3.1149389206043245E-2</v>
      </c>
      <c r="AC955" s="13">
        <v>1.0514689641542561</v>
      </c>
      <c r="AD955" s="13">
        <v>3.9752956765213641E-2</v>
      </c>
      <c r="AE955" s="13">
        <v>2.8571565155940282E-2</v>
      </c>
      <c r="AF955" s="13">
        <v>2.5298291962460105E-2</v>
      </c>
      <c r="AG955" s="13">
        <v>1.6971272020789737E-2</v>
      </c>
      <c r="AH955" s="13">
        <v>2.0410237998064577E-2</v>
      </c>
      <c r="AI955" s="13">
        <v>2.922307145525407E-2</v>
      </c>
      <c r="AJ955" s="13">
        <v>2.6563818992773845E-2</v>
      </c>
      <c r="AK955" s="13">
        <v>2.2914489423381382E-2</v>
      </c>
      <c r="AL955" s="13">
        <v>2.836456790045578E-2</v>
      </c>
      <c r="AM955" s="13">
        <v>2.4615619391707803E-2</v>
      </c>
      <c r="AN955" s="13">
        <v>2.3116604887774218E-2</v>
      </c>
      <c r="AO955" s="13">
        <v>1.5548379980199938E-2</v>
      </c>
      <c r="AP955" s="13">
        <v>2.1729888589658835E-2</v>
      </c>
      <c r="AQ955" s="13">
        <v>2.8082630141109229E-2</v>
      </c>
      <c r="AR955" s="13">
        <v>3.2631444140940047E-2</v>
      </c>
      <c r="AS955" s="13">
        <v>2.2332999018211407E-2</v>
      </c>
      <c r="AT955" s="13">
        <v>3.3766106007112107E-2</v>
      </c>
      <c r="AU955" s="13">
        <v>3.1109588844905927E-2</v>
      </c>
      <c r="AV955" s="13">
        <v>3.4463940001365531E-2</v>
      </c>
      <c r="AW955" s="13">
        <v>3.1417276176504472E-2</v>
      </c>
      <c r="AX955" s="13">
        <v>3.3758016953499614E-2</v>
      </c>
      <c r="AY955" s="13">
        <v>2.6794872364538053E-2</v>
      </c>
      <c r="AZ955" s="13">
        <v>2.911691363270786E-2</v>
      </c>
      <c r="BA955" s="13">
        <v>2.9218329184520261E-2</v>
      </c>
      <c r="BB955" s="13">
        <v>2.9396447486972042E-2</v>
      </c>
      <c r="BC955" s="13">
        <v>3.1188668085116982E-2</v>
      </c>
      <c r="BD955" s="13">
        <v>3.7984696263107888E-2</v>
      </c>
      <c r="BE955" s="13">
        <v>3.483030440347306E-2</v>
      </c>
      <c r="BF955" s="13">
        <v>3.171529193991194E-2</v>
      </c>
      <c r="BG955" s="13">
        <v>2.8045676575688943E-2</v>
      </c>
      <c r="BH955" s="13">
        <v>2.8045676575688943E-2</v>
      </c>
      <c r="BI955" s="13">
        <v>2.8118896538114065E-2</v>
      </c>
      <c r="BJ955" s="13">
        <v>2.9923237866959215E-2</v>
      </c>
      <c r="BK955" s="13">
        <v>2.8045676575688943E-2</v>
      </c>
      <c r="BL955" s="13">
        <v>2.8045676575688943E-2</v>
      </c>
      <c r="BM955" s="16"/>
    </row>
    <row r="956" spans="1:65">
      <c r="A956" s="3" t="str">
        <f t="shared" si="671"/>
        <v>lea</v>
      </c>
      <c r="B956" s="13">
        <v>1.6331223428261314E-2</v>
      </c>
      <c r="C956" s="13">
        <v>1.5426600134233871E-2</v>
      </c>
      <c r="D956" s="13">
        <v>1.5615428320677032E-2</v>
      </c>
      <c r="E956" s="13">
        <v>1.616327560291058E-2</v>
      </c>
      <c r="F956" s="13">
        <v>8.0324893332123122E-3</v>
      </c>
      <c r="G956" s="13">
        <v>1.5990328750385554E-2</v>
      </c>
      <c r="H956" s="13">
        <v>9.8393406779590225E-3</v>
      </c>
      <c r="I956" s="13">
        <v>1.2688984020735422E-2</v>
      </c>
      <c r="J956" s="13">
        <v>1.6771282623904666E-2</v>
      </c>
      <c r="K956" s="13">
        <v>1.6189264239724773E-2</v>
      </c>
      <c r="L956" s="13">
        <v>1.6506702823176806E-2</v>
      </c>
      <c r="M956" s="13">
        <v>1.2371231930551403E-2</v>
      </c>
      <c r="N956" s="13">
        <v>1.3779480599225886E-2</v>
      </c>
      <c r="O956" s="13">
        <v>1.5703040363712326E-2</v>
      </c>
      <c r="P956" s="13">
        <v>1.5797484821949984E-2</v>
      </c>
      <c r="Q956" s="13">
        <v>8.1722334874323697E-3</v>
      </c>
      <c r="R956" s="13">
        <v>1.0718710780933494E-2</v>
      </c>
      <c r="S956" s="13">
        <v>1.0239051511874356E-2</v>
      </c>
      <c r="T956" s="13">
        <v>1.4238657996799098E-2</v>
      </c>
      <c r="U956" s="13">
        <v>1.5557761885549358E-2</v>
      </c>
      <c r="V956" s="13">
        <v>1.0788295005599821E-2</v>
      </c>
      <c r="W956" s="13">
        <v>1.5034853920971793E-2</v>
      </c>
      <c r="X956" s="13">
        <v>1.5204183536137953E-2</v>
      </c>
      <c r="Y956" s="13">
        <v>1.4182262197335774E-2</v>
      </c>
      <c r="Z956" s="13">
        <v>1.5040738047554356E-2</v>
      </c>
      <c r="AA956" s="13">
        <v>1.581639741737462E-2</v>
      </c>
      <c r="AB956" s="13">
        <v>3.3144989800197096E-2</v>
      </c>
      <c r="AC956" s="13">
        <v>7.1219612973761268E-2</v>
      </c>
      <c r="AD956" s="13">
        <v>1.3745623247568803</v>
      </c>
      <c r="AE956" s="13">
        <v>4.8387821224230534E-2</v>
      </c>
      <c r="AF956" s="13">
        <v>1.6941466995730698E-2</v>
      </c>
      <c r="AG956" s="13">
        <v>8.6718389155155881E-3</v>
      </c>
      <c r="AH956" s="13">
        <v>1.209947408576682E-2</v>
      </c>
      <c r="AI956" s="13">
        <v>1.5377978726033451E-2</v>
      </c>
      <c r="AJ956" s="13">
        <v>1.3780132934236253E-2</v>
      </c>
      <c r="AK956" s="13">
        <v>1.1901559112847271E-2</v>
      </c>
      <c r="AL956" s="13">
        <v>1.4786957826065816E-2</v>
      </c>
      <c r="AM956" s="13">
        <v>3.4129180828274555E-2</v>
      </c>
      <c r="AN956" s="13">
        <v>1.2305702207493947E-2</v>
      </c>
      <c r="AO956" s="13">
        <v>8.4617401415427798E-3</v>
      </c>
      <c r="AP956" s="13">
        <v>1.2107659582663707E-2</v>
      </c>
      <c r="AQ956" s="13">
        <v>3.2993134431922415E-2</v>
      </c>
      <c r="AR956" s="13">
        <v>1.5822661221207734E-2</v>
      </c>
      <c r="AS956" s="13">
        <v>9.9203944293876269E-3</v>
      </c>
      <c r="AT956" s="13">
        <v>1.653884612274149E-2</v>
      </c>
      <c r="AU956" s="13">
        <v>1.5854469673803353E-2</v>
      </c>
      <c r="AV956" s="13">
        <v>1.620685948938182E-2</v>
      </c>
      <c r="AW956" s="13">
        <v>1.5898830289473889E-2</v>
      </c>
      <c r="AX956" s="13">
        <v>1.4714862390399966E-2</v>
      </c>
      <c r="AY956" s="13">
        <v>1.2241992076446492E-2</v>
      </c>
      <c r="AZ956" s="13">
        <v>1.5879093100718764E-2</v>
      </c>
      <c r="BA956" s="13">
        <v>1.6252674531745E-2</v>
      </c>
      <c r="BB956" s="13">
        <v>1.4807736375867383E-2</v>
      </c>
      <c r="BC956" s="13">
        <v>1.5953479471553796E-2</v>
      </c>
      <c r="BD956" s="13">
        <v>1.815085513105797E-2</v>
      </c>
      <c r="BE956" s="13">
        <v>1.8618492465480831E-2</v>
      </c>
      <c r="BF956" s="13">
        <v>1.7013206675395586E-2</v>
      </c>
      <c r="BG956" s="13">
        <v>1.6779414750804536E-2</v>
      </c>
      <c r="BH956" s="13">
        <v>1.6779414750804536E-2</v>
      </c>
      <c r="BI956" s="13">
        <v>1.6823221435740582E-2</v>
      </c>
      <c r="BJ956" s="13">
        <v>1.7902738680653639E-2</v>
      </c>
      <c r="BK956" s="13">
        <v>1.6779414750804536E-2</v>
      </c>
      <c r="BL956" s="13">
        <v>1.6779414750804536E-2</v>
      </c>
      <c r="BM956" s="16"/>
    </row>
    <row r="957" spans="1:65">
      <c r="A957" s="3" t="str">
        <f t="shared" si="671"/>
        <v>lum</v>
      </c>
      <c r="B957" s="13">
        <v>1.2191461615476788E-2</v>
      </c>
      <c r="C957" s="13">
        <v>1.4238050506771578E-2</v>
      </c>
      <c r="D957" s="13">
        <v>1.297230437270985E-2</v>
      </c>
      <c r="E957" s="13">
        <v>1.1958650305223525E-2</v>
      </c>
      <c r="F957" s="13">
        <v>6.1079744949371385E-3</v>
      </c>
      <c r="G957" s="13">
        <v>1.2884412670150272E-2</v>
      </c>
      <c r="H957" s="13">
        <v>9.5533275526296663E-3</v>
      </c>
      <c r="I957" s="13">
        <v>8.6813162322350729E-3</v>
      </c>
      <c r="J957" s="13">
        <v>1.1645120214873574E-2</v>
      </c>
      <c r="K957" s="13">
        <v>1.2350630712911299E-2</v>
      </c>
      <c r="L957" s="13">
        <v>1.1982775428893427E-2</v>
      </c>
      <c r="M957" s="13">
        <v>9.9170937645134301E-3</v>
      </c>
      <c r="N957" s="13">
        <v>1.1334906772323078E-2</v>
      </c>
      <c r="O957" s="13">
        <v>1.438087688744951E-2</v>
      </c>
      <c r="P957" s="13">
        <v>2.6198628186762524E-2</v>
      </c>
      <c r="Q957" s="13">
        <v>1.0485507987233326E-2</v>
      </c>
      <c r="R957" s="13">
        <v>1.1799299302755896E-2</v>
      </c>
      <c r="S957" s="13">
        <v>1.1770688730753952E-2</v>
      </c>
      <c r="T957" s="13">
        <v>1.313643059374715E-2</v>
      </c>
      <c r="U957" s="13">
        <v>1.2288346740414824E-2</v>
      </c>
      <c r="V957" s="13">
        <v>8.5714082954932384E-3</v>
      </c>
      <c r="W957" s="13">
        <v>1.5765726136148982E-2</v>
      </c>
      <c r="X957" s="13">
        <v>1.2118812904884813E-2</v>
      </c>
      <c r="Y957" s="13">
        <v>1.1739430502733579E-2</v>
      </c>
      <c r="Z957" s="13">
        <v>1.3746664222209394E-2</v>
      </c>
      <c r="AA957" s="13">
        <v>1.71334164640102E-2</v>
      </c>
      <c r="AB957" s="13">
        <v>1.3729395370472582E-2</v>
      </c>
      <c r="AC957" s="13">
        <v>1.4739996456398383E-2</v>
      </c>
      <c r="AD957" s="13">
        <v>1.4472968095947981E-2</v>
      </c>
      <c r="AE957" s="13">
        <v>1.4095782399705969</v>
      </c>
      <c r="AF957" s="13">
        <v>3.816786551458709E-2</v>
      </c>
      <c r="AG957" s="13">
        <v>1.0736764185901467E-2</v>
      </c>
      <c r="AH957" s="13">
        <v>1.2177144037775344E-2</v>
      </c>
      <c r="AI957" s="13">
        <v>2.6344763459458496E-2</v>
      </c>
      <c r="AJ957" s="13">
        <v>1.5181502212714779E-2</v>
      </c>
      <c r="AK957" s="13">
        <v>1.3751575920435695E-2</v>
      </c>
      <c r="AL957" s="13">
        <v>3.7620658631047639E-2</v>
      </c>
      <c r="AM957" s="13">
        <v>3.3098176093215727E-2</v>
      </c>
      <c r="AN957" s="13">
        <v>1.8665694176283689E-2</v>
      </c>
      <c r="AO957" s="13">
        <v>1.0125796213693973E-2</v>
      </c>
      <c r="AP957" s="13">
        <v>1.5938252269468208E-2</v>
      </c>
      <c r="AQ957" s="13">
        <v>4.7551535885452648E-2</v>
      </c>
      <c r="AR957" s="13">
        <v>1.6634213149366132E-2</v>
      </c>
      <c r="AS957" s="13">
        <v>1.2134869045548653E-2</v>
      </c>
      <c r="AT957" s="13">
        <v>1.6458656718359735E-2</v>
      </c>
      <c r="AU957" s="13">
        <v>4.1503621224258248E-2</v>
      </c>
      <c r="AV957" s="13">
        <v>1.6276299163898295E-2</v>
      </c>
      <c r="AW957" s="13">
        <v>1.4342526138739682E-2</v>
      </c>
      <c r="AX957" s="13">
        <v>1.3248150872652608E-2</v>
      </c>
      <c r="AY957" s="13">
        <v>1.1761141420039391E-2</v>
      </c>
      <c r="AZ957" s="13">
        <v>1.3533480310698984E-2</v>
      </c>
      <c r="BA957" s="13">
        <v>1.1503134482590046E-2</v>
      </c>
      <c r="BB957" s="13">
        <v>1.7180834372401744E-2</v>
      </c>
      <c r="BC957" s="13">
        <v>1.5335140421166528E-2</v>
      </c>
      <c r="BD957" s="13">
        <v>3.1353690782141556E-2</v>
      </c>
      <c r="BE957" s="13">
        <v>3.5161944012561605E-2</v>
      </c>
      <c r="BF957" s="13">
        <v>1.2979478181736639E-2</v>
      </c>
      <c r="BG957" s="13">
        <v>9.9516935244122421E-3</v>
      </c>
      <c r="BH957" s="13">
        <v>9.9516935244122421E-3</v>
      </c>
      <c r="BI957" s="13">
        <v>9.9776748061958138E-3</v>
      </c>
      <c r="BJ957" s="13">
        <v>1.0617925073278432E-2</v>
      </c>
      <c r="BK957" s="13">
        <v>9.9516935244122421E-3</v>
      </c>
      <c r="BL957" s="13">
        <v>9.9516935244122421E-3</v>
      </c>
      <c r="BM957" s="16"/>
    </row>
    <row r="958" spans="1:65">
      <c r="A958" s="3" t="str">
        <f t="shared" si="671"/>
        <v>ppp</v>
      </c>
      <c r="B958" s="13">
        <v>2.9561713412432081E-2</v>
      </c>
      <c r="C958" s="13">
        <v>3.6156599793748807E-2</v>
      </c>
      <c r="D958" s="13">
        <v>3.2191358416784055E-2</v>
      </c>
      <c r="E958" s="13">
        <v>2.8691379706196399E-2</v>
      </c>
      <c r="F958" s="13">
        <v>1.4747244950385813E-2</v>
      </c>
      <c r="G958" s="13">
        <v>3.1819962849505432E-2</v>
      </c>
      <c r="H958" s="13">
        <v>2.4742781653518172E-2</v>
      </c>
      <c r="I958" s="13">
        <v>2.0269449181903997E-2</v>
      </c>
      <c r="J958" s="13">
        <v>2.718973490092232E-2</v>
      </c>
      <c r="K958" s="13">
        <v>3.1444145067584285E-2</v>
      </c>
      <c r="L958" s="13">
        <v>3.0177127694940194E-2</v>
      </c>
      <c r="M958" s="13">
        <v>2.3404612015420618E-2</v>
      </c>
      <c r="N958" s="13">
        <v>2.5884312709685421E-2</v>
      </c>
      <c r="O958" s="13">
        <v>3.1371401595686715E-2</v>
      </c>
      <c r="P958" s="13">
        <v>3.3140399341619817E-2</v>
      </c>
      <c r="Q958" s="13">
        <v>1.7913816164688824E-2</v>
      </c>
      <c r="R958" s="13">
        <v>2.2596892259643443E-2</v>
      </c>
      <c r="S958" s="13">
        <v>2.3913953582905559E-2</v>
      </c>
      <c r="T958" s="13">
        <v>5.214639381609526E-2</v>
      </c>
      <c r="U958" s="13">
        <v>3.5581200661723024E-2</v>
      </c>
      <c r="V958" s="13">
        <v>2.8808092563595619E-2</v>
      </c>
      <c r="W958" s="13">
        <v>9.6566679324221222E-2</v>
      </c>
      <c r="X958" s="13">
        <v>3.0170859736016006E-2</v>
      </c>
      <c r="Y958" s="13">
        <v>3.1118079319392714E-2</v>
      </c>
      <c r="Z958" s="13">
        <v>4.538049632999977E-2</v>
      </c>
      <c r="AA958" s="13">
        <v>0.13530817021065139</v>
      </c>
      <c r="AB958" s="13">
        <v>5.4317909425301056E-2</v>
      </c>
      <c r="AC958" s="13">
        <v>6.0715415844219245E-2</v>
      </c>
      <c r="AD958" s="13">
        <v>5.7119669666520434E-2</v>
      </c>
      <c r="AE958" s="13">
        <v>6.3326394415173529E-2</v>
      </c>
      <c r="AF958" s="13">
        <v>1.4568369439418674</v>
      </c>
      <c r="AG958" s="13">
        <v>1.9370731089718742E-2</v>
      </c>
      <c r="AH958" s="13">
        <v>4.5980340530362457E-2</v>
      </c>
      <c r="AI958" s="13">
        <v>7.5113651717418392E-2</v>
      </c>
      <c r="AJ958" s="13">
        <v>3.1464316792306178E-2</v>
      </c>
      <c r="AK958" s="13">
        <v>2.9338815610630009E-2</v>
      </c>
      <c r="AL958" s="13">
        <v>4.6532769119915933E-2</v>
      </c>
      <c r="AM958" s="13">
        <v>3.7770042785783602E-2</v>
      </c>
      <c r="AN958" s="13">
        <v>3.5928575291579515E-2</v>
      </c>
      <c r="AO958" s="13">
        <v>3.342541496301342E-2</v>
      </c>
      <c r="AP958" s="13">
        <v>3.7961724702019591E-2</v>
      </c>
      <c r="AQ958" s="13">
        <v>6.7052695439703824E-2</v>
      </c>
      <c r="AR958" s="13">
        <v>3.6450373892750701E-2</v>
      </c>
      <c r="AS958" s="13">
        <v>2.1739934765666376E-2</v>
      </c>
      <c r="AT958" s="13">
        <v>3.6870325621094685E-2</v>
      </c>
      <c r="AU958" s="13">
        <v>4.4862837792674824E-2</v>
      </c>
      <c r="AV958" s="13">
        <v>5.5122117269825389E-2</v>
      </c>
      <c r="AW958" s="13">
        <v>3.6971916442328133E-2</v>
      </c>
      <c r="AX958" s="13">
        <v>2.9680815016485368E-2</v>
      </c>
      <c r="AY958" s="13">
        <v>3.1598958707947454E-2</v>
      </c>
      <c r="AZ958" s="13">
        <v>4.1596952767026879E-2</v>
      </c>
      <c r="BA958" s="13">
        <v>4.4263368413529992E-2</v>
      </c>
      <c r="BB958" s="13">
        <v>0.10189577802876119</v>
      </c>
      <c r="BC958" s="13">
        <v>9.1746290288062249E-2</v>
      </c>
      <c r="BD958" s="13">
        <v>8.5036130485827741E-2</v>
      </c>
      <c r="BE958" s="13">
        <v>7.1494119182854157E-2</v>
      </c>
      <c r="BF958" s="13">
        <v>3.1403717360850993E-2</v>
      </c>
      <c r="BG958" s="13">
        <v>2.1837209146541102E-2</v>
      </c>
      <c r="BH958" s="13">
        <v>2.1837209146541102E-2</v>
      </c>
      <c r="BI958" s="13">
        <v>2.1894220416312542E-2</v>
      </c>
      <c r="BJ958" s="13">
        <v>2.3299134962175005E-2</v>
      </c>
      <c r="BK958" s="13">
        <v>2.1837209146541102E-2</v>
      </c>
      <c r="BL958" s="13">
        <v>2.1837209146541102E-2</v>
      </c>
      <c r="BM958" s="16"/>
    </row>
    <row r="959" spans="1:65">
      <c r="A959" s="3" t="str">
        <f t="shared" si="671"/>
        <v>p_c</v>
      </c>
      <c r="B959" s="13">
        <v>8.3682396019692157E-2</v>
      </c>
      <c r="C959" s="13">
        <v>0.12343961560882646</v>
      </c>
      <c r="D959" s="13">
        <v>0.10129587877335335</v>
      </c>
      <c r="E959" s="13">
        <v>8.0126916325595127E-2</v>
      </c>
      <c r="F959" s="13">
        <v>4.265056034869194E-2</v>
      </c>
      <c r="G959" s="13">
        <v>9.7353639061380753E-2</v>
      </c>
      <c r="H959" s="13">
        <v>8.7073081431760985E-2</v>
      </c>
      <c r="I959" s="13">
        <v>5.1178787267938293E-2</v>
      </c>
      <c r="J959" s="13">
        <v>6.0618268245257192E-2</v>
      </c>
      <c r="K959" s="13">
        <v>6.948116369789839E-2</v>
      </c>
      <c r="L959" s="13">
        <v>6.452442865052091E-2</v>
      </c>
      <c r="M959" s="13">
        <v>6.0899514938019095E-2</v>
      </c>
      <c r="N959" s="13">
        <v>6.9359037075017421E-2</v>
      </c>
      <c r="O959" s="13">
        <v>0.12602899040469914</v>
      </c>
      <c r="P959" s="13">
        <v>7.9678575292571913E-2</v>
      </c>
      <c r="Q959" s="13">
        <v>4.3856382145372574E-2</v>
      </c>
      <c r="R959" s="13">
        <v>0.50679314454072177</v>
      </c>
      <c r="S959" s="13">
        <v>5.6821796666939262E-2</v>
      </c>
      <c r="T959" s="13">
        <v>6.1438336332650847E-2</v>
      </c>
      <c r="U959" s="13">
        <v>6.6136596507807385E-2</v>
      </c>
      <c r="V959" s="13">
        <v>5.2632946904025514E-2</v>
      </c>
      <c r="W959" s="13">
        <v>7.1180363141410866E-2</v>
      </c>
      <c r="X959" s="13">
        <v>7.6424862657409956E-2</v>
      </c>
      <c r="Y959" s="13">
        <v>7.7365265019176788E-2</v>
      </c>
      <c r="Z959" s="13">
        <v>8.0465319203489344E-2</v>
      </c>
      <c r="AA959" s="13">
        <v>7.5591458416666035E-2</v>
      </c>
      <c r="AB959" s="13">
        <v>7.1500181745520031E-2</v>
      </c>
      <c r="AC959" s="13">
        <v>6.2910656803882081E-2</v>
      </c>
      <c r="AD959" s="13">
        <v>6.6893027631432123E-2</v>
      </c>
      <c r="AE959" s="13">
        <v>7.6632839652914703E-2</v>
      </c>
      <c r="AF959" s="13">
        <v>7.1518425993682577E-2</v>
      </c>
      <c r="AG959" s="13">
        <v>1.3579593656946163</v>
      </c>
      <c r="AH959" s="13">
        <v>0.10955694177127606</v>
      </c>
      <c r="AI959" s="13">
        <v>0.11007379368225585</v>
      </c>
      <c r="AJ959" s="13">
        <v>0.17871628582347518</v>
      </c>
      <c r="AK959" s="13">
        <v>7.4530683421853483E-2</v>
      </c>
      <c r="AL959" s="13">
        <v>0.1057486150466361</v>
      </c>
      <c r="AM959" s="13">
        <v>7.644805938700408E-2</v>
      </c>
      <c r="AN959" s="13">
        <v>7.2133773614709476E-2</v>
      </c>
      <c r="AO959" s="13">
        <v>4.0673761371463238E-2</v>
      </c>
      <c r="AP959" s="13">
        <v>7.1896009443238221E-2</v>
      </c>
      <c r="AQ959" s="13">
        <v>6.4897306382901088E-2</v>
      </c>
      <c r="AR959" s="13">
        <v>0.10984379986072577</v>
      </c>
      <c r="AS959" s="13">
        <v>0.4444275737485372</v>
      </c>
      <c r="AT959" s="13">
        <v>7.3726143489549908E-2</v>
      </c>
      <c r="AU959" s="13">
        <v>0.11461117896645991</v>
      </c>
      <c r="AV959" s="13">
        <v>7.2285761317124039E-2</v>
      </c>
      <c r="AW959" s="13">
        <v>0.19308627735099576</v>
      </c>
      <c r="AX959" s="13">
        <v>0.30608317308217758</v>
      </c>
      <c r="AY959" s="13">
        <v>0.27754614661853838</v>
      </c>
      <c r="AZ959" s="13">
        <v>5.5954382988284673E-2</v>
      </c>
      <c r="BA959" s="13">
        <v>4.9872345869185972E-2</v>
      </c>
      <c r="BB959" s="13">
        <v>6.9782198511037133E-2</v>
      </c>
      <c r="BC959" s="13">
        <v>6.675919912566472E-2</v>
      </c>
      <c r="BD959" s="13">
        <v>7.520064346412339E-2</v>
      </c>
      <c r="BE959" s="13">
        <v>7.3929561382538006E-2</v>
      </c>
      <c r="BF959" s="13">
        <v>4.9019753822230692E-2</v>
      </c>
      <c r="BG959" s="13">
        <v>4.2712470170871271E-2</v>
      </c>
      <c r="BH959" s="13">
        <v>4.2712470170871271E-2</v>
      </c>
      <c r="BI959" s="13">
        <v>4.2823981314221847E-2</v>
      </c>
      <c r="BJ959" s="13">
        <v>4.5571922694005625E-2</v>
      </c>
      <c r="BK959" s="13">
        <v>4.2712470170871271E-2</v>
      </c>
      <c r="BL959" s="13">
        <v>4.2712470170871271E-2</v>
      </c>
      <c r="BM959" s="16"/>
    </row>
    <row r="960" spans="1:65">
      <c r="A960" s="3" t="str">
        <f t="shared" ref="A960:A990" si="672">A36</f>
        <v>crp</v>
      </c>
      <c r="B960" s="13">
        <v>0.30846521519251474</v>
      </c>
      <c r="C960" s="13">
        <v>0.48187239191949582</v>
      </c>
      <c r="D960" s="13">
        <v>0.38335075611447017</v>
      </c>
      <c r="E960" s="13">
        <v>0.28344530689756409</v>
      </c>
      <c r="F960" s="13">
        <v>0.15159409161652149</v>
      </c>
      <c r="G960" s="13">
        <v>0.36946086642804055</v>
      </c>
      <c r="H960" s="13">
        <v>0.35727845489390603</v>
      </c>
      <c r="I960" s="13">
        <v>0.16389152303243573</v>
      </c>
      <c r="J960" s="13">
        <v>0.14779128783204995</v>
      </c>
      <c r="K960" s="13">
        <v>0.1833803714840109</v>
      </c>
      <c r="L960" s="13">
        <v>0.17013086045978415</v>
      </c>
      <c r="M960" s="13">
        <v>0.14556105467908223</v>
      </c>
      <c r="N960" s="13">
        <v>0.1734708319747218</v>
      </c>
      <c r="O960" s="13">
        <v>0.14037923401393493</v>
      </c>
      <c r="P960" s="13">
        <v>0.16816421990564209</v>
      </c>
      <c r="Q960" s="13">
        <v>9.5045647895047269E-2</v>
      </c>
      <c r="R960" s="13">
        <v>0.11395621021458881</v>
      </c>
      <c r="S960" s="13">
        <v>0.17705297862052424</v>
      </c>
      <c r="T960" s="13">
        <v>0.17869501912772581</v>
      </c>
      <c r="U960" s="13">
        <v>0.17897561707723161</v>
      </c>
      <c r="V960" s="13">
        <v>0.17158811986051914</v>
      </c>
      <c r="W960" s="13">
        <v>0.24970498579477332</v>
      </c>
      <c r="X960" s="13">
        <v>0.2587815794510247</v>
      </c>
      <c r="Y960" s="13">
        <v>0.25101758303627919</v>
      </c>
      <c r="Z960" s="13">
        <v>0.2422844238842895</v>
      </c>
      <c r="AA960" s="13">
        <v>0.27849824019129765</v>
      </c>
      <c r="AB960" s="13">
        <v>0.34756918957373606</v>
      </c>
      <c r="AC960" s="13">
        <v>0.26379161178147276</v>
      </c>
      <c r="AD960" s="13">
        <v>0.33094645523651461</v>
      </c>
      <c r="AE960" s="13">
        <v>0.34751999659664023</v>
      </c>
      <c r="AF960" s="13">
        <v>0.37890022982485877</v>
      </c>
      <c r="AG960" s="13">
        <v>0.10573033608126552</v>
      </c>
      <c r="AH960" s="13">
        <v>1.6506993400087553</v>
      </c>
      <c r="AI960" s="13">
        <v>0.30662857820837974</v>
      </c>
      <c r="AJ960" s="13">
        <v>0.16155682291257439</v>
      </c>
      <c r="AK960" s="13">
        <v>0.17696289446320942</v>
      </c>
      <c r="AL960" s="13">
        <v>0.22656930098717443</v>
      </c>
      <c r="AM960" s="13">
        <v>0.26393939244625131</v>
      </c>
      <c r="AN960" s="13">
        <v>0.22142485772831721</v>
      </c>
      <c r="AO960" s="13">
        <v>0.1946850177877584</v>
      </c>
      <c r="AP960" s="13">
        <v>0.22157908911858668</v>
      </c>
      <c r="AQ960" s="13">
        <v>0.30053725276170595</v>
      </c>
      <c r="AR960" s="13">
        <v>0.14959624077543721</v>
      </c>
      <c r="AS960" s="13">
        <v>0.10552202790080431</v>
      </c>
      <c r="AT960" s="13">
        <v>0.21927076077870902</v>
      </c>
      <c r="AU960" s="13">
        <v>0.25182457788719925</v>
      </c>
      <c r="AV960" s="13">
        <v>0.16031592206179554</v>
      </c>
      <c r="AW960" s="13">
        <v>0.1590918792933993</v>
      </c>
      <c r="AX960" s="13">
        <v>0.13751306808994401</v>
      </c>
      <c r="AY960" s="13">
        <v>0.12727755901441212</v>
      </c>
      <c r="AZ960" s="13">
        <v>0.12998898166791253</v>
      </c>
      <c r="BA960" s="13">
        <v>0.11541447269200444</v>
      </c>
      <c r="BB960" s="13">
        <v>0.14538081661414393</v>
      </c>
      <c r="BC960" s="13">
        <v>0.18465522071435844</v>
      </c>
      <c r="BD960" s="13">
        <v>0.26957012176281253</v>
      </c>
      <c r="BE960" s="13">
        <v>0.2914994780652882</v>
      </c>
      <c r="BF960" s="13">
        <v>0.13428694699518928</v>
      </c>
      <c r="BG960" s="13">
        <v>9.8052244135162253E-2</v>
      </c>
      <c r="BH960" s="13">
        <v>9.8052244135162253E-2</v>
      </c>
      <c r="BI960" s="13">
        <v>9.8308233025710179E-2</v>
      </c>
      <c r="BJ960" s="13">
        <v>0.1046165036071533</v>
      </c>
      <c r="BK960" s="13">
        <v>9.8052244135162253E-2</v>
      </c>
      <c r="BL960" s="13">
        <v>9.8052244135162253E-2</v>
      </c>
      <c r="BM960" s="16"/>
    </row>
    <row r="961" spans="1:65">
      <c r="A961" s="3" t="str">
        <f t="shared" si="672"/>
        <v>nmm</v>
      </c>
      <c r="B961" s="13">
        <v>1.3279544780727499E-2</v>
      </c>
      <c r="C961" s="13">
        <v>1.681046150158623E-2</v>
      </c>
      <c r="D961" s="13">
        <v>1.4739994683432468E-2</v>
      </c>
      <c r="E961" s="13">
        <v>1.2870981792670967E-2</v>
      </c>
      <c r="F961" s="13">
        <v>6.6602828577836982E-3</v>
      </c>
      <c r="G961" s="13">
        <v>1.4485275362172503E-2</v>
      </c>
      <c r="H961" s="13">
        <v>1.1545718368711858E-2</v>
      </c>
      <c r="I961" s="13">
        <v>8.96494007507871E-3</v>
      </c>
      <c r="J961" s="13">
        <v>1.1734329301286688E-2</v>
      </c>
      <c r="K961" s="13">
        <v>1.3623678410349857E-2</v>
      </c>
      <c r="L961" s="13">
        <v>1.3054085688873833E-2</v>
      </c>
      <c r="M961" s="13">
        <v>1.0046596260716613E-2</v>
      </c>
      <c r="N961" s="13">
        <v>1.2474790713970023E-2</v>
      </c>
      <c r="O961" s="13">
        <v>1.7282641509372063E-2</v>
      </c>
      <c r="P961" s="13">
        <v>2.9494609700050384E-2</v>
      </c>
      <c r="Q961" s="13">
        <v>1.6263418657429057E-2</v>
      </c>
      <c r="R961" s="13">
        <v>1.6121885311343672E-2</v>
      </c>
      <c r="S961" s="13">
        <v>2.8192163459067339E-2</v>
      </c>
      <c r="T961" s="13">
        <v>1.3280647029106599E-2</v>
      </c>
      <c r="U961" s="13">
        <v>1.3343039429788013E-2</v>
      </c>
      <c r="V961" s="13">
        <v>9.2554892913006351E-3</v>
      </c>
      <c r="W961" s="13">
        <v>2.0235316834812549E-2</v>
      </c>
      <c r="X961" s="13">
        <v>1.3086010811434942E-2</v>
      </c>
      <c r="Y961" s="13">
        <v>1.5259926834896907E-2</v>
      </c>
      <c r="Z961" s="13">
        <v>1.944491727610289E-2</v>
      </c>
      <c r="AA961" s="13">
        <v>3.8507079823124395E-2</v>
      </c>
      <c r="AB961" s="13">
        <v>1.696794396855424E-2</v>
      </c>
      <c r="AC961" s="13">
        <v>1.5041453056009325E-2</v>
      </c>
      <c r="AD961" s="13">
        <v>1.5781055166997567E-2</v>
      </c>
      <c r="AE961" s="13">
        <v>2.9971695014274539E-2</v>
      </c>
      <c r="AF961" s="13">
        <v>1.6739562578086568E-2</v>
      </c>
      <c r="AG961" s="13">
        <v>1.6860249471191524E-2</v>
      </c>
      <c r="AH961" s="13">
        <v>2.1525219355251271E-2</v>
      </c>
      <c r="AI961" s="13">
        <v>1.2235520822526309</v>
      </c>
      <c r="AJ961" s="13">
        <v>4.4636592937964445E-2</v>
      </c>
      <c r="AK961" s="13">
        <v>2.8191470119876487E-2</v>
      </c>
      <c r="AL961" s="13">
        <v>3.9052078071618673E-2</v>
      </c>
      <c r="AM961" s="13">
        <v>3.0551010984013031E-2</v>
      </c>
      <c r="AN961" s="13">
        <v>2.624387480987049E-2</v>
      </c>
      <c r="AO961" s="13">
        <v>3.0145674018740964E-2</v>
      </c>
      <c r="AP961" s="13">
        <v>3.2052494069913347E-2</v>
      </c>
      <c r="AQ961" s="13">
        <v>2.9379095607119505E-2</v>
      </c>
      <c r="AR961" s="13">
        <v>2.1398808558010598E-2</v>
      </c>
      <c r="AS961" s="13">
        <v>1.622721585943613E-2</v>
      </c>
      <c r="AT961" s="13">
        <v>1.8456867225795481E-2</v>
      </c>
      <c r="AU961" s="13">
        <v>0.26916707022054065</v>
      </c>
      <c r="AV961" s="13">
        <v>1.5087953707921639E-2</v>
      </c>
      <c r="AW961" s="13">
        <v>1.6776666600502924E-2</v>
      </c>
      <c r="AX961" s="13">
        <v>1.4341171069935807E-2</v>
      </c>
      <c r="AY961" s="13">
        <v>1.4010789865009504E-2</v>
      </c>
      <c r="AZ961" s="13">
        <v>1.5140897837777863E-2</v>
      </c>
      <c r="BA961" s="13">
        <v>1.0884719130668458E-2</v>
      </c>
      <c r="BB961" s="13">
        <v>1.3552924715288805E-2</v>
      </c>
      <c r="BC961" s="13">
        <v>1.6197265453885116E-2</v>
      </c>
      <c r="BD961" s="13">
        <v>2.0502607665716457E-2</v>
      </c>
      <c r="BE961" s="13">
        <v>2.4108401525949359E-2</v>
      </c>
      <c r="BF961" s="13">
        <v>1.5640404964097913E-2</v>
      </c>
      <c r="BG961" s="13">
        <v>9.3556724916451593E-3</v>
      </c>
      <c r="BH961" s="13">
        <v>9.3556724916451593E-3</v>
      </c>
      <c r="BI961" s="13">
        <v>9.3800977176314634E-3</v>
      </c>
      <c r="BJ961" s="13">
        <v>9.9820024885952704E-3</v>
      </c>
      <c r="BK961" s="13">
        <v>9.3556724916451593E-3</v>
      </c>
      <c r="BL961" s="13">
        <v>9.3556724916451593E-3</v>
      </c>
      <c r="BM961" s="16"/>
    </row>
    <row r="962" spans="1:65">
      <c r="A962" s="3" t="str">
        <f t="shared" si="672"/>
        <v>i_s</v>
      </c>
      <c r="B962" s="13">
        <v>2.8858726804237546E-2</v>
      </c>
      <c r="C962" s="13">
        <v>3.7139938884952754E-2</v>
      </c>
      <c r="D962" s="13">
        <v>3.2317459981364469E-2</v>
      </c>
      <c r="E962" s="13">
        <v>2.7888377188753616E-2</v>
      </c>
      <c r="F962" s="13">
        <v>1.4475865313258023E-2</v>
      </c>
      <c r="G962" s="13">
        <v>3.1701105714438182E-2</v>
      </c>
      <c r="H962" s="13">
        <v>2.5656616806914386E-2</v>
      </c>
      <c r="I962" s="13">
        <v>1.9224245043941563E-2</v>
      </c>
      <c r="J962" s="13">
        <v>2.4572666386902711E-2</v>
      </c>
      <c r="K962" s="13">
        <v>2.7224513836495271E-2</v>
      </c>
      <c r="L962" s="13">
        <v>2.6046673234626172E-2</v>
      </c>
      <c r="M962" s="13">
        <v>2.209356774804222E-2</v>
      </c>
      <c r="N962" s="13">
        <v>2.7022865786124114E-2</v>
      </c>
      <c r="O962" s="13">
        <v>3.4393273573482368E-2</v>
      </c>
      <c r="P962" s="13">
        <v>0.12464796540026216</v>
      </c>
      <c r="Q962" s="13">
        <v>6.2245665836203584E-2</v>
      </c>
      <c r="R962" s="13">
        <v>7.1588635191563083E-2</v>
      </c>
      <c r="S962" s="13">
        <v>4.6889315034144945E-2</v>
      </c>
      <c r="T962" s="13">
        <v>2.9489294303179821E-2</v>
      </c>
      <c r="U962" s="13">
        <v>2.7232185360906651E-2</v>
      </c>
      <c r="V962" s="13">
        <v>2.0854878848810349E-2</v>
      </c>
      <c r="W962" s="13">
        <v>3.673119902719308E-2</v>
      </c>
      <c r="X962" s="13">
        <v>2.9205746925845644E-2</v>
      </c>
      <c r="Y962" s="13">
        <v>3.2914540303155868E-2</v>
      </c>
      <c r="Z962" s="13">
        <v>3.3122704649230748E-2</v>
      </c>
      <c r="AA962" s="13">
        <v>4.0434070946275331E-2</v>
      </c>
      <c r="AB962" s="13">
        <v>3.6225700498485426E-2</v>
      </c>
      <c r="AC962" s="13">
        <v>3.3323183069149116E-2</v>
      </c>
      <c r="AD962" s="13">
        <v>3.6236053742870332E-2</v>
      </c>
      <c r="AE962" s="13">
        <v>9.0406797920154297E-2</v>
      </c>
      <c r="AF962" s="13">
        <v>4.4356979876763812E-2</v>
      </c>
      <c r="AG962" s="13">
        <v>5.6769517777629994E-2</v>
      </c>
      <c r="AH962" s="13">
        <v>4.0597981385039193E-2</v>
      </c>
      <c r="AI962" s="13">
        <v>9.4923802526045417E-2</v>
      </c>
      <c r="AJ962" s="13">
        <v>1.4630826255921092</v>
      </c>
      <c r="AK962" s="13">
        <v>6.1447988512883814E-2</v>
      </c>
      <c r="AL962" s="13">
        <v>0.46080122087898401</v>
      </c>
      <c r="AM962" s="13">
        <v>0.21673826262278545</v>
      </c>
      <c r="AN962" s="13">
        <v>0.21458591311605166</v>
      </c>
      <c r="AO962" s="13">
        <v>4.6033864801099729E-2</v>
      </c>
      <c r="AP962" s="13">
        <v>0.20442409645782406</v>
      </c>
      <c r="AQ962" s="13">
        <v>6.6774732893443711E-2</v>
      </c>
      <c r="AR962" s="13">
        <v>7.4706067624732406E-2</v>
      </c>
      <c r="AS962" s="13">
        <v>6.0173519688939289E-2</v>
      </c>
      <c r="AT962" s="13">
        <v>5.2279833871324045E-2</v>
      </c>
      <c r="AU962" s="13">
        <v>0.26579115409237525</v>
      </c>
      <c r="AV962" s="13">
        <v>3.5189794466802808E-2</v>
      </c>
      <c r="AW962" s="13">
        <v>4.9578951919687878E-2</v>
      </c>
      <c r="AX962" s="13">
        <v>5.2951483911665681E-2</v>
      </c>
      <c r="AY962" s="13">
        <v>5.2817696219932833E-2</v>
      </c>
      <c r="AZ962" s="13">
        <v>4.5422217461288293E-2</v>
      </c>
      <c r="BA962" s="13">
        <v>2.5543664195906448E-2</v>
      </c>
      <c r="BB962" s="13">
        <v>3.2648804271383752E-2</v>
      </c>
      <c r="BC962" s="13">
        <v>4.7758493635819722E-2</v>
      </c>
      <c r="BD962" s="13">
        <v>4.6868974349659392E-2</v>
      </c>
      <c r="BE962" s="13">
        <v>4.2726811444487971E-2</v>
      </c>
      <c r="BF962" s="13">
        <v>3.3762940610616077E-2</v>
      </c>
      <c r="BG962" s="13">
        <v>1.970278767872995E-2</v>
      </c>
      <c r="BH962" s="13">
        <v>1.970278767872995E-2</v>
      </c>
      <c r="BI962" s="13">
        <v>1.9754226529549373E-2</v>
      </c>
      <c r="BJ962" s="13">
        <v>2.1021821340687218E-2</v>
      </c>
      <c r="BK962" s="13">
        <v>1.970278767872995E-2</v>
      </c>
      <c r="BL962" s="13">
        <v>1.970278767872995E-2</v>
      </c>
      <c r="BM962" s="16"/>
    </row>
    <row r="963" spans="1:65">
      <c r="A963" s="3" t="str">
        <f t="shared" si="672"/>
        <v>nfm</v>
      </c>
      <c r="B963" s="13">
        <v>2.144790202260953E-2</v>
      </c>
      <c r="C963" s="13">
        <v>2.7508643243815047E-2</v>
      </c>
      <c r="D963" s="13">
        <v>2.3944951320999715E-2</v>
      </c>
      <c r="E963" s="13">
        <v>2.0636713011215498E-2</v>
      </c>
      <c r="F963" s="13">
        <v>1.0695349990153919E-2</v>
      </c>
      <c r="G963" s="13">
        <v>2.3539080532828414E-2</v>
      </c>
      <c r="H963" s="13">
        <v>1.9119778201934796E-2</v>
      </c>
      <c r="I963" s="13">
        <v>1.4165201255512197E-2</v>
      </c>
      <c r="J963" s="13">
        <v>1.7615579267862794E-2</v>
      </c>
      <c r="K963" s="13">
        <v>1.9331215403154845E-2</v>
      </c>
      <c r="L963" s="13">
        <v>1.8605581920577992E-2</v>
      </c>
      <c r="M963" s="13">
        <v>1.5622486239344176E-2</v>
      </c>
      <c r="N963" s="13">
        <v>1.8650874437510161E-2</v>
      </c>
      <c r="O963" s="13">
        <v>2.3043855161429011E-2</v>
      </c>
      <c r="P963" s="13">
        <v>5.1161494661202768E-2</v>
      </c>
      <c r="Q963" s="13">
        <v>2.3669026364912252E-2</v>
      </c>
      <c r="R963" s="13">
        <v>3.0865322709776221E-2</v>
      </c>
      <c r="S963" s="13">
        <v>3.5015479010155261E-2</v>
      </c>
      <c r="T963" s="13">
        <v>2.0728146011252845E-2</v>
      </c>
      <c r="U963" s="13">
        <v>1.9305914782495815E-2</v>
      </c>
      <c r="V963" s="13">
        <v>1.5034633070710622E-2</v>
      </c>
      <c r="W963" s="13">
        <v>2.4262611484330805E-2</v>
      </c>
      <c r="X963" s="13">
        <v>2.1292892954555723E-2</v>
      </c>
      <c r="Y963" s="13">
        <v>2.312333787415673E-2</v>
      </c>
      <c r="Z963" s="13">
        <v>2.3052779512742132E-2</v>
      </c>
      <c r="AA963" s="13">
        <v>3.1913484766598284E-2</v>
      </c>
      <c r="AB963" s="13">
        <v>2.7491818888768133E-2</v>
      </c>
      <c r="AC963" s="13">
        <v>2.5070527191163192E-2</v>
      </c>
      <c r="AD963" s="13">
        <v>2.7511898348507199E-2</v>
      </c>
      <c r="AE963" s="13">
        <v>3.9658486259253799E-2</v>
      </c>
      <c r="AF963" s="13">
        <v>3.8775842735519067E-2</v>
      </c>
      <c r="AG963" s="13">
        <v>2.4812706310701184E-2</v>
      </c>
      <c r="AH963" s="13">
        <v>3.7138836500618069E-2</v>
      </c>
      <c r="AI963" s="13">
        <v>5.2173294704110466E-2</v>
      </c>
      <c r="AJ963" s="13">
        <v>7.3915703096966795E-2</v>
      </c>
      <c r="AK963" s="13">
        <v>1.4385888818777222</v>
      </c>
      <c r="AL963" s="13">
        <v>0.1946815840790373</v>
      </c>
      <c r="AM963" s="13">
        <v>0.11157882003624622</v>
      </c>
      <c r="AN963" s="13">
        <v>0.11337331861902748</v>
      </c>
      <c r="AO963" s="13">
        <v>6.5743553770222674E-2</v>
      </c>
      <c r="AP963" s="13">
        <v>0.20741746304322667</v>
      </c>
      <c r="AQ963" s="13">
        <v>0.10102788486304917</v>
      </c>
      <c r="AR963" s="13">
        <v>5.0889948971794011E-2</v>
      </c>
      <c r="AS963" s="13">
        <v>2.7443367269515802E-2</v>
      </c>
      <c r="AT963" s="13">
        <v>3.3576646992170042E-2</v>
      </c>
      <c r="AU963" s="13">
        <v>7.9317877959249924E-2</v>
      </c>
      <c r="AV963" s="13">
        <v>2.5197714808492085E-2</v>
      </c>
      <c r="AW963" s="13">
        <v>2.8813640901671614E-2</v>
      </c>
      <c r="AX963" s="13">
        <v>3.2723063138074535E-2</v>
      </c>
      <c r="AY963" s="13">
        <v>3.2051527439321104E-2</v>
      </c>
      <c r="AZ963" s="13">
        <v>3.8520752701490128E-2</v>
      </c>
      <c r="BA963" s="13">
        <v>1.9222641459150418E-2</v>
      </c>
      <c r="BB963" s="13">
        <v>2.4262544246982903E-2</v>
      </c>
      <c r="BC963" s="13">
        <v>3.6581047991637507E-2</v>
      </c>
      <c r="BD963" s="13">
        <v>3.5299214436552442E-2</v>
      </c>
      <c r="BE963" s="13">
        <v>3.0946388908092041E-2</v>
      </c>
      <c r="BF963" s="13">
        <v>2.2539057782493682E-2</v>
      </c>
      <c r="BG963" s="13">
        <v>1.4439736863734608E-2</v>
      </c>
      <c r="BH963" s="13">
        <v>1.4439736863734608E-2</v>
      </c>
      <c r="BI963" s="13">
        <v>1.4477435258627597E-2</v>
      </c>
      <c r="BJ963" s="13">
        <v>1.5406427430756901E-2</v>
      </c>
      <c r="BK963" s="13">
        <v>1.4439736863734608E-2</v>
      </c>
      <c r="BL963" s="13">
        <v>1.4439736863734608E-2</v>
      </c>
      <c r="BM963" s="16"/>
    </row>
    <row r="964" spans="1:65">
      <c r="A964" s="3" t="str">
        <f t="shared" si="672"/>
        <v>fmp</v>
      </c>
      <c r="B964" s="13">
        <v>2.0177042551299054E-2</v>
      </c>
      <c r="C964" s="13">
        <v>2.7116598434895233E-2</v>
      </c>
      <c r="D964" s="13">
        <v>2.3163548946224174E-2</v>
      </c>
      <c r="E964" s="13">
        <v>1.9466998167347125E-2</v>
      </c>
      <c r="F964" s="13">
        <v>1.0188901079852878E-2</v>
      </c>
      <c r="G964" s="13">
        <v>2.2559653389452223E-2</v>
      </c>
      <c r="H964" s="13">
        <v>1.8830079209024572E-2</v>
      </c>
      <c r="I964" s="13">
        <v>1.3153416335787576E-2</v>
      </c>
      <c r="J964" s="13">
        <v>1.6319663743981437E-2</v>
      </c>
      <c r="K964" s="13">
        <v>1.8904426660411946E-2</v>
      </c>
      <c r="L964" s="13">
        <v>1.8042654651782779E-2</v>
      </c>
      <c r="M964" s="13">
        <v>1.4439792740491118E-2</v>
      </c>
      <c r="N964" s="13">
        <v>2.1933433362207082E-2</v>
      </c>
      <c r="O964" s="13">
        <v>2.0932030128392606E-2</v>
      </c>
      <c r="P964" s="13">
        <v>5.2696294494292119E-2</v>
      </c>
      <c r="Q964" s="13">
        <v>1.8302600140104434E-2</v>
      </c>
      <c r="R964" s="13">
        <v>2.4378117361995341E-2</v>
      </c>
      <c r="S964" s="13">
        <v>3.2074693806426635E-2</v>
      </c>
      <c r="T964" s="13">
        <v>2.0954375013502405E-2</v>
      </c>
      <c r="U964" s="13">
        <v>1.9085657284604679E-2</v>
      </c>
      <c r="V964" s="13">
        <v>1.4736327717035112E-2</v>
      </c>
      <c r="W964" s="13">
        <v>3.3362006090645054E-2</v>
      </c>
      <c r="X964" s="13">
        <v>2.0064115136429545E-2</v>
      </c>
      <c r="Y964" s="13">
        <v>2.2004514443659334E-2</v>
      </c>
      <c r="Z964" s="13">
        <v>2.5886787361156245E-2</v>
      </c>
      <c r="AA964" s="13">
        <v>3.4864225205532069E-2</v>
      </c>
      <c r="AB964" s="13">
        <v>2.4005834917841133E-2</v>
      </c>
      <c r="AC964" s="13">
        <v>2.3433989640048281E-2</v>
      </c>
      <c r="AD964" s="13">
        <v>2.8544654185125577E-2</v>
      </c>
      <c r="AE964" s="13">
        <v>6.0844507151149911E-2</v>
      </c>
      <c r="AF964" s="13">
        <v>3.3571642777374233E-2</v>
      </c>
      <c r="AG964" s="13">
        <v>2.107629624137794E-2</v>
      </c>
      <c r="AH964" s="13">
        <v>2.9202861141689324E-2</v>
      </c>
      <c r="AI964" s="13">
        <v>6.6374679838731881E-2</v>
      </c>
      <c r="AJ964" s="13">
        <v>4.5407893815845313E-2</v>
      </c>
      <c r="AK964" s="13">
        <v>3.5677334068840799E-2</v>
      </c>
      <c r="AL964" s="13">
        <v>1.1717644489820711</v>
      </c>
      <c r="AM964" s="13">
        <v>4.8992031728070859E-2</v>
      </c>
      <c r="AN964" s="13">
        <v>6.417048925764389E-2</v>
      </c>
      <c r="AO964" s="13">
        <v>4.646671781346836E-2</v>
      </c>
      <c r="AP964" s="13">
        <v>7.3478082768716563E-2</v>
      </c>
      <c r="AQ964" s="13">
        <v>5.9977921248948039E-2</v>
      </c>
      <c r="AR964" s="13">
        <v>3.8558848783187986E-2</v>
      </c>
      <c r="AS964" s="13">
        <v>2.5709043708410179E-2</v>
      </c>
      <c r="AT964" s="13">
        <v>5.1899088699019463E-2</v>
      </c>
      <c r="AU964" s="13">
        <v>7.9332239357829723E-2</v>
      </c>
      <c r="AV964" s="13">
        <v>2.1104167942993107E-2</v>
      </c>
      <c r="AW964" s="13">
        <v>2.4325085574686878E-2</v>
      </c>
      <c r="AX964" s="13">
        <v>2.3424736000704167E-2</v>
      </c>
      <c r="AY964" s="13">
        <v>2.2578172290559792E-2</v>
      </c>
      <c r="AZ964" s="13">
        <v>2.4036875300275821E-2</v>
      </c>
      <c r="BA964" s="13">
        <v>1.6576828479117556E-2</v>
      </c>
      <c r="BB964" s="13">
        <v>2.0562695526508981E-2</v>
      </c>
      <c r="BC964" s="13">
        <v>3.6803037418918202E-2</v>
      </c>
      <c r="BD964" s="13">
        <v>2.9233314784337751E-2</v>
      </c>
      <c r="BE964" s="13">
        <v>2.6528965825285071E-2</v>
      </c>
      <c r="BF964" s="13">
        <v>2.56774942396868E-2</v>
      </c>
      <c r="BG964" s="13">
        <v>1.2776973651516529E-2</v>
      </c>
      <c r="BH964" s="13">
        <v>1.2776973651516529E-2</v>
      </c>
      <c r="BI964" s="13">
        <v>1.2810331004409977E-2</v>
      </c>
      <c r="BJ964" s="13">
        <v>1.3632347957888678E-2</v>
      </c>
      <c r="BK964" s="13">
        <v>1.2776973651516529E-2</v>
      </c>
      <c r="BL964" s="13">
        <v>1.2776973651516529E-2</v>
      </c>
      <c r="BM964" s="16"/>
    </row>
    <row r="965" spans="1:65">
      <c r="A965" s="3" t="str">
        <f t="shared" si="672"/>
        <v>mvh</v>
      </c>
      <c r="B965" s="13">
        <v>3.0071006251332702E-2</v>
      </c>
      <c r="C965" s="13">
        <v>3.3903759420394496E-2</v>
      </c>
      <c r="D965" s="13">
        <v>3.139955017671911E-2</v>
      </c>
      <c r="E965" s="13">
        <v>2.9464024825795753E-2</v>
      </c>
      <c r="F965" s="13">
        <v>1.4985792760284817E-2</v>
      </c>
      <c r="G965" s="13">
        <v>3.135566747051443E-2</v>
      </c>
      <c r="H965" s="13">
        <v>2.2633979511137707E-2</v>
      </c>
      <c r="I965" s="13">
        <v>2.1688875014531747E-2</v>
      </c>
      <c r="J965" s="13">
        <v>2.926971317450985E-2</v>
      </c>
      <c r="K965" s="13">
        <v>3.0429287967534913E-2</v>
      </c>
      <c r="L965" s="13">
        <v>2.9673915848365217E-2</v>
      </c>
      <c r="M965" s="13">
        <v>2.4690146171832079E-2</v>
      </c>
      <c r="N965" s="13">
        <v>2.7877872509609269E-2</v>
      </c>
      <c r="O965" s="13">
        <v>3.1420065832753488E-2</v>
      </c>
      <c r="P965" s="13">
        <v>4.7203135099824607E-2</v>
      </c>
      <c r="Q965" s="13">
        <v>1.8002579903177069E-2</v>
      </c>
      <c r="R965" s="13">
        <v>3.3388345766644276E-2</v>
      </c>
      <c r="S965" s="13">
        <v>3.542086045791154E-2</v>
      </c>
      <c r="T965" s="13">
        <v>3.5227065798469709E-2</v>
      </c>
      <c r="U965" s="13">
        <v>3.0925213949619914E-2</v>
      </c>
      <c r="V965" s="13">
        <v>2.2698840249744993E-2</v>
      </c>
      <c r="W965" s="13">
        <v>3.404237277323454E-2</v>
      </c>
      <c r="X965" s="13">
        <v>3.1218522021145417E-2</v>
      </c>
      <c r="Y965" s="13">
        <v>3.2013536175703426E-2</v>
      </c>
      <c r="Z965" s="13">
        <v>3.2785922497547124E-2</v>
      </c>
      <c r="AA965" s="13">
        <v>3.7021578591807915E-2</v>
      </c>
      <c r="AB965" s="13">
        <v>3.5354608159652079E-2</v>
      </c>
      <c r="AC965" s="13">
        <v>3.3942796757254132E-2</v>
      </c>
      <c r="AD965" s="13">
        <v>3.3764317633541326E-2</v>
      </c>
      <c r="AE965" s="13">
        <v>4.255845939795156E-2</v>
      </c>
      <c r="AF965" s="13">
        <v>4.5779234449500411E-2</v>
      </c>
      <c r="AG965" s="13">
        <v>2.2714967349929067E-2</v>
      </c>
      <c r="AH965" s="13">
        <v>3.0615326461060067E-2</v>
      </c>
      <c r="AI965" s="13">
        <v>4.5420913601276987E-2</v>
      </c>
      <c r="AJ965" s="13">
        <v>4.7167537910963446E-2</v>
      </c>
      <c r="AK965" s="13">
        <v>3.4573820210166702E-2</v>
      </c>
      <c r="AL965" s="13">
        <v>5.1063928070461652E-2</v>
      </c>
      <c r="AM965" s="13">
        <v>1.5699160568259811</v>
      </c>
      <c r="AN965" s="13">
        <v>4.1263431539772799E-2</v>
      </c>
      <c r="AO965" s="13">
        <v>2.3011536135637077E-2</v>
      </c>
      <c r="AP965" s="13">
        <v>4.0917192418348264E-2</v>
      </c>
      <c r="AQ965" s="13">
        <v>4.1765199096689097E-2</v>
      </c>
      <c r="AR965" s="13">
        <v>6.0195256933139818E-2</v>
      </c>
      <c r="AS965" s="13">
        <v>2.7838746802186006E-2</v>
      </c>
      <c r="AT965" s="13">
        <v>5.509587264572148E-2</v>
      </c>
      <c r="AU965" s="13">
        <v>4.7570761658690092E-2</v>
      </c>
      <c r="AV965" s="13">
        <v>5.184350758333927E-2</v>
      </c>
      <c r="AW965" s="13">
        <v>9.0648701892256933E-2</v>
      </c>
      <c r="AX965" s="13">
        <v>3.5311056728122625E-2</v>
      </c>
      <c r="AY965" s="13">
        <v>4.0203978361400362E-2</v>
      </c>
      <c r="AZ965" s="13">
        <v>3.8453992845287818E-2</v>
      </c>
      <c r="BA965" s="13">
        <v>3.1077226402222092E-2</v>
      </c>
      <c r="BB965" s="13">
        <v>4.6343954545822193E-2</v>
      </c>
      <c r="BC965" s="13">
        <v>5.9082538854465926E-2</v>
      </c>
      <c r="BD965" s="13">
        <v>6.9175592159386234E-2</v>
      </c>
      <c r="BE965" s="13">
        <v>4.9922503265562045E-2</v>
      </c>
      <c r="BF965" s="13">
        <v>3.5236161302496842E-2</v>
      </c>
      <c r="BG965" s="13">
        <v>2.5546877794335697E-2</v>
      </c>
      <c r="BH965" s="13">
        <v>2.5546877794335697E-2</v>
      </c>
      <c r="BI965" s="13">
        <v>2.5613574043475286E-2</v>
      </c>
      <c r="BJ965" s="13">
        <v>2.7257153127861984E-2</v>
      </c>
      <c r="BK965" s="13">
        <v>2.5546877794335697E-2</v>
      </c>
      <c r="BL965" s="13">
        <v>2.5546877794335697E-2</v>
      </c>
      <c r="BM965" s="16"/>
    </row>
    <row r="966" spans="1:65">
      <c r="A966" s="3" t="str">
        <f t="shared" si="672"/>
        <v>otn</v>
      </c>
      <c r="B966" s="13">
        <v>9.8638700522550461E-3</v>
      </c>
      <c r="C966" s="13">
        <v>1.0986083876576614E-2</v>
      </c>
      <c r="D966" s="13">
        <v>1.0226679839271825E-2</v>
      </c>
      <c r="E966" s="13">
        <v>9.6637608664721965E-3</v>
      </c>
      <c r="F966" s="13">
        <v>4.8996815722903014E-3</v>
      </c>
      <c r="G966" s="13">
        <v>1.0241220345788084E-2</v>
      </c>
      <c r="H966" s="13">
        <v>7.3317732269359065E-3</v>
      </c>
      <c r="I966" s="13">
        <v>7.1377197640328212E-3</v>
      </c>
      <c r="J966" s="13">
        <v>1.0164516362631914E-2</v>
      </c>
      <c r="K966" s="13">
        <v>1.0864207922005303E-2</v>
      </c>
      <c r="L966" s="13">
        <v>1.0459801258218293E-2</v>
      </c>
      <c r="M966" s="13">
        <v>9.4509637915981531E-3</v>
      </c>
      <c r="N966" s="13">
        <v>8.9245332314836293E-3</v>
      </c>
      <c r="O966" s="13">
        <v>3.2900513792898267E-2</v>
      </c>
      <c r="P966" s="13">
        <v>1.3808933578823214E-2</v>
      </c>
      <c r="Q966" s="13">
        <v>5.9250984078798247E-3</v>
      </c>
      <c r="R966" s="13">
        <v>9.5241854278857799E-3</v>
      </c>
      <c r="S966" s="13">
        <v>9.8328513924689324E-3</v>
      </c>
      <c r="T966" s="13">
        <v>1.0119883588128157E-2</v>
      </c>
      <c r="U966" s="13">
        <v>1.0503038339597683E-2</v>
      </c>
      <c r="V966" s="13">
        <v>7.2736334324577587E-3</v>
      </c>
      <c r="W966" s="13">
        <v>1.0650014279382473E-2</v>
      </c>
      <c r="X966" s="13">
        <v>1.0097149737382332E-2</v>
      </c>
      <c r="Y966" s="13">
        <v>1.022838624962602E-2</v>
      </c>
      <c r="Z966" s="13">
        <v>1.2596496016440807E-2</v>
      </c>
      <c r="AA966" s="13">
        <v>1.1306079110359409E-2</v>
      </c>
      <c r="AB966" s="13">
        <v>9.8705009324434202E-3</v>
      </c>
      <c r="AC966" s="13">
        <v>9.5668401843726891E-3</v>
      </c>
      <c r="AD966" s="13">
        <v>9.8719808225995933E-3</v>
      </c>
      <c r="AE966" s="13">
        <v>1.1202841710302463E-2</v>
      </c>
      <c r="AF966" s="13">
        <v>1.0085756245594095E-2</v>
      </c>
      <c r="AG966" s="13">
        <v>6.5976132662952155E-3</v>
      </c>
      <c r="AH966" s="13">
        <v>8.3761953259852105E-3</v>
      </c>
      <c r="AI966" s="13">
        <v>1.311227491576851E-2</v>
      </c>
      <c r="AJ966" s="13">
        <v>1.2406876816218895E-2</v>
      </c>
      <c r="AK966" s="13">
        <v>1.0291682206834204E-2</v>
      </c>
      <c r="AL966" s="13">
        <v>1.2800702629494294E-2</v>
      </c>
      <c r="AM966" s="13">
        <v>1.1966643190477397E-2</v>
      </c>
      <c r="AN966" s="13">
        <v>1.1796559497828603</v>
      </c>
      <c r="AO966" s="13">
        <v>7.3074665841829116E-3</v>
      </c>
      <c r="AP966" s="13">
        <v>1.12254691282284E-2</v>
      </c>
      <c r="AQ966" s="13">
        <v>1.1479399806350057E-2</v>
      </c>
      <c r="AR966" s="13">
        <v>1.2132119499516076E-2</v>
      </c>
      <c r="AS966" s="13">
        <v>1.4571030857896952E-2</v>
      </c>
      <c r="AT966" s="13">
        <v>1.0550901467409118E-2</v>
      </c>
      <c r="AU966" s="13">
        <v>1.386640238438463E-2</v>
      </c>
      <c r="AV966" s="13">
        <v>1.5621112590172632E-2</v>
      </c>
      <c r="AW966" s="13">
        <v>2.3049103143794023E-2</v>
      </c>
      <c r="AX966" s="13">
        <v>9.4785882022464255E-2</v>
      </c>
      <c r="AY966" s="13">
        <v>0.11684214531416963</v>
      </c>
      <c r="AZ966" s="13">
        <v>1.760534478830187E-2</v>
      </c>
      <c r="BA966" s="13">
        <v>9.4118217759970226E-3</v>
      </c>
      <c r="BB966" s="13">
        <v>1.270682856054388E-2</v>
      </c>
      <c r="BC966" s="13">
        <v>1.091086128942214E-2</v>
      </c>
      <c r="BD966" s="13">
        <v>2.4977302546308953E-2</v>
      </c>
      <c r="BE966" s="13">
        <v>1.2327118447035304E-2</v>
      </c>
      <c r="BF966" s="13">
        <v>9.3014981704888453E-3</v>
      </c>
      <c r="BG966" s="13">
        <v>8.4466567873900146E-3</v>
      </c>
      <c r="BH966" s="13">
        <v>8.4466567873900146E-3</v>
      </c>
      <c r="BI966" s="13">
        <v>8.4687088099511913E-3</v>
      </c>
      <c r="BJ966" s="13">
        <v>9.012131318975965E-3</v>
      </c>
      <c r="BK966" s="13">
        <v>8.4466567873900146E-3</v>
      </c>
      <c r="BL966" s="13">
        <v>8.4466567873900146E-3</v>
      </c>
      <c r="BM966" s="16"/>
    </row>
    <row r="967" spans="1:65">
      <c r="A967" s="3" t="str">
        <f t="shared" si="672"/>
        <v>ele</v>
      </c>
      <c r="B967" s="13">
        <v>3.9410789088846682E-2</v>
      </c>
      <c r="C967" s="13">
        <v>4.2732381285419938E-2</v>
      </c>
      <c r="D967" s="13">
        <v>4.0335988304744552E-2</v>
      </c>
      <c r="E967" s="13">
        <v>3.8705510058088602E-2</v>
      </c>
      <c r="F967" s="13">
        <v>1.9579719662510976E-2</v>
      </c>
      <c r="G967" s="13">
        <v>4.0502010187996276E-2</v>
      </c>
      <c r="H967" s="13">
        <v>2.8272226077051568E-2</v>
      </c>
      <c r="I967" s="13">
        <v>2.8937907581907011E-2</v>
      </c>
      <c r="J967" s="13">
        <v>3.8441510350050473E-2</v>
      </c>
      <c r="K967" s="13">
        <v>3.9028475534335381E-2</v>
      </c>
      <c r="L967" s="13">
        <v>3.8601280566885929E-2</v>
      </c>
      <c r="M967" s="13">
        <v>3.1482232694976679E-2</v>
      </c>
      <c r="N967" s="13">
        <v>3.5145266447038477E-2</v>
      </c>
      <c r="O967" s="13">
        <v>4.1022697058461031E-2</v>
      </c>
      <c r="P967" s="13">
        <v>5.1485874364308314E-2</v>
      </c>
      <c r="Q967" s="13">
        <v>2.5394610289279074E-2</v>
      </c>
      <c r="R967" s="13">
        <v>3.4362119770750744E-2</v>
      </c>
      <c r="S967" s="13">
        <v>3.3558741590245619E-2</v>
      </c>
      <c r="T967" s="13">
        <v>3.840492354059874E-2</v>
      </c>
      <c r="U967" s="13">
        <v>3.8283654899411997E-2</v>
      </c>
      <c r="V967" s="13">
        <v>2.7285907419664458E-2</v>
      </c>
      <c r="W967" s="13">
        <v>4.1114047107701383E-2</v>
      </c>
      <c r="X967" s="13">
        <v>3.8449147153786285E-2</v>
      </c>
      <c r="Y967" s="13">
        <v>3.8523929175240071E-2</v>
      </c>
      <c r="Z967" s="13">
        <v>3.9822583036760305E-2</v>
      </c>
      <c r="AA967" s="13">
        <v>4.4745667171304231E-2</v>
      </c>
      <c r="AB967" s="13">
        <v>4.2236738829588123E-2</v>
      </c>
      <c r="AC967" s="13">
        <v>4.2976903637212495E-2</v>
      </c>
      <c r="AD967" s="13">
        <v>4.0673805010467523E-2</v>
      </c>
      <c r="AE967" s="13">
        <v>4.2110039319526796E-2</v>
      </c>
      <c r="AF967" s="13">
        <v>4.2280593506836543E-2</v>
      </c>
      <c r="AG967" s="13">
        <v>2.7303562692013898E-2</v>
      </c>
      <c r="AH967" s="13">
        <v>3.2948610607002091E-2</v>
      </c>
      <c r="AI967" s="13">
        <v>4.5382107060062904E-2</v>
      </c>
      <c r="AJ967" s="13">
        <v>4.3881154919583804E-2</v>
      </c>
      <c r="AK967" s="13">
        <v>3.6774531121450939E-2</v>
      </c>
      <c r="AL967" s="13">
        <v>4.8176032064341553E-2</v>
      </c>
      <c r="AM967" s="13">
        <v>6.3142567605831645E-2</v>
      </c>
      <c r="AN967" s="13">
        <v>9.2393880762236369E-2</v>
      </c>
      <c r="AO967" s="13">
        <v>1.6009710948189748</v>
      </c>
      <c r="AP967" s="13">
        <v>0.11994830219388618</v>
      </c>
      <c r="AQ967" s="13">
        <v>6.0277368482571966E-2</v>
      </c>
      <c r="AR967" s="13">
        <v>5.4622880870903903E-2</v>
      </c>
      <c r="AS967" s="13">
        <v>3.0840126295540796E-2</v>
      </c>
      <c r="AT967" s="13">
        <v>4.5356631638823287E-2</v>
      </c>
      <c r="AU967" s="13">
        <v>5.5567766457195328E-2</v>
      </c>
      <c r="AV967" s="13">
        <v>6.122160379896608E-2</v>
      </c>
      <c r="AW967" s="13">
        <v>4.7324458306020098E-2</v>
      </c>
      <c r="AX967" s="13">
        <v>4.7609709325321589E-2</v>
      </c>
      <c r="AY967" s="13">
        <v>5.2699506372954695E-2</v>
      </c>
      <c r="AZ967" s="13">
        <v>0.10980982613904203</v>
      </c>
      <c r="BA967" s="13">
        <v>4.4592525052392126E-2</v>
      </c>
      <c r="BB967" s="13">
        <v>5.260998313310198E-2</v>
      </c>
      <c r="BC967" s="13">
        <v>0.13599706280470689</v>
      </c>
      <c r="BD967" s="13">
        <v>8.3020138459989776E-2</v>
      </c>
      <c r="BE967" s="13">
        <v>5.7288915031433678E-2</v>
      </c>
      <c r="BF967" s="13">
        <v>4.5714554220019563E-2</v>
      </c>
      <c r="BG967" s="13">
        <v>3.5146365625606732E-2</v>
      </c>
      <c r="BH967" s="13">
        <v>3.5146365625606732E-2</v>
      </c>
      <c r="BI967" s="13">
        <v>3.5238123639129461E-2</v>
      </c>
      <c r="BJ967" s="13">
        <v>3.7499293551926514E-2</v>
      </c>
      <c r="BK967" s="13">
        <v>3.5146365625606732E-2</v>
      </c>
      <c r="BL967" s="13">
        <v>3.5146365625606732E-2</v>
      </c>
      <c r="BM967" s="16"/>
    </row>
    <row r="968" spans="1:65">
      <c r="A968" s="3" t="str">
        <f t="shared" si="672"/>
        <v>ome</v>
      </c>
      <c r="B968" s="13">
        <v>7.9315531920781404E-2</v>
      </c>
      <c r="C968" s="13">
        <v>0.10161942040467346</v>
      </c>
      <c r="D968" s="13">
        <v>8.8519574984374988E-2</v>
      </c>
      <c r="E968" s="13">
        <v>7.6392566338287171E-2</v>
      </c>
      <c r="F968" s="13">
        <v>3.9594348074540625E-2</v>
      </c>
      <c r="G968" s="13">
        <v>8.7003747874877413E-2</v>
      </c>
      <c r="H968" s="13">
        <v>7.0517815181063551E-2</v>
      </c>
      <c r="I968" s="13">
        <v>5.2532437608333732E-2</v>
      </c>
      <c r="J968" s="13">
        <v>6.6144928270288228E-2</v>
      </c>
      <c r="K968" s="13">
        <v>7.2339020772001134E-2</v>
      </c>
      <c r="L968" s="13">
        <v>6.946068281200099E-2</v>
      </c>
      <c r="M968" s="13">
        <v>5.9831017514529725E-2</v>
      </c>
      <c r="N968" s="13">
        <v>6.842669564372604E-2</v>
      </c>
      <c r="O968" s="13">
        <v>9.1807187774820415E-2</v>
      </c>
      <c r="P968" s="13">
        <v>0.2055467381879032</v>
      </c>
      <c r="Q968" s="13">
        <v>0.10385007927982227</v>
      </c>
      <c r="R968" s="13">
        <v>0.14402074928565678</v>
      </c>
      <c r="S968" s="13">
        <v>0.13732457995772715</v>
      </c>
      <c r="T968" s="13">
        <v>7.9637133582691741E-2</v>
      </c>
      <c r="U968" s="13">
        <v>7.2595255840970416E-2</v>
      </c>
      <c r="V968" s="13">
        <v>5.6637562621651517E-2</v>
      </c>
      <c r="W968" s="13">
        <v>8.3475414079386759E-2</v>
      </c>
      <c r="X968" s="13">
        <v>8.1377117852391101E-2</v>
      </c>
      <c r="Y968" s="13">
        <v>9.1717558840446342E-2</v>
      </c>
      <c r="Z968" s="13">
        <v>8.5007308323625658E-2</v>
      </c>
      <c r="AA968" s="13">
        <v>9.9962532285509192E-2</v>
      </c>
      <c r="AB968" s="13">
        <v>0.10855941786536472</v>
      </c>
      <c r="AC968" s="13">
        <v>9.5867611683681742E-2</v>
      </c>
      <c r="AD968" s="13">
        <v>9.4240605702066479E-2</v>
      </c>
      <c r="AE968" s="13">
        <v>0.11927863823491548</v>
      </c>
      <c r="AF968" s="13">
        <v>0.1153076854900993</v>
      </c>
      <c r="AG968" s="13">
        <v>0.10849055472840995</v>
      </c>
      <c r="AH968" s="13">
        <v>0.10465024919689393</v>
      </c>
      <c r="AI968" s="13">
        <v>0.16098420148541898</v>
      </c>
      <c r="AJ968" s="13">
        <v>0.18392886402441774</v>
      </c>
      <c r="AK968" s="13">
        <v>0.13511017862223645</v>
      </c>
      <c r="AL968" s="13">
        <v>0.20069417016534211</v>
      </c>
      <c r="AM968" s="13">
        <v>0.27891921513847817</v>
      </c>
      <c r="AN968" s="13">
        <v>0.35970733022289864</v>
      </c>
      <c r="AO968" s="13">
        <v>0.1161236589510385</v>
      </c>
      <c r="AP968" s="13">
        <v>1.3369867238198327</v>
      </c>
      <c r="AQ968" s="13">
        <v>0.10401307303914586</v>
      </c>
      <c r="AR968" s="13">
        <v>0.25645544778665741</v>
      </c>
      <c r="AS968" s="13">
        <v>0.11855809944124909</v>
      </c>
      <c r="AT968" s="13">
        <v>0.1287431258923219</v>
      </c>
      <c r="AU968" s="13">
        <v>0.21443467879229583</v>
      </c>
      <c r="AV968" s="13">
        <v>9.7669588736042964E-2</v>
      </c>
      <c r="AW968" s="13">
        <v>0.11091189001297005</v>
      </c>
      <c r="AX968" s="13">
        <v>0.13728141993507323</v>
      </c>
      <c r="AY968" s="13">
        <v>0.12743210536768929</v>
      </c>
      <c r="AZ968" s="13">
        <v>0.18973605597512003</v>
      </c>
      <c r="BA968" s="13">
        <v>7.6495898601125989E-2</v>
      </c>
      <c r="BB968" s="13">
        <v>8.8334167415496309E-2</v>
      </c>
      <c r="BC968" s="13">
        <v>0.14607768819311864</v>
      </c>
      <c r="BD968" s="13">
        <v>0.12550547055703096</v>
      </c>
      <c r="BE968" s="13">
        <v>0.11930082200055737</v>
      </c>
      <c r="BF968" s="13">
        <v>8.3502313796197866E-2</v>
      </c>
      <c r="BG968" s="13">
        <v>5.3742304826216274E-2</v>
      </c>
      <c r="BH968" s="13">
        <v>5.3742304826216274E-2</v>
      </c>
      <c r="BI968" s="13">
        <v>5.3882611997248343E-2</v>
      </c>
      <c r="BJ968" s="13">
        <v>5.7340166727427082E-2</v>
      </c>
      <c r="BK968" s="13">
        <v>5.3742304826216274E-2</v>
      </c>
      <c r="BL968" s="13">
        <v>5.3742304826216274E-2</v>
      </c>
      <c r="BM968" s="16"/>
    </row>
    <row r="969" spans="1:65">
      <c r="A969" s="3" t="str">
        <f t="shared" si="672"/>
        <v>omf</v>
      </c>
      <c r="B969" s="13">
        <v>2.0999444409931879E-2</v>
      </c>
      <c r="C969" s="13">
        <v>2.3547324966013767E-2</v>
      </c>
      <c r="D969" s="13">
        <v>2.1850480828143094E-2</v>
      </c>
      <c r="E969" s="13">
        <v>2.0525330902820601E-2</v>
      </c>
      <c r="F969" s="13">
        <v>1.0431011664684247E-2</v>
      </c>
      <c r="G969" s="13">
        <v>2.1855915134953819E-2</v>
      </c>
      <c r="H969" s="13">
        <v>1.5762998584825112E-2</v>
      </c>
      <c r="I969" s="13">
        <v>1.5110474987402724E-2</v>
      </c>
      <c r="J969" s="13">
        <v>2.0014706464666993E-2</v>
      </c>
      <c r="K969" s="13">
        <v>2.1046234003392783E-2</v>
      </c>
      <c r="L969" s="13">
        <v>2.0675891473383938E-2</v>
      </c>
      <c r="M969" s="13">
        <v>1.6402775238825509E-2</v>
      </c>
      <c r="N969" s="13">
        <v>2.0866404342987276E-2</v>
      </c>
      <c r="O969" s="13">
        <v>2.1757885593472099E-2</v>
      </c>
      <c r="P969" s="13">
        <v>3.1501499636630126E-2</v>
      </c>
      <c r="Q969" s="13">
        <v>1.4467840052121463E-2</v>
      </c>
      <c r="R969" s="13">
        <v>1.8787500760814473E-2</v>
      </c>
      <c r="S969" s="13">
        <v>2.3385859237955945E-2</v>
      </c>
      <c r="T969" s="13">
        <v>2.1634856199741127E-2</v>
      </c>
      <c r="U969" s="13">
        <v>2.0843416077261052E-2</v>
      </c>
      <c r="V969" s="13">
        <v>1.5637645423970059E-2</v>
      </c>
      <c r="W969" s="13">
        <v>2.774522247437216E-2</v>
      </c>
      <c r="X969" s="13">
        <v>2.0630362429978257E-2</v>
      </c>
      <c r="Y969" s="13">
        <v>2.1814579072110117E-2</v>
      </c>
      <c r="Z969" s="13">
        <v>2.3925258653170335E-2</v>
      </c>
      <c r="AA969" s="13">
        <v>3.1514878111142806E-2</v>
      </c>
      <c r="AB969" s="13">
        <v>2.9152397412359549E-2</v>
      </c>
      <c r="AC969" s="13">
        <v>2.9471611894517764E-2</v>
      </c>
      <c r="AD969" s="13">
        <v>2.6595461613913636E-2</v>
      </c>
      <c r="AE969" s="13">
        <v>3.5031008300954562E-2</v>
      </c>
      <c r="AF969" s="13">
        <v>0.10103798626743751</v>
      </c>
      <c r="AG969" s="13">
        <v>1.5436051036070913E-2</v>
      </c>
      <c r="AH969" s="13">
        <v>2.5267943916613838E-2</v>
      </c>
      <c r="AI969" s="13">
        <v>5.1755429103634627E-2</v>
      </c>
      <c r="AJ969" s="13">
        <v>7.9483671935925496E-2</v>
      </c>
      <c r="AK969" s="13">
        <v>7.665740088015767E-2</v>
      </c>
      <c r="AL969" s="13">
        <v>5.9315766635629687E-2</v>
      </c>
      <c r="AM969" s="13">
        <v>3.5020154211223682E-2</v>
      </c>
      <c r="AN969" s="13">
        <v>3.9562695468828395E-2</v>
      </c>
      <c r="AO969" s="13">
        <v>2.1263178149348336E-2</v>
      </c>
      <c r="AP969" s="13">
        <v>4.8708677311220888E-2</v>
      </c>
      <c r="AQ969" s="13">
        <v>1.1016289044349508</v>
      </c>
      <c r="AR969" s="13">
        <v>2.7351773238350349E-2</v>
      </c>
      <c r="AS969" s="13">
        <v>1.7359995473626062E-2</v>
      </c>
      <c r="AT969" s="13">
        <v>2.4643467342647395E-2</v>
      </c>
      <c r="AU969" s="13">
        <v>4.3295644394426527E-2</v>
      </c>
      <c r="AV969" s="13">
        <v>2.4164896891918867E-2</v>
      </c>
      <c r="AW969" s="13">
        <v>2.3152936970935161E-2</v>
      </c>
      <c r="AX969" s="13">
        <v>2.2631341332645976E-2</v>
      </c>
      <c r="AY969" s="13">
        <v>2.0554318786477316E-2</v>
      </c>
      <c r="AZ969" s="13">
        <v>2.3985170089334595E-2</v>
      </c>
      <c r="BA969" s="13">
        <v>2.266144755911572E-2</v>
      </c>
      <c r="BB969" s="13">
        <v>4.3476784439742691E-2</v>
      </c>
      <c r="BC969" s="13">
        <v>3.087326823224959E-2</v>
      </c>
      <c r="BD969" s="13">
        <v>3.4987384530615763E-2</v>
      </c>
      <c r="BE969" s="13">
        <v>3.1647868591718455E-2</v>
      </c>
      <c r="BF969" s="13">
        <v>2.3064879300374812E-2</v>
      </c>
      <c r="BG969" s="13">
        <v>1.7804930214511128E-2</v>
      </c>
      <c r="BH969" s="13">
        <v>1.7804930214511128E-2</v>
      </c>
      <c r="BI969" s="13">
        <v>1.7851414253424229E-2</v>
      </c>
      <c r="BJ969" s="13">
        <v>1.8996908866704281E-2</v>
      </c>
      <c r="BK969" s="13">
        <v>1.7804930214511128E-2</v>
      </c>
      <c r="BL969" s="13">
        <v>1.7804930214511128E-2</v>
      </c>
      <c r="BM969" s="16"/>
    </row>
    <row r="970" spans="1:65">
      <c r="A970" s="3" t="str">
        <f t="shared" si="672"/>
        <v>ely</v>
      </c>
      <c r="B970" s="13">
        <v>7.1921228918210747E-2</v>
      </c>
      <c r="C970" s="13">
        <v>0.10384255089838171</v>
      </c>
      <c r="D970" s="13">
        <v>8.6176955157758528E-2</v>
      </c>
      <c r="E970" s="13">
        <v>6.9554174501581786E-2</v>
      </c>
      <c r="F970" s="13">
        <v>3.6953853230343003E-2</v>
      </c>
      <c r="G970" s="13">
        <v>8.2850352984481984E-2</v>
      </c>
      <c r="H970" s="13">
        <v>7.2284251578166994E-2</v>
      </c>
      <c r="I970" s="13">
        <v>4.5581774117041722E-2</v>
      </c>
      <c r="J970" s="13">
        <v>5.3687413655938043E-2</v>
      </c>
      <c r="K970" s="13">
        <v>6.2401576724162668E-2</v>
      </c>
      <c r="L970" s="13">
        <v>5.9082364868171651E-2</v>
      </c>
      <c r="M970" s="13">
        <v>4.758533418981796E-2</v>
      </c>
      <c r="N970" s="13">
        <v>4.5336722604454059E-2</v>
      </c>
      <c r="O970" s="13">
        <v>6.1851064481840315E-2</v>
      </c>
      <c r="P970" s="13">
        <v>0.11811742215113574</v>
      </c>
      <c r="Q970" s="13">
        <v>4.4848845597916409E-2</v>
      </c>
      <c r="R970" s="13">
        <v>0.28066281472088478</v>
      </c>
      <c r="S970" s="13">
        <v>7.3004838227286886E-2</v>
      </c>
      <c r="T970" s="13">
        <v>6.561483603401369E-2</v>
      </c>
      <c r="U970" s="13">
        <v>6.19030729011475E-2</v>
      </c>
      <c r="V970" s="13">
        <v>5.497570266093145E-2</v>
      </c>
      <c r="W970" s="13">
        <v>7.7775437012034612E-2</v>
      </c>
      <c r="X970" s="13">
        <v>8.5329130753663704E-2</v>
      </c>
      <c r="Y970" s="13">
        <v>8.8217802786976551E-2</v>
      </c>
      <c r="Z970" s="13">
        <v>8.1238746992447167E-2</v>
      </c>
      <c r="AA970" s="13">
        <v>8.4265375151641578E-2</v>
      </c>
      <c r="AB970" s="13">
        <v>0.11243315971186084</v>
      </c>
      <c r="AC970" s="13">
        <v>8.7517759520963953E-2</v>
      </c>
      <c r="AD970" s="13">
        <v>7.255386251311452E-2</v>
      </c>
      <c r="AE970" s="13">
        <v>7.9643349006232739E-2</v>
      </c>
      <c r="AF970" s="13">
        <v>0.11470910578547319</v>
      </c>
      <c r="AG970" s="13">
        <v>8.1866113876866778E-2</v>
      </c>
      <c r="AH970" s="13">
        <v>0.10997649428437349</v>
      </c>
      <c r="AI970" s="13">
        <v>0.12976170185743471</v>
      </c>
      <c r="AJ970" s="13">
        <v>0.15339717796230343</v>
      </c>
      <c r="AK970" s="13">
        <v>0.15140499013158512</v>
      </c>
      <c r="AL970" s="13">
        <v>0.12765949532101623</v>
      </c>
      <c r="AM970" s="13">
        <v>8.5328904283778553E-2</v>
      </c>
      <c r="AN970" s="13">
        <v>7.7820538532892253E-2</v>
      </c>
      <c r="AO970" s="13">
        <v>4.6685279784666044E-2</v>
      </c>
      <c r="AP970" s="13">
        <v>8.2219306028702283E-2</v>
      </c>
      <c r="AQ970" s="13">
        <v>7.1666066686212546E-2</v>
      </c>
      <c r="AR970" s="13">
        <v>1.147451546032934</v>
      </c>
      <c r="AS970" s="13">
        <v>0.14524395743459814</v>
      </c>
      <c r="AT970" s="13">
        <v>0.21579478463827365</v>
      </c>
      <c r="AU970" s="13">
        <v>9.4714554746505378E-2</v>
      </c>
      <c r="AV970" s="13">
        <v>7.0961374976654126E-2</v>
      </c>
      <c r="AW970" s="13">
        <v>6.3621407187670134E-2</v>
      </c>
      <c r="AX970" s="13">
        <v>5.8000497970172919E-2</v>
      </c>
      <c r="AY970" s="13">
        <v>5.4787974385154911E-2</v>
      </c>
      <c r="AZ970" s="13">
        <v>7.0844930004067261E-2</v>
      </c>
      <c r="BA970" s="13">
        <v>5.0414907708180461E-2</v>
      </c>
      <c r="BB970" s="13">
        <v>6.2886595199537959E-2</v>
      </c>
      <c r="BC970" s="13">
        <v>6.0564096738058577E-2</v>
      </c>
      <c r="BD970" s="13">
        <v>7.0353185347637959E-2</v>
      </c>
      <c r="BE970" s="13">
        <v>7.458702555181887E-2</v>
      </c>
      <c r="BF970" s="13">
        <v>4.6612793009253167E-2</v>
      </c>
      <c r="BG970" s="13">
        <v>4.056887921938919E-2</v>
      </c>
      <c r="BH970" s="13">
        <v>4.056887921938919E-2</v>
      </c>
      <c r="BI970" s="13">
        <v>4.067479400465232E-2</v>
      </c>
      <c r="BJ970" s="13">
        <v>4.3284825723549178E-2</v>
      </c>
      <c r="BK970" s="13">
        <v>4.056887921938919E-2</v>
      </c>
      <c r="BL970" s="13">
        <v>4.056887921938919E-2</v>
      </c>
      <c r="BM970" s="16"/>
    </row>
    <row r="971" spans="1:65">
      <c r="A971" s="3" t="str">
        <f t="shared" si="672"/>
        <v>gdt</v>
      </c>
      <c r="B971" s="13">
        <v>1.2160928499480295E-3</v>
      </c>
      <c r="C971" s="13">
        <v>1.3993651758883157E-3</v>
      </c>
      <c r="D971" s="13">
        <v>1.2815662506790806E-3</v>
      </c>
      <c r="E971" s="13">
        <v>1.1833426225582302E-3</v>
      </c>
      <c r="F971" s="13">
        <v>6.0334181153957943E-4</v>
      </c>
      <c r="G971" s="13">
        <v>1.278392358972664E-3</v>
      </c>
      <c r="H971" s="13">
        <v>9.46534021887595E-4</v>
      </c>
      <c r="I971" s="13">
        <v>8.588625408198216E-4</v>
      </c>
      <c r="J971" s="13">
        <v>1.0726831027729846E-3</v>
      </c>
      <c r="K971" s="13">
        <v>1.1091387283985279E-3</v>
      </c>
      <c r="L971" s="13">
        <v>1.1018738410659425E-3</v>
      </c>
      <c r="M971" s="13">
        <v>8.4503745030810491E-4</v>
      </c>
      <c r="N971" s="13">
        <v>9.2034869235568882E-4</v>
      </c>
      <c r="O971" s="13">
        <v>1.0885233256638473E-3</v>
      </c>
      <c r="P971" s="13">
        <v>1.2245798744864001E-3</v>
      </c>
      <c r="Q971" s="13">
        <v>1.7085629794674714E-3</v>
      </c>
      <c r="R971" s="13">
        <v>2.0855514241600519E-2</v>
      </c>
      <c r="S971" s="13">
        <v>9.400012341145358E-4</v>
      </c>
      <c r="T971" s="13">
        <v>1.0210290816713575E-3</v>
      </c>
      <c r="U971" s="13">
        <v>1.0745335753530769E-3</v>
      </c>
      <c r="V971" s="13">
        <v>8.1363384626096844E-4</v>
      </c>
      <c r="W971" s="13">
        <v>1.2144682297870388E-3</v>
      </c>
      <c r="X971" s="13">
        <v>1.2638881071633497E-3</v>
      </c>
      <c r="Y971" s="13">
        <v>1.1978626885205542E-3</v>
      </c>
      <c r="Z971" s="13">
        <v>1.2021169429761974E-3</v>
      </c>
      <c r="AA971" s="13">
        <v>1.2827471437425646E-3</v>
      </c>
      <c r="AB971" s="13">
        <v>1.2342339312528684E-3</v>
      </c>
      <c r="AC971" s="13">
        <v>1.0913002124780054E-3</v>
      </c>
      <c r="AD971" s="13">
        <v>1.1616293840477285E-3</v>
      </c>
      <c r="AE971" s="13">
        <v>1.2069799777000387E-3</v>
      </c>
      <c r="AF971" s="13">
        <v>1.2776607956600408E-3</v>
      </c>
      <c r="AG971" s="13">
        <v>1.4849638041171244E-3</v>
      </c>
      <c r="AH971" s="13">
        <v>1.9947087510651168E-3</v>
      </c>
      <c r="AI971" s="13">
        <v>1.6887502119952603E-3</v>
      </c>
      <c r="AJ971" s="13">
        <v>1.4559404758587257E-3</v>
      </c>
      <c r="AK971" s="13">
        <v>1.403352082675379E-3</v>
      </c>
      <c r="AL971" s="13">
        <v>1.4559670425475326E-3</v>
      </c>
      <c r="AM971" s="13">
        <v>1.2112981368304107E-3</v>
      </c>
      <c r="AN971" s="13">
        <v>1.3658591690574166E-3</v>
      </c>
      <c r="AO971" s="13">
        <v>7.5914927194682365E-4</v>
      </c>
      <c r="AP971" s="13">
        <v>1.1111998242348932E-3</v>
      </c>
      <c r="AQ971" s="13">
        <v>1.1584619172481301E-3</v>
      </c>
      <c r="AR971" s="13">
        <v>3.8933889213790727E-3</v>
      </c>
      <c r="AS971" s="13">
        <v>1.0368366077992133</v>
      </c>
      <c r="AT971" s="13">
        <v>2.3140686428721282E-3</v>
      </c>
      <c r="AU971" s="13">
        <v>1.3477675117405323E-3</v>
      </c>
      <c r="AV971" s="13">
        <v>1.3794637733290586E-3</v>
      </c>
      <c r="AW971" s="13">
        <v>1.168057908282455E-3</v>
      </c>
      <c r="AX971" s="13">
        <v>1.1729051460020472E-3</v>
      </c>
      <c r="AY971" s="13">
        <v>1.0881379358778816E-3</v>
      </c>
      <c r="AZ971" s="13">
        <v>1.2268630958033951E-3</v>
      </c>
      <c r="BA971" s="13">
        <v>1.0254811545955609E-3</v>
      </c>
      <c r="BB971" s="13">
        <v>1.0226033225700321E-3</v>
      </c>
      <c r="BC971" s="13">
        <v>1.1946588004524549E-3</v>
      </c>
      <c r="BD971" s="13">
        <v>1.3483365743870498E-3</v>
      </c>
      <c r="BE971" s="13">
        <v>1.3836587528611743E-3</v>
      </c>
      <c r="BF971" s="13">
        <v>1.0374028302602522E-3</v>
      </c>
      <c r="BG971" s="13">
        <v>9.8785529378124211E-4</v>
      </c>
      <c r="BH971" s="13">
        <v>9.8785529378124211E-4</v>
      </c>
      <c r="BI971" s="13">
        <v>9.9043432685598054E-4</v>
      </c>
      <c r="BJ971" s="13">
        <v>1.0539887976735265E-3</v>
      </c>
      <c r="BK971" s="13">
        <v>9.8785529378124211E-4</v>
      </c>
      <c r="BL971" s="13">
        <v>9.8785529378124211E-4</v>
      </c>
      <c r="BM971" s="16"/>
    </row>
    <row r="972" spans="1:65">
      <c r="A972" s="3" t="str">
        <f t="shared" si="672"/>
        <v>wtr</v>
      </c>
      <c r="B972" s="13">
        <v>3.9668018336792774E-3</v>
      </c>
      <c r="C972" s="13">
        <v>4.485631097312778E-3</v>
      </c>
      <c r="D972" s="13">
        <v>4.1549709787300597E-3</v>
      </c>
      <c r="E972" s="13">
        <v>3.9001564698934389E-3</v>
      </c>
      <c r="F972" s="13">
        <v>1.9751787512993337E-3</v>
      </c>
      <c r="G972" s="13">
        <v>4.1451822957270382E-3</v>
      </c>
      <c r="H972" s="13">
        <v>3.0071746892710036E-3</v>
      </c>
      <c r="I972" s="13">
        <v>2.8482823132437453E-3</v>
      </c>
      <c r="J972" s="13">
        <v>3.7617156380305478E-3</v>
      </c>
      <c r="K972" s="13">
        <v>3.9483812900394195E-3</v>
      </c>
      <c r="L972" s="13">
        <v>3.8719320134326584E-3</v>
      </c>
      <c r="M972" s="13">
        <v>3.0189050328801501E-3</v>
      </c>
      <c r="N972" s="13">
        <v>3.4197860644379955E-3</v>
      </c>
      <c r="O972" s="13">
        <v>3.8859516288566234E-3</v>
      </c>
      <c r="P972" s="13">
        <v>5.6333149142558372E-3</v>
      </c>
      <c r="Q972" s="13">
        <v>2.9234583627771931E-3</v>
      </c>
      <c r="R972" s="13">
        <v>4.1882176351757706E-3</v>
      </c>
      <c r="S972" s="13">
        <v>4.0350014639612105E-3</v>
      </c>
      <c r="T972" s="13">
        <v>4.9605822970586163E-3</v>
      </c>
      <c r="U972" s="13">
        <v>4.1177266511249963E-3</v>
      </c>
      <c r="V972" s="13">
        <v>3.3019951904967385E-3</v>
      </c>
      <c r="W972" s="13">
        <v>5.2652842278842413E-3</v>
      </c>
      <c r="X972" s="13">
        <v>4.4139410139843209E-3</v>
      </c>
      <c r="Y972" s="13">
        <v>4.206321013496394E-3</v>
      </c>
      <c r="Z972" s="13">
        <v>4.488693120819124E-3</v>
      </c>
      <c r="AA972" s="13">
        <v>5.9629958584532508E-3</v>
      </c>
      <c r="AB972" s="13">
        <v>6.8228294235758869E-3</v>
      </c>
      <c r="AC972" s="13">
        <v>5.7986942096457409E-3</v>
      </c>
      <c r="AD972" s="13">
        <v>4.9257104253964453E-3</v>
      </c>
      <c r="AE972" s="13">
        <v>5.7281742641594252E-3</v>
      </c>
      <c r="AF972" s="13">
        <v>8.7202379431307025E-3</v>
      </c>
      <c r="AG972" s="13">
        <v>3.2587618831301959E-3</v>
      </c>
      <c r="AH972" s="13">
        <v>5.2567720935841862E-3</v>
      </c>
      <c r="AI972" s="13">
        <v>6.5290512729981355E-3</v>
      </c>
      <c r="AJ972" s="13">
        <v>6.0957469161053175E-3</v>
      </c>
      <c r="AK972" s="13">
        <v>4.3597262428158243E-3</v>
      </c>
      <c r="AL972" s="13">
        <v>6.2030778855518562E-3</v>
      </c>
      <c r="AM972" s="13">
        <v>4.7335301470406545E-3</v>
      </c>
      <c r="AN972" s="13">
        <v>4.8102474433507928E-3</v>
      </c>
      <c r="AO972" s="13">
        <v>3.0242096711014959E-3</v>
      </c>
      <c r="AP972" s="13">
        <v>4.2200424237736943E-3</v>
      </c>
      <c r="AQ972" s="13">
        <v>5.3247503652238178E-3</v>
      </c>
      <c r="AR972" s="13">
        <v>7.5385100677036378E-3</v>
      </c>
      <c r="AS972" s="13">
        <v>3.7104330383168557E-3</v>
      </c>
      <c r="AT972" s="13">
        <v>1.0392450283630483</v>
      </c>
      <c r="AU972" s="13">
        <v>5.4952737161212762E-3</v>
      </c>
      <c r="AV972" s="13">
        <v>6.145600098559704E-3</v>
      </c>
      <c r="AW972" s="13">
        <v>5.4685576927424786E-3</v>
      </c>
      <c r="AX972" s="13">
        <v>4.2106349604115953E-3</v>
      </c>
      <c r="AY972" s="13">
        <v>4.0967230326565242E-3</v>
      </c>
      <c r="AZ972" s="13">
        <v>6.0065407859152186E-3</v>
      </c>
      <c r="BA972" s="13">
        <v>4.1564452015220256E-3</v>
      </c>
      <c r="BB972" s="13">
        <v>5.8390828948966722E-3</v>
      </c>
      <c r="BC972" s="13">
        <v>4.9885878403539991E-3</v>
      </c>
      <c r="BD972" s="13">
        <v>6.9500973207084838E-3</v>
      </c>
      <c r="BE972" s="13">
        <v>6.1806069288003933E-3</v>
      </c>
      <c r="BF972" s="13">
        <v>3.8869579966600261E-3</v>
      </c>
      <c r="BG972" s="13">
        <v>3.3334665875674368E-3</v>
      </c>
      <c r="BH972" s="13">
        <v>3.3334665875674368E-3</v>
      </c>
      <c r="BI972" s="13">
        <v>3.3421694012659539E-3</v>
      </c>
      <c r="BJ972" s="13">
        <v>3.5566306753963897E-3</v>
      </c>
      <c r="BK972" s="13">
        <v>3.3334665875674368E-3</v>
      </c>
      <c r="BL972" s="13">
        <v>3.3334665875674368E-3</v>
      </c>
      <c r="BM972" s="16"/>
    </row>
    <row r="973" spans="1:65">
      <c r="A973" s="3" t="str">
        <f t="shared" si="672"/>
        <v>cns</v>
      </c>
      <c r="B973" s="13">
        <v>8.0027573581495058E-3</v>
      </c>
      <c r="C973" s="13">
        <v>8.3634574998022841E-3</v>
      </c>
      <c r="D973" s="13">
        <v>8.0572556942992684E-3</v>
      </c>
      <c r="E973" s="13">
        <v>7.9046877528239513E-3</v>
      </c>
      <c r="F973" s="13">
        <v>3.9834519239981651E-3</v>
      </c>
      <c r="G973" s="13">
        <v>8.105572020791112E-3</v>
      </c>
      <c r="H973" s="13">
        <v>5.4393959603861791E-3</v>
      </c>
      <c r="I973" s="13">
        <v>6.0154242171820433E-3</v>
      </c>
      <c r="J973" s="13">
        <v>7.9095333135047064E-3</v>
      </c>
      <c r="K973" s="13">
        <v>7.8591763302333119E-3</v>
      </c>
      <c r="L973" s="13">
        <v>7.8753486870954178E-3</v>
      </c>
      <c r="M973" s="13">
        <v>6.0532135931262781E-3</v>
      </c>
      <c r="N973" s="13">
        <v>6.6176510748150608E-3</v>
      </c>
      <c r="O973" s="13">
        <v>7.5950680750589061E-3</v>
      </c>
      <c r="P973" s="13">
        <v>9.1180989990217592E-3</v>
      </c>
      <c r="Q973" s="13">
        <v>4.3916862299061719E-3</v>
      </c>
      <c r="R973" s="13">
        <v>6.209581146175017E-3</v>
      </c>
      <c r="S973" s="13">
        <v>5.6450058574662974E-3</v>
      </c>
      <c r="T973" s="13">
        <v>7.4840016460631497E-3</v>
      </c>
      <c r="U973" s="13">
        <v>7.6722367186669539E-3</v>
      </c>
      <c r="V973" s="13">
        <v>5.4237987454515448E-3</v>
      </c>
      <c r="W973" s="13">
        <v>7.7024581491605707E-3</v>
      </c>
      <c r="X973" s="13">
        <v>7.6527430165653585E-3</v>
      </c>
      <c r="Y973" s="13">
        <v>7.5581987588756415E-3</v>
      </c>
      <c r="Z973" s="13">
        <v>7.7305242335383604E-3</v>
      </c>
      <c r="AA973" s="13">
        <v>8.3421954195750624E-3</v>
      </c>
      <c r="AB973" s="13">
        <v>7.5450971548380171E-3</v>
      </c>
      <c r="AC973" s="13">
        <v>7.3821636780073609E-3</v>
      </c>
      <c r="AD973" s="13">
        <v>7.5041921501485124E-3</v>
      </c>
      <c r="AE973" s="13">
        <v>7.531536251629686E-3</v>
      </c>
      <c r="AF973" s="13">
        <v>7.1257789787108391E-3</v>
      </c>
      <c r="AG973" s="13">
        <v>4.8717747115839243E-3</v>
      </c>
      <c r="AH973" s="13">
        <v>5.7425031930461142E-3</v>
      </c>
      <c r="AI973" s="13">
        <v>7.712186727059177E-3</v>
      </c>
      <c r="AJ973" s="13">
        <v>7.0997338784389149E-3</v>
      </c>
      <c r="AK973" s="13">
        <v>5.7962703276882473E-3</v>
      </c>
      <c r="AL973" s="13">
        <v>7.1483625698943176E-3</v>
      </c>
      <c r="AM973" s="13">
        <v>6.5295196307655415E-3</v>
      </c>
      <c r="AN973" s="13">
        <v>6.2593540741222248E-3</v>
      </c>
      <c r="AO973" s="13">
        <v>4.1796303204852314E-3</v>
      </c>
      <c r="AP973" s="13">
        <v>5.8369387459005911E-3</v>
      </c>
      <c r="AQ973" s="13">
        <v>7.248492338794041E-3</v>
      </c>
      <c r="AR973" s="13">
        <v>8.4457512656124327E-3</v>
      </c>
      <c r="AS973" s="13">
        <v>5.5753258068319596E-3</v>
      </c>
      <c r="AT973" s="13">
        <v>9.7531425830642421E-3</v>
      </c>
      <c r="AU973" s="13">
        <v>1.0172843937495957</v>
      </c>
      <c r="AV973" s="13">
        <v>1.0805498724850241E-2</v>
      </c>
      <c r="AW973" s="13">
        <v>1.1709976856441704E-2</v>
      </c>
      <c r="AX973" s="13">
        <v>7.6347999199975342E-3</v>
      </c>
      <c r="AY973" s="13">
        <v>7.6910445030193052E-3</v>
      </c>
      <c r="AZ973" s="13">
        <v>1.2319227365663658E-2</v>
      </c>
      <c r="BA973" s="13">
        <v>8.8467816970575156E-3</v>
      </c>
      <c r="BB973" s="13">
        <v>1.1861979590181083E-2</v>
      </c>
      <c r="BC973" s="13">
        <v>1.0637561143870475E-2</v>
      </c>
      <c r="BD973" s="13">
        <v>1.5831114811422842E-2</v>
      </c>
      <c r="BE973" s="13">
        <v>2.1189172641506888E-2</v>
      </c>
      <c r="BF973" s="13">
        <v>2.5076019153262498E-2</v>
      </c>
      <c r="BG973" s="13">
        <v>7.5332591916101969E-3</v>
      </c>
      <c r="BH973" s="13">
        <v>7.5332591916101969E-3</v>
      </c>
      <c r="BI973" s="13">
        <v>7.552926570767898E-3</v>
      </c>
      <c r="BJ973" s="13">
        <v>8.0375849053116091E-3</v>
      </c>
      <c r="BK973" s="13">
        <v>7.5332591916101969E-3</v>
      </c>
      <c r="BL973" s="13">
        <v>7.5332591916101969E-3</v>
      </c>
      <c r="BM973" s="16"/>
    </row>
    <row r="974" spans="1:65">
      <c r="A974" s="3" t="str">
        <f t="shared" si="672"/>
        <v>trd</v>
      </c>
      <c r="B974" s="13">
        <v>0.14948725917777125</v>
      </c>
      <c r="C974" s="13">
        <v>0.16437330411286125</v>
      </c>
      <c r="D974" s="13">
        <v>0.15407176262530847</v>
      </c>
      <c r="E974" s="13">
        <v>0.14696019518399783</v>
      </c>
      <c r="F974" s="13">
        <v>7.4329226446773533E-2</v>
      </c>
      <c r="G974" s="13">
        <v>0.15445114285842898</v>
      </c>
      <c r="H974" s="13">
        <v>0.10899731198148535</v>
      </c>
      <c r="I974" s="13">
        <v>0.10922567962463978</v>
      </c>
      <c r="J974" s="13">
        <v>0.16292143326519054</v>
      </c>
      <c r="K974" s="13">
        <v>0.17046601362104105</v>
      </c>
      <c r="L974" s="13">
        <v>0.162037928625827</v>
      </c>
      <c r="M974" s="13">
        <v>0.1540794120905836</v>
      </c>
      <c r="N974" s="13">
        <v>0.12992348808459159</v>
      </c>
      <c r="O974" s="13">
        <v>0.15291063727796569</v>
      </c>
      <c r="P974" s="13">
        <v>0.17161419006410136</v>
      </c>
      <c r="Q974" s="13">
        <v>8.593952634409148E-2</v>
      </c>
      <c r="R974" s="13">
        <v>0.11068547536405346</v>
      </c>
      <c r="S974" s="13">
        <v>0.1178026373108587</v>
      </c>
      <c r="T974" s="13">
        <v>0.22477040866197176</v>
      </c>
      <c r="U974" s="13">
        <v>0.17862260468087113</v>
      </c>
      <c r="V974" s="13">
        <v>0.11837914950702774</v>
      </c>
      <c r="W974" s="13">
        <v>0.18952775174880168</v>
      </c>
      <c r="X974" s="13">
        <v>0.16091480617238249</v>
      </c>
      <c r="Y974" s="13">
        <v>0.15937082526131041</v>
      </c>
      <c r="Z974" s="13">
        <v>0.1761096274726896</v>
      </c>
      <c r="AA974" s="13">
        <v>0.198092527159829</v>
      </c>
      <c r="AB974" s="13">
        <v>0.18074586381706625</v>
      </c>
      <c r="AC974" s="13">
        <v>0.17219126904142121</v>
      </c>
      <c r="AD974" s="13">
        <v>0.1798116064892607</v>
      </c>
      <c r="AE974" s="13">
        <v>0.18075890403599845</v>
      </c>
      <c r="AF974" s="13">
        <v>0.17352811607599869</v>
      </c>
      <c r="AG974" s="13">
        <v>9.7108785363569303E-2</v>
      </c>
      <c r="AH974" s="13">
        <v>0.13226256356086391</v>
      </c>
      <c r="AI974" s="13">
        <v>0.18207229504876046</v>
      </c>
      <c r="AJ974" s="13">
        <v>0.15858669812901091</v>
      </c>
      <c r="AK974" s="13">
        <v>0.13803600825577603</v>
      </c>
      <c r="AL974" s="13">
        <v>0.18147736434965911</v>
      </c>
      <c r="AM974" s="13">
        <v>0.17712393856393685</v>
      </c>
      <c r="AN974" s="13">
        <v>0.15909658876637128</v>
      </c>
      <c r="AO974" s="13">
        <v>0.11788844704263338</v>
      </c>
      <c r="AP974" s="13">
        <v>0.14872929853441727</v>
      </c>
      <c r="AQ974" s="13">
        <v>0.16603609449904899</v>
      </c>
      <c r="AR974" s="13">
        <v>0.16376303199142317</v>
      </c>
      <c r="AS974" s="13">
        <v>0.10800070319775867</v>
      </c>
      <c r="AT974" s="13">
        <v>0.16332660924031933</v>
      </c>
      <c r="AU974" s="13">
        <v>0.19862773228409558</v>
      </c>
      <c r="AV974" s="13">
        <v>1.2411101856505622</v>
      </c>
      <c r="AW974" s="13">
        <v>0.22503082239063901</v>
      </c>
      <c r="AX974" s="13">
        <v>0.16626001554483208</v>
      </c>
      <c r="AY974" s="13">
        <v>0.19354142459204435</v>
      </c>
      <c r="AZ974" s="13">
        <v>0.18295904679476543</v>
      </c>
      <c r="BA974" s="13">
        <v>0.15738597192077403</v>
      </c>
      <c r="BB974" s="13">
        <v>0.26628933218088785</v>
      </c>
      <c r="BC974" s="13">
        <v>0.19081277315133419</v>
      </c>
      <c r="BD974" s="13">
        <v>0.19645816717938361</v>
      </c>
      <c r="BE974" s="13">
        <v>0.20518995125662501</v>
      </c>
      <c r="BF974" s="13">
        <v>0.15597616532971567</v>
      </c>
      <c r="BG974" s="13">
        <v>0.13096451805007542</v>
      </c>
      <c r="BH974" s="13">
        <v>0.13096451805007542</v>
      </c>
      <c r="BI974" s="13">
        <v>0.13130643232212982</v>
      </c>
      <c r="BJ974" s="13">
        <v>0.13973214071580339</v>
      </c>
      <c r="BK974" s="13">
        <v>0.13096451805007542</v>
      </c>
      <c r="BL974" s="13">
        <v>0.13096451805007542</v>
      </c>
      <c r="BM974" s="16"/>
    </row>
    <row r="975" spans="1:65">
      <c r="A975" s="3" t="str">
        <f t="shared" si="672"/>
        <v>otp</v>
      </c>
      <c r="B975" s="13">
        <v>7.0925293534327458E-2</v>
      </c>
      <c r="C975" s="13">
        <v>9.2897415490366508E-2</v>
      </c>
      <c r="D975" s="13">
        <v>8.0356652428234157E-2</v>
      </c>
      <c r="E975" s="13">
        <v>6.9188330850285543E-2</v>
      </c>
      <c r="F975" s="13">
        <v>3.5977613136880492E-2</v>
      </c>
      <c r="G975" s="13">
        <v>7.8427884840731682E-2</v>
      </c>
      <c r="H975" s="13">
        <v>6.3613962789996342E-2</v>
      </c>
      <c r="I975" s="13">
        <v>4.767470666875253E-2</v>
      </c>
      <c r="J975" s="13">
        <v>6.5599874180771844E-2</v>
      </c>
      <c r="K975" s="13">
        <v>7.3842913319696224E-2</v>
      </c>
      <c r="L975" s="13">
        <v>6.881476736024382E-2</v>
      </c>
      <c r="M975" s="13">
        <v>6.0419151201891001E-2</v>
      </c>
      <c r="N975" s="13">
        <v>6.294556397616384E-2</v>
      </c>
      <c r="O975" s="13">
        <v>7.2573213140598183E-2</v>
      </c>
      <c r="P975" s="13">
        <v>0.11345049956565216</v>
      </c>
      <c r="Q975" s="13">
        <v>3.9848838432417003E-2</v>
      </c>
      <c r="R975" s="13">
        <v>5.8854474567315358E-2</v>
      </c>
      <c r="S975" s="13">
        <v>8.1603733862311428E-2</v>
      </c>
      <c r="T975" s="13">
        <v>9.7095339276581122E-2</v>
      </c>
      <c r="U975" s="13">
        <v>7.7375756754942543E-2</v>
      </c>
      <c r="V975" s="13">
        <v>5.8518224097321367E-2</v>
      </c>
      <c r="W975" s="13">
        <v>9.8293869284830721E-2</v>
      </c>
      <c r="X975" s="13">
        <v>8.0162548354909519E-2</v>
      </c>
      <c r="Y975" s="13">
        <v>9.4500444561067445E-2</v>
      </c>
      <c r="Z975" s="13">
        <v>9.0412669306260032E-2</v>
      </c>
      <c r="AA975" s="13">
        <v>0.10521641820005334</v>
      </c>
      <c r="AB975" s="13">
        <v>9.0103359900924204E-2</v>
      </c>
      <c r="AC975" s="13">
        <v>8.9754689311730598E-2</v>
      </c>
      <c r="AD975" s="13">
        <v>8.5046851794150918E-2</v>
      </c>
      <c r="AE975" s="13">
        <v>0.10312861347890058</v>
      </c>
      <c r="AF975" s="13">
        <v>9.2854732158196063E-2</v>
      </c>
      <c r="AG975" s="13">
        <v>5.3309688718982333E-2</v>
      </c>
      <c r="AH975" s="13">
        <v>7.5795531424566673E-2</v>
      </c>
      <c r="AI975" s="13">
        <v>0.11417729899131397</v>
      </c>
      <c r="AJ975" s="13">
        <v>9.09103029811065E-2</v>
      </c>
      <c r="AK975" s="13">
        <v>7.4281396693855972E-2</v>
      </c>
      <c r="AL975" s="13">
        <v>9.356234932423238E-2</v>
      </c>
      <c r="AM975" s="13">
        <v>8.4226803343683321E-2</v>
      </c>
      <c r="AN975" s="13">
        <v>7.23196457809476E-2</v>
      </c>
      <c r="AO975" s="13">
        <v>5.0401414945466086E-2</v>
      </c>
      <c r="AP975" s="13">
        <v>7.5988299659791772E-2</v>
      </c>
      <c r="AQ975" s="13">
        <v>8.0155266834983571E-2</v>
      </c>
      <c r="AR975" s="13">
        <v>8.5145057051561182E-2</v>
      </c>
      <c r="AS975" s="13">
        <v>6.1423939080741702E-2</v>
      </c>
      <c r="AT975" s="13">
        <v>7.5728912142512664E-2</v>
      </c>
      <c r="AU975" s="13">
        <v>0.16717393761461349</v>
      </c>
      <c r="AV975" s="13">
        <v>0.13960725626924453</v>
      </c>
      <c r="AW975" s="13">
        <v>1.2164358019981485</v>
      </c>
      <c r="AX975" s="13">
        <v>0.14414615001949796</v>
      </c>
      <c r="AY975" s="13">
        <v>0.25079596566952195</v>
      </c>
      <c r="AZ975" s="13">
        <v>7.1275510734288186E-2</v>
      </c>
      <c r="BA975" s="13">
        <v>6.3557011483268214E-2</v>
      </c>
      <c r="BB975" s="13">
        <v>0.11131918624314292</v>
      </c>
      <c r="BC975" s="13">
        <v>8.0708499873968359E-2</v>
      </c>
      <c r="BD975" s="13">
        <v>8.712209156484145E-2</v>
      </c>
      <c r="BE975" s="13">
        <v>8.28808162943898E-2</v>
      </c>
      <c r="BF975" s="13">
        <v>6.0149648840221434E-2</v>
      </c>
      <c r="BG975" s="13">
        <v>4.857085840232634E-2</v>
      </c>
      <c r="BH975" s="13">
        <v>4.857085840232634E-2</v>
      </c>
      <c r="BI975" s="13">
        <v>4.8697664272656357E-2</v>
      </c>
      <c r="BJ975" s="13">
        <v>5.1822509806558399E-2</v>
      </c>
      <c r="BK975" s="13">
        <v>4.857085840232634E-2</v>
      </c>
      <c r="BL975" s="13">
        <v>4.857085840232634E-2</v>
      </c>
      <c r="BM975" s="16"/>
    </row>
    <row r="976" spans="1:65">
      <c r="A976" s="3" t="str">
        <f t="shared" si="672"/>
        <v>wtp</v>
      </c>
      <c r="B976" s="13">
        <v>1.1632213129109897E-2</v>
      </c>
      <c r="C976" s="13">
        <v>1.5034598178464836E-2</v>
      </c>
      <c r="D976" s="13">
        <v>1.3070358184559721E-2</v>
      </c>
      <c r="E976" s="13">
        <v>1.129949609777799E-2</v>
      </c>
      <c r="F976" s="13">
        <v>5.8675871041148509E-3</v>
      </c>
      <c r="G976" s="13">
        <v>1.2792566371739322E-2</v>
      </c>
      <c r="H976" s="13">
        <v>1.0309189699090521E-2</v>
      </c>
      <c r="I976" s="13">
        <v>7.8286205691609038E-3</v>
      </c>
      <c r="J976" s="13">
        <v>1.15862601615681E-2</v>
      </c>
      <c r="K976" s="13">
        <v>1.4038714221557953E-2</v>
      </c>
      <c r="L976" s="13">
        <v>1.3005828283671205E-2</v>
      </c>
      <c r="M976" s="13">
        <v>1.0755485778012703E-2</v>
      </c>
      <c r="N976" s="13">
        <v>9.5080520836489796E-3</v>
      </c>
      <c r="O976" s="13">
        <v>1.4142728897074828E-2</v>
      </c>
      <c r="P976" s="13">
        <v>2.6195818383733398E-2</v>
      </c>
      <c r="Q976" s="13">
        <v>8.519118047987306E-3</v>
      </c>
      <c r="R976" s="13">
        <v>1.2555797222101851E-2</v>
      </c>
      <c r="S976" s="13">
        <v>2.0993552598272815E-2</v>
      </c>
      <c r="T976" s="13">
        <v>1.9551707833077903E-2</v>
      </c>
      <c r="U976" s="13">
        <v>1.4924556350382709E-2</v>
      </c>
      <c r="V976" s="13">
        <v>1.428261081862523E-2</v>
      </c>
      <c r="W976" s="13">
        <v>1.9524345660697183E-2</v>
      </c>
      <c r="X976" s="13">
        <v>1.8717233574968226E-2</v>
      </c>
      <c r="Y976" s="13">
        <v>2.0930467306749675E-2</v>
      </c>
      <c r="Z976" s="13">
        <v>2.0894439792196764E-2</v>
      </c>
      <c r="AA976" s="13">
        <v>2.2148101343505654E-2</v>
      </c>
      <c r="AB976" s="13">
        <v>1.8286444441811375E-2</v>
      </c>
      <c r="AC976" s="13">
        <v>1.8369811888679262E-2</v>
      </c>
      <c r="AD976" s="13">
        <v>1.7326863085036736E-2</v>
      </c>
      <c r="AE976" s="13">
        <v>2.4840091843847775E-2</v>
      </c>
      <c r="AF976" s="13">
        <v>2.0029251411350257E-2</v>
      </c>
      <c r="AG976" s="13">
        <v>1.1612110138154752E-2</v>
      </c>
      <c r="AH976" s="13">
        <v>1.6966829411370211E-2</v>
      </c>
      <c r="AI976" s="13">
        <v>2.9423297892170432E-2</v>
      </c>
      <c r="AJ976" s="13">
        <v>2.775539739462092E-2</v>
      </c>
      <c r="AK976" s="13">
        <v>2.0583384136907992E-2</v>
      </c>
      <c r="AL976" s="13">
        <v>2.4272389588230459E-2</v>
      </c>
      <c r="AM976" s="13">
        <v>2.0166678425779065E-2</v>
      </c>
      <c r="AN976" s="13">
        <v>1.724274136218797E-2</v>
      </c>
      <c r="AO976" s="13">
        <v>1.120698683542116E-2</v>
      </c>
      <c r="AP976" s="13">
        <v>1.833006973267633E-2</v>
      </c>
      <c r="AQ976" s="13">
        <v>1.7537844526400191E-2</v>
      </c>
      <c r="AR976" s="13">
        <v>1.9144880485191113E-2</v>
      </c>
      <c r="AS976" s="13">
        <v>1.3447657465469097E-2</v>
      </c>
      <c r="AT976" s="13">
        <v>1.3635059444623988E-2</v>
      </c>
      <c r="AU976" s="13">
        <v>2.2127828235411678E-2</v>
      </c>
      <c r="AV976" s="13">
        <v>2.5387534329679478E-2</v>
      </c>
      <c r="AW976" s="13">
        <v>1.5199626181800799E-2</v>
      </c>
      <c r="AX976" s="13">
        <v>1.1298832247958466</v>
      </c>
      <c r="AY976" s="13">
        <v>1.6541628272893256E-2</v>
      </c>
      <c r="AZ976" s="13">
        <v>1.0999558306270769E-2</v>
      </c>
      <c r="BA976" s="13">
        <v>9.1377846833585689E-3</v>
      </c>
      <c r="BB976" s="13">
        <v>1.1993579643636433E-2</v>
      </c>
      <c r="BC976" s="13">
        <v>1.2458390982579122E-2</v>
      </c>
      <c r="BD976" s="13">
        <v>1.4039989613801169E-2</v>
      </c>
      <c r="BE976" s="13">
        <v>1.3120244399119714E-2</v>
      </c>
      <c r="BF976" s="13">
        <v>9.5954124525371252E-3</v>
      </c>
      <c r="BG976" s="13">
        <v>7.9775086542765716E-3</v>
      </c>
      <c r="BH976" s="13">
        <v>7.9775086542765716E-3</v>
      </c>
      <c r="BI976" s="13">
        <v>7.9983358531617813E-3</v>
      </c>
      <c r="BJ976" s="13">
        <v>8.511575336876305E-3</v>
      </c>
      <c r="BK976" s="13">
        <v>7.9775086542765716E-3</v>
      </c>
      <c r="BL976" s="13">
        <v>7.9775086542765716E-3</v>
      </c>
      <c r="BM976" s="16"/>
    </row>
    <row r="977" spans="1:65">
      <c r="A977" s="3" t="str">
        <f t="shared" si="672"/>
        <v>atp</v>
      </c>
      <c r="B977" s="13">
        <v>7.0977208812188991E-3</v>
      </c>
      <c r="C977" s="13">
        <v>8.2726144734174174E-3</v>
      </c>
      <c r="D977" s="13">
        <v>7.5312362197343299E-3</v>
      </c>
      <c r="E977" s="13">
        <v>6.9269749163749011E-3</v>
      </c>
      <c r="F977" s="13">
        <v>3.5252493037031324E-3</v>
      </c>
      <c r="G977" s="13">
        <v>7.5038583341960913E-3</v>
      </c>
      <c r="H977" s="13">
        <v>5.6019572886465046E-3</v>
      </c>
      <c r="I977" s="13">
        <v>5.0217279612607673E-3</v>
      </c>
      <c r="J977" s="13">
        <v>6.861792202147235E-3</v>
      </c>
      <c r="K977" s="13">
        <v>7.3564447338649187E-3</v>
      </c>
      <c r="L977" s="13">
        <v>7.0378719388919419E-3</v>
      </c>
      <c r="M977" s="13">
        <v>6.0151123857212756E-3</v>
      </c>
      <c r="N977" s="13">
        <v>6.377960471868659E-3</v>
      </c>
      <c r="O977" s="13">
        <v>7.0135039041785132E-3</v>
      </c>
      <c r="P977" s="13">
        <v>8.6898126943694351E-3</v>
      </c>
      <c r="Q977" s="13">
        <v>4.4388767871003871E-3</v>
      </c>
      <c r="R977" s="13">
        <v>6.2171877020981902E-3</v>
      </c>
      <c r="S977" s="13">
        <v>6.305675941195946E-3</v>
      </c>
      <c r="T977" s="13">
        <v>8.8275732059694551E-3</v>
      </c>
      <c r="U977" s="13">
        <v>7.6346683430194425E-3</v>
      </c>
      <c r="V977" s="13">
        <v>5.3713174466263449E-3</v>
      </c>
      <c r="W977" s="13">
        <v>8.9606511644372226E-3</v>
      </c>
      <c r="X977" s="13">
        <v>7.4980005404559217E-3</v>
      </c>
      <c r="Y977" s="13">
        <v>7.2857500968271137E-3</v>
      </c>
      <c r="Z977" s="13">
        <v>8.5861564602449699E-3</v>
      </c>
      <c r="AA977" s="13">
        <v>1.0008394838075384E-2</v>
      </c>
      <c r="AB977" s="13">
        <v>1.0610214909475967E-2</v>
      </c>
      <c r="AC977" s="13">
        <v>1.0433645452802294E-2</v>
      </c>
      <c r="AD977" s="13">
        <v>8.9509518627584102E-3</v>
      </c>
      <c r="AE977" s="13">
        <v>9.0528563952713154E-3</v>
      </c>
      <c r="AF977" s="13">
        <v>9.7558384965676197E-3</v>
      </c>
      <c r="AG977" s="13">
        <v>4.7272325991226313E-3</v>
      </c>
      <c r="AH977" s="13">
        <v>7.2171993328225392E-3</v>
      </c>
      <c r="AI977" s="13">
        <v>8.8347412990095481E-3</v>
      </c>
      <c r="AJ977" s="13">
        <v>7.2099974974290547E-3</v>
      </c>
      <c r="AK977" s="13">
        <v>6.7209278923268207E-3</v>
      </c>
      <c r="AL977" s="13">
        <v>8.6061034845630307E-3</v>
      </c>
      <c r="AM977" s="13">
        <v>8.0584863012020704E-3</v>
      </c>
      <c r="AN977" s="13">
        <v>7.6985766425229389E-3</v>
      </c>
      <c r="AO977" s="13">
        <v>5.986269384388134E-3</v>
      </c>
      <c r="AP977" s="13">
        <v>7.6926426384444331E-3</v>
      </c>
      <c r="AQ977" s="13">
        <v>8.3820021305554965E-3</v>
      </c>
      <c r="AR977" s="13">
        <v>8.5521905194860214E-3</v>
      </c>
      <c r="AS977" s="13">
        <v>5.4259572247286284E-3</v>
      </c>
      <c r="AT977" s="13">
        <v>8.7867654435712737E-3</v>
      </c>
      <c r="AU977" s="13">
        <v>9.2663968971030339E-3</v>
      </c>
      <c r="AV977" s="13">
        <v>1.9251985034210956E-2</v>
      </c>
      <c r="AW977" s="13">
        <v>1.25677195131421E-2</v>
      </c>
      <c r="AX977" s="13">
        <v>1.0448744834624967E-2</v>
      </c>
      <c r="AY977" s="13">
        <v>1.1008531526004959</v>
      </c>
      <c r="AZ977" s="13">
        <v>1.3468370813722491E-2</v>
      </c>
      <c r="BA977" s="13">
        <v>9.4230008575119997E-3</v>
      </c>
      <c r="BB977" s="13">
        <v>2.2220798469263517E-2</v>
      </c>
      <c r="BC977" s="13">
        <v>1.4533958861568308E-2</v>
      </c>
      <c r="BD977" s="13">
        <v>1.9011695483930873E-2</v>
      </c>
      <c r="BE977" s="13">
        <v>1.677399076074973E-2</v>
      </c>
      <c r="BF977" s="13">
        <v>7.8431970688061028E-3</v>
      </c>
      <c r="BG977" s="13">
        <v>5.6604563965234177E-3</v>
      </c>
      <c r="BH977" s="13">
        <v>5.6604563965234177E-3</v>
      </c>
      <c r="BI977" s="13">
        <v>5.6752343749952141E-3</v>
      </c>
      <c r="BJ977" s="13">
        <v>6.0394044241223735E-3</v>
      </c>
      <c r="BK977" s="13">
        <v>5.6604563965234177E-3</v>
      </c>
      <c r="BL977" s="13">
        <v>5.6604563965234177E-3</v>
      </c>
      <c r="BM977" s="16"/>
    </row>
    <row r="978" spans="1:65">
      <c r="A978" s="3" t="str">
        <f t="shared" si="672"/>
        <v>cmn</v>
      </c>
      <c r="B978" s="13">
        <v>2.7219013881263063E-2</v>
      </c>
      <c r="C978" s="13">
        <v>3.2031781131531267E-2</v>
      </c>
      <c r="D978" s="13">
        <v>2.9104751515742169E-2</v>
      </c>
      <c r="E978" s="13">
        <v>2.6726907466156399E-2</v>
      </c>
      <c r="F978" s="13">
        <v>1.3704061534886687E-2</v>
      </c>
      <c r="G978" s="13">
        <v>2.8836288453795791E-2</v>
      </c>
      <c r="H978" s="13">
        <v>2.1409744605433084E-2</v>
      </c>
      <c r="I978" s="13">
        <v>1.9434942158328219E-2</v>
      </c>
      <c r="J978" s="13">
        <v>2.5744971809657236E-2</v>
      </c>
      <c r="K978" s="13">
        <v>2.6596998550586528E-2</v>
      </c>
      <c r="L978" s="13">
        <v>2.5869550680834463E-2</v>
      </c>
      <c r="M978" s="13">
        <v>2.1715533189386411E-2</v>
      </c>
      <c r="N978" s="13">
        <v>2.3353805274067739E-2</v>
      </c>
      <c r="O978" s="13">
        <v>2.7687354251131963E-2</v>
      </c>
      <c r="P978" s="13">
        <v>2.6971793297121946E-2</v>
      </c>
      <c r="Q978" s="13">
        <v>1.3465872875663983E-2</v>
      </c>
      <c r="R978" s="13">
        <v>1.946209785283241E-2</v>
      </c>
      <c r="S978" s="13">
        <v>1.7745726590826506E-2</v>
      </c>
      <c r="T978" s="13">
        <v>2.6440400397054989E-2</v>
      </c>
      <c r="U978" s="13">
        <v>2.6045796097302544E-2</v>
      </c>
      <c r="V978" s="13">
        <v>1.8249981464598577E-2</v>
      </c>
      <c r="W978" s="13">
        <v>2.6304969556811875E-2</v>
      </c>
      <c r="X978" s="13">
        <v>2.6641470222048599E-2</v>
      </c>
      <c r="Y978" s="13">
        <v>2.5570900339963176E-2</v>
      </c>
      <c r="Z978" s="13">
        <v>2.6775583839786173E-2</v>
      </c>
      <c r="AA978" s="13">
        <v>2.8170974585167523E-2</v>
      </c>
      <c r="AB978" s="13">
        <v>2.5971600430526605E-2</v>
      </c>
      <c r="AC978" s="13">
        <v>2.7335243902905745E-2</v>
      </c>
      <c r="AD978" s="13">
        <v>2.7709465007244444E-2</v>
      </c>
      <c r="AE978" s="13">
        <v>2.7413563198916059E-2</v>
      </c>
      <c r="AF978" s="13">
        <v>2.4230457272676909E-2</v>
      </c>
      <c r="AG978" s="13">
        <v>1.6095086151397073E-2</v>
      </c>
      <c r="AH978" s="13">
        <v>2.1839247537207469E-2</v>
      </c>
      <c r="AI978" s="13">
        <v>2.6451095683894293E-2</v>
      </c>
      <c r="AJ978" s="13">
        <v>2.8571555273178256E-2</v>
      </c>
      <c r="AK978" s="13">
        <v>3.982636235698845E-2</v>
      </c>
      <c r="AL978" s="13">
        <v>2.7975176440330093E-2</v>
      </c>
      <c r="AM978" s="13">
        <v>2.3817665519803168E-2</v>
      </c>
      <c r="AN978" s="13">
        <v>2.2538628915851427E-2</v>
      </c>
      <c r="AO978" s="13">
        <v>1.8236925513602526E-2</v>
      </c>
      <c r="AP978" s="13">
        <v>2.4117289059678134E-2</v>
      </c>
      <c r="AQ978" s="13">
        <v>2.5957311142215566E-2</v>
      </c>
      <c r="AR978" s="13">
        <v>3.2093430944213387E-2</v>
      </c>
      <c r="AS978" s="13">
        <v>1.7484722926348614E-2</v>
      </c>
      <c r="AT978" s="13">
        <v>2.9287355065499381E-2</v>
      </c>
      <c r="AU978" s="13">
        <v>4.1798951608802072E-2</v>
      </c>
      <c r="AV978" s="13">
        <v>3.5318273944283947E-2</v>
      </c>
      <c r="AW978" s="13">
        <v>3.025278138751103E-2</v>
      </c>
      <c r="AX978" s="13">
        <v>4.7578627131687465E-2</v>
      </c>
      <c r="AY978" s="13">
        <v>2.7054506585332337E-2</v>
      </c>
      <c r="AZ978" s="13">
        <v>1.0451910262235073</v>
      </c>
      <c r="BA978" s="13">
        <v>3.4778799084869076E-2</v>
      </c>
      <c r="BB978" s="13">
        <v>7.6747810760357082E-2</v>
      </c>
      <c r="BC978" s="13">
        <v>3.5772022265019757E-2</v>
      </c>
      <c r="BD978" s="13">
        <v>3.1779752278054518E-2</v>
      </c>
      <c r="BE978" s="13">
        <v>4.2307292271335034E-2</v>
      </c>
      <c r="BF978" s="13">
        <v>2.7542973898475424E-2</v>
      </c>
      <c r="BG978" s="13">
        <v>2.2318542771693709E-2</v>
      </c>
      <c r="BH978" s="13">
        <v>2.2318542771693709E-2</v>
      </c>
      <c r="BI978" s="13">
        <v>2.2376810678289467E-2</v>
      </c>
      <c r="BJ978" s="13">
        <v>2.3812692212966821E-2</v>
      </c>
      <c r="BK978" s="13">
        <v>2.2318542771693709E-2</v>
      </c>
      <c r="BL978" s="13">
        <v>2.2318542771693709E-2</v>
      </c>
      <c r="BM978" s="16"/>
    </row>
    <row r="979" spans="1:65">
      <c r="A979" s="3" t="str">
        <f t="shared" si="672"/>
        <v>ofi</v>
      </c>
      <c r="B979" s="13">
        <v>4.4802568860842718E-2</v>
      </c>
      <c r="C979" s="13">
        <v>5.5392084680053126E-2</v>
      </c>
      <c r="D979" s="13">
        <v>4.9157497528254351E-2</v>
      </c>
      <c r="E979" s="13">
        <v>4.3802156791256652E-2</v>
      </c>
      <c r="F979" s="13">
        <v>2.2599192286527185E-2</v>
      </c>
      <c r="G979" s="13">
        <v>4.8427175638985506E-2</v>
      </c>
      <c r="H979" s="13">
        <v>3.7510603519364326E-2</v>
      </c>
      <c r="I979" s="13">
        <v>3.1091813193934226E-2</v>
      </c>
      <c r="J979" s="13">
        <v>4.2207929819996652E-2</v>
      </c>
      <c r="K979" s="13">
        <v>4.5963925115102673E-2</v>
      </c>
      <c r="L979" s="13">
        <v>4.3763227848290231E-2</v>
      </c>
      <c r="M979" s="13">
        <v>3.6692671191728816E-2</v>
      </c>
      <c r="N979" s="13">
        <v>3.9122376451073762E-2</v>
      </c>
      <c r="O979" s="13">
        <v>4.9065152329641024E-2</v>
      </c>
      <c r="P979" s="13">
        <v>6.4389428130399967E-2</v>
      </c>
      <c r="Q979" s="13">
        <v>2.432141789708309E-2</v>
      </c>
      <c r="R979" s="13">
        <v>4.4140009690964689E-2</v>
      </c>
      <c r="S979" s="13">
        <v>3.8491882268810201E-2</v>
      </c>
      <c r="T979" s="13">
        <v>6.1241528954374236E-2</v>
      </c>
      <c r="U979" s="13">
        <v>4.8300143755339628E-2</v>
      </c>
      <c r="V979" s="13">
        <v>3.5344932535502763E-2</v>
      </c>
      <c r="W979" s="13">
        <v>5.0719077107399979E-2</v>
      </c>
      <c r="X979" s="13">
        <v>4.8315644097208212E-2</v>
      </c>
      <c r="Y979" s="13">
        <v>6.8146035754065859E-2</v>
      </c>
      <c r="Z979" s="13">
        <v>5.3821662794799427E-2</v>
      </c>
      <c r="AA979" s="13">
        <v>5.8099184829248945E-2</v>
      </c>
      <c r="AB979" s="13">
        <v>6.5016492270884449E-2</v>
      </c>
      <c r="AC979" s="13">
        <v>5.8892247402962429E-2</v>
      </c>
      <c r="AD979" s="13">
        <v>5.4843459045237811E-2</v>
      </c>
      <c r="AE979" s="13">
        <v>6.1752185184534493E-2</v>
      </c>
      <c r="AF979" s="13">
        <v>5.9377044129749548E-2</v>
      </c>
      <c r="AG979" s="13">
        <v>3.0802783458117777E-2</v>
      </c>
      <c r="AH979" s="13">
        <v>4.9033010281803846E-2</v>
      </c>
      <c r="AI979" s="13">
        <v>7.7290739719872825E-2</v>
      </c>
      <c r="AJ979" s="13">
        <v>6.0213881192699138E-2</v>
      </c>
      <c r="AK979" s="13">
        <v>5.2386397059928522E-2</v>
      </c>
      <c r="AL979" s="13">
        <v>5.8088956530235332E-2</v>
      </c>
      <c r="AM979" s="13">
        <v>4.7814114096942868E-2</v>
      </c>
      <c r="AN979" s="13">
        <v>5.3182900422373572E-2</v>
      </c>
      <c r="AO979" s="13">
        <v>4.9873524950858783E-2</v>
      </c>
      <c r="AP979" s="13">
        <v>4.7811470205629994E-2</v>
      </c>
      <c r="AQ979" s="13">
        <v>5.1988180429102034E-2</v>
      </c>
      <c r="AR979" s="13">
        <v>9.6942359477417084E-2</v>
      </c>
      <c r="AS979" s="13">
        <v>4.4436491525784522E-2</v>
      </c>
      <c r="AT979" s="13">
        <v>9.8894495529867399E-2</v>
      </c>
      <c r="AU979" s="13">
        <v>6.4314035592272945E-2</v>
      </c>
      <c r="AV979" s="13">
        <v>7.5364313983209044E-2</v>
      </c>
      <c r="AW979" s="13">
        <v>8.0274727644931321E-2</v>
      </c>
      <c r="AX979" s="13">
        <v>5.5392386305409637E-2</v>
      </c>
      <c r="AY979" s="13">
        <v>5.3672167352512103E-2</v>
      </c>
      <c r="AZ979" s="13">
        <v>4.9666211153624677E-2</v>
      </c>
      <c r="BA979" s="13">
        <v>1.0959576295826692</v>
      </c>
      <c r="BB979" s="13">
        <v>8.5382316792414009E-2</v>
      </c>
      <c r="BC979" s="13">
        <v>6.7324183921784034E-2</v>
      </c>
      <c r="BD979" s="13">
        <v>6.1284114324111169E-2</v>
      </c>
      <c r="BE979" s="13">
        <v>6.1558383908654632E-2</v>
      </c>
      <c r="BF979" s="13">
        <v>6.3866807416359028E-2</v>
      </c>
      <c r="BG979" s="13">
        <v>3.380814504996206E-2</v>
      </c>
      <c r="BH979" s="13">
        <v>3.380814504996206E-2</v>
      </c>
      <c r="BI979" s="13">
        <v>3.389640931784451E-2</v>
      </c>
      <c r="BJ979" s="13">
        <v>3.6071483725502645E-2</v>
      </c>
      <c r="BK979" s="13">
        <v>3.380814504996206E-2</v>
      </c>
      <c r="BL979" s="13">
        <v>3.380814504996206E-2</v>
      </c>
      <c r="BM979" s="16"/>
    </row>
    <row r="980" spans="1:65">
      <c r="A980" s="3" t="str">
        <f t="shared" si="672"/>
        <v>isr</v>
      </c>
      <c r="B980" s="13">
        <v>1.7169698726091916E-2</v>
      </c>
      <c r="C980" s="13">
        <v>1.9598193081153757E-2</v>
      </c>
      <c r="D980" s="13">
        <v>1.8026561772980777E-2</v>
      </c>
      <c r="E980" s="13">
        <v>1.6798991450968099E-2</v>
      </c>
      <c r="F980" s="13">
        <v>8.5470720736775252E-3</v>
      </c>
      <c r="G980" s="13">
        <v>1.7990903921543837E-2</v>
      </c>
      <c r="H980" s="13">
        <v>1.3148880853108795E-2</v>
      </c>
      <c r="I980" s="13">
        <v>1.227700865016605E-2</v>
      </c>
      <c r="J980" s="13">
        <v>1.7866002134804864E-2</v>
      </c>
      <c r="K980" s="13">
        <v>1.8403515129329161E-2</v>
      </c>
      <c r="L980" s="13">
        <v>1.7550439076620742E-2</v>
      </c>
      <c r="M980" s="13">
        <v>1.7632012541404264E-2</v>
      </c>
      <c r="N980" s="13">
        <v>1.6355585500576506E-2</v>
      </c>
      <c r="O980" s="13">
        <v>2.0583001280192741E-2</v>
      </c>
      <c r="P980" s="13">
        <v>2.3020731408570846E-2</v>
      </c>
      <c r="Q980" s="13">
        <v>1.3963336066228476E-2</v>
      </c>
      <c r="R980" s="13">
        <v>1.7514250152174948E-2</v>
      </c>
      <c r="S980" s="13">
        <v>1.4784211427817532E-2</v>
      </c>
      <c r="T980" s="13">
        <v>1.8370151337687921E-2</v>
      </c>
      <c r="U980" s="13">
        <v>1.7981693639789225E-2</v>
      </c>
      <c r="V980" s="13">
        <v>1.2391252669160599E-2</v>
      </c>
      <c r="W980" s="13">
        <v>1.7514996423136999E-2</v>
      </c>
      <c r="X980" s="13">
        <v>1.7423955628291479E-2</v>
      </c>
      <c r="Y980" s="13">
        <v>1.6767312559753826E-2</v>
      </c>
      <c r="Z980" s="13">
        <v>1.8228376195811462E-2</v>
      </c>
      <c r="AA980" s="13">
        <v>1.8582992686788608E-2</v>
      </c>
      <c r="AB980" s="13">
        <v>1.701861172305295E-2</v>
      </c>
      <c r="AC980" s="13">
        <v>1.7037416585214401E-2</v>
      </c>
      <c r="AD980" s="13">
        <v>1.7547712468659653E-2</v>
      </c>
      <c r="AE980" s="13">
        <v>1.8549359232935294E-2</v>
      </c>
      <c r="AF980" s="13">
        <v>1.6451446752943584E-2</v>
      </c>
      <c r="AG980" s="13">
        <v>1.4326790115826176E-2</v>
      </c>
      <c r="AH980" s="13">
        <v>1.4000880395757549E-2</v>
      </c>
      <c r="AI980" s="13">
        <v>1.8783738420321643E-2</v>
      </c>
      <c r="AJ980" s="13">
        <v>1.8967983342254666E-2</v>
      </c>
      <c r="AK980" s="13">
        <v>1.5460229659990851E-2</v>
      </c>
      <c r="AL980" s="13">
        <v>1.762593342141466E-2</v>
      </c>
      <c r="AM980" s="13">
        <v>1.5116672005486803E-2</v>
      </c>
      <c r="AN980" s="13">
        <v>1.4507451087496832E-2</v>
      </c>
      <c r="AO980" s="13">
        <v>9.6692276271595039E-3</v>
      </c>
      <c r="AP980" s="13">
        <v>1.4210174564817489E-2</v>
      </c>
      <c r="AQ980" s="13">
        <v>1.6582793398563847E-2</v>
      </c>
      <c r="AR980" s="13">
        <v>2.5206902870187689E-2</v>
      </c>
      <c r="AS980" s="13">
        <v>1.4959938982070414E-2</v>
      </c>
      <c r="AT980" s="13">
        <v>2.1142789412876638E-2</v>
      </c>
      <c r="AU980" s="13">
        <v>2.1471093737486287E-2</v>
      </c>
      <c r="AV980" s="13">
        <v>2.162592364950423E-2</v>
      </c>
      <c r="AW980" s="13">
        <v>4.4666626661299114E-2</v>
      </c>
      <c r="AX980" s="13">
        <v>2.2431177253108427E-2</v>
      </c>
      <c r="AY980" s="13">
        <v>3.2637541981523556E-2</v>
      </c>
      <c r="AZ980" s="13">
        <v>1.6934784954347564E-2</v>
      </c>
      <c r="BA980" s="13">
        <v>1.6344341547791432E-2</v>
      </c>
      <c r="BB980" s="13">
        <v>1.1259147888086705</v>
      </c>
      <c r="BC980" s="13">
        <v>2.0128902046631099E-2</v>
      </c>
      <c r="BD980" s="13">
        <v>2.3562290848120511E-2</v>
      </c>
      <c r="BE980" s="13">
        <v>1.9671448921629701E-2</v>
      </c>
      <c r="BF980" s="13">
        <v>1.8575161337965738E-2</v>
      </c>
      <c r="BG980" s="13">
        <v>1.428704120813668E-2</v>
      </c>
      <c r="BH980" s="13">
        <v>1.428704120813668E-2</v>
      </c>
      <c r="BI980" s="13">
        <v>1.4324340954413178E-2</v>
      </c>
      <c r="BJ980" s="13">
        <v>1.5243509327805202E-2</v>
      </c>
      <c r="BK980" s="13">
        <v>1.428704120813668E-2</v>
      </c>
      <c r="BL980" s="13">
        <v>1.428704120813668E-2</v>
      </c>
      <c r="BM980" s="16"/>
    </row>
    <row r="981" spans="1:65">
      <c r="A981" s="3" t="str">
        <f t="shared" si="672"/>
        <v>obs</v>
      </c>
      <c r="B981" s="13">
        <v>6.7428556078818841E-2</v>
      </c>
      <c r="C981" s="13">
        <v>9.3129283997611514E-2</v>
      </c>
      <c r="D981" s="13">
        <v>7.8751284967930463E-2</v>
      </c>
      <c r="E981" s="13">
        <v>6.5385659817433578E-2</v>
      </c>
      <c r="F981" s="13">
        <v>3.4354383750625418E-2</v>
      </c>
      <c r="G981" s="13">
        <v>7.6229614796834544E-2</v>
      </c>
      <c r="H981" s="13">
        <v>6.4573179992130095E-2</v>
      </c>
      <c r="I981" s="13">
        <v>4.3714913054593116E-2</v>
      </c>
      <c r="J981" s="13">
        <v>5.963535212724351E-2</v>
      </c>
      <c r="K981" s="13">
        <v>6.6883807251345351E-2</v>
      </c>
      <c r="L981" s="13">
        <v>6.1468285269002755E-2</v>
      </c>
      <c r="M981" s="13">
        <v>6.0977088811070196E-2</v>
      </c>
      <c r="N981" s="13">
        <v>6.9457203219652278E-2</v>
      </c>
      <c r="O981" s="13">
        <v>7.0284273521363877E-2</v>
      </c>
      <c r="P981" s="13">
        <v>6.5344873962394995E-2</v>
      </c>
      <c r="Q981" s="13">
        <v>3.2996586142263994E-2</v>
      </c>
      <c r="R981" s="13">
        <v>4.4808862370823967E-2</v>
      </c>
      <c r="S981" s="13">
        <v>4.4949989915449642E-2</v>
      </c>
      <c r="T981" s="13">
        <v>7.0962868318725822E-2</v>
      </c>
      <c r="U981" s="13">
        <v>6.6160321361626695E-2</v>
      </c>
      <c r="V981" s="13">
        <v>4.7654471990764502E-2</v>
      </c>
      <c r="W981" s="13">
        <v>9.2274590324679315E-2</v>
      </c>
      <c r="X981" s="13">
        <v>6.4681687633686313E-2</v>
      </c>
      <c r="Y981" s="13">
        <v>6.4152396758036037E-2</v>
      </c>
      <c r="Z981" s="13">
        <v>7.4781381148161741E-2</v>
      </c>
      <c r="AA981" s="13">
        <v>9.4566478190447001E-2</v>
      </c>
      <c r="AB981" s="13">
        <v>9.2715176786641443E-2</v>
      </c>
      <c r="AC981" s="13">
        <v>9.6557636776520919E-2</v>
      </c>
      <c r="AD981" s="13">
        <v>8.3473054451208312E-2</v>
      </c>
      <c r="AE981" s="13">
        <v>7.4909931064107052E-2</v>
      </c>
      <c r="AF981" s="13">
        <v>6.7482277169885627E-2</v>
      </c>
      <c r="AG981" s="13">
        <v>3.7701923726962135E-2</v>
      </c>
      <c r="AH981" s="13">
        <v>5.9655606849262237E-2</v>
      </c>
      <c r="AI981" s="13">
        <v>6.6599005943357756E-2</v>
      </c>
      <c r="AJ981" s="13">
        <v>5.7841071034568911E-2</v>
      </c>
      <c r="AK981" s="13">
        <v>4.9686805049225652E-2</v>
      </c>
      <c r="AL981" s="13">
        <v>6.4832842144517039E-2</v>
      </c>
      <c r="AM981" s="13">
        <v>7.9835423533560684E-2</v>
      </c>
      <c r="AN981" s="13">
        <v>5.8301546239990266E-2</v>
      </c>
      <c r="AO981" s="13">
        <v>5.4211010660191947E-2</v>
      </c>
      <c r="AP981" s="13">
        <v>6.1668685643593311E-2</v>
      </c>
      <c r="AQ981" s="13">
        <v>6.6140559633908774E-2</v>
      </c>
      <c r="AR981" s="13">
        <v>7.3637365159907722E-2</v>
      </c>
      <c r="AS981" s="13">
        <v>4.1451027455386341E-2</v>
      </c>
      <c r="AT981" s="13">
        <v>6.2678769073931953E-2</v>
      </c>
      <c r="AU981" s="13">
        <v>7.3290617576294487E-2</v>
      </c>
      <c r="AV981" s="13">
        <v>0.11610670787924766</v>
      </c>
      <c r="AW981" s="13">
        <v>7.098964791944111E-2</v>
      </c>
      <c r="AX981" s="13">
        <v>6.7458846456516244E-2</v>
      </c>
      <c r="AY981" s="13">
        <v>7.8504158114483233E-2</v>
      </c>
      <c r="AZ981" s="13">
        <v>8.1246121142189848E-2</v>
      </c>
      <c r="BA981" s="13">
        <v>0.10554154932415546</v>
      </c>
      <c r="BB981" s="13">
        <v>0.14649001124687511</v>
      </c>
      <c r="BC981" s="13">
        <v>1.1053622758649975</v>
      </c>
      <c r="BD981" s="13">
        <v>8.28935120209911E-2</v>
      </c>
      <c r="BE981" s="13">
        <v>7.2917948478322947E-2</v>
      </c>
      <c r="BF981" s="13">
        <v>7.4541702181340458E-2</v>
      </c>
      <c r="BG981" s="13">
        <v>4.1442291033625525E-2</v>
      </c>
      <c r="BH981" s="13">
        <v>4.1442291033625525E-2</v>
      </c>
      <c r="BI981" s="13">
        <v>4.1550486069823124E-2</v>
      </c>
      <c r="BJ981" s="13">
        <v>4.421670944554365E-2</v>
      </c>
      <c r="BK981" s="13">
        <v>4.1442291033625525E-2</v>
      </c>
      <c r="BL981" s="13">
        <v>4.1442291033625525E-2</v>
      </c>
      <c r="BM981" s="16"/>
    </row>
    <row r="982" spans="1:65">
      <c r="A982" s="3" t="str">
        <f t="shared" si="672"/>
        <v>ros</v>
      </c>
      <c r="B982" s="13">
        <v>4.3027370989335963E-2</v>
      </c>
      <c r="C982" s="13">
        <v>4.7446090832865419E-2</v>
      </c>
      <c r="D982" s="13">
        <v>4.4447743864931215E-2</v>
      </c>
      <c r="E982" s="13">
        <v>4.2341891533530011E-2</v>
      </c>
      <c r="F982" s="13">
        <v>2.1489806129650187E-2</v>
      </c>
      <c r="G982" s="13">
        <v>4.4473443676849515E-2</v>
      </c>
      <c r="H982" s="13">
        <v>3.1336340668616187E-2</v>
      </c>
      <c r="I982" s="13">
        <v>3.1556614681547003E-2</v>
      </c>
      <c r="J982" s="13">
        <v>4.1468139894422898E-2</v>
      </c>
      <c r="K982" s="13">
        <v>4.2131697278402172E-2</v>
      </c>
      <c r="L982" s="13">
        <v>4.1672085259793698E-2</v>
      </c>
      <c r="M982" s="13">
        <v>3.3277071684544454E-2</v>
      </c>
      <c r="N982" s="13">
        <v>3.7214686101879418E-2</v>
      </c>
      <c r="O982" s="13">
        <v>4.3260055087483991E-2</v>
      </c>
      <c r="P982" s="13">
        <v>5.3049632277095277E-2</v>
      </c>
      <c r="Q982" s="13">
        <v>2.2981788275838258E-2</v>
      </c>
      <c r="R982" s="13">
        <v>3.4365647306229624E-2</v>
      </c>
      <c r="S982" s="13">
        <v>3.1488065753630529E-2</v>
      </c>
      <c r="T982" s="13">
        <v>4.0593146196229002E-2</v>
      </c>
      <c r="U982" s="13">
        <v>4.1114674725865726E-2</v>
      </c>
      <c r="V982" s="13">
        <v>2.9472650189501143E-2</v>
      </c>
      <c r="W982" s="13">
        <v>4.2138927144327515E-2</v>
      </c>
      <c r="X982" s="13">
        <v>4.1593793241916699E-2</v>
      </c>
      <c r="Y982" s="13">
        <v>4.22744209142078E-2</v>
      </c>
      <c r="Z982" s="13">
        <v>4.2493841488948629E-2</v>
      </c>
      <c r="AA982" s="13">
        <v>4.638569605808953E-2</v>
      </c>
      <c r="AB982" s="13">
        <v>4.0209063706032881E-2</v>
      </c>
      <c r="AC982" s="13">
        <v>3.9861560432325367E-2</v>
      </c>
      <c r="AD982" s="13">
        <v>4.2851964781497429E-2</v>
      </c>
      <c r="AE982" s="13">
        <v>4.1778171923522261E-2</v>
      </c>
      <c r="AF982" s="13">
        <v>3.9920982954559543E-2</v>
      </c>
      <c r="AG982" s="13">
        <v>2.5776411927494351E-2</v>
      </c>
      <c r="AH982" s="13">
        <v>3.2699627015419848E-2</v>
      </c>
      <c r="AI982" s="13">
        <v>4.5833705634798549E-2</v>
      </c>
      <c r="AJ982" s="13">
        <v>4.0531814567995608E-2</v>
      </c>
      <c r="AK982" s="13">
        <v>3.4973924935489634E-2</v>
      </c>
      <c r="AL982" s="13">
        <v>4.1116069658221954E-2</v>
      </c>
      <c r="AM982" s="13">
        <v>3.6152381744669185E-2</v>
      </c>
      <c r="AN982" s="13">
        <v>3.3903241898405163E-2</v>
      </c>
      <c r="AO982" s="13">
        <v>2.2788872182951461E-2</v>
      </c>
      <c r="AP982" s="13">
        <v>3.2574069992991575E-2</v>
      </c>
      <c r="AQ982" s="13">
        <v>3.9290960745447807E-2</v>
      </c>
      <c r="AR982" s="13">
        <v>5.982829339166959E-2</v>
      </c>
      <c r="AS982" s="13">
        <v>3.1244561224218044E-2</v>
      </c>
      <c r="AT982" s="13">
        <v>5.6953809159010264E-2</v>
      </c>
      <c r="AU982" s="13">
        <v>4.5651940644812178E-2</v>
      </c>
      <c r="AV982" s="13">
        <v>5.8039091350639768E-2</v>
      </c>
      <c r="AW982" s="13">
        <v>6.4017336856083198E-2</v>
      </c>
      <c r="AX982" s="13">
        <v>4.396510699360557E-2</v>
      </c>
      <c r="AY982" s="13">
        <v>4.9962814752091807E-2</v>
      </c>
      <c r="AZ982" s="13">
        <v>5.1366672188194268E-2</v>
      </c>
      <c r="BA982" s="13">
        <v>4.501104048534503E-2</v>
      </c>
      <c r="BB982" s="13">
        <v>7.1556309711951371E-2</v>
      </c>
      <c r="BC982" s="13">
        <v>5.2442936816461942E-2</v>
      </c>
      <c r="BD982" s="13">
        <v>1.0969250519114564</v>
      </c>
      <c r="BE982" s="13">
        <v>6.2791421203837475E-2</v>
      </c>
      <c r="BF982" s="13">
        <v>5.069103205917485E-2</v>
      </c>
      <c r="BG982" s="13">
        <v>3.8052081487518152E-2</v>
      </c>
      <c r="BH982" s="13">
        <v>3.8052081487518152E-2</v>
      </c>
      <c r="BI982" s="13">
        <v>3.8151425568920309E-2</v>
      </c>
      <c r="BJ982" s="13">
        <v>4.0599537066292012E-2</v>
      </c>
      <c r="BK982" s="13">
        <v>3.8052081487518152E-2</v>
      </c>
      <c r="BL982" s="13">
        <v>3.8052081487518152E-2</v>
      </c>
      <c r="BM982" s="16"/>
    </row>
    <row r="983" spans="1:65">
      <c r="A983" s="3" t="str">
        <f t="shared" si="672"/>
        <v>osg</v>
      </c>
      <c r="B983" s="13">
        <v>6.5752138770826599E-2</v>
      </c>
      <c r="C983" s="13">
        <v>7.0304889599981116E-2</v>
      </c>
      <c r="D983" s="13">
        <v>6.6904523658700144E-2</v>
      </c>
      <c r="E983" s="13">
        <v>6.4942502048095305E-2</v>
      </c>
      <c r="F983" s="13">
        <v>3.2849590674887491E-2</v>
      </c>
      <c r="G983" s="13">
        <v>6.7197397769658218E-2</v>
      </c>
      <c r="H983" s="13">
        <v>4.5918424499543899E-2</v>
      </c>
      <c r="I983" s="13">
        <v>4.9098161029282966E-2</v>
      </c>
      <c r="J983" s="13">
        <v>6.5746733823998954E-2</v>
      </c>
      <c r="K983" s="13">
        <v>6.5330749547753045E-2</v>
      </c>
      <c r="L983" s="13">
        <v>6.4714694564527414E-2</v>
      </c>
      <c r="M983" s="13">
        <v>5.244806475011745E-2</v>
      </c>
      <c r="N983" s="13">
        <v>5.3979057673472212E-2</v>
      </c>
      <c r="O983" s="13">
        <v>6.1712199559514291E-2</v>
      </c>
      <c r="P983" s="13">
        <v>7.0406874804686076E-2</v>
      </c>
      <c r="Q983" s="13">
        <v>3.1846160609551991E-2</v>
      </c>
      <c r="R983" s="13">
        <v>4.2953896340518688E-2</v>
      </c>
      <c r="S983" s="13">
        <v>4.3733285263680158E-2</v>
      </c>
      <c r="T983" s="13">
        <v>5.7316195615340286E-2</v>
      </c>
      <c r="U983" s="13">
        <v>6.2413930990010656E-2</v>
      </c>
      <c r="V983" s="13">
        <v>4.2439883931707452E-2</v>
      </c>
      <c r="W983" s="13">
        <v>5.7789059919168433E-2</v>
      </c>
      <c r="X983" s="13">
        <v>5.999245483988748E-2</v>
      </c>
      <c r="Y983" s="13">
        <v>6.3914094413517156E-2</v>
      </c>
      <c r="Z983" s="13">
        <v>5.9672502737765455E-2</v>
      </c>
      <c r="AA983" s="13">
        <v>6.2971555343995012E-2</v>
      </c>
      <c r="AB983" s="13">
        <v>5.3562019999950701E-2</v>
      </c>
      <c r="AC983" s="13">
        <v>5.1062692873101091E-2</v>
      </c>
      <c r="AD983" s="13">
        <v>5.6880697690884337E-2</v>
      </c>
      <c r="AE983" s="13">
        <v>5.5649983857283904E-2</v>
      </c>
      <c r="AF983" s="13">
        <v>5.4788705861269084E-2</v>
      </c>
      <c r="AG983" s="13">
        <v>3.4332018048265134E-2</v>
      </c>
      <c r="AH983" s="13">
        <v>4.2905971898551415E-2</v>
      </c>
      <c r="AI983" s="13">
        <v>5.8383674958404276E-2</v>
      </c>
      <c r="AJ983" s="13">
        <v>5.1041481863269025E-2</v>
      </c>
      <c r="AK983" s="13">
        <v>4.3263074583406093E-2</v>
      </c>
      <c r="AL983" s="13">
        <v>5.4417668068172463E-2</v>
      </c>
      <c r="AM983" s="13">
        <v>5.3872548822897923E-2</v>
      </c>
      <c r="AN983" s="13">
        <v>4.7847963703021232E-2</v>
      </c>
      <c r="AO983" s="13">
        <v>3.1327519696518612E-2</v>
      </c>
      <c r="AP983" s="13">
        <v>4.5790508278118217E-2</v>
      </c>
      <c r="AQ983" s="13">
        <v>5.454079756354463E-2</v>
      </c>
      <c r="AR983" s="13">
        <v>6.4858950789663791E-2</v>
      </c>
      <c r="AS983" s="13">
        <v>4.0537183138128055E-2</v>
      </c>
      <c r="AT983" s="13">
        <v>0.11676799855857088</v>
      </c>
      <c r="AU983" s="13">
        <v>5.8203708706972293E-2</v>
      </c>
      <c r="AV983" s="13">
        <v>5.9731605184237077E-2</v>
      </c>
      <c r="AW983" s="13">
        <v>6.1016626599615237E-2</v>
      </c>
      <c r="AX983" s="13">
        <v>5.4119008278868806E-2</v>
      </c>
      <c r="AY983" s="13">
        <v>5.1150915137089921E-2</v>
      </c>
      <c r="AZ983" s="13">
        <v>5.9559023176049768E-2</v>
      </c>
      <c r="BA983" s="13">
        <v>6.1643430899496844E-2</v>
      </c>
      <c r="BB983" s="13">
        <v>7.8709988542721515E-2</v>
      </c>
      <c r="BC983" s="13">
        <v>5.6109692986148575E-2</v>
      </c>
      <c r="BD983" s="13">
        <v>5.98078897016973E-2</v>
      </c>
      <c r="BE983" s="13">
        <v>1.0789897450592332</v>
      </c>
      <c r="BF983" s="13">
        <v>6.1748448024994136E-2</v>
      </c>
      <c r="BG983" s="13">
        <v>6.076189757323909E-2</v>
      </c>
      <c r="BH983" s="13">
        <v>6.076189757323909E-2</v>
      </c>
      <c r="BI983" s="13">
        <v>6.0920531074027874E-2</v>
      </c>
      <c r="BJ983" s="13">
        <v>6.4829696991796706E-2</v>
      </c>
      <c r="BK983" s="13">
        <v>6.076189757323909E-2</v>
      </c>
      <c r="BL983" s="13">
        <v>6.076189757323909E-2</v>
      </c>
      <c r="BM983" s="16"/>
    </row>
    <row r="984" spans="1:65">
      <c r="A984" s="3" t="str">
        <f t="shared" si="672"/>
        <v>dwe</v>
      </c>
      <c r="B984" s="13">
        <v>3.1443732909173433E-2</v>
      </c>
      <c r="C984" s="13">
        <v>3.0172609517310225E-2</v>
      </c>
      <c r="D984" s="13">
        <v>3.0300645690070301E-2</v>
      </c>
      <c r="E984" s="13">
        <v>3.1122462034012963E-2</v>
      </c>
      <c r="F984" s="13">
        <v>1.5499162710176253E-2</v>
      </c>
      <c r="G984" s="13">
        <v>3.0948181122368985E-2</v>
      </c>
      <c r="H984" s="13">
        <v>1.9294500802954195E-2</v>
      </c>
      <c r="I984" s="13">
        <v>2.4331306514392192E-2</v>
      </c>
      <c r="J984" s="13">
        <v>3.2164990076113856E-2</v>
      </c>
      <c r="K984" s="13">
        <v>3.1379379852293957E-2</v>
      </c>
      <c r="L984" s="13">
        <v>3.1906430044760306E-2</v>
      </c>
      <c r="M984" s="13">
        <v>2.3791084979656155E-2</v>
      </c>
      <c r="N984" s="13">
        <v>2.6110942232341148E-2</v>
      </c>
      <c r="O984" s="13">
        <v>3.0325972178027964E-2</v>
      </c>
      <c r="P984" s="13">
        <v>3.0527977168270222E-2</v>
      </c>
      <c r="Q984" s="13">
        <v>1.5368409187744934E-2</v>
      </c>
      <c r="R984" s="13">
        <v>2.0357010046742841E-2</v>
      </c>
      <c r="S984" s="13">
        <v>1.9378618686636109E-2</v>
      </c>
      <c r="T984" s="13">
        <v>2.8570889620929497E-2</v>
      </c>
      <c r="U984" s="13">
        <v>3.0368296651474176E-2</v>
      </c>
      <c r="V984" s="13">
        <v>2.1278861414098561E-2</v>
      </c>
      <c r="W984" s="13">
        <v>3.0561359064190448E-2</v>
      </c>
      <c r="X984" s="13">
        <v>2.9767118576573555E-2</v>
      </c>
      <c r="Y984" s="13">
        <v>2.819980653737961E-2</v>
      </c>
      <c r="Z984" s="13">
        <v>3.0404809964034041E-2</v>
      </c>
      <c r="AA984" s="13">
        <v>3.2039122785127078E-2</v>
      </c>
      <c r="AB984" s="13">
        <v>2.8500240765922918E-2</v>
      </c>
      <c r="AC984" s="13">
        <v>3.2680178265518667E-2</v>
      </c>
      <c r="AD984" s="13">
        <v>3.3359849074380762E-2</v>
      </c>
      <c r="AE984" s="13">
        <v>3.1917095782614507E-2</v>
      </c>
      <c r="AF984" s="13">
        <v>2.9214787283460351E-2</v>
      </c>
      <c r="AG984" s="13">
        <v>1.6581206133282324E-2</v>
      </c>
      <c r="AH984" s="13">
        <v>2.1715834154430531E-2</v>
      </c>
      <c r="AI984" s="13">
        <v>2.9713635453894795E-2</v>
      </c>
      <c r="AJ984" s="13">
        <v>2.4878934346766048E-2</v>
      </c>
      <c r="AK984" s="13">
        <v>2.1457803303497971E-2</v>
      </c>
      <c r="AL984" s="13">
        <v>2.8753126776128939E-2</v>
      </c>
      <c r="AM984" s="13">
        <v>2.4755890906567848E-2</v>
      </c>
      <c r="AN984" s="13">
        <v>2.3322863912402174E-2</v>
      </c>
      <c r="AO984" s="13">
        <v>1.7065711754207742E-2</v>
      </c>
      <c r="AP984" s="13">
        <v>2.2892106044507202E-2</v>
      </c>
      <c r="AQ984" s="13">
        <v>3.0782310312110053E-2</v>
      </c>
      <c r="AR984" s="13">
        <v>3.0752070014561317E-2</v>
      </c>
      <c r="AS984" s="13">
        <v>1.8951803091199197E-2</v>
      </c>
      <c r="AT984" s="13">
        <v>3.1718666351448987E-2</v>
      </c>
      <c r="AU984" s="13">
        <v>2.9581488876102721E-2</v>
      </c>
      <c r="AV984" s="13">
        <v>4.1631771374213596E-2</v>
      </c>
      <c r="AW984" s="13">
        <v>3.293527898633139E-2</v>
      </c>
      <c r="AX984" s="13">
        <v>2.8090330463668864E-2</v>
      </c>
      <c r="AY984" s="13">
        <v>2.5918798886145636E-2</v>
      </c>
      <c r="AZ984" s="13">
        <v>3.8463704034651547E-2</v>
      </c>
      <c r="BA984" s="13">
        <v>4.3882724210257705E-2</v>
      </c>
      <c r="BB984" s="13">
        <v>5.9585899192527721E-2</v>
      </c>
      <c r="BC984" s="13">
        <v>3.6182420507906828E-2</v>
      </c>
      <c r="BD984" s="13">
        <v>4.5764123449882871E-2</v>
      </c>
      <c r="BE984" s="13">
        <v>3.4005148570069886E-2</v>
      </c>
      <c r="BF984" s="13">
        <v>1.0386277150640379</v>
      </c>
      <c r="BG984" s="13">
        <v>3.1926167121459889E-2</v>
      </c>
      <c r="BH984" s="13">
        <v>3.1926167121459889E-2</v>
      </c>
      <c r="BI984" s="13">
        <v>3.2009518034770992E-2</v>
      </c>
      <c r="BJ984" s="13">
        <v>3.4063513867369374E-2</v>
      </c>
      <c r="BK984" s="13">
        <v>3.1926167121459889E-2</v>
      </c>
      <c r="BL984" s="13">
        <v>3.1926167121459889E-2</v>
      </c>
      <c r="BM984" s="16"/>
    </row>
    <row r="985" spans="1:65">
      <c r="A985" s="3" t="str">
        <f t="shared" si="672"/>
        <v>UnSkil</v>
      </c>
      <c r="B985" s="13">
        <v>0.65844299765155845</v>
      </c>
      <c r="C985" s="13">
        <v>0.55131078900053976</v>
      </c>
      <c r="D985" s="13">
        <v>0.59582270457551401</v>
      </c>
      <c r="E985" s="13">
        <v>0.65619977708524058</v>
      </c>
      <c r="F985" s="13">
        <v>0.32181815455256907</v>
      </c>
      <c r="G985" s="13">
        <v>0.62002991528747375</v>
      </c>
      <c r="H985" s="13">
        <v>0.33769706174226338</v>
      </c>
      <c r="I985" s="13">
        <v>0.53396904549190882</v>
      </c>
      <c r="J985" s="13">
        <v>0.69901586236897761</v>
      </c>
      <c r="K985" s="13">
        <v>0.64469575963541648</v>
      </c>
      <c r="L985" s="13">
        <v>0.67491006361672301</v>
      </c>
      <c r="M985" s="13">
        <v>0.47571528272614799</v>
      </c>
      <c r="N985" s="13">
        <v>0.725924551026635</v>
      </c>
      <c r="O985" s="13">
        <v>0.63302694400873827</v>
      </c>
      <c r="P985" s="13">
        <v>0.41328804927852414</v>
      </c>
      <c r="Q985" s="13">
        <v>0.17036157617852501</v>
      </c>
      <c r="R985" s="13">
        <v>0.22731120933103602</v>
      </c>
      <c r="S985" s="13">
        <v>0.27736618996286533</v>
      </c>
      <c r="T985" s="13">
        <v>0.46138627153036488</v>
      </c>
      <c r="U985" s="13">
        <v>0.60374864810577289</v>
      </c>
      <c r="V985" s="13">
        <v>0.39587335592512113</v>
      </c>
      <c r="W985" s="13">
        <v>0.50237471958647117</v>
      </c>
      <c r="X985" s="13">
        <v>0.5758108092825831</v>
      </c>
      <c r="Y985" s="13">
        <v>0.49988142061036805</v>
      </c>
      <c r="Z985" s="13">
        <v>0.53657301962221815</v>
      </c>
      <c r="AA985" s="13">
        <v>0.50230795459879851</v>
      </c>
      <c r="AB985" s="13">
        <v>0.41840836577065232</v>
      </c>
      <c r="AC985" s="13">
        <v>0.44692781907739476</v>
      </c>
      <c r="AD985" s="13">
        <v>0.48855507162282935</v>
      </c>
      <c r="AE985" s="13">
        <v>0.50312959798632306</v>
      </c>
      <c r="AF985" s="13">
        <v>0.39399519279211753</v>
      </c>
      <c r="AG985" s="13">
        <v>0.20297888397231803</v>
      </c>
      <c r="AH985" s="13">
        <v>0.29273888718427055</v>
      </c>
      <c r="AI985" s="13">
        <v>0.41633818657360283</v>
      </c>
      <c r="AJ985" s="13">
        <v>0.33705347011950709</v>
      </c>
      <c r="AK985" s="13">
        <v>0.29031556308467588</v>
      </c>
      <c r="AL985" s="13">
        <v>0.37546435392612321</v>
      </c>
      <c r="AM985" s="13">
        <v>0.35505764517986843</v>
      </c>
      <c r="AN985" s="13">
        <v>0.35917286162921125</v>
      </c>
      <c r="AO985" s="13">
        <v>0.22059614504559555</v>
      </c>
      <c r="AP985" s="13">
        <v>0.30451274486014379</v>
      </c>
      <c r="AQ985" s="13">
        <v>0.37217050283702663</v>
      </c>
      <c r="AR985" s="13">
        <v>0.36367913516070866</v>
      </c>
      <c r="AS985" s="13">
        <v>0.23550782245264482</v>
      </c>
      <c r="AT985" s="13">
        <v>0.44614280247354787</v>
      </c>
      <c r="AU985" s="13">
        <v>0.45452316757377764</v>
      </c>
      <c r="AV985" s="13">
        <v>0.42712844328994992</v>
      </c>
      <c r="AW985" s="13">
        <v>0.39198633724428611</v>
      </c>
      <c r="AX985" s="13">
        <v>0.36020530011682517</v>
      </c>
      <c r="AY985" s="13">
        <v>0.30159852442825735</v>
      </c>
      <c r="AZ985" s="13">
        <v>0.31059615617339098</v>
      </c>
      <c r="BA985" s="13">
        <v>0.35335431125623995</v>
      </c>
      <c r="BB985" s="13">
        <v>0.40293213104248632</v>
      </c>
      <c r="BC985" s="13">
        <v>0.37217862452081646</v>
      </c>
      <c r="BD985" s="13">
        <v>0.38273689835433961</v>
      </c>
      <c r="BE985" s="13">
        <v>0.43689755984176232</v>
      </c>
      <c r="BF985" s="13">
        <v>0.33496701564484477</v>
      </c>
      <c r="BG985" s="13">
        <v>1.173738690622643</v>
      </c>
      <c r="BH985" s="13">
        <v>0.17373869062264288</v>
      </c>
      <c r="BI985" s="13">
        <v>0.17419227712696017</v>
      </c>
      <c r="BJ985" s="13">
        <v>0.18536989657443018</v>
      </c>
      <c r="BK985" s="13">
        <v>0.17373869062264288</v>
      </c>
      <c r="BL985" s="13">
        <v>0.17373869062264288</v>
      </c>
      <c r="BM985" s="16"/>
    </row>
    <row r="986" spans="1:65">
      <c r="A986" s="3" t="str">
        <f t="shared" si="672"/>
        <v>Skill</v>
      </c>
      <c r="B986" s="13">
        <v>6.5982427423850909E-2</v>
      </c>
      <c r="C986" s="13">
        <v>7.6967517409830752E-2</v>
      </c>
      <c r="D986" s="13">
        <v>7.0151615287679298E-2</v>
      </c>
      <c r="E986" s="13">
        <v>6.4563606210315372E-2</v>
      </c>
      <c r="F986" s="13">
        <v>3.2997967762508011E-2</v>
      </c>
      <c r="G986" s="13">
        <v>6.9694874448435126E-2</v>
      </c>
      <c r="H986" s="13">
        <v>5.1713582204725862E-2</v>
      </c>
      <c r="I986" s="13">
        <v>4.6988443137585718E-2</v>
      </c>
      <c r="J986" s="13">
        <v>6.3763667303211466E-2</v>
      </c>
      <c r="K986" s="13">
        <v>6.9384758480004721E-2</v>
      </c>
      <c r="L986" s="13">
        <v>6.7038195113749047E-2</v>
      </c>
      <c r="M986" s="13">
        <v>5.3702756325556669E-2</v>
      </c>
      <c r="N986" s="13">
        <v>5.6765532741037808E-2</v>
      </c>
      <c r="O986" s="13">
        <v>6.659387343438751E-2</v>
      </c>
      <c r="P986" s="13">
        <v>9.4509653457139034E-2</v>
      </c>
      <c r="Q986" s="13">
        <v>4.3966651257898746E-2</v>
      </c>
      <c r="R986" s="13">
        <v>6.5412299712778108E-2</v>
      </c>
      <c r="S986" s="13">
        <v>6.5390955415407362E-2</v>
      </c>
      <c r="T986" s="13">
        <v>9.2034382466573833E-2</v>
      </c>
      <c r="U986" s="13">
        <v>7.9669526260384857E-2</v>
      </c>
      <c r="V986" s="13">
        <v>6.0481617146522192E-2</v>
      </c>
      <c r="W986" s="13">
        <v>8.3924620385972565E-2</v>
      </c>
      <c r="X986" s="13">
        <v>7.746399071258489E-2</v>
      </c>
      <c r="Y986" s="13">
        <v>8.1700256198309271E-2</v>
      </c>
      <c r="Z986" s="13">
        <v>8.5448696477558789E-2</v>
      </c>
      <c r="AA986" s="13">
        <v>9.4651934479924316E-2</v>
      </c>
      <c r="AB986" s="13">
        <v>9.0372805477876281E-2</v>
      </c>
      <c r="AC986" s="13">
        <v>9.6444476150385136E-2</v>
      </c>
      <c r="AD986" s="13">
        <v>9.2747884790346152E-2</v>
      </c>
      <c r="AE986" s="13">
        <v>9.0925398657349929E-2</v>
      </c>
      <c r="AF986" s="13">
        <v>9.4002669893321331E-2</v>
      </c>
      <c r="AG986" s="13">
        <v>5.2646636687724256E-2</v>
      </c>
      <c r="AH986" s="13">
        <v>7.2903189570382526E-2</v>
      </c>
      <c r="AI986" s="13">
        <v>0.1019110765571388</v>
      </c>
      <c r="AJ986" s="13">
        <v>8.5732038048969131E-2</v>
      </c>
      <c r="AK986" s="13">
        <v>7.5328184138223897E-2</v>
      </c>
      <c r="AL986" s="13">
        <v>9.3311874535907322E-2</v>
      </c>
      <c r="AM986" s="13">
        <v>8.9835075724969113E-2</v>
      </c>
      <c r="AN986" s="13">
        <v>8.9011892055499753E-2</v>
      </c>
      <c r="AO986" s="13">
        <v>5.8893370939466234E-2</v>
      </c>
      <c r="AP986" s="13">
        <v>7.9111400338947077E-2</v>
      </c>
      <c r="AQ986" s="13">
        <v>7.815347537899632E-2</v>
      </c>
      <c r="AR986" s="13">
        <v>0.12771142282128004</v>
      </c>
      <c r="AS986" s="13">
        <v>7.0643569944472337E-2</v>
      </c>
      <c r="AT986" s="13">
        <v>0.19777051949175309</v>
      </c>
      <c r="AU986" s="13">
        <v>0.11025508974398711</v>
      </c>
      <c r="AV986" s="13">
        <v>0.12363912515335845</v>
      </c>
      <c r="AW986" s="13">
        <v>0.1145033686433372</v>
      </c>
      <c r="AX986" s="13">
        <v>9.8943428722563495E-2</v>
      </c>
      <c r="AY986" s="13">
        <v>9.3090155039057154E-2</v>
      </c>
      <c r="AZ986" s="13">
        <v>0.12741291602577365</v>
      </c>
      <c r="BA986" s="13">
        <v>0.1684442078307426</v>
      </c>
      <c r="BB986" s="13">
        <v>0.18887821364263807</v>
      </c>
      <c r="BC986" s="13">
        <v>0.16257671703909143</v>
      </c>
      <c r="BD986" s="13">
        <v>0.15447265444805103</v>
      </c>
      <c r="BE986" s="13">
        <v>0.35515242827836535</v>
      </c>
      <c r="BF986" s="13">
        <v>6.1640509435123329E-2</v>
      </c>
      <c r="BG986" s="13">
        <v>4.8937674474248703E-2</v>
      </c>
      <c r="BH986" s="13">
        <v>1.0489376744742489</v>
      </c>
      <c r="BI986" s="13">
        <v>4.9065438005875664E-2</v>
      </c>
      <c r="BJ986" s="13">
        <v>5.2213882949008153E-2</v>
      </c>
      <c r="BK986" s="13">
        <v>4.8937674474248703E-2</v>
      </c>
      <c r="BL986" s="13">
        <v>4.8937674474248703E-2</v>
      </c>
      <c r="BM986" s="16"/>
    </row>
    <row r="987" spans="1:65">
      <c r="A987" s="3" t="str">
        <f t="shared" si="672"/>
        <v>Captl</v>
      </c>
      <c r="B987" s="13">
        <v>0.3736252538696006</v>
      </c>
      <c r="C987" s="13">
        <v>0.40545973786422357</v>
      </c>
      <c r="D987" s="13">
        <v>0.38244889093385781</v>
      </c>
      <c r="E987" s="13">
        <v>0.36646291642826923</v>
      </c>
      <c r="F987" s="13">
        <v>0.18542014566201589</v>
      </c>
      <c r="G987" s="13">
        <v>0.38410983783062275</v>
      </c>
      <c r="H987" s="13">
        <v>0.26861150820453711</v>
      </c>
      <c r="I987" s="13">
        <v>0.27372705173990514</v>
      </c>
      <c r="J987" s="13">
        <v>0.36607354134520875</v>
      </c>
      <c r="K987" s="13">
        <v>0.38722566106622819</v>
      </c>
      <c r="L987" s="13">
        <v>0.3827195949840253</v>
      </c>
      <c r="M987" s="13">
        <v>0.29036941063676858</v>
      </c>
      <c r="N987" s="13">
        <v>0.31957054109152855</v>
      </c>
      <c r="O987" s="13">
        <v>0.55340932081021443</v>
      </c>
      <c r="P987" s="13">
        <v>0.45280434084156862</v>
      </c>
      <c r="Q987" s="13">
        <v>0.27875048487346321</v>
      </c>
      <c r="R987" s="13">
        <v>0.36390302745019043</v>
      </c>
      <c r="S987" s="13">
        <v>0.40618204326589075</v>
      </c>
      <c r="T987" s="13">
        <v>0.45033588500337768</v>
      </c>
      <c r="U987" s="13">
        <v>0.39968368522895881</v>
      </c>
      <c r="V987" s="13">
        <v>0.31902878439102733</v>
      </c>
      <c r="W987" s="13">
        <v>0.47543798787316355</v>
      </c>
      <c r="X987" s="13">
        <v>0.41781242328371238</v>
      </c>
      <c r="Y987" s="13">
        <v>0.42764196019498213</v>
      </c>
      <c r="Z987" s="13">
        <v>0.46594293577614626</v>
      </c>
      <c r="AA987" s="13">
        <v>0.54602048537865755</v>
      </c>
      <c r="AB987" s="13">
        <v>0.47024809590040356</v>
      </c>
      <c r="AC987" s="13">
        <v>0.45175416665841051</v>
      </c>
      <c r="AD987" s="13">
        <v>0.45615088590105984</v>
      </c>
      <c r="AE987" s="13">
        <v>0.49575446380598942</v>
      </c>
      <c r="AF987" s="13">
        <v>0.50085350655088479</v>
      </c>
      <c r="AG987" s="13">
        <v>0.30567129899966677</v>
      </c>
      <c r="AH987" s="13">
        <v>0.40252710336133635</v>
      </c>
      <c r="AI987" s="13">
        <v>0.55389685480948736</v>
      </c>
      <c r="AJ987" s="13">
        <v>0.52199206261709941</v>
      </c>
      <c r="AK987" s="13">
        <v>0.44616930514362746</v>
      </c>
      <c r="AL987" s="13">
        <v>0.52703048328067181</v>
      </c>
      <c r="AM987" s="13">
        <v>0.44576403520189134</v>
      </c>
      <c r="AN987" s="13">
        <v>0.4052566377728874</v>
      </c>
      <c r="AO987" s="13">
        <v>0.30654076071562519</v>
      </c>
      <c r="AP987" s="13">
        <v>0.42037634166790749</v>
      </c>
      <c r="AQ987" s="13">
        <v>0.66322618842486369</v>
      </c>
      <c r="AR987" s="13">
        <v>0.65634575426370634</v>
      </c>
      <c r="AS987" s="13">
        <v>0.34117654099698808</v>
      </c>
      <c r="AT987" s="13">
        <v>0.61232164898403085</v>
      </c>
      <c r="AU987" s="13">
        <v>0.53920201597418138</v>
      </c>
      <c r="AV987" s="13">
        <v>0.66267304256070736</v>
      </c>
      <c r="AW987" s="13">
        <v>0.65329828118783673</v>
      </c>
      <c r="AX987" s="13">
        <v>0.64420285712194236</v>
      </c>
      <c r="AY987" s="13">
        <v>0.49492549239326822</v>
      </c>
      <c r="AZ987" s="13">
        <v>0.80921444841888968</v>
      </c>
      <c r="BA987" s="13">
        <v>0.81408140538523233</v>
      </c>
      <c r="BB987" s="13">
        <v>0.48434409191737476</v>
      </c>
      <c r="BC987" s="13">
        <v>0.59025359163750224</v>
      </c>
      <c r="BD987" s="13">
        <v>0.62489948651674854</v>
      </c>
      <c r="BE987" s="13">
        <v>0.43868794224687097</v>
      </c>
      <c r="BF987" s="13">
        <v>0.98272165772863329</v>
      </c>
      <c r="BG987" s="13">
        <v>0.21333070739585916</v>
      </c>
      <c r="BH987" s="13">
        <v>0.21333070739585916</v>
      </c>
      <c r="BI987" s="13">
        <v>1.213887658351829</v>
      </c>
      <c r="BJ987" s="13">
        <v>0.22761246228113707</v>
      </c>
      <c r="BK987" s="13">
        <v>0.21333070739585916</v>
      </c>
      <c r="BL987" s="13">
        <v>0.21333070739585916</v>
      </c>
      <c r="BM987" s="16"/>
    </row>
    <row r="988" spans="1:65">
      <c r="A988" s="3" t="str">
        <f t="shared" si="672"/>
        <v>LandR</v>
      </c>
      <c r="B988" s="13">
        <v>0.2481934799848525</v>
      </c>
      <c r="C988" s="13">
        <v>0.17839242343576353</v>
      </c>
      <c r="D988" s="13">
        <v>0.21053558576322262</v>
      </c>
      <c r="E988" s="13">
        <v>0.24953391335841871</v>
      </c>
      <c r="F988" s="13">
        <v>0.12048945079006405</v>
      </c>
      <c r="G988" s="13">
        <v>0.22347741741411523</v>
      </c>
      <c r="H988" s="13">
        <v>0.10269450940726237</v>
      </c>
      <c r="I988" s="13">
        <v>0.21119256414241086</v>
      </c>
      <c r="J988" s="13">
        <v>0.2724908177259468</v>
      </c>
      <c r="K988" s="13">
        <v>0.23036381137525969</v>
      </c>
      <c r="L988" s="13">
        <v>0.24839441405677162</v>
      </c>
      <c r="M988" s="13">
        <v>0.17234840171487265</v>
      </c>
      <c r="N988" s="13">
        <v>2.5664694664063237E-2</v>
      </c>
      <c r="O988" s="13">
        <v>4.3937580298581157E-2</v>
      </c>
      <c r="P988" s="13">
        <v>2.5728840998497378E-2</v>
      </c>
      <c r="Q988" s="13">
        <v>1.3254207488929165E-2</v>
      </c>
      <c r="R988" s="13">
        <v>1.7452204314926049E-2</v>
      </c>
      <c r="S988" s="13">
        <v>1.7071021012152562E-2</v>
      </c>
      <c r="T988" s="13">
        <v>7.8461648028740616E-2</v>
      </c>
      <c r="U988" s="13">
        <v>0.18068951439182251</v>
      </c>
      <c r="V988" s="13">
        <v>0.10506167335082009</v>
      </c>
      <c r="W988" s="13">
        <v>0.12365473039371651</v>
      </c>
      <c r="X988" s="13">
        <v>0.17206136529256513</v>
      </c>
      <c r="Y988" s="13">
        <v>0.13283324907007549</v>
      </c>
      <c r="Z988" s="13">
        <v>0.12202208168548286</v>
      </c>
      <c r="AA988" s="13">
        <v>8.2358875844478319E-2</v>
      </c>
      <c r="AB988" s="13">
        <v>5.8871942616287407E-2</v>
      </c>
      <c r="AC988" s="13">
        <v>4.2574860819507676E-2</v>
      </c>
      <c r="AD988" s="13">
        <v>8.0554587874896097E-2</v>
      </c>
      <c r="AE988" s="13">
        <v>3.1017407049903384E-2</v>
      </c>
      <c r="AF988" s="13">
        <v>3.59142419664501E-2</v>
      </c>
      <c r="AG988" s="13">
        <v>1.4383599185516141E-2</v>
      </c>
      <c r="AH988" s="13">
        <v>2.6025651507812921E-2</v>
      </c>
      <c r="AI988" s="13">
        <v>2.5978532008599148E-2</v>
      </c>
      <c r="AJ988" s="13">
        <v>2.2348026821375138E-2</v>
      </c>
      <c r="AK988" s="13">
        <v>1.9517989998428107E-2</v>
      </c>
      <c r="AL988" s="13">
        <v>2.3814102097507613E-2</v>
      </c>
      <c r="AM988" s="13">
        <v>2.2506307482010497E-2</v>
      </c>
      <c r="AN988" s="13">
        <v>2.0262462814470642E-2</v>
      </c>
      <c r="AO988" s="13">
        <v>1.4313310278142867E-2</v>
      </c>
      <c r="AP988" s="13">
        <v>1.9489912698092287E-2</v>
      </c>
      <c r="AQ988" s="13">
        <v>4.1988662099090863E-2</v>
      </c>
      <c r="AR988" s="13">
        <v>2.5682889824943933E-2</v>
      </c>
      <c r="AS988" s="13">
        <v>1.6149352853127755E-2</v>
      </c>
      <c r="AT988" s="13">
        <v>2.7099451347501632E-2</v>
      </c>
      <c r="AU988" s="13">
        <v>2.6721426019956127E-2</v>
      </c>
      <c r="AV988" s="13">
        <v>4.1095156687997278E-2</v>
      </c>
      <c r="AW988" s="13">
        <v>2.9963685382207644E-2</v>
      </c>
      <c r="AX988" s="13">
        <v>2.4863998184786226E-2</v>
      </c>
      <c r="AY988" s="13">
        <v>2.278068091066051E-2</v>
      </c>
      <c r="AZ988" s="13">
        <v>2.6361768802504185E-2</v>
      </c>
      <c r="BA988" s="13">
        <v>2.730130383802282E-2</v>
      </c>
      <c r="BB988" s="13">
        <v>2.6092810847947435E-2</v>
      </c>
      <c r="BC988" s="13">
        <v>2.8640108027742049E-2</v>
      </c>
      <c r="BD988" s="13">
        <v>3.1659706200281731E-2</v>
      </c>
      <c r="BE988" s="13">
        <v>2.9708503718466735E-2</v>
      </c>
      <c r="BF988" s="13">
        <v>2.8062984349480728E-2</v>
      </c>
      <c r="BG988" s="13">
        <v>2.7717677317502493E-2</v>
      </c>
      <c r="BH988" s="13">
        <v>2.7717677317502493E-2</v>
      </c>
      <c r="BI988" s="13">
        <v>2.7790040959228948E-2</v>
      </c>
      <c r="BJ988" s="13">
        <v>1.0295732801900099</v>
      </c>
      <c r="BK988" s="13">
        <v>2.7717677317502493E-2</v>
      </c>
      <c r="BL988" s="13">
        <v>2.7717677317502496E-2</v>
      </c>
      <c r="BM988" s="16"/>
    </row>
    <row r="989" spans="1:65">
      <c r="A989" s="3" t="str">
        <f t="shared" si="672"/>
        <v>natrs</v>
      </c>
      <c r="B989" s="13">
        <v>9.5962742359467241E-3</v>
      </c>
      <c r="C989" s="13">
        <v>1.4020992401611039E-2</v>
      </c>
      <c r="D989" s="13">
        <v>1.1559031426186656E-2</v>
      </c>
      <c r="E989" s="13">
        <v>9.2182970137917198E-3</v>
      </c>
      <c r="F989" s="13">
        <v>4.9010262256136772E-3</v>
      </c>
      <c r="G989" s="13">
        <v>1.1116330049314034E-2</v>
      </c>
      <c r="H989" s="13">
        <v>9.8473058118046953E-3</v>
      </c>
      <c r="I989" s="13">
        <v>5.9461243684349767E-3</v>
      </c>
      <c r="J989" s="13">
        <v>7.2088703776123321E-3</v>
      </c>
      <c r="K989" s="13">
        <v>8.3081861598745515E-3</v>
      </c>
      <c r="L989" s="13">
        <v>7.7233107172325908E-3</v>
      </c>
      <c r="M989" s="13">
        <v>7.0781378513437203E-3</v>
      </c>
      <c r="N989" s="13">
        <v>7.3969518214459734E-3</v>
      </c>
      <c r="O989" s="13">
        <v>1.2017363511521261E-2</v>
      </c>
      <c r="P989" s="13">
        <v>0.22974629026373847</v>
      </c>
      <c r="Q989" s="13">
        <v>0.12705093583792537</v>
      </c>
      <c r="R989" s="13">
        <v>0.16192271001592221</v>
      </c>
      <c r="S989" s="13">
        <v>7.5663977928448244E-3</v>
      </c>
      <c r="T989" s="13">
        <v>7.6110087272127308E-3</v>
      </c>
      <c r="U989" s="13">
        <v>7.9689703908696966E-3</v>
      </c>
      <c r="V989" s="13">
        <v>6.6592952369521939E-3</v>
      </c>
      <c r="W989" s="13">
        <v>9.8780286623091126E-3</v>
      </c>
      <c r="X989" s="13">
        <v>9.5619460263690146E-3</v>
      </c>
      <c r="Y989" s="13">
        <v>9.9888450816465694E-3</v>
      </c>
      <c r="Z989" s="13">
        <v>9.9236472697507658E-3</v>
      </c>
      <c r="AA989" s="13">
        <v>1.0151710191975832E-2</v>
      </c>
      <c r="AB989" s="13">
        <v>1.0527247018806408E-2</v>
      </c>
      <c r="AC989" s="13">
        <v>8.854308187495781E-3</v>
      </c>
      <c r="AD989" s="13">
        <v>8.4202344637853942E-3</v>
      </c>
      <c r="AE989" s="13">
        <v>9.5777669631648531E-3</v>
      </c>
      <c r="AF989" s="13">
        <v>1.1103080096763864E-2</v>
      </c>
      <c r="AG989" s="13">
        <v>9.9226604140224869E-2</v>
      </c>
      <c r="AH989" s="13">
        <v>1.3674058543349374E-2</v>
      </c>
      <c r="AI989" s="13">
        <v>1.8132269915777176E-2</v>
      </c>
      <c r="AJ989" s="13">
        <v>2.0323807894796195E-2</v>
      </c>
      <c r="AK989" s="13">
        <v>1.202054372899909E-2</v>
      </c>
      <c r="AL989" s="13">
        <v>1.357771834710849E-2</v>
      </c>
      <c r="AM989" s="13">
        <v>9.6325442407706359E-3</v>
      </c>
      <c r="AN989" s="13">
        <v>9.0199026986628079E-3</v>
      </c>
      <c r="AO989" s="13">
        <v>5.2050586449198981E-3</v>
      </c>
      <c r="AP989" s="13">
        <v>9.1117303151478837E-3</v>
      </c>
      <c r="AQ989" s="13">
        <v>8.2801881097899054E-3</v>
      </c>
      <c r="AR989" s="13">
        <v>5.1485954266341456E-2</v>
      </c>
      <c r="AS989" s="13">
        <v>9.7387745130712272E-2</v>
      </c>
      <c r="AT989" s="13">
        <v>1.4276690588421768E-2</v>
      </c>
      <c r="AU989" s="13">
        <v>1.3624847885056244E-2</v>
      </c>
      <c r="AV989" s="13">
        <v>8.5537099677715223E-3</v>
      </c>
      <c r="AW989" s="13">
        <v>1.6801524859720331E-2</v>
      </c>
      <c r="AX989" s="13">
        <v>2.440317278963787E-2</v>
      </c>
      <c r="AY989" s="13">
        <v>2.2232681640438807E-2</v>
      </c>
      <c r="AZ989" s="13">
        <v>7.2596774810076738E-3</v>
      </c>
      <c r="BA989" s="13">
        <v>6.0035669303488241E-3</v>
      </c>
      <c r="BB989" s="13">
        <v>7.9347053133576213E-3</v>
      </c>
      <c r="BC989" s="13">
        <v>7.7340273960353565E-3</v>
      </c>
      <c r="BD989" s="13">
        <v>8.9186320573841522E-3</v>
      </c>
      <c r="BE989" s="13">
        <v>8.9946924146643969E-3</v>
      </c>
      <c r="BF989" s="13">
        <v>5.8479274318631157E-3</v>
      </c>
      <c r="BG989" s="13">
        <v>5.092462035088027E-3</v>
      </c>
      <c r="BH989" s="13">
        <v>5.092462035088027E-3</v>
      </c>
      <c r="BI989" s="13">
        <v>5.1057571281072391E-3</v>
      </c>
      <c r="BJ989" s="13">
        <v>5.4333847997266559E-3</v>
      </c>
      <c r="BK989" s="13">
        <v>1.0050924620350881</v>
      </c>
      <c r="BL989" s="13">
        <v>5.092462035088027E-3</v>
      </c>
      <c r="BM989" s="16"/>
    </row>
    <row r="990" spans="1:65">
      <c r="A990" s="3" t="str">
        <f t="shared" si="672"/>
        <v>hhsld</v>
      </c>
      <c r="B990" s="13">
        <v>1.3734315687008414</v>
      </c>
      <c r="C990" s="13">
        <v>1.2391527672719564</v>
      </c>
      <c r="D990" s="13">
        <v>1.2856109336402055</v>
      </c>
      <c r="E990" s="13">
        <v>1.3636406840220308</v>
      </c>
      <c r="F990" s="13">
        <v>0.67417718178686581</v>
      </c>
      <c r="G990" s="13">
        <v>1.3243922279644615</v>
      </c>
      <c r="H990" s="13">
        <v>0.77814028522669187</v>
      </c>
      <c r="I990" s="13">
        <v>1.0866764725435543</v>
      </c>
      <c r="J990" s="13">
        <v>1.4277508020377625</v>
      </c>
      <c r="K990" s="13">
        <v>1.3564111845729918</v>
      </c>
      <c r="L990" s="13">
        <v>1.3984139088242153</v>
      </c>
      <c r="M990" s="13">
        <v>1.0115101991206803</v>
      </c>
      <c r="N990" s="13">
        <v>1.1378747496231787</v>
      </c>
      <c r="O990" s="13">
        <v>1.3133713591904765</v>
      </c>
      <c r="P990" s="13">
        <v>1.2189817862697008</v>
      </c>
      <c r="Q990" s="13">
        <v>0.63499892407104541</v>
      </c>
      <c r="R990" s="13">
        <v>0.83811987179091474</v>
      </c>
      <c r="S990" s="13">
        <v>0.77577988901499495</v>
      </c>
      <c r="T990" s="13">
        <v>1.0962576421972068</v>
      </c>
      <c r="U990" s="13">
        <v>1.2849003540823472</v>
      </c>
      <c r="V990" s="13">
        <v>0.89497114375264442</v>
      </c>
      <c r="W990" s="13">
        <v>1.2047895893517433</v>
      </c>
      <c r="X990" s="13">
        <v>1.265320248903532</v>
      </c>
      <c r="Y990" s="13">
        <v>1.1620549207767097</v>
      </c>
      <c r="Z990" s="13">
        <v>1.2292957939729032</v>
      </c>
      <c r="AA990" s="13">
        <v>1.2424301204807819</v>
      </c>
      <c r="AB990" s="13">
        <v>1.0535974256309453</v>
      </c>
      <c r="AC990" s="13">
        <v>1.0505852835014682</v>
      </c>
      <c r="AD990" s="13">
        <v>1.1330124076500121</v>
      </c>
      <c r="AE990" s="13">
        <v>1.1337754287378941</v>
      </c>
      <c r="AF990" s="13">
        <v>1.0395806240521923</v>
      </c>
      <c r="AG990" s="13">
        <v>0.67666798353684798</v>
      </c>
      <c r="AH990" s="13">
        <v>0.81066211125500631</v>
      </c>
      <c r="AI990" s="13">
        <v>1.1194421734903754</v>
      </c>
      <c r="AJ990" s="13">
        <v>0.99030831422126819</v>
      </c>
      <c r="AK990" s="13">
        <v>0.84582308012531549</v>
      </c>
      <c r="AL990" s="13">
        <v>1.0361687435937905</v>
      </c>
      <c r="AM990" s="13">
        <v>0.92546610135258367</v>
      </c>
      <c r="AN990" s="13">
        <v>0.88513827856209937</v>
      </c>
      <c r="AO990" s="13">
        <v>0.60730717051354666</v>
      </c>
      <c r="AP990" s="13">
        <v>0.83500440551839894</v>
      </c>
      <c r="AQ990" s="13">
        <v>1.1683615238875813</v>
      </c>
      <c r="AR990" s="13">
        <v>1.2283380851518197</v>
      </c>
      <c r="AS990" s="13">
        <v>0.76283689799200172</v>
      </c>
      <c r="AT990" s="13">
        <v>1.3010239401257431</v>
      </c>
      <c r="AU990" s="13">
        <v>1.1475231706141129</v>
      </c>
      <c r="AV990" s="13">
        <v>1.2675707234729612</v>
      </c>
      <c r="AW990" s="13">
        <v>1.2102647544672915</v>
      </c>
      <c r="AX990" s="13">
        <v>1.1559651618362501</v>
      </c>
      <c r="AY990" s="13">
        <v>0.93744474405929656</v>
      </c>
      <c r="AZ990" s="13">
        <v>1.2847224446969978</v>
      </c>
      <c r="BA990" s="13">
        <v>1.373137878023295</v>
      </c>
      <c r="BB990" s="13">
        <v>1.1131932728013736</v>
      </c>
      <c r="BC990" s="13">
        <v>1.1648414235569264</v>
      </c>
      <c r="BD990" s="13">
        <v>1.2064383356074646</v>
      </c>
      <c r="BE990" s="13">
        <v>1.2725753083771041</v>
      </c>
      <c r="BF990" s="13">
        <v>1.4176844450640356</v>
      </c>
      <c r="BG990" s="13">
        <v>1.4712297656738182</v>
      </c>
      <c r="BH990" s="13">
        <v>1.4712297656738182</v>
      </c>
      <c r="BI990" s="13">
        <v>1.4750707636925551</v>
      </c>
      <c r="BJ990" s="13">
        <v>1.5697235228537851</v>
      </c>
      <c r="BK990" s="13">
        <v>1.4712297656738182</v>
      </c>
      <c r="BL990" s="13">
        <v>1.4712297656738182</v>
      </c>
      <c r="BM990" s="16"/>
    </row>
    <row r="991" spans="1:65" s="14" customFormat="1"/>
    <row r="992" spans="1:65" s="14" customFormat="1">
      <c r="B992" s="16">
        <f>SUM(B928:B984)</f>
        <v>2.9839205118882863</v>
      </c>
    </row>
    <row r="993" spans="2:2" s="14" customFormat="1">
      <c r="B993" s="16">
        <f>SUM(B985:B989)</f>
        <v>1.3558404331658092</v>
      </c>
    </row>
    <row r="994" spans="2:2" s="14" customFormat="1"/>
    <row r="995" spans="2:2" s="14" customFormat="1"/>
    <row r="996" spans="2:2" s="14" customFormat="1"/>
    <row r="997" spans="2:2" s="14" customFormat="1"/>
    <row r="998" spans="2:2" s="14" customFormat="1"/>
    <row r="999" spans="2:2" s="14" customFormat="1"/>
    <row r="1000" spans="2:2" s="14" customFormat="1"/>
    <row r="1001" spans="2:2" s="14" customFormat="1"/>
    <row r="1002" spans="2:2" s="14" customFormat="1"/>
    <row r="1003" spans="2:2" s="14" customFormat="1"/>
    <row r="1004" spans="2:2" s="14" customFormat="1"/>
    <row r="1005" spans="2:2" s="14" customFormat="1"/>
    <row r="1006" spans="2:2" s="14" customFormat="1"/>
    <row r="1007" spans="2:2" s="14" customFormat="1"/>
    <row r="1008" spans="2:2" s="14" customFormat="1"/>
    <row r="1009" s="14" customFormat="1"/>
    <row r="1010" s="14" customFormat="1"/>
    <row r="1011" s="14" customFormat="1"/>
    <row r="1012" s="14" customFormat="1"/>
    <row r="1013" s="14" customFormat="1"/>
    <row r="1014" s="14" customFormat="1"/>
    <row r="1015" s="14" customFormat="1"/>
    <row r="1016" s="14" customFormat="1"/>
    <row r="1017" s="14" customFormat="1"/>
    <row r="1018" s="14" customFormat="1"/>
    <row r="1019" s="14" customFormat="1"/>
    <row r="1020" s="14" customFormat="1"/>
    <row r="1021" s="14" customFormat="1"/>
    <row r="1022" s="14" customFormat="1"/>
    <row r="1023" s="14" customFormat="1"/>
    <row r="1024" s="14" customFormat="1"/>
    <row r="1025" s="14" customFormat="1"/>
    <row r="1026" s="14" customFormat="1"/>
    <row r="1027" s="14" customFormat="1"/>
    <row r="1028" s="14" customFormat="1"/>
    <row r="1029" s="14" customFormat="1"/>
    <row r="1030" s="14" customFormat="1"/>
    <row r="1031" s="14" customFormat="1"/>
    <row r="1032" s="14" customFormat="1"/>
    <row r="1033" s="14" customFormat="1"/>
    <row r="1034" s="14" customFormat="1"/>
    <row r="1035" s="14" customFormat="1"/>
    <row r="1036" s="14" customFormat="1"/>
    <row r="1037" s="14" customFormat="1"/>
    <row r="1038" s="14" customFormat="1"/>
    <row r="1039" s="14" customFormat="1"/>
    <row r="1040" s="14" customFormat="1"/>
    <row r="1041" s="14" customFormat="1"/>
    <row r="1042" s="14" customFormat="1"/>
    <row r="1043" s="14" customFormat="1"/>
    <row r="1044" s="14" customFormat="1"/>
    <row r="1045" s="14" customFormat="1"/>
    <row r="1046" s="14" customFormat="1"/>
    <row r="1047" s="14" customFormat="1"/>
    <row r="1048" s="14" customFormat="1"/>
    <row r="1049" s="14" customFormat="1"/>
    <row r="1050" s="14" customFormat="1"/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274"/>
  <sheetViews>
    <sheetView topLeftCell="A62" zoomScale="125" zoomScaleNormal="125" zoomScalePageLayoutView="125" workbookViewId="0">
      <selection activeCell="E35" sqref="E35"/>
    </sheetView>
  </sheetViews>
  <sheetFormatPr baseColWidth="10" defaultColWidth="8.83203125" defaultRowHeight="14" x14ac:dyDescent="0"/>
  <cols>
    <col min="1" max="1" width="8.83203125" style="14"/>
    <col min="2" max="2" width="12" style="14" bestFit="1" customWidth="1"/>
    <col min="3" max="16384" width="8.83203125" style="14"/>
  </cols>
  <sheetData>
    <row r="1" spans="1:73">
      <c r="A1" s="53" t="s">
        <v>93</v>
      </c>
      <c r="B1" s="54"/>
      <c r="C1" s="55"/>
      <c r="E1" s="18" t="s">
        <v>92</v>
      </c>
      <c r="F1" s="36"/>
    </row>
    <row r="2" spans="1:73">
      <c r="A2" s="47" t="s">
        <v>77</v>
      </c>
      <c r="B2" s="48" t="s">
        <v>79</v>
      </c>
      <c r="C2" s="49"/>
      <c r="E2" s="37"/>
      <c r="F2" s="38"/>
      <c r="G2" s="39" t="str">
        <f>SAM!B1</f>
        <v>pdr</v>
      </c>
      <c r="H2" s="39" t="str">
        <f>SAM!C1</f>
        <v>wht</v>
      </c>
      <c r="I2" s="39" t="str">
        <f>SAM!D1</f>
        <v>gro</v>
      </c>
      <c r="J2" s="39" t="str">
        <f>SAM!E1</f>
        <v>v_f</v>
      </c>
      <c r="K2" s="39" t="str">
        <f>SAM!F1</f>
        <v>osd</v>
      </c>
      <c r="L2" s="39" t="str">
        <f>SAM!G1</f>
        <v>c_b</v>
      </c>
      <c r="M2" s="39" t="str">
        <f>SAM!H1</f>
        <v>pfb</v>
      </c>
      <c r="N2" s="39" t="str">
        <f>SAM!I1</f>
        <v>ocr</v>
      </c>
      <c r="O2" s="39" t="str">
        <f>SAM!J1</f>
        <v>ctl</v>
      </c>
      <c r="P2" s="39" t="str">
        <f>SAM!K1</f>
        <v>oap</v>
      </c>
      <c r="Q2" s="39" t="str">
        <f>SAM!L1</f>
        <v>rmk</v>
      </c>
      <c r="R2" s="39" t="str">
        <f>SAM!M1</f>
        <v>wol</v>
      </c>
      <c r="S2" s="39" t="str">
        <f>SAM!N1</f>
        <v>frs</v>
      </c>
      <c r="T2" s="39" t="str">
        <f>SAM!O1</f>
        <v>fsh</v>
      </c>
      <c r="U2" s="39" t="str">
        <f>SAM!P1</f>
        <v>coa</v>
      </c>
      <c r="V2" s="39" t="str">
        <f>SAM!Q1</f>
        <v>oil</v>
      </c>
      <c r="W2" s="39" t="str">
        <f>SAM!R1</f>
        <v>gas</v>
      </c>
      <c r="X2" s="39" t="str">
        <f>SAM!S1</f>
        <v>omn</v>
      </c>
      <c r="Y2" s="39" t="str">
        <f>SAM!T1</f>
        <v>cmt</v>
      </c>
      <c r="Z2" s="39" t="str">
        <f>SAM!U1</f>
        <v>omt</v>
      </c>
      <c r="AA2" s="39" t="str">
        <f>SAM!V1</f>
        <v>vol</v>
      </c>
      <c r="AB2" s="39" t="str">
        <f>SAM!W1</f>
        <v>mil</v>
      </c>
      <c r="AC2" s="39" t="str">
        <f>SAM!X1</f>
        <v>pcr</v>
      </c>
      <c r="AD2" s="39" t="str">
        <f>SAM!Y1</f>
        <v>sgr</v>
      </c>
      <c r="AE2" s="39" t="str">
        <f>SAM!Z1</f>
        <v>ofd</v>
      </c>
      <c r="AF2" s="39" t="str">
        <f>SAM!AA1</f>
        <v>b_t</v>
      </c>
      <c r="AG2" s="39" t="str">
        <f>SAM!AB1</f>
        <v>tex</v>
      </c>
      <c r="AH2" s="39" t="str">
        <f>SAM!AC1</f>
        <v>wap</v>
      </c>
      <c r="AI2" s="39" t="str">
        <f>SAM!AD1</f>
        <v>lea</v>
      </c>
      <c r="AJ2" s="39" t="str">
        <f>SAM!AE1</f>
        <v>lum</v>
      </c>
      <c r="AK2" s="39" t="str">
        <f>SAM!AF1</f>
        <v>ppp</v>
      </c>
      <c r="AL2" s="39" t="str">
        <f>SAM!AG1</f>
        <v>p_c</v>
      </c>
      <c r="AM2" s="39" t="str">
        <f>SAM!AH1</f>
        <v>crp</v>
      </c>
      <c r="AN2" s="39" t="str">
        <f>SAM!AI1</f>
        <v>nmm</v>
      </c>
      <c r="AO2" s="39" t="str">
        <f>SAM!AJ1</f>
        <v>i_s</v>
      </c>
      <c r="AP2" s="39" t="str">
        <f>SAM!AK1</f>
        <v>nfm</v>
      </c>
      <c r="AQ2" s="39" t="str">
        <f>SAM!AL1</f>
        <v>fmp</v>
      </c>
      <c r="AR2" s="39" t="str">
        <f>SAM!AM1</f>
        <v>mvh</v>
      </c>
      <c r="AS2" s="39" t="str">
        <f>SAM!AN1</f>
        <v>otn</v>
      </c>
      <c r="AT2" s="39" t="str">
        <f>SAM!AO1</f>
        <v>ele</v>
      </c>
      <c r="AU2" s="39" t="str">
        <f>SAM!AP1</f>
        <v>ome</v>
      </c>
      <c r="AV2" s="39" t="str">
        <f>SAM!AQ1</f>
        <v>omf</v>
      </c>
      <c r="AW2" s="39" t="str">
        <f>SAM!AR1</f>
        <v>ely</v>
      </c>
      <c r="AX2" s="39" t="str">
        <f>SAM!AS1</f>
        <v>gdt</v>
      </c>
      <c r="AY2" s="39" t="str">
        <f>SAM!AT1</f>
        <v>wtr</v>
      </c>
      <c r="AZ2" s="39" t="str">
        <f>SAM!AU1</f>
        <v>cns</v>
      </c>
      <c r="BA2" s="39" t="str">
        <f>SAM!AV1</f>
        <v>trd</v>
      </c>
      <c r="BB2" s="39" t="str">
        <f>SAM!AW1</f>
        <v>otp</v>
      </c>
      <c r="BC2" s="39" t="str">
        <f>SAM!AX1</f>
        <v>wtp</v>
      </c>
      <c r="BD2" s="39" t="str">
        <f>SAM!AY1</f>
        <v>atp</v>
      </c>
      <c r="BE2" s="39" t="str">
        <f>SAM!AZ1</f>
        <v>cmn</v>
      </c>
      <c r="BF2" s="39" t="str">
        <f>SAM!BA1</f>
        <v>ofi</v>
      </c>
      <c r="BG2" s="39" t="str">
        <f>SAM!BB1</f>
        <v>isr</v>
      </c>
      <c r="BH2" s="39" t="str">
        <f>SAM!BC1</f>
        <v>obs</v>
      </c>
      <c r="BI2" s="39" t="str">
        <f>SAM!BD1</f>
        <v>ros</v>
      </c>
      <c r="BJ2" s="39" t="str">
        <f>SAM!BE1</f>
        <v>osg</v>
      </c>
      <c r="BK2" s="40" t="str">
        <f>SAM!BF1</f>
        <v>dwe</v>
      </c>
    </row>
    <row r="3" spans="1:73">
      <c r="A3" s="47" t="s">
        <v>78</v>
      </c>
      <c r="B3" s="48" t="s">
        <v>82</v>
      </c>
      <c r="C3" s="49"/>
      <c r="E3" s="94" t="s">
        <v>89</v>
      </c>
      <c r="F3" s="95"/>
      <c r="G3" s="41">
        <f t="shared" ref="G3:AL3" si="0">SUM(B210:B266)</f>
        <v>2.9839205118882859</v>
      </c>
      <c r="H3" s="41">
        <f t="shared" si="0"/>
        <v>3.443375459261929</v>
      </c>
      <c r="I3" s="41">
        <f t="shared" si="0"/>
        <v>3.2772357638958329</v>
      </c>
      <c r="J3" s="41">
        <f t="shared" si="0"/>
        <v>2.8757287391399546</v>
      </c>
      <c r="K3" s="41">
        <f t="shared" si="0"/>
        <v>1.9284476748255654</v>
      </c>
      <c r="L3" s="41">
        <f t="shared" si="0"/>
        <v>3.0133276128093951</v>
      </c>
      <c r="M3" s="41">
        <f t="shared" si="0"/>
        <v>2.6081335236068233</v>
      </c>
      <c r="N3" s="41">
        <f t="shared" si="0"/>
        <v>2.2674629439791678</v>
      </c>
      <c r="O3" s="41">
        <f t="shared" si="0"/>
        <v>2.925124497428639</v>
      </c>
      <c r="P3" s="41">
        <f t="shared" si="0"/>
        <v>3.4222316824255814</v>
      </c>
      <c r="Q3" s="41">
        <f t="shared" si="0"/>
        <v>3.2088611620387537</v>
      </c>
      <c r="R3" s="41">
        <f t="shared" si="0"/>
        <v>2.5926098351797897</v>
      </c>
      <c r="S3" s="41">
        <f t="shared" si="0"/>
        <v>2.5404934423783692</v>
      </c>
      <c r="T3" s="41">
        <f t="shared" si="0"/>
        <v>3.0582501625870293</v>
      </c>
      <c r="U3" s="41">
        <f t="shared" si="0"/>
        <v>3.2567101870127662</v>
      </c>
      <c r="V3" s="41">
        <f t="shared" si="0"/>
        <v>2.0921142574261116</v>
      </c>
      <c r="W3" s="41">
        <f t="shared" si="0"/>
        <v>3.4217080944845111</v>
      </c>
      <c r="X3" s="41">
        <f t="shared" si="0"/>
        <v>2.6788688870828827</v>
      </c>
      <c r="Y3" s="41">
        <f t="shared" si="0"/>
        <v>3.314107672802955</v>
      </c>
      <c r="Z3" s="41">
        <f t="shared" si="0"/>
        <v>4.1390028924060491</v>
      </c>
      <c r="AA3" s="41">
        <f t="shared" si="0"/>
        <v>3.1188070160957979</v>
      </c>
      <c r="AB3" s="41">
        <f t="shared" si="0"/>
        <v>3.8902245436495817</v>
      </c>
      <c r="AC3" s="41">
        <f t="shared" si="0"/>
        <v>3.6364821214195331</v>
      </c>
      <c r="AD3" s="41">
        <f t="shared" si="0"/>
        <v>3.5350846009625077</v>
      </c>
      <c r="AE3" s="41">
        <f t="shared" si="0"/>
        <v>3.7940470160158575</v>
      </c>
      <c r="AF3" s="41">
        <f t="shared" si="0"/>
        <v>3.6973354760682233</v>
      </c>
      <c r="AG3" s="41">
        <f t="shared" si="0"/>
        <v>3.9491635656718684</v>
      </c>
      <c r="AH3" s="41">
        <f t="shared" si="0"/>
        <v>3.8892649848138103</v>
      </c>
      <c r="AI3" s="41">
        <f t="shared" si="0"/>
        <v>4.1008035686134701</v>
      </c>
      <c r="AJ3" s="41">
        <f t="shared" si="0"/>
        <v>3.8829857642058561</v>
      </c>
      <c r="AK3" s="41">
        <f t="shared" si="0"/>
        <v>3.7189422489580117</v>
      </c>
      <c r="AL3" s="41">
        <f t="shared" si="0"/>
        <v>3.2447710189343555</v>
      </c>
      <c r="AM3" s="41">
        <f t="shared" ref="AM3:BK3" si="1">SUM(AH210:AH266)</f>
        <v>3.2923278533881848</v>
      </c>
      <c r="AN3" s="41">
        <f t="shared" si="1"/>
        <v>3.7655114700624783</v>
      </c>
      <c r="AO3" s="41">
        <f t="shared" si="1"/>
        <v>3.8906732272643962</v>
      </c>
      <c r="AP3" s="41">
        <f t="shared" si="1"/>
        <v>3.476671403599219</v>
      </c>
      <c r="AQ3" s="41">
        <f t="shared" si="1"/>
        <v>4.0217790244320586</v>
      </c>
      <c r="AR3" s="41">
        <f t="shared" si="1"/>
        <v>3.9711857942935698</v>
      </c>
      <c r="AS3" s="41">
        <f t="shared" si="1"/>
        <v>3.5390707845923806</v>
      </c>
      <c r="AT3" s="41">
        <f t="shared" si="1"/>
        <v>2.9753079370214701</v>
      </c>
      <c r="AU3" s="41">
        <f t="shared" si="1"/>
        <v>3.4807884314070661</v>
      </c>
      <c r="AV3" s="41">
        <f t="shared" si="1"/>
        <v>3.478288850895813</v>
      </c>
      <c r="AW3" s="41">
        <f t="shared" si="1"/>
        <v>3.4541006542615964</v>
      </c>
      <c r="AX3" s="41">
        <f t="shared" si="1"/>
        <v>3.4874440646569416</v>
      </c>
      <c r="AY3" s="41">
        <f t="shared" si="1"/>
        <v>3.2603891448628719</v>
      </c>
      <c r="AZ3" s="41">
        <f t="shared" si="1"/>
        <v>4.0099484743952045</v>
      </c>
      <c r="BA3" s="41">
        <f t="shared" si="1"/>
        <v>3.3195727511298339</v>
      </c>
      <c r="BB3" s="41">
        <f t="shared" si="1"/>
        <v>3.3431550316021665</v>
      </c>
      <c r="BC3" s="41">
        <f t="shared" si="1"/>
        <v>3.404494745848198</v>
      </c>
      <c r="BD3" s="41">
        <f t="shared" si="1"/>
        <v>3.4391763050656037</v>
      </c>
      <c r="BE3" s="41">
        <f t="shared" si="1"/>
        <v>2.9420890716970938</v>
      </c>
      <c r="BF3" s="41">
        <f t="shared" si="1"/>
        <v>2.6654703280131917</v>
      </c>
      <c r="BG3" s="41">
        <f t="shared" si="1"/>
        <v>3.2952127826268183</v>
      </c>
      <c r="BH3" s="41">
        <f t="shared" si="1"/>
        <v>3.153703936241242</v>
      </c>
      <c r="BI3" s="41">
        <f t="shared" si="1"/>
        <v>3.3629462777416124</v>
      </c>
      <c r="BJ3" s="41">
        <f t="shared" si="1"/>
        <v>3.2263438007555023</v>
      </c>
      <c r="BK3" s="42">
        <f t="shared" si="1"/>
        <v>2.6677833202676893</v>
      </c>
    </row>
    <row r="4" spans="1:73">
      <c r="A4" s="47" t="s">
        <v>80</v>
      </c>
      <c r="B4" s="48" t="s">
        <v>81</v>
      </c>
      <c r="C4" s="49"/>
      <c r="E4" s="96" t="s">
        <v>90</v>
      </c>
      <c r="F4" s="97"/>
      <c r="G4" s="43">
        <f t="shared" ref="G4:AL4" si="2">SUM(B267:B271)</f>
        <v>1.3558404331658092</v>
      </c>
      <c r="H4" s="43">
        <f t="shared" si="2"/>
        <v>1.2261514601119685</v>
      </c>
      <c r="I4" s="43">
        <f t="shared" si="2"/>
        <v>1.2705178279864602</v>
      </c>
      <c r="J4" s="43">
        <f t="shared" si="2"/>
        <v>1.3459785100960355</v>
      </c>
      <c r="K4" s="43">
        <f t="shared" si="2"/>
        <v>0.66562674499277075</v>
      </c>
      <c r="L4" s="43">
        <f t="shared" si="2"/>
        <v>1.3084283750299608</v>
      </c>
      <c r="M4" s="43">
        <f t="shared" si="2"/>
        <v>0.77056396737059341</v>
      </c>
      <c r="N4" s="43">
        <f t="shared" si="2"/>
        <v>1.0718232288802454</v>
      </c>
      <c r="O4" s="43">
        <f t="shared" si="2"/>
        <v>1.408552759120957</v>
      </c>
      <c r="P4" s="43">
        <f t="shared" si="2"/>
        <v>1.3399781767167838</v>
      </c>
      <c r="Q4" s="43">
        <f t="shared" si="2"/>
        <v>1.3807855784885015</v>
      </c>
      <c r="R4" s="43">
        <f t="shared" si="2"/>
        <v>0.99921398925468963</v>
      </c>
      <c r="S4" s="43">
        <f t="shared" si="2"/>
        <v>1.1353222713447106</v>
      </c>
      <c r="T4" s="43">
        <f t="shared" si="2"/>
        <v>1.3089850820634426</v>
      </c>
      <c r="U4" s="43">
        <f t="shared" si="2"/>
        <v>1.2160771748394676</v>
      </c>
      <c r="V4" s="43">
        <f t="shared" si="2"/>
        <v>0.63338385563674149</v>
      </c>
      <c r="W4" s="43">
        <f t="shared" si="2"/>
        <v>0.83600145082485267</v>
      </c>
      <c r="X4" s="43">
        <f t="shared" si="2"/>
        <v>0.77357660744916079</v>
      </c>
      <c r="Y4" s="43">
        <f t="shared" si="2"/>
        <v>1.0898291957562698</v>
      </c>
      <c r="Z4" s="43">
        <f t="shared" si="2"/>
        <v>1.2717603443778087</v>
      </c>
      <c r="AA4" s="43">
        <f t="shared" si="2"/>
        <v>0.88710472605044288</v>
      </c>
      <c r="AB4" s="43">
        <f t="shared" si="2"/>
        <v>1.1952700869016328</v>
      </c>
      <c r="AC4" s="43">
        <f t="shared" si="2"/>
        <v>1.2527105345978145</v>
      </c>
      <c r="AD4" s="43">
        <f t="shared" si="2"/>
        <v>1.1520457311553816</v>
      </c>
      <c r="AE4" s="43">
        <f t="shared" si="2"/>
        <v>1.2199103808311569</v>
      </c>
      <c r="AF4" s="43">
        <f t="shared" si="2"/>
        <v>1.2354909604938347</v>
      </c>
      <c r="AG4" s="43">
        <f t="shared" si="2"/>
        <v>1.0484284567840261</v>
      </c>
      <c r="AH4" s="43">
        <f t="shared" si="2"/>
        <v>1.0465556308931938</v>
      </c>
      <c r="AI4" s="43">
        <f t="shared" si="2"/>
        <v>1.1264286646529169</v>
      </c>
      <c r="AJ4" s="43">
        <f t="shared" si="2"/>
        <v>1.1304046344627308</v>
      </c>
      <c r="AK4" s="43">
        <f t="shared" si="2"/>
        <v>1.0358686912995376</v>
      </c>
      <c r="AL4" s="43">
        <f t="shared" si="2"/>
        <v>0.67490702298545002</v>
      </c>
      <c r="AM4" s="43">
        <f t="shared" ref="AM4:BK4" si="3">SUM(AH267:AH271)</f>
        <v>0.80786889016715169</v>
      </c>
      <c r="AN4" s="43">
        <f t="shared" si="3"/>
        <v>1.1162569198646053</v>
      </c>
      <c r="AO4" s="43">
        <f t="shared" si="3"/>
        <v>0.98744940550174698</v>
      </c>
      <c r="AP4" s="43">
        <f t="shared" si="3"/>
        <v>0.84335158609395444</v>
      </c>
      <c r="AQ4" s="43">
        <f t="shared" si="3"/>
        <v>1.0331985321873183</v>
      </c>
      <c r="AR4" s="43">
        <f t="shared" si="3"/>
        <v>0.92279560782951009</v>
      </c>
      <c r="AS4" s="43">
        <f t="shared" si="3"/>
        <v>0.88272375697073191</v>
      </c>
      <c r="AT4" s="43">
        <f t="shared" si="3"/>
        <v>0.60554864562374977</v>
      </c>
      <c r="AU4" s="43">
        <f t="shared" si="3"/>
        <v>0.83260212988023852</v>
      </c>
      <c r="AV4" s="43">
        <f t="shared" si="3"/>
        <v>1.1638190168497673</v>
      </c>
      <c r="AW4" s="43">
        <f t="shared" si="3"/>
        <v>1.2249051563369806</v>
      </c>
      <c r="AX4" s="43">
        <f t="shared" si="3"/>
        <v>0.76086503137794526</v>
      </c>
      <c r="AY4" s="43">
        <f t="shared" si="3"/>
        <v>1.297611112885255</v>
      </c>
      <c r="AZ4" s="43">
        <f t="shared" si="3"/>
        <v>1.1443265471969586</v>
      </c>
      <c r="BA4" s="43">
        <f t="shared" si="3"/>
        <v>1.2630894776597845</v>
      </c>
      <c r="BB4" s="43">
        <f t="shared" si="3"/>
        <v>1.2065531973173882</v>
      </c>
      <c r="BC4" s="43">
        <f t="shared" si="3"/>
        <v>1.1526187569357551</v>
      </c>
      <c r="BD4" s="43">
        <f t="shared" si="3"/>
        <v>0.93462753441168211</v>
      </c>
      <c r="BE4" s="43">
        <f t="shared" si="3"/>
        <v>1.2808449669015662</v>
      </c>
      <c r="BF4" s="43">
        <f t="shared" si="3"/>
        <v>1.3691847952405864</v>
      </c>
      <c r="BG4" s="43">
        <f t="shared" si="3"/>
        <v>1.1101819527638042</v>
      </c>
      <c r="BH4" s="43">
        <f t="shared" si="3"/>
        <v>1.1613830686211877</v>
      </c>
      <c r="BI4" s="43">
        <f t="shared" si="3"/>
        <v>1.202687377576805</v>
      </c>
      <c r="BJ4" s="43">
        <f t="shared" si="3"/>
        <v>1.26944112650013</v>
      </c>
      <c r="BK4" s="44">
        <f t="shared" si="3"/>
        <v>1.413240094589945</v>
      </c>
    </row>
    <row r="5" spans="1:73">
      <c r="A5" s="50" t="s">
        <v>86</v>
      </c>
      <c r="B5" s="51" t="s">
        <v>87</v>
      </c>
      <c r="C5" s="52"/>
      <c r="E5" s="98" t="s">
        <v>91</v>
      </c>
      <c r="F5" s="99"/>
      <c r="G5" s="45">
        <f t="shared" ref="G5:AL5" si="4">SUM(B272:B272)</f>
        <v>1.3734315687008414</v>
      </c>
      <c r="H5" s="45">
        <f t="shared" si="4"/>
        <v>1.2391527672719564</v>
      </c>
      <c r="I5" s="45">
        <f t="shared" si="4"/>
        <v>1.2856109336402055</v>
      </c>
      <c r="J5" s="45">
        <f t="shared" si="4"/>
        <v>1.3636406840220308</v>
      </c>
      <c r="K5" s="45">
        <f t="shared" si="4"/>
        <v>0.67417718178686581</v>
      </c>
      <c r="L5" s="45">
        <f t="shared" si="4"/>
        <v>1.3243922279644615</v>
      </c>
      <c r="M5" s="45">
        <f t="shared" si="4"/>
        <v>0.77814028522669187</v>
      </c>
      <c r="N5" s="45">
        <f t="shared" si="4"/>
        <v>1.0866764725435543</v>
      </c>
      <c r="O5" s="45">
        <f t="shared" si="4"/>
        <v>1.4277508020377625</v>
      </c>
      <c r="P5" s="45">
        <f t="shared" si="4"/>
        <v>1.3564111845729918</v>
      </c>
      <c r="Q5" s="45">
        <f t="shared" si="4"/>
        <v>1.3984139088242153</v>
      </c>
      <c r="R5" s="45">
        <f t="shared" si="4"/>
        <v>1.0115101991206803</v>
      </c>
      <c r="S5" s="45">
        <f t="shared" si="4"/>
        <v>1.1378747496231787</v>
      </c>
      <c r="T5" s="45">
        <f t="shared" si="4"/>
        <v>1.3133713591904765</v>
      </c>
      <c r="U5" s="45">
        <f t="shared" si="4"/>
        <v>1.2189817862697008</v>
      </c>
      <c r="V5" s="45">
        <f t="shared" si="4"/>
        <v>0.63499892407104541</v>
      </c>
      <c r="W5" s="45">
        <f t="shared" si="4"/>
        <v>0.83811987179091474</v>
      </c>
      <c r="X5" s="45">
        <f t="shared" si="4"/>
        <v>0.77577988901499495</v>
      </c>
      <c r="Y5" s="45">
        <f t="shared" si="4"/>
        <v>1.0962576421972068</v>
      </c>
      <c r="Z5" s="45">
        <f t="shared" si="4"/>
        <v>1.2849003540823472</v>
      </c>
      <c r="AA5" s="45">
        <f t="shared" si="4"/>
        <v>0.89497114375264442</v>
      </c>
      <c r="AB5" s="45">
        <f t="shared" si="4"/>
        <v>1.2047895893517433</v>
      </c>
      <c r="AC5" s="45">
        <f t="shared" si="4"/>
        <v>1.265320248903532</v>
      </c>
      <c r="AD5" s="45">
        <f t="shared" si="4"/>
        <v>1.1620549207767097</v>
      </c>
      <c r="AE5" s="45">
        <f t="shared" si="4"/>
        <v>1.2292957939729032</v>
      </c>
      <c r="AF5" s="45">
        <f t="shared" si="4"/>
        <v>1.2424301204807819</v>
      </c>
      <c r="AG5" s="45">
        <f t="shared" si="4"/>
        <v>1.0535974256309453</v>
      </c>
      <c r="AH5" s="45">
        <f t="shared" si="4"/>
        <v>1.0505852835014682</v>
      </c>
      <c r="AI5" s="45">
        <f t="shared" si="4"/>
        <v>1.1330124076500121</v>
      </c>
      <c r="AJ5" s="45">
        <f t="shared" si="4"/>
        <v>1.1337754287378941</v>
      </c>
      <c r="AK5" s="45">
        <f t="shared" si="4"/>
        <v>1.0395806240521923</v>
      </c>
      <c r="AL5" s="45">
        <f t="shared" si="4"/>
        <v>0.67666798353684798</v>
      </c>
      <c r="AM5" s="45">
        <f t="shared" ref="AM5:BK5" si="5">SUM(AH272:AH272)</f>
        <v>0.81066211125500631</v>
      </c>
      <c r="AN5" s="45">
        <f t="shared" si="5"/>
        <v>1.1194421734903754</v>
      </c>
      <c r="AO5" s="45">
        <f t="shared" si="5"/>
        <v>0.99030831422126819</v>
      </c>
      <c r="AP5" s="45">
        <f t="shared" si="5"/>
        <v>0.84582308012531549</v>
      </c>
      <c r="AQ5" s="45">
        <f t="shared" si="5"/>
        <v>1.0361687435937905</v>
      </c>
      <c r="AR5" s="45">
        <f t="shared" si="5"/>
        <v>0.92546610135258367</v>
      </c>
      <c r="AS5" s="45">
        <f t="shared" si="5"/>
        <v>0.88513827856209937</v>
      </c>
      <c r="AT5" s="45">
        <f t="shared" si="5"/>
        <v>0.60730717051354666</v>
      </c>
      <c r="AU5" s="45">
        <f t="shared" si="5"/>
        <v>0.83500440551839894</v>
      </c>
      <c r="AV5" s="45">
        <f t="shared" si="5"/>
        <v>1.1683615238875813</v>
      </c>
      <c r="AW5" s="45">
        <f t="shared" si="5"/>
        <v>1.2283380851518197</v>
      </c>
      <c r="AX5" s="45">
        <f t="shared" si="5"/>
        <v>0.76283689799200172</v>
      </c>
      <c r="AY5" s="45">
        <f t="shared" si="5"/>
        <v>1.3010239401257431</v>
      </c>
      <c r="AZ5" s="45">
        <f t="shared" si="5"/>
        <v>1.1475231706141129</v>
      </c>
      <c r="BA5" s="45">
        <f t="shared" si="5"/>
        <v>1.2675707234729612</v>
      </c>
      <c r="BB5" s="45">
        <f t="shared" si="5"/>
        <v>1.2102647544672915</v>
      </c>
      <c r="BC5" s="45">
        <f t="shared" si="5"/>
        <v>1.1559651618362501</v>
      </c>
      <c r="BD5" s="45">
        <f t="shared" si="5"/>
        <v>0.93744474405929656</v>
      </c>
      <c r="BE5" s="45">
        <f t="shared" si="5"/>
        <v>1.2847224446969978</v>
      </c>
      <c r="BF5" s="45">
        <f t="shared" si="5"/>
        <v>1.373137878023295</v>
      </c>
      <c r="BG5" s="45">
        <f t="shared" si="5"/>
        <v>1.1131932728013736</v>
      </c>
      <c r="BH5" s="45">
        <f t="shared" si="5"/>
        <v>1.1648414235569264</v>
      </c>
      <c r="BI5" s="45">
        <f t="shared" si="5"/>
        <v>1.2064383356074646</v>
      </c>
      <c r="BJ5" s="45">
        <f t="shared" si="5"/>
        <v>1.2725753083771041</v>
      </c>
      <c r="BK5" s="46">
        <f t="shared" si="5"/>
        <v>1.4176844450640356</v>
      </c>
    </row>
    <row r="7" spans="1:73" ht="16">
      <c r="A7" s="18" t="s">
        <v>83</v>
      </c>
    </row>
    <row r="8" spans="1:73">
      <c r="A8" s="24"/>
      <c r="B8" s="28" t="str">
        <f>SAM!B1</f>
        <v>pdr</v>
      </c>
      <c r="C8" s="28" t="str">
        <f>SAM!C1</f>
        <v>wht</v>
      </c>
      <c r="D8" s="28" t="str">
        <f>SAM!D1</f>
        <v>gro</v>
      </c>
      <c r="E8" s="28" t="str">
        <f>SAM!E1</f>
        <v>v_f</v>
      </c>
      <c r="F8" s="28" t="str">
        <f>SAM!F1</f>
        <v>osd</v>
      </c>
      <c r="G8" s="28" t="str">
        <f>SAM!G1</f>
        <v>c_b</v>
      </c>
      <c r="H8" s="28" t="str">
        <f>SAM!H1</f>
        <v>pfb</v>
      </c>
      <c r="I8" s="28" t="str">
        <f>SAM!I1</f>
        <v>ocr</v>
      </c>
      <c r="J8" s="28" t="str">
        <f>SAM!J1</f>
        <v>ctl</v>
      </c>
      <c r="K8" s="28" t="str">
        <f>SAM!K1</f>
        <v>oap</v>
      </c>
      <c r="L8" s="28" t="str">
        <f>SAM!L1</f>
        <v>rmk</v>
      </c>
      <c r="M8" s="28" t="str">
        <f>SAM!M1</f>
        <v>wol</v>
      </c>
      <c r="N8" s="28" t="str">
        <f>SAM!N1</f>
        <v>frs</v>
      </c>
      <c r="O8" s="28" t="str">
        <f>SAM!O1</f>
        <v>fsh</v>
      </c>
      <c r="P8" s="28" t="str">
        <f>SAM!P1</f>
        <v>coa</v>
      </c>
      <c r="Q8" s="28" t="str">
        <f>SAM!Q1</f>
        <v>oil</v>
      </c>
      <c r="R8" s="28" t="str">
        <f>SAM!R1</f>
        <v>gas</v>
      </c>
      <c r="S8" s="28" t="str">
        <f>SAM!S1</f>
        <v>omn</v>
      </c>
      <c r="T8" s="28" t="str">
        <f>SAM!T1</f>
        <v>cmt</v>
      </c>
      <c r="U8" s="28" t="str">
        <f>SAM!U1</f>
        <v>omt</v>
      </c>
      <c r="V8" s="28" t="str">
        <f>SAM!V1</f>
        <v>vol</v>
      </c>
      <c r="W8" s="28" t="str">
        <f>SAM!W1</f>
        <v>mil</v>
      </c>
      <c r="X8" s="28" t="str">
        <f>SAM!X1</f>
        <v>pcr</v>
      </c>
      <c r="Y8" s="28" t="str">
        <f>SAM!Y1</f>
        <v>sgr</v>
      </c>
      <c r="Z8" s="28" t="str">
        <f>SAM!Z1</f>
        <v>ofd</v>
      </c>
      <c r="AA8" s="28" t="str">
        <f>SAM!AA1</f>
        <v>b_t</v>
      </c>
      <c r="AB8" s="28" t="str">
        <f>SAM!AB1</f>
        <v>tex</v>
      </c>
      <c r="AC8" s="28" t="str">
        <f>SAM!AC1</f>
        <v>wap</v>
      </c>
      <c r="AD8" s="28" t="str">
        <f>SAM!AD1</f>
        <v>lea</v>
      </c>
      <c r="AE8" s="28" t="str">
        <f>SAM!AE1</f>
        <v>lum</v>
      </c>
      <c r="AF8" s="28" t="str">
        <f>SAM!AF1</f>
        <v>ppp</v>
      </c>
      <c r="AG8" s="28" t="str">
        <f>SAM!AG1</f>
        <v>p_c</v>
      </c>
      <c r="AH8" s="28" t="str">
        <f>SAM!AH1</f>
        <v>crp</v>
      </c>
      <c r="AI8" s="28" t="str">
        <f>SAM!AI1</f>
        <v>nmm</v>
      </c>
      <c r="AJ8" s="28" t="str">
        <f>SAM!AJ1</f>
        <v>i_s</v>
      </c>
      <c r="AK8" s="28" t="str">
        <f>SAM!AK1</f>
        <v>nfm</v>
      </c>
      <c r="AL8" s="28" t="str">
        <f>SAM!AL1</f>
        <v>fmp</v>
      </c>
      <c r="AM8" s="28" t="str">
        <f>SAM!AM1</f>
        <v>mvh</v>
      </c>
      <c r="AN8" s="28" t="str">
        <f>SAM!AN1</f>
        <v>otn</v>
      </c>
      <c r="AO8" s="28" t="str">
        <f>SAM!AO1</f>
        <v>ele</v>
      </c>
      <c r="AP8" s="28" t="str">
        <f>SAM!AP1</f>
        <v>ome</v>
      </c>
      <c r="AQ8" s="28" t="str">
        <f>SAM!AQ1</f>
        <v>omf</v>
      </c>
      <c r="AR8" s="28" t="str">
        <f>SAM!AR1</f>
        <v>ely</v>
      </c>
      <c r="AS8" s="28" t="str">
        <f>SAM!AS1</f>
        <v>gdt</v>
      </c>
      <c r="AT8" s="28" t="str">
        <f>SAM!AT1</f>
        <v>wtr</v>
      </c>
      <c r="AU8" s="28" t="str">
        <f>SAM!AU1</f>
        <v>cns</v>
      </c>
      <c r="AV8" s="28" t="str">
        <f>SAM!AV1</f>
        <v>trd</v>
      </c>
      <c r="AW8" s="28" t="str">
        <f>SAM!AW1</f>
        <v>otp</v>
      </c>
      <c r="AX8" s="28" t="str">
        <f>SAM!AX1</f>
        <v>wtp</v>
      </c>
      <c r="AY8" s="28" t="str">
        <f>SAM!AY1</f>
        <v>atp</v>
      </c>
      <c r="AZ8" s="28" t="str">
        <f>SAM!AZ1</f>
        <v>cmn</v>
      </c>
      <c r="BA8" s="28" t="str">
        <f>SAM!BA1</f>
        <v>ofi</v>
      </c>
      <c r="BB8" s="28" t="str">
        <f>SAM!BB1</f>
        <v>isr</v>
      </c>
      <c r="BC8" s="28" t="str">
        <f>SAM!BC1</f>
        <v>obs</v>
      </c>
      <c r="BD8" s="28" t="str">
        <f>SAM!BD1</f>
        <v>ros</v>
      </c>
      <c r="BE8" s="28" t="str">
        <f>SAM!BE1</f>
        <v>osg</v>
      </c>
      <c r="BF8" s="28" t="str">
        <f>SAM!BF1</f>
        <v>dwe</v>
      </c>
      <c r="BG8" s="28" t="str">
        <f>SAM!BG1</f>
        <v>UnSkil</v>
      </c>
      <c r="BH8" s="28" t="str">
        <f>SAM!BH1</f>
        <v>Skill</v>
      </c>
      <c r="BI8" s="28" t="str">
        <f>SAM!BI1</f>
        <v>Captl</v>
      </c>
      <c r="BJ8" s="28" t="str">
        <f>SAM!BJ1</f>
        <v>LandR</v>
      </c>
      <c r="BK8" s="28" t="str">
        <f>SAM!BK1</f>
        <v>natrs</v>
      </c>
      <c r="BL8" s="28" t="str">
        <f>SAM!BL1</f>
        <v>hhsld</v>
      </c>
    </row>
    <row r="9" spans="1:73">
      <c r="A9" s="21" t="str">
        <f>SAM!A2</f>
        <v>pdr</v>
      </c>
      <c r="B9" s="32">
        <f>IntMat!B136+IntMat!B268-IntMat!B136</f>
        <v>1.1262750512286246</v>
      </c>
      <c r="C9" s="31">
        <f>IntMat!C136+IntMat!C268-IntMat!C136</f>
        <v>3.8621062921730385E-3</v>
      </c>
      <c r="D9" s="31">
        <f>IntMat!D136+IntMat!D268-IntMat!D136</f>
        <v>3.1050245647958555E-3</v>
      </c>
      <c r="E9" s="31">
        <f>IntMat!E136+IntMat!E268-IntMat!E136</f>
        <v>2.3806140254822015E-3</v>
      </c>
      <c r="F9" s="31">
        <f>IntMat!F136+IntMat!F268-IntMat!F136</f>
        <v>1.2954488762513426E-3</v>
      </c>
      <c r="G9" s="31">
        <f>IntMat!G136+IntMat!G268-IntMat!G136</f>
        <v>3.0123874869964931E-3</v>
      </c>
      <c r="H9" s="31">
        <f>IntMat!H136+IntMat!H268-IntMat!H136</f>
        <v>2.4840573866519175E-3</v>
      </c>
      <c r="I9" s="31">
        <f>IntMat!I136+IntMat!I268-IntMat!I136</f>
        <v>1.8615646691201157E-3</v>
      </c>
      <c r="J9" s="31">
        <f>IntMat!J136+IntMat!J268-IntMat!J136</f>
        <v>4.3304611706249822E-2</v>
      </c>
      <c r="K9" s="31">
        <f>IntMat!K136+IntMat!K268-IntMat!K136</f>
        <v>6.9551138863088377E-2</v>
      </c>
      <c r="L9" s="31">
        <f>IntMat!L136+IntMat!L268-IntMat!L136</f>
        <v>3.8228655344052391E-2</v>
      </c>
      <c r="M9" s="31">
        <f>IntMat!M136+IntMat!M268-IntMat!M136</f>
        <v>6.2632304491779353E-2</v>
      </c>
      <c r="N9" s="31">
        <f>IntMat!N136+IntMat!N268-IntMat!N136</f>
        <v>2.4586192021352504E-3</v>
      </c>
      <c r="O9" s="31">
        <f>IntMat!O136+IntMat!O268-IntMat!O136</f>
        <v>9.6111233223034817E-3</v>
      </c>
      <c r="P9" s="31">
        <f>IntMat!P136+IntMat!P268-IntMat!P136</f>
        <v>1.2918288238805298E-3</v>
      </c>
      <c r="Q9" s="31">
        <f>IntMat!Q136+IntMat!Q268-IntMat!Q136</f>
        <v>5.9272089623405315E-4</v>
      </c>
      <c r="R9" s="31">
        <f>IntMat!R136+IntMat!R268-IntMat!R136</f>
        <v>7.6400220376982833E-4</v>
      </c>
      <c r="S9" s="31">
        <f>IntMat!S136+IntMat!S268-IntMat!S136</f>
        <v>1.1424181857383766E-3</v>
      </c>
      <c r="T9" s="31">
        <f>IntMat!T136+IntMat!T268-IntMat!T136</f>
        <v>1.3876076965743785E-2</v>
      </c>
      <c r="U9" s="31">
        <f>IntMat!U136+IntMat!U268-IntMat!U136</f>
        <v>5.3443576250278908E-2</v>
      </c>
      <c r="V9" s="31">
        <f>IntMat!V136+IntMat!V268-IntMat!V136</f>
        <v>3.6601150515734968E-2</v>
      </c>
      <c r="W9" s="31">
        <f>IntMat!W136+IntMat!W268-IntMat!W136</f>
        <v>2.5422326034364992E-2</v>
      </c>
      <c r="X9" s="31">
        <f>IntMat!X136+IntMat!X268-IntMat!X136</f>
        <v>0.69108589805423459</v>
      </c>
      <c r="Y9" s="31">
        <f>IntMat!Y136+IntMat!Y268-IntMat!Y136</f>
        <v>3.9442153861011388E-2</v>
      </c>
      <c r="Z9" s="31">
        <f>IntMat!Z136+IntMat!Z268-IntMat!Z136</f>
        <v>2.1389088528809653E-2</v>
      </c>
      <c r="AA9" s="31">
        <f>IntMat!AA136+IntMat!AA268-IntMat!AA136</f>
        <v>2.365907740834312E-2</v>
      </c>
      <c r="AB9" s="31">
        <f>IntMat!AB136+IntMat!AB268-IntMat!AB136</f>
        <v>1.9117815775054132E-2</v>
      </c>
      <c r="AC9" s="31">
        <f>IntMat!AC136+IntMat!AC268-IntMat!AC136</f>
        <v>1.0855047724636213E-2</v>
      </c>
      <c r="AD9" s="31">
        <f>IntMat!AD136+IntMat!AD268-IntMat!AD136</f>
        <v>1.9887621610697556E-2</v>
      </c>
      <c r="AE9" s="31">
        <f>IntMat!AE136+IntMat!AE268-IntMat!AE136</f>
        <v>5.0730437553169801E-3</v>
      </c>
      <c r="AF9" s="31">
        <f>IntMat!AF136+IntMat!AF268-IntMat!AF136</f>
        <v>9.7313561898897463E-3</v>
      </c>
      <c r="AG9" s="31">
        <f>IntMat!AG136+IntMat!AG268-IntMat!AG136</f>
        <v>7.4849022709267592E-4</v>
      </c>
      <c r="AH9" s="31">
        <f>IntMat!AH136+IntMat!AH268-IntMat!AH136</f>
        <v>5.0753787496412893E-3</v>
      </c>
      <c r="AI9" s="31">
        <f>IntMat!AI136+IntMat!AI268-IntMat!AI136</f>
        <v>2.3058194070221132E-3</v>
      </c>
      <c r="AJ9" s="31">
        <f>IntMat!AJ136+IntMat!AJ268-IntMat!AJ136</f>
        <v>1.6057475839995842E-3</v>
      </c>
      <c r="AK9" s="31">
        <f>IntMat!AK136+IntMat!AK268-IntMat!AK136</f>
        <v>1.558671717050859E-3</v>
      </c>
      <c r="AL9" s="31">
        <f>IntMat!AL136+IntMat!AL268-IntMat!AL136</f>
        <v>1.9400288411248628E-3</v>
      </c>
      <c r="AM9" s="31">
        <f>IntMat!AM136+IntMat!AM268-IntMat!AM136</f>
        <v>2.2076078970122807E-3</v>
      </c>
      <c r="AN9" s="31">
        <f>IntMat!AN136+IntMat!AN268-IntMat!AN136</f>
        <v>1.6180089850951775E-3</v>
      </c>
      <c r="AO9" s="31">
        <f>IntMat!AO136+IntMat!AO268-IntMat!AO136</f>
        <v>1.3187406684506827E-3</v>
      </c>
      <c r="AP9" s="31">
        <f>IntMat!AP136+IntMat!AP268-IntMat!AP136</f>
        <v>1.6954754958948303E-3</v>
      </c>
      <c r="AQ9" s="31">
        <f>IntMat!AQ136+IntMat!AQ268-IntMat!AQ136</f>
        <v>7.635781269626757E-3</v>
      </c>
      <c r="AR9" s="31">
        <f>IntMat!AR136+IntMat!AR268-IntMat!AR136</f>
        <v>1.1731558164343847E-3</v>
      </c>
      <c r="AS9" s="31">
        <f>IntMat!AS136+IntMat!AS268-IntMat!AS136</f>
        <v>8.2082684650687694E-4</v>
      </c>
      <c r="AT9" s="31">
        <f>IntMat!AT136+IntMat!AT268-IntMat!AT136</f>
        <v>1.2039837101769319E-3</v>
      </c>
      <c r="AU9" s="31">
        <f>IntMat!AU136+IntMat!AU268-IntMat!AU136</f>
        <v>2.5077148294361438E-3</v>
      </c>
      <c r="AV9" s="31">
        <f>IntMat!AV136+IntMat!AV268-IntMat!AV136</f>
        <v>7.2105347462250178E-3</v>
      </c>
      <c r="AW9" s="31">
        <f>IntMat!AW136+IntMat!AW268-IntMat!AW136</f>
        <v>4.0328119556919595E-3</v>
      </c>
      <c r="AX9" s="31">
        <f>IntMat!AX136+IntMat!AX268-IntMat!AX136</f>
        <v>1.3874004892832415E-3</v>
      </c>
      <c r="AY9" s="31">
        <f>IntMat!AY136+IntMat!AY268-IntMat!AY136</f>
        <v>2.1792958161188755E-3</v>
      </c>
      <c r="AZ9" s="31">
        <f>IntMat!AZ136+IntMat!AZ268-IntMat!AZ136</f>
        <v>9.9409351110738443E-4</v>
      </c>
      <c r="BA9" s="31">
        <f>IntMat!BA136+IntMat!BA268-IntMat!BA136</f>
        <v>6.8882168336655111E-4</v>
      </c>
      <c r="BB9" s="31">
        <f>IntMat!BB136+IntMat!BB268-IntMat!BB136</f>
        <v>2.4132421741598722E-3</v>
      </c>
      <c r="BC9" s="31">
        <f>IntMat!BC136+IntMat!BC268-IntMat!BC136</f>
        <v>3.423723041035462E-3</v>
      </c>
      <c r="BD9" s="31">
        <f>IntMat!BD136+IntMat!BD268-IntMat!BD136</f>
        <v>4.486514240095941E-3</v>
      </c>
      <c r="BE9" s="31">
        <f>IntMat!BE136+IntMat!BE268-IntMat!BE136</f>
        <v>2.8103168973009456E-3</v>
      </c>
      <c r="BF9" s="31">
        <f>IntMat!BF136+IntMat!BF268-IntMat!BF136</f>
        <v>6.5020012813344187E-4</v>
      </c>
      <c r="BG9" s="31">
        <f>IntMat!BG136+IntMat!BG268-IntMat!BG136</f>
        <v>0</v>
      </c>
      <c r="BH9" s="31">
        <f>IntMat!BH136+IntMat!BH268-IntMat!BH136</f>
        <v>0</v>
      </c>
      <c r="BI9" s="31">
        <f>IntMat!BI136+IntMat!BI268-IntMat!BI136</f>
        <v>0</v>
      </c>
      <c r="BJ9" s="31">
        <f>IntMat!BJ136+IntMat!BJ268-IntMat!BJ136</f>
        <v>0</v>
      </c>
      <c r="BK9" s="31">
        <f>IntMat!BK136+IntMat!BK268-IntMat!BK136</f>
        <v>0</v>
      </c>
      <c r="BL9" s="31">
        <f>IntMat!BL136+IntMat!BL268-IntMat!BL136</f>
        <v>0</v>
      </c>
      <c r="BM9" s="16"/>
      <c r="BN9" s="16"/>
      <c r="BO9" s="16"/>
      <c r="BP9" s="16"/>
      <c r="BQ9" s="16"/>
      <c r="BR9" s="16"/>
      <c r="BS9" s="16"/>
      <c r="BT9" s="16"/>
      <c r="BU9" s="16"/>
    </row>
    <row r="10" spans="1:73">
      <c r="A10" s="21" t="str">
        <f>SAM!A3</f>
        <v>wht</v>
      </c>
      <c r="B10" s="33">
        <f>IntMat!B137+IntMat!B269-IntMat!B137</f>
        <v>5.1251589508975758E-4</v>
      </c>
      <c r="C10" s="29">
        <f>IntMat!C137+IntMat!C269-IntMat!C137</f>
        <v>1.1381102728229715</v>
      </c>
      <c r="D10" s="29">
        <f>IntMat!D137+IntMat!D269-IntMat!D137</f>
        <v>6.7069036773344584E-4</v>
      </c>
      <c r="E10" s="29">
        <f>IntMat!E137+IntMat!E269-IntMat!E137</f>
        <v>5.3244326029527141E-4</v>
      </c>
      <c r="F10" s="29">
        <f>IntMat!F137+IntMat!F269-IntMat!F137</f>
        <v>2.6526935636872511E-4</v>
      </c>
      <c r="G10" s="29">
        <f>IntMat!G137+IntMat!G269-IntMat!G137</f>
        <v>7.5019525950700155E-4</v>
      </c>
      <c r="H10" s="29">
        <f>IntMat!H137+IntMat!H269-IntMat!H137</f>
        <v>7.0350060666242507E-4</v>
      </c>
      <c r="I10" s="29">
        <f>IntMat!I137+IntMat!I269-IntMat!I137</f>
        <v>2.833948962864986E-4</v>
      </c>
      <c r="J10" s="29">
        <f>IntMat!J137+IntMat!J269-IntMat!J137</f>
        <v>3.8741192695200787E-2</v>
      </c>
      <c r="K10" s="29">
        <f>IntMat!K137+IntMat!K269-IntMat!K137</f>
        <v>7.0602015809669752E-2</v>
      </c>
      <c r="L10" s="29">
        <f>IntMat!L137+IntMat!L269-IntMat!L137</f>
        <v>3.3205881578561823E-2</v>
      </c>
      <c r="M10" s="29">
        <f>IntMat!M137+IntMat!M269-IntMat!M137</f>
        <v>6.4231354328394732E-2</v>
      </c>
      <c r="N10" s="29">
        <f>IntMat!N137+IntMat!N269-IntMat!N137</f>
        <v>4.5505588677126975E-4</v>
      </c>
      <c r="O10" s="29">
        <f>IntMat!O137+IntMat!O269-IntMat!O137</f>
        <v>1.5051525397203921E-3</v>
      </c>
      <c r="P10" s="29">
        <f>IntMat!P137+IntMat!P269-IntMat!P137</f>
        <v>3.8545382699050462E-4</v>
      </c>
      <c r="Q10" s="29">
        <f>IntMat!Q137+IntMat!Q269-IntMat!Q137</f>
        <v>1.8394876009147302E-4</v>
      </c>
      <c r="R10" s="29">
        <f>IntMat!R137+IntMat!R269-IntMat!R137</f>
        <v>2.2650049298954592E-4</v>
      </c>
      <c r="S10" s="29">
        <f>IntMat!S137+IntMat!S269-IntMat!S137</f>
        <v>3.5154137055667034E-4</v>
      </c>
      <c r="T10" s="29">
        <f>IntMat!T137+IntMat!T269-IntMat!T137</f>
        <v>8.8062260475419846E-3</v>
      </c>
      <c r="U10" s="29">
        <f>IntMat!U137+IntMat!U269-IntMat!U137</f>
        <v>5.2386065523273156E-2</v>
      </c>
      <c r="V10" s="29">
        <f>IntMat!V137+IntMat!V269-IntMat!V137</f>
        <v>5.0937986693027114E-3</v>
      </c>
      <c r="W10" s="29">
        <f>IntMat!W137+IntMat!W269-IntMat!W137</f>
        <v>1.8771415467678305E-2</v>
      </c>
      <c r="X10" s="29">
        <f>IntMat!X137+IntMat!X269-IntMat!X137</f>
        <v>8.3883471038016268E-4</v>
      </c>
      <c r="Y10" s="29">
        <f>IntMat!Y137+IntMat!Y269-IntMat!Y137</f>
        <v>4.7118878010483436E-3</v>
      </c>
      <c r="Z10" s="29">
        <f>IntMat!Z137+IntMat!Z269-IntMat!Z137</f>
        <v>7.5683793454815245E-3</v>
      </c>
      <c r="AA10" s="29">
        <f>IntMat!AA137+IntMat!AA269-IntMat!AA137</f>
        <v>2.3603769467625334E-3</v>
      </c>
      <c r="AB10" s="29">
        <f>IntMat!AB137+IntMat!AB269-IntMat!AB137</f>
        <v>5.4038104252175194E-3</v>
      </c>
      <c r="AC10" s="29">
        <f>IntMat!AC137+IntMat!AC269-IntMat!AC137</f>
        <v>3.4295402623543145E-3</v>
      </c>
      <c r="AD10" s="29">
        <f>IntMat!AD137+IntMat!AD269-IntMat!AD137</f>
        <v>1.6431155493129006E-2</v>
      </c>
      <c r="AE10" s="29">
        <f>IntMat!AE137+IntMat!AE269-IntMat!AE137</f>
        <v>1.3166397503537491E-3</v>
      </c>
      <c r="AF10" s="29">
        <f>IntMat!AF137+IntMat!AF269-IntMat!AF137</f>
        <v>1.6873950682776467E-3</v>
      </c>
      <c r="AG10" s="29">
        <f>IntMat!AG137+IntMat!AG269-IntMat!AG137</f>
        <v>2.1891099267538452E-4</v>
      </c>
      <c r="AH10" s="29">
        <f>IntMat!AH137+IntMat!AH269-IntMat!AH137</f>
        <v>1.6383805257749707E-3</v>
      </c>
      <c r="AI10" s="29">
        <f>IntMat!AI137+IntMat!AI269-IntMat!AI137</f>
        <v>7.0055149081964328E-4</v>
      </c>
      <c r="AJ10" s="29">
        <f>IntMat!AJ137+IntMat!AJ269-IntMat!AJ137</f>
        <v>5.94446224959425E-4</v>
      </c>
      <c r="AK10" s="29">
        <f>IntMat!AK137+IntMat!AK269-IntMat!AK137</f>
        <v>5.8152308890639551E-4</v>
      </c>
      <c r="AL10" s="29">
        <f>IntMat!AL137+IntMat!AL269-IntMat!AL137</f>
        <v>6.4598081382749323E-4</v>
      </c>
      <c r="AM10" s="29">
        <f>IntMat!AM137+IntMat!AM269-IntMat!AM137</f>
        <v>8.571958611186518E-4</v>
      </c>
      <c r="AN10" s="29">
        <f>IntMat!AN137+IntMat!AN269-IntMat!AN137</f>
        <v>5.3286280491255571E-4</v>
      </c>
      <c r="AO10" s="29">
        <f>IntMat!AO137+IntMat!AO269-IntMat!AO137</f>
        <v>4.1140162556609777E-4</v>
      </c>
      <c r="AP10" s="29">
        <f>IntMat!AP137+IntMat!AP269-IntMat!AP137</f>
        <v>5.6936888121029581E-4</v>
      </c>
      <c r="AQ10" s="29">
        <f>IntMat!AQ137+IntMat!AQ269-IntMat!AQ137</f>
        <v>4.5321026798859337E-3</v>
      </c>
      <c r="AR10" s="29">
        <f>IntMat!AR137+IntMat!AR269-IntMat!AR137</f>
        <v>3.3452853604058183E-4</v>
      </c>
      <c r="AS10" s="29">
        <f>IntMat!AS137+IntMat!AS269-IntMat!AS137</f>
        <v>2.4017248610183812E-4</v>
      </c>
      <c r="AT10" s="29">
        <f>IntMat!AT137+IntMat!AT269-IntMat!AT137</f>
        <v>3.5163702587310056E-4</v>
      </c>
      <c r="AU10" s="29">
        <f>IntMat!AU137+IntMat!AU269-IntMat!AU137</f>
        <v>6.7401339376706409E-4</v>
      </c>
      <c r="AV10" s="29">
        <f>IntMat!AV137+IntMat!AV269-IntMat!AV137</f>
        <v>2.7822067784333861E-3</v>
      </c>
      <c r="AW10" s="29">
        <f>IntMat!AW137+IntMat!AW269-IntMat!AW137</f>
        <v>7.4020687405679957E-4</v>
      </c>
      <c r="AX10" s="29">
        <f>IntMat!AX137+IntMat!AX269-IntMat!AX137</f>
        <v>3.6824459458699199E-4</v>
      </c>
      <c r="AY10" s="29">
        <f>IntMat!AY137+IntMat!AY269-IntMat!AY137</f>
        <v>6.0235059691246507E-4</v>
      </c>
      <c r="AZ10" s="29">
        <f>IntMat!AZ137+IntMat!AZ269-IntMat!AZ137</f>
        <v>3.025631590171619E-4</v>
      </c>
      <c r="BA10" s="29">
        <f>IntMat!BA137+IntMat!BA269-IntMat!BA137</f>
        <v>1.8808772705871033E-4</v>
      </c>
      <c r="BB10" s="29">
        <f>IntMat!BB137+IntMat!BB269-IntMat!BB137</f>
        <v>7.3040329163638921E-4</v>
      </c>
      <c r="BC10" s="29">
        <f>IntMat!BC137+IntMat!BC269-IntMat!BC137</f>
        <v>8.6893377983647264E-4</v>
      </c>
      <c r="BD10" s="29">
        <f>IntMat!BD137+IntMat!BD269-IntMat!BD137</f>
        <v>9.6711770265933965E-4</v>
      </c>
      <c r="BE10" s="29">
        <f>IntMat!BE137+IntMat!BE269-IntMat!BE137</f>
        <v>7.537027246091538E-4</v>
      </c>
      <c r="BF10" s="29">
        <f>IntMat!BF137+IntMat!BF269-IntMat!BF137</f>
        <v>1.8573316395434656E-4</v>
      </c>
      <c r="BG10" s="29">
        <f>IntMat!BG137+IntMat!BG269-IntMat!BG137</f>
        <v>0</v>
      </c>
      <c r="BH10" s="29">
        <f>IntMat!BH137+IntMat!BH269-IntMat!BH137</f>
        <v>0</v>
      </c>
      <c r="BI10" s="29">
        <f>IntMat!BI137+IntMat!BI269-IntMat!BI137</f>
        <v>0</v>
      </c>
      <c r="BJ10" s="29">
        <f>IntMat!BJ137+IntMat!BJ269-IntMat!BJ137</f>
        <v>0</v>
      </c>
      <c r="BK10" s="29">
        <f>IntMat!BK137+IntMat!BK269-IntMat!BK137</f>
        <v>0</v>
      </c>
      <c r="BL10" s="29">
        <f>IntMat!BL137+IntMat!BL269-IntMat!BL137</f>
        <v>0</v>
      </c>
      <c r="BM10" s="16"/>
      <c r="BN10" s="16"/>
      <c r="BO10" s="16"/>
      <c r="BP10" s="16"/>
      <c r="BQ10" s="16"/>
      <c r="BR10" s="16"/>
      <c r="BS10" s="16"/>
      <c r="BT10" s="16"/>
      <c r="BU10" s="16"/>
    </row>
    <row r="11" spans="1:73">
      <c r="A11" s="21" t="str">
        <f>SAM!A4</f>
        <v>gro</v>
      </c>
      <c r="B11" s="33">
        <f>IntMat!B138+IntMat!B270-IntMat!B138</f>
        <v>8.8811872271738282E-4</v>
      </c>
      <c r="C11" s="29">
        <f>IntMat!C138+IntMat!C270-IntMat!C138</f>
        <v>1.4678400661209809E-3</v>
      </c>
      <c r="D11" s="29">
        <f>IntMat!D138+IntMat!D270-IntMat!D138</f>
        <v>1.2418726489514382</v>
      </c>
      <c r="E11" s="29">
        <f>IntMat!E138+IntMat!E270-IntMat!E138</f>
        <v>8.0482267577327508E-4</v>
      </c>
      <c r="F11" s="29">
        <f>IntMat!F138+IntMat!F270-IntMat!F138</f>
        <v>4.4767554302138434E-4</v>
      </c>
      <c r="G11" s="29">
        <f>IntMat!G138+IntMat!G270-IntMat!G138</f>
        <v>1.0844879205930439E-3</v>
      </c>
      <c r="H11" s="29">
        <f>IntMat!H138+IntMat!H270-IntMat!H138</f>
        <v>1.0317967611636037E-3</v>
      </c>
      <c r="I11" s="29">
        <f>IntMat!I138+IntMat!I270-IntMat!I138</f>
        <v>5.2555575240225121E-4</v>
      </c>
      <c r="J11" s="29">
        <f>IntMat!J138+IntMat!J270-IntMat!J138</f>
        <v>1.4984974915797004E-2</v>
      </c>
      <c r="K11" s="29">
        <f>IntMat!K138+IntMat!K270-IntMat!K138</f>
        <v>1.0265858535452694E-2</v>
      </c>
      <c r="L11" s="29">
        <f>IntMat!L138+IntMat!L270-IntMat!L138</f>
        <v>5.4651047336299059E-2</v>
      </c>
      <c r="M11" s="29">
        <f>IntMat!M138+IntMat!M270-IntMat!M138</f>
        <v>4.9721488528978001E-3</v>
      </c>
      <c r="N11" s="29">
        <f>IntMat!N138+IntMat!N270-IntMat!N138</f>
        <v>1.7280765095934745E-3</v>
      </c>
      <c r="O11" s="29">
        <f>IntMat!O138+IntMat!O270-IntMat!O138</f>
        <v>6.9360196251051082E-3</v>
      </c>
      <c r="P11" s="29">
        <f>IntMat!P138+IntMat!P270-IntMat!P138</f>
        <v>7.6267806335958747E-4</v>
      </c>
      <c r="Q11" s="29">
        <f>IntMat!Q138+IntMat!Q270-IntMat!Q138</f>
        <v>3.4380824525325751E-4</v>
      </c>
      <c r="R11" s="29">
        <f>IntMat!R138+IntMat!R270-IntMat!R138</f>
        <v>4.4509019104698854E-4</v>
      </c>
      <c r="S11" s="29">
        <f>IntMat!S138+IntMat!S270-IntMat!S138</f>
        <v>6.7456192567580766E-4</v>
      </c>
      <c r="T11" s="29">
        <f>IntMat!T138+IntMat!T270-IntMat!T138</f>
        <v>7.1861686978764031E-3</v>
      </c>
      <c r="U11" s="29">
        <f>IntMat!U138+IntMat!U270-IntMat!U138</f>
        <v>9.5197721525622832E-3</v>
      </c>
      <c r="V11" s="29">
        <f>IntMat!V138+IntMat!V270-IntMat!V138</f>
        <v>2.6318988490218086E-2</v>
      </c>
      <c r="W11" s="29">
        <f>IntMat!W138+IntMat!W270-IntMat!W138</f>
        <v>2.0412975523561215E-2</v>
      </c>
      <c r="X11" s="29">
        <f>IntMat!X138+IntMat!X270-IntMat!X138</f>
        <v>2.3475271907667456E-3</v>
      </c>
      <c r="Y11" s="29">
        <f>IntMat!Y138+IntMat!Y270-IntMat!Y138</f>
        <v>2.8981094616592873E-2</v>
      </c>
      <c r="Z11" s="29">
        <f>IntMat!Z138+IntMat!Z270-IntMat!Z138</f>
        <v>2.9375110247405536E-2</v>
      </c>
      <c r="AA11" s="29">
        <f>IntMat!AA138+IntMat!AA270-IntMat!AA138</f>
        <v>1.2499898174595323E-2</v>
      </c>
      <c r="AB11" s="29">
        <f>IntMat!AB138+IntMat!AB270-IntMat!AB138</f>
        <v>1.2159385943930874E-2</v>
      </c>
      <c r="AC11" s="29">
        <f>IntMat!AC138+IntMat!AC270-IntMat!AC138</f>
        <v>6.6514404102628591E-3</v>
      </c>
      <c r="AD11" s="29">
        <f>IntMat!AD138+IntMat!AD270-IntMat!AD138</f>
        <v>5.6784567036923944E-3</v>
      </c>
      <c r="AE11" s="29">
        <f>IntMat!AE138+IntMat!AE270-IntMat!AE138</f>
        <v>3.1909104227030674E-3</v>
      </c>
      <c r="AF11" s="29">
        <f>IntMat!AF138+IntMat!AF270-IntMat!AF138</f>
        <v>6.8351184042482107E-3</v>
      </c>
      <c r="AG11" s="29">
        <f>IntMat!AG138+IntMat!AG270-IntMat!AG138</f>
        <v>4.3445374499733174E-4</v>
      </c>
      <c r="AH11" s="29">
        <f>IntMat!AH138+IntMat!AH270-IntMat!AH138</f>
        <v>3.0782460566239722E-3</v>
      </c>
      <c r="AI11" s="29">
        <f>IntMat!AI138+IntMat!AI270-IntMat!AI138</f>
        <v>1.3744226043977386E-3</v>
      </c>
      <c r="AJ11" s="29">
        <f>IntMat!AJ138+IntMat!AJ270-IntMat!AJ138</f>
        <v>8.7302202813292372E-4</v>
      </c>
      <c r="AK11" s="29">
        <f>IntMat!AK138+IntMat!AK270-IntMat!AK138</f>
        <v>8.4805860899636251E-4</v>
      </c>
      <c r="AL11" s="29">
        <f>IntMat!AL138+IntMat!AL270-IntMat!AL138</f>
        <v>1.1025267773796547E-3</v>
      </c>
      <c r="AM11" s="29">
        <f>IntMat!AM138+IntMat!AM270-IntMat!AM138</f>
        <v>1.184596462680919E-3</v>
      </c>
      <c r="AN11" s="29">
        <f>IntMat!AN138+IntMat!AN270-IntMat!AN138</f>
        <v>9.2041966949660465E-4</v>
      </c>
      <c r="AO11" s="29">
        <f>IntMat!AO138+IntMat!AO270-IntMat!AO138</f>
        <v>7.6709816373804333E-4</v>
      </c>
      <c r="AP11" s="29">
        <f>IntMat!AP138+IntMat!AP270-IntMat!AP138</f>
        <v>9.640534480713684E-4</v>
      </c>
      <c r="AQ11" s="29">
        <f>IntMat!AQ138+IntMat!AQ270-IntMat!AQ138</f>
        <v>3.366674107824819E-3</v>
      </c>
      <c r="AR11" s="29">
        <f>IntMat!AR138+IntMat!AR270-IntMat!AR138</f>
        <v>6.8591469851542522E-4</v>
      </c>
      <c r="AS11" s="29">
        <f>IntMat!AS138+IntMat!AS270-IntMat!AS138</f>
        <v>4.8026857580542315E-4</v>
      </c>
      <c r="AT11" s="29">
        <f>IntMat!AT138+IntMat!AT270-IntMat!AT138</f>
        <v>7.1463701502595884E-4</v>
      </c>
      <c r="AU11" s="29">
        <f>IntMat!AU138+IntMat!AU270-IntMat!AU138</f>
        <v>1.5525535366464494E-3</v>
      </c>
      <c r="AV11" s="29">
        <f>IntMat!AV138+IntMat!AV270-IntMat!AV138</f>
        <v>3.6511908452862732E-3</v>
      </c>
      <c r="AW11" s="29">
        <f>IntMat!AW138+IntMat!AW270-IntMat!AW138</f>
        <v>2.815376355237589E-3</v>
      </c>
      <c r="AX11" s="29">
        <f>IntMat!AX138+IntMat!AX270-IntMat!AX138</f>
        <v>8.5222112196011736E-4</v>
      </c>
      <c r="AY11" s="29">
        <f>IntMat!AY138+IntMat!AY270-IntMat!AY138</f>
        <v>1.4912762969637495E-3</v>
      </c>
      <c r="AZ11" s="29">
        <f>IntMat!AZ138+IntMat!AZ270-IntMat!AZ138</f>
        <v>5.7424868477660247E-4</v>
      </c>
      <c r="BA11" s="29">
        <f>IntMat!BA138+IntMat!BA270-IntMat!BA138</f>
        <v>4.1416570497464119E-4</v>
      </c>
      <c r="BB11" s="29">
        <f>IntMat!BB138+IntMat!BB270-IntMat!BB138</f>
        <v>1.4162967113534096E-3</v>
      </c>
      <c r="BC11" s="29">
        <f>IntMat!BC138+IntMat!BC270-IntMat!BC138</f>
        <v>2.155958907700639E-3</v>
      </c>
      <c r="BD11" s="29">
        <f>IntMat!BD138+IntMat!BD270-IntMat!BD138</f>
        <v>2.8268023624251136E-3</v>
      </c>
      <c r="BE11" s="29">
        <f>IntMat!BE138+IntMat!BE270-IntMat!BE138</f>
        <v>1.7502122100910469E-3</v>
      </c>
      <c r="BF11" s="29">
        <f>IntMat!BF138+IntMat!BF270-IntMat!BF138</f>
        <v>3.670350256768493E-4</v>
      </c>
      <c r="BG11" s="29">
        <f>IntMat!BG138+IntMat!BG270-IntMat!BG138</f>
        <v>0</v>
      </c>
      <c r="BH11" s="29">
        <f>IntMat!BH138+IntMat!BH270-IntMat!BH138</f>
        <v>0</v>
      </c>
      <c r="BI11" s="29">
        <f>IntMat!BI138+IntMat!BI270-IntMat!BI138</f>
        <v>0</v>
      </c>
      <c r="BJ11" s="29">
        <f>IntMat!BJ138+IntMat!BJ270-IntMat!BJ138</f>
        <v>0</v>
      </c>
      <c r="BK11" s="29">
        <f>IntMat!BK138+IntMat!BK270-IntMat!BK138</f>
        <v>0</v>
      </c>
      <c r="BL11" s="29">
        <f>IntMat!BL138+IntMat!BL270-IntMat!BL138</f>
        <v>0</v>
      </c>
      <c r="BM11" s="16"/>
      <c r="BN11" s="16"/>
      <c r="BO11" s="16"/>
      <c r="BP11" s="16"/>
      <c r="BQ11" s="16"/>
      <c r="BR11" s="16"/>
      <c r="BS11" s="16"/>
      <c r="BT11" s="16"/>
      <c r="BU11" s="16"/>
    </row>
    <row r="12" spans="1:73">
      <c r="A12" s="21" t="str">
        <f>SAM!A5</f>
        <v>v_f</v>
      </c>
      <c r="B12" s="33">
        <f>IntMat!B139+IntMat!B271-IntMat!B139</f>
        <v>8.0982601545712754E-3</v>
      </c>
      <c r="C12" s="29">
        <f>IntMat!C139+IntMat!C271-IntMat!C139</f>
        <v>1.2778902889936477E-2</v>
      </c>
      <c r="D12" s="29">
        <f>IntMat!D139+IntMat!D271-IntMat!D139</f>
        <v>1.0256349202836206E-2</v>
      </c>
      <c r="E12" s="29">
        <f>IntMat!E139+IntMat!E271-IntMat!E139</f>
        <v>1.0835899451794937</v>
      </c>
      <c r="F12" s="29">
        <f>IntMat!F139+IntMat!F271-IntMat!F139</f>
        <v>4.0888512577795357E-3</v>
      </c>
      <c r="G12" s="29">
        <f>IntMat!G139+IntMat!G271-IntMat!G139</f>
        <v>9.6293775304413728E-3</v>
      </c>
      <c r="H12" s="29">
        <f>IntMat!H139+IntMat!H271-IntMat!H139</f>
        <v>8.7648813271704682E-3</v>
      </c>
      <c r="I12" s="29">
        <f>IntMat!I139+IntMat!I271-IntMat!I139</f>
        <v>5.1475779748407502E-3</v>
      </c>
      <c r="J12" s="29">
        <f>IntMat!J139+IntMat!J271-IntMat!J139</f>
        <v>3.5719922707455991E-2</v>
      </c>
      <c r="K12" s="29">
        <f>IntMat!K139+IntMat!K271-IntMat!K139</f>
        <v>0.10206458987305567</v>
      </c>
      <c r="L12" s="29">
        <f>IntMat!L139+IntMat!L271-IntMat!L139</f>
        <v>9.5638131618190167E-2</v>
      </c>
      <c r="M12" s="29">
        <f>IntMat!M139+IntMat!M271-IntMat!M139</f>
        <v>2.6221432760769832E-2</v>
      </c>
      <c r="N12" s="29">
        <f>IntMat!N139+IntMat!N271-IntMat!N139</f>
        <v>1.2258198084002667E-2</v>
      </c>
      <c r="O12" s="29">
        <f>IntMat!O139+IntMat!O271-IntMat!O139</f>
        <v>6.5049828181844765E-2</v>
      </c>
      <c r="P12" s="29">
        <f>IntMat!P139+IntMat!P271-IntMat!P139</f>
        <v>6.6501382504754103E-3</v>
      </c>
      <c r="Q12" s="29">
        <f>IntMat!Q139+IntMat!Q271-IntMat!Q139</f>
        <v>3.0330523274888247E-3</v>
      </c>
      <c r="R12" s="29">
        <f>IntMat!R139+IntMat!R271-IntMat!R139</f>
        <v>4.0480366827404038E-3</v>
      </c>
      <c r="S12" s="29">
        <f>IntMat!S139+IntMat!S271-IntMat!S139</f>
        <v>5.7435389879222755E-3</v>
      </c>
      <c r="T12" s="29">
        <f>IntMat!T139+IntMat!T271-IntMat!T139</f>
        <v>5.0206990874762457E-2</v>
      </c>
      <c r="U12" s="29">
        <f>IntMat!U139+IntMat!U271-IntMat!U139</f>
        <v>9.3660071252756508E-2</v>
      </c>
      <c r="V12" s="29">
        <f>IntMat!V139+IntMat!V271-IntMat!V139</f>
        <v>0.18221441717222062</v>
      </c>
      <c r="W12" s="29">
        <f>IntMat!W139+IntMat!W271-IntMat!W139</f>
        <v>8.0839376964820686E-2</v>
      </c>
      <c r="X12" s="29">
        <f>IntMat!X139+IntMat!X271-IntMat!X139</f>
        <v>2.475006591063705E-2</v>
      </c>
      <c r="Y12" s="29">
        <f>IntMat!Y139+IntMat!Y271-IntMat!Y139</f>
        <v>0.19960941106985836</v>
      </c>
      <c r="Z12" s="29">
        <f>IntMat!Z139+IntMat!Z271-IntMat!Z139</f>
        <v>0.36309562337349366</v>
      </c>
      <c r="AA12" s="29">
        <f>IntMat!AA139+IntMat!AA271-IntMat!AA139</f>
        <v>0.21618784271575631</v>
      </c>
      <c r="AB12" s="29">
        <f>IntMat!AB139+IntMat!AB271-IntMat!AB139</f>
        <v>8.4577406399796717E-2</v>
      </c>
      <c r="AC12" s="29">
        <f>IntMat!AC139+IntMat!AC271-IntMat!AC139</f>
        <v>4.721982318303948E-2</v>
      </c>
      <c r="AD12" s="29">
        <f>IntMat!AD139+IntMat!AD271-IntMat!AD139</f>
        <v>4.4935605811087048E-2</v>
      </c>
      <c r="AE12" s="29">
        <f>IntMat!AE139+IntMat!AE271-IntMat!AE139</f>
        <v>2.3722497932011945E-2</v>
      </c>
      <c r="AF12" s="29">
        <f>IntMat!AF139+IntMat!AF271-IntMat!AF139</f>
        <v>4.8227134413170239E-2</v>
      </c>
      <c r="AG12" s="29">
        <f>IntMat!AG139+IntMat!AG271-IntMat!AG139</f>
        <v>4.0353138521799781E-3</v>
      </c>
      <c r="AH12" s="29">
        <f>IntMat!AH139+IntMat!AH271-IntMat!AH139</f>
        <v>2.3244055753487758E-2</v>
      </c>
      <c r="AI12" s="29">
        <f>IntMat!AI139+IntMat!AI271-IntMat!AI139</f>
        <v>1.1428789784458326E-2</v>
      </c>
      <c r="AJ12" s="29">
        <f>IntMat!AJ139+IntMat!AJ271-IntMat!AJ139</f>
        <v>7.8310990640427514E-3</v>
      </c>
      <c r="AK12" s="29">
        <f>IntMat!AK139+IntMat!AK271-IntMat!AK139</f>
        <v>7.5251770520143209E-3</v>
      </c>
      <c r="AL12" s="29">
        <f>IntMat!AL139+IntMat!AL271-IntMat!AL139</f>
        <v>9.6627454112020641E-3</v>
      </c>
      <c r="AM12" s="29">
        <f>IntMat!AM139+IntMat!AM271-IntMat!AM139</f>
        <v>1.0299208072665066E-2</v>
      </c>
      <c r="AN12" s="29">
        <f>IntMat!AN139+IntMat!AN271-IntMat!AN139</f>
        <v>8.1412584756785315E-3</v>
      </c>
      <c r="AO12" s="29">
        <f>IntMat!AO139+IntMat!AO271-IntMat!AO139</f>
        <v>6.680541767552714E-3</v>
      </c>
      <c r="AP12" s="29">
        <f>IntMat!AP139+IntMat!AP271-IntMat!AP139</f>
        <v>8.3883567039475596E-3</v>
      </c>
      <c r="AQ12" s="29">
        <f>IntMat!AQ139+IntMat!AQ271-IntMat!AQ139</f>
        <v>2.5488268967910285E-2</v>
      </c>
      <c r="AR12" s="29">
        <f>IntMat!AR139+IntMat!AR271-IntMat!AR139</f>
        <v>6.3550791816247669E-3</v>
      </c>
      <c r="AS12" s="29">
        <f>IntMat!AS139+IntMat!AS271-IntMat!AS139</f>
        <v>4.3552740137045888E-3</v>
      </c>
      <c r="AT12" s="29">
        <f>IntMat!AT139+IntMat!AT271-IntMat!AT139</f>
        <v>6.2865700784993581E-3</v>
      </c>
      <c r="AU12" s="29">
        <f>IntMat!AU139+IntMat!AU271-IntMat!AU139</f>
        <v>1.2832955848816708E-2</v>
      </c>
      <c r="AV12" s="29">
        <f>IntMat!AV139+IntMat!AV271-IntMat!AV139</f>
        <v>3.6978360945331801E-2</v>
      </c>
      <c r="AW12" s="29">
        <f>IntMat!AW139+IntMat!AW271-IntMat!AW139</f>
        <v>2.1280303586070737E-2</v>
      </c>
      <c r="AX12" s="29">
        <f>IntMat!AX139+IntMat!AX271-IntMat!AX139</f>
        <v>8.2661513812209066E-3</v>
      </c>
      <c r="AY12" s="29">
        <f>IntMat!AY139+IntMat!AY271-IntMat!AY139</f>
        <v>1.4338959461578395E-2</v>
      </c>
      <c r="AZ12" s="29">
        <f>IntMat!AZ139+IntMat!AZ271-IntMat!AZ139</f>
        <v>5.1996886911836217E-3</v>
      </c>
      <c r="BA12" s="29">
        <f>IntMat!BA139+IntMat!BA271-IntMat!BA139</f>
        <v>3.6287242016243468E-3</v>
      </c>
      <c r="BB12" s="29">
        <f>IntMat!BB139+IntMat!BB271-IntMat!BB139</f>
        <v>1.2264256814042085E-2</v>
      </c>
      <c r="BC12" s="29">
        <f>IntMat!BC139+IntMat!BC271-IntMat!BC139</f>
        <v>1.7207443855704267E-2</v>
      </c>
      <c r="BD12" s="29">
        <f>IntMat!BD139+IntMat!BD271-IntMat!BD139</f>
        <v>2.5272392450938999E-2</v>
      </c>
      <c r="BE12" s="29">
        <f>IntMat!BE139+IntMat!BE271-IntMat!BE139</f>
        <v>1.4333651410860014E-2</v>
      </c>
      <c r="BF12" s="29">
        <f>IntMat!BF139+IntMat!BF271-IntMat!BF139</f>
        <v>3.280680568299612E-3</v>
      </c>
      <c r="BG12" s="29">
        <f>IntMat!BG139+IntMat!BG271-IntMat!BG139</f>
        <v>0</v>
      </c>
      <c r="BH12" s="29">
        <f>IntMat!BH139+IntMat!BH271-IntMat!BH139</f>
        <v>0</v>
      </c>
      <c r="BI12" s="29">
        <f>IntMat!BI139+IntMat!BI271-IntMat!BI139</f>
        <v>0</v>
      </c>
      <c r="BJ12" s="29">
        <f>IntMat!BJ139+IntMat!BJ271-IntMat!BJ139</f>
        <v>0</v>
      </c>
      <c r="BK12" s="29">
        <f>IntMat!BK139+IntMat!BK271-IntMat!BK139</f>
        <v>0</v>
      </c>
      <c r="BL12" s="29">
        <f>IntMat!BL139+IntMat!BL271-IntMat!BL139</f>
        <v>0</v>
      </c>
      <c r="BM12" s="16"/>
      <c r="BN12" s="16"/>
      <c r="BO12" s="16"/>
      <c r="BP12" s="16"/>
      <c r="BQ12" s="16"/>
      <c r="BR12" s="16"/>
      <c r="BS12" s="16"/>
      <c r="BT12" s="16"/>
      <c r="BU12" s="16"/>
    </row>
    <row r="13" spans="1:73">
      <c r="A13" s="21" t="str">
        <f>SAM!A6</f>
        <v>osd</v>
      </c>
      <c r="B13" s="33">
        <f>IntMat!B140+IntMat!B272-IntMat!B140</f>
        <v>2.1187113419785177E-3</v>
      </c>
      <c r="C13" s="29">
        <f>IntMat!C140+IntMat!C272-IntMat!C140</f>
        <v>3.1461402271299641E-3</v>
      </c>
      <c r="D13" s="29">
        <f>IntMat!D140+IntMat!D272-IntMat!D140</f>
        <v>2.6088653424570659E-3</v>
      </c>
      <c r="E13" s="29">
        <f>IntMat!E140+IntMat!E272-IntMat!E140</f>
        <v>1.9170419745569742E-3</v>
      </c>
      <c r="F13" s="29">
        <f>IntMat!F140+IntMat!F272-IntMat!F140</f>
        <v>1.0024827573069235</v>
      </c>
      <c r="G13" s="29">
        <f>IntMat!G140+IntMat!G272-IntMat!G140</f>
        <v>2.4686648078561936E-3</v>
      </c>
      <c r="H13" s="29">
        <f>IntMat!H140+IntMat!H272-IntMat!H140</f>
        <v>2.142760910395271E-3</v>
      </c>
      <c r="I13" s="29">
        <f>IntMat!I140+IntMat!I272-IntMat!I140</f>
        <v>1.4508420393857535E-3</v>
      </c>
      <c r="J13" s="29">
        <f>IntMat!J140+IntMat!J272-IntMat!J140</f>
        <v>6.0641192416789258E-3</v>
      </c>
      <c r="K13" s="29">
        <f>IntMat!K140+IntMat!K272-IntMat!K140</f>
        <v>1.2179078442661379E-2</v>
      </c>
      <c r="L13" s="29">
        <f>IntMat!L140+IntMat!L272-IntMat!L140</f>
        <v>1.0732408147783397E-2</v>
      </c>
      <c r="M13" s="29">
        <f>IntMat!M140+IntMat!M272-IntMat!M140</f>
        <v>5.2641090957144471E-3</v>
      </c>
      <c r="N13" s="29">
        <f>IntMat!N140+IntMat!N272-IntMat!N140</f>
        <v>1.641237323696577E-3</v>
      </c>
      <c r="O13" s="29">
        <f>IntMat!O140+IntMat!O272-IntMat!O140</f>
        <v>7.2783799336068331E-3</v>
      </c>
      <c r="P13" s="29">
        <f>IntMat!P140+IntMat!P272-IntMat!P140</f>
        <v>1.0772204161612513E-3</v>
      </c>
      <c r="Q13" s="29">
        <f>IntMat!Q140+IntMat!Q272-IntMat!Q140</f>
        <v>5.1879688356101209E-4</v>
      </c>
      <c r="R13" s="29">
        <f>IntMat!R140+IntMat!R272-IntMat!R140</f>
        <v>6.5576018374164562E-4</v>
      </c>
      <c r="S13" s="29">
        <f>IntMat!S140+IntMat!S272-IntMat!S140</f>
        <v>1.0140003965541679E-3</v>
      </c>
      <c r="T13" s="29">
        <f>IntMat!T140+IntMat!T272-IntMat!T140</f>
        <v>1.2165329432173281E-2</v>
      </c>
      <c r="U13" s="29">
        <f>IntMat!U140+IntMat!U272-IntMat!U140</f>
        <v>1.3895345897846216E-2</v>
      </c>
      <c r="V13" s="29">
        <f>IntMat!V140+IntMat!V272-IntMat!V140</f>
        <v>0.30602197240894757</v>
      </c>
      <c r="W13" s="29">
        <f>IntMat!W140+IntMat!W272-IntMat!W140</f>
        <v>1.2240894620582664E-2</v>
      </c>
      <c r="X13" s="29">
        <f>IntMat!X140+IntMat!X272-IntMat!X140</f>
        <v>5.2795511332928695E-2</v>
      </c>
      <c r="Y13" s="29">
        <f>IntMat!Y140+IntMat!Y272-IntMat!Y140</f>
        <v>4.1546852253373144E-2</v>
      </c>
      <c r="Z13" s="29">
        <f>IntMat!Z140+IntMat!Z272-IntMat!Z140</f>
        <v>3.4981011931346895E-2</v>
      </c>
      <c r="AA13" s="29">
        <f>IntMat!AA140+IntMat!AA272-IntMat!AA140</f>
        <v>1.4993602024886726E-2</v>
      </c>
      <c r="AB13" s="29">
        <f>IntMat!AB140+IntMat!AB272-IntMat!AB140</f>
        <v>1.3598126393171199E-2</v>
      </c>
      <c r="AC13" s="29">
        <f>IntMat!AC140+IntMat!AC272-IntMat!AC140</f>
        <v>7.6403735489010936E-3</v>
      </c>
      <c r="AD13" s="29">
        <f>IntMat!AD140+IntMat!AD272-IntMat!AD140</f>
        <v>9.7214498434645656E-3</v>
      </c>
      <c r="AE13" s="29">
        <f>IntMat!AE140+IntMat!AE272-IntMat!AE140</f>
        <v>4.0863037695463072E-3</v>
      </c>
      <c r="AF13" s="29">
        <f>IntMat!AF140+IntMat!AF272-IntMat!AF140</f>
        <v>5.9002757715372637E-3</v>
      </c>
      <c r="AG13" s="29">
        <f>IntMat!AG140+IntMat!AG272-IntMat!AG140</f>
        <v>6.4300591640965182E-4</v>
      </c>
      <c r="AH13" s="29">
        <f>IntMat!AH140+IntMat!AH272-IntMat!AH140</f>
        <v>5.8605090755149639E-3</v>
      </c>
      <c r="AI13" s="29">
        <f>IntMat!AI140+IntMat!AI272-IntMat!AI140</f>
        <v>1.9647786298849822E-3</v>
      </c>
      <c r="AJ13" s="29">
        <f>IntMat!AJ140+IntMat!AJ272-IntMat!AJ140</f>
        <v>1.2503868693569701E-3</v>
      </c>
      <c r="AK13" s="29">
        <f>IntMat!AK140+IntMat!AK272-IntMat!AK140</f>
        <v>1.2355566451376404E-3</v>
      </c>
      <c r="AL13" s="29">
        <f>IntMat!AL140+IntMat!AL272-IntMat!AL140</f>
        <v>1.6337864604954266E-3</v>
      </c>
      <c r="AM13" s="29">
        <f>IntMat!AM140+IntMat!AM272-IntMat!AM140</f>
        <v>1.8570341801484114E-3</v>
      </c>
      <c r="AN13" s="29">
        <f>IntMat!AN140+IntMat!AN272-IntMat!AN140</f>
        <v>1.4398114649032761E-3</v>
      </c>
      <c r="AO13" s="29">
        <f>IntMat!AO140+IntMat!AO272-IntMat!AO140</f>
        <v>1.2897527548021161E-3</v>
      </c>
      <c r="AP13" s="29">
        <f>IntMat!AP140+IntMat!AP272-IntMat!AP140</f>
        <v>1.468803120550461E-3</v>
      </c>
      <c r="AQ13" s="29">
        <f>IntMat!AQ140+IntMat!AQ272-IntMat!AQ140</f>
        <v>4.0295091452747763E-3</v>
      </c>
      <c r="AR13" s="29">
        <f>IntMat!AR140+IntMat!AR272-IntMat!AR140</f>
        <v>9.5965376409541268E-4</v>
      </c>
      <c r="AS13" s="29">
        <f>IntMat!AS140+IntMat!AS272-IntMat!AS140</f>
        <v>6.8855781658757329E-4</v>
      </c>
      <c r="AT13" s="29">
        <f>IntMat!AT140+IntMat!AT272-IntMat!AT140</f>
        <v>1.0865136071676815E-3</v>
      </c>
      <c r="AU13" s="29">
        <f>IntMat!AU140+IntMat!AU272-IntMat!AU140</f>
        <v>2.0033981660351023E-3</v>
      </c>
      <c r="AV13" s="29">
        <f>IntMat!AV140+IntMat!AV272-IntMat!AV140</f>
        <v>7.270473395386912E-3</v>
      </c>
      <c r="AW13" s="29">
        <f>IntMat!AW140+IntMat!AW272-IntMat!AW140</f>
        <v>2.6818198815560393E-3</v>
      </c>
      <c r="AX13" s="29">
        <f>IntMat!AX140+IntMat!AX272-IntMat!AX140</f>
        <v>1.1332548306633046E-3</v>
      </c>
      <c r="AY13" s="29">
        <f>IntMat!AY140+IntMat!AY272-IntMat!AY140</f>
        <v>1.9187407174861078E-3</v>
      </c>
      <c r="AZ13" s="29">
        <f>IntMat!AZ140+IntMat!AZ272-IntMat!AZ140</f>
        <v>8.396919707021526E-4</v>
      </c>
      <c r="BA13" s="29">
        <f>IntMat!BA140+IntMat!BA272-IntMat!BA140</f>
        <v>5.3194849596079996E-4</v>
      </c>
      <c r="BB13" s="29">
        <f>IntMat!BB140+IntMat!BB272-IntMat!BB140</f>
        <v>1.9432293844455269E-3</v>
      </c>
      <c r="BC13" s="29">
        <f>IntMat!BC140+IntMat!BC272-IntMat!BC140</f>
        <v>2.4357558059602972E-3</v>
      </c>
      <c r="BD13" s="29">
        <f>IntMat!BD140+IntMat!BD272-IntMat!BD140</f>
        <v>3.2730940273099081E-3</v>
      </c>
      <c r="BE13" s="29">
        <f>IntMat!BE140+IntMat!BE272-IntMat!BE140</f>
        <v>2.6149012334184293E-3</v>
      </c>
      <c r="BF13" s="29">
        <f>IntMat!BF140+IntMat!BF272-IntMat!BF140</f>
        <v>5.1356791507186587E-4</v>
      </c>
      <c r="BG13" s="29">
        <f>IntMat!BG140+IntMat!BG272-IntMat!BG140</f>
        <v>0</v>
      </c>
      <c r="BH13" s="29">
        <f>IntMat!BH140+IntMat!BH272-IntMat!BH140</f>
        <v>0</v>
      </c>
      <c r="BI13" s="29">
        <f>IntMat!BI140+IntMat!BI272-IntMat!BI140</f>
        <v>0</v>
      </c>
      <c r="BJ13" s="29">
        <f>IntMat!BJ140+IntMat!BJ272-IntMat!BJ140</f>
        <v>0</v>
      </c>
      <c r="BK13" s="29">
        <f>IntMat!BK140+IntMat!BK272-IntMat!BK140</f>
        <v>0</v>
      </c>
      <c r="BL13" s="29">
        <f>IntMat!BL140+IntMat!BL272-IntMat!BL140</f>
        <v>0</v>
      </c>
      <c r="BM13" s="16"/>
      <c r="BN13" s="16"/>
      <c r="BO13" s="16"/>
      <c r="BP13" s="16"/>
      <c r="BQ13" s="16"/>
      <c r="BR13" s="16"/>
      <c r="BS13" s="16"/>
      <c r="BT13" s="16"/>
      <c r="BU13" s="16"/>
    </row>
    <row r="14" spans="1:73">
      <c r="A14" s="21" t="str">
        <f>SAM!A7</f>
        <v>c_b</v>
      </c>
      <c r="B14" s="33">
        <f>IntMat!B141+IntMat!B273-IntMat!B141</f>
        <v>7.3852470322805587E-5</v>
      </c>
      <c r="C14" s="29">
        <f>IntMat!C141+IntMat!C273-IntMat!C141</f>
        <v>1.2145180629869968E-4</v>
      </c>
      <c r="D14" s="29">
        <f>IntMat!D141+IntMat!D273-IntMat!D141</f>
        <v>9.5577874346878939E-5</v>
      </c>
      <c r="E14" s="29">
        <f>IntMat!E141+IntMat!E273-IntMat!E141</f>
        <v>7.4681600143533609E-5</v>
      </c>
      <c r="F14" s="29">
        <f>IntMat!F141+IntMat!F273-IntMat!F141</f>
        <v>3.7166603576307569E-5</v>
      </c>
      <c r="G14" s="29">
        <f>IntMat!G141+IntMat!G273-IntMat!G141</f>
        <v>1.0002775111053803</v>
      </c>
      <c r="H14" s="29">
        <f>IntMat!H141+IntMat!H273-IntMat!H141</f>
        <v>8.565874599519735E-5</v>
      </c>
      <c r="I14" s="29">
        <f>IntMat!I141+IntMat!I273-IntMat!I141</f>
        <v>4.3453947185280952E-5</v>
      </c>
      <c r="J14" s="29">
        <f>IntMat!J141+IntMat!J273-IntMat!J141</f>
        <v>2.2849047583849011E-4</v>
      </c>
      <c r="K14" s="29">
        <f>IntMat!K141+IntMat!K273-IntMat!K141</f>
        <v>6.9817904789771276E-4</v>
      </c>
      <c r="L14" s="29">
        <f>IntMat!L141+IntMat!L273-IntMat!L141</f>
        <v>6.4723682594160865E-4</v>
      </c>
      <c r="M14" s="29">
        <f>IntMat!M141+IntMat!M273-IntMat!M141</f>
        <v>1.2905930048014847E-4</v>
      </c>
      <c r="N14" s="29">
        <f>IntMat!N141+IntMat!N273-IntMat!N141</f>
        <v>3.623091024218387E-5</v>
      </c>
      <c r="O14" s="29">
        <f>IntMat!O141+IntMat!O273-IntMat!O141</f>
        <v>3.2619138067364981E-4</v>
      </c>
      <c r="P14" s="29">
        <f>IntMat!P141+IntMat!P273-IntMat!P141</f>
        <v>7.1474743640872215E-5</v>
      </c>
      <c r="Q14" s="29">
        <f>IntMat!Q141+IntMat!Q273-IntMat!Q141</f>
        <v>3.5379222372617202E-5</v>
      </c>
      <c r="R14" s="29">
        <f>IntMat!R141+IntMat!R273-IntMat!R141</f>
        <v>5.0989042279269376E-5</v>
      </c>
      <c r="S14" s="29">
        <f>IntMat!S141+IntMat!S273-IntMat!S141</f>
        <v>6.2755549950125686E-5</v>
      </c>
      <c r="T14" s="29">
        <f>IntMat!T141+IntMat!T273-IntMat!T141</f>
        <v>6.0054555923584672E-4</v>
      </c>
      <c r="U14" s="29">
        <f>IntMat!U141+IntMat!U273-IntMat!U141</f>
        <v>7.6131231507623517E-4</v>
      </c>
      <c r="V14" s="29">
        <f>IntMat!V141+IntMat!V273-IntMat!V141</f>
        <v>1.3556896345686607E-4</v>
      </c>
      <c r="W14" s="29">
        <f>IntMat!W141+IntMat!W273-IntMat!W141</f>
        <v>4.620603599126449E-3</v>
      </c>
      <c r="X14" s="29">
        <f>IntMat!X141+IntMat!X273-IntMat!X141</f>
        <v>1.5084812379499043E-4</v>
      </c>
      <c r="Y14" s="29">
        <f>IntMat!Y141+IntMat!Y273-IntMat!Y141</f>
        <v>0.25001592194204442</v>
      </c>
      <c r="Z14" s="29">
        <f>IntMat!Z141+IntMat!Z273-IntMat!Z141</f>
        <v>2.7694732718966017E-3</v>
      </c>
      <c r="AA14" s="29">
        <f>IntMat!AA141+IntMat!AA273-IntMat!AA141</f>
        <v>6.6381162237194938E-3</v>
      </c>
      <c r="AB14" s="29">
        <f>IntMat!AB141+IntMat!AB273-IntMat!AB141</f>
        <v>1.575132420539952E-4</v>
      </c>
      <c r="AC14" s="29">
        <f>IntMat!AC141+IntMat!AC273-IntMat!AC141</f>
        <v>1.2862066041103469E-4</v>
      </c>
      <c r="AD14" s="29">
        <f>IntMat!AD141+IntMat!AD273-IntMat!AD141</f>
        <v>2.9358125397992971E-4</v>
      </c>
      <c r="AE14" s="29">
        <f>IntMat!AE141+IntMat!AE273-IntMat!AE141</f>
        <v>1.2127720951207349E-4</v>
      </c>
      <c r="AF14" s="29">
        <f>IntMat!AF141+IntMat!AF273-IntMat!AF141</f>
        <v>1.2476813193657504E-4</v>
      </c>
      <c r="AG14" s="29">
        <f>IntMat!AG141+IntMat!AG273-IntMat!AG141</f>
        <v>5.4409649514682219E-5</v>
      </c>
      <c r="AH14" s="29">
        <f>IntMat!AH141+IntMat!AH273-IntMat!AH141</f>
        <v>2.7208128962491349E-4</v>
      </c>
      <c r="AI14" s="29">
        <f>IntMat!AI141+IntMat!AI273-IntMat!AI141</f>
        <v>1.1535321731439157E-4</v>
      </c>
      <c r="AJ14" s="29">
        <f>IntMat!AJ141+IntMat!AJ273-IntMat!AJ141</f>
        <v>9.2634855026339181E-5</v>
      </c>
      <c r="AK14" s="29">
        <f>IntMat!AK141+IntMat!AK273-IntMat!AK141</f>
        <v>8.9804313310607692E-5</v>
      </c>
      <c r="AL14" s="29">
        <f>IntMat!AL141+IntMat!AL273-IntMat!AL141</f>
        <v>1.0989565961770858E-4</v>
      </c>
      <c r="AM14" s="29">
        <f>IntMat!AM141+IntMat!AM273-IntMat!AM141</f>
        <v>1.1762996020560393E-4</v>
      </c>
      <c r="AN14" s="29">
        <f>IntMat!AN141+IntMat!AN273-IntMat!AN141</f>
        <v>9.8399431748843251E-5</v>
      </c>
      <c r="AO14" s="29">
        <f>IntMat!AO141+IntMat!AO273-IntMat!AO141</f>
        <v>7.8808868335026599E-5</v>
      </c>
      <c r="AP14" s="29">
        <f>IntMat!AP141+IntMat!AP273-IntMat!AP141</f>
        <v>9.6917045610453843E-5</v>
      </c>
      <c r="AQ14" s="29">
        <f>IntMat!AQ141+IntMat!AQ273-IntMat!AQ141</f>
        <v>1.3394859646693913E-4</v>
      </c>
      <c r="AR14" s="29">
        <f>IntMat!AR141+IntMat!AR273-IntMat!AR141</f>
        <v>8.202278042608161E-5</v>
      </c>
      <c r="AS14" s="29">
        <f>IntMat!AS141+IntMat!AS273-IntMat!AS141</f>
        <v>5.3820169458767971E-5</v>
      </c>
      <c r="AT14" s="29">
        <f>IntMat!AT141+IntMat!AT273-IntMat!AT141</f>
        <v>7.6007770685259228E-5</v>
      </c>
      <c r="AU14" s="29">
        <f>IntMat!AU141+IntMat!AU273-IntMat!AU141</f>
        <v>1.179633105782036E-4</v>
      </c>
      <c r="AV14" s="29">
        <f>IntMat!AV141+IntMat!AV273-IntMat!AV141</f>
        <v>4.3553972963582353E-4</v>
      </c>
      <c r="AW14" s="29">
        <f>IntMat!AW141+IntMat!AW273-IntMat!AW141</f>
        <v>9.4879595305069668E-5</v>
      </c>
      <c r="AX14" s="29">
        <f>IntMat!AX141+IntMat!AX273-IntMat!AX141</f>
        <v>1.0941977527602714E-4</v>
      </c>
      <c r="AY14" s="29">
        <f>IntMat!AY141+IntMat!AY273-IntMat!AY141</f>
        <v>1.3508679602066667E-4</v>
      </c>
      <c r="AZ14" s="29">
        <f>IntMat!AZ141+IntMat!AZ273-IntMat!AZ141</f>
        <v>5.7270119011979307E-5</v>
      </c>
      <c r="BA14" s="29">
        <f>IntMat!BA141+IntMat!BA273-IntMat!BA141</f>
        <v>3.6346933918679669E-5</v>
      </c>
      <c r="BB14" s="29">
        <f>IntMat!BB141+IntMat!BB273-IntMat!BB141</f>
        <v>1.0968122549033219E-4</v>
      </c>
      <c r="BC14" s="29">
        <f>IntMat!BC141+IntMat!BC273-IntMat!BC141</f>
        <v>1.0395867888135877E-4</v>
      </c>
      <c r="BD14" s="29">
        <f>IntMat!BD141+IntMat!BD273-IntMat!BD141</f>
        <v>2.7475349251221491E-4</v>
      </c>
      <c r="BE14" s="29">
        <f>IntMat!BE141+IntMat!BE273-IntMat!BE141</f>
        <v>1.2980073042500657E-4</v>
      </c>
      <c r="BF14" s="29">
        <f>IntMat!BF141+IntMat!BF273-IntMat!BF141</f>
        <v>3.7929642692575803E-5</v>
      </c>
      <c r="BG14" s="29">
        <f>IntMat!BG141+IntMat!BG273-IntMat!BG141</f>
        <v>0</v>
      </c>
      <c r="BH14" s="29">
        <f>IntMat!BH141+IntMat!BH273-IntMat!BH141</f>
        <v>0</v>
      </c>
      <c r="BI14" s="29">
        <f>IntMat!BI141+IntMat!BI273-IntMat!BI141</f>
        <v>0</v>
      </c>
      <c r="BJ14" s="29">
        <f>IntMat!BJ141+IntMat!BJ273-IntMat!BJ141</f>
        <v>0</v>
      </c>
      <c r="BK14" s="29">
        <f>IntMat!BK141+IntMat!BK273-IntMat!BK141</f>
        <v>0</v>
      </c>
      <c r="BL14" s="29">
        <f>IntMat!BL141+IntMat!BL273-IntMat!BL141</f>
        <v>0</v>
      </c>
      <c r="BM14" s="16"/>
      <c r="BN14" s="16"/>
      <c r="BO14" s="16"/>
      <c r="BP14" s="16"/>
      <c r="BQ14" s="16"/>
      <c r="BR14" s="16"/>
      <c r="BS14" s="16"/>
      <c r="BT14" s="16"/>
      <c r="BU14" s="16"/>
    </row>
    <row r="15" spans="1:73">
      <c r="A15" s="21" t="str">
        <f>SAM!A8</f>
        <v>pfb</v>
      </c>
      <c r="B15" s="33">
        <f>IntMat!B142+IntMat!B274-IntMat!B142</f>
        <v>5.798250152699426E-4</v>
      </c>
      <c r="C15" s="29">
        <f>IntMat!C142+IntMat!C274-IntMat!C142</f>
        <v>5.5211641420946714E-3</v>
      </c>
      <c r="D15" s="29">
        <f>IntMat!D142+IntMat!D274-IntMat!D142</f>
        <v>1.2063081903167592E-3</v>
      </c>
      <c r="E15" s="29">
        <f>IntMat!E142+IntMat!E274-IntMat!E142</f>
        <v>1.2094480431689533E-3</v>
      </c>
      <c r="F15" s="29">
        <f>IntMat!F142+IntMat!F274-IntMat!F142</f>
        <v>3.163443416682553E-4</v>
      </c>
      <c r="G15" s="29">
        <f>IntMat!G142+IntMat!G274-IntMat!G142</f>
        <v>1.916268657246138E-3</v>
      </c>
      <c r="H15" s="29">
        <f>IntMat!H142+IntMat!H274-IntMat!H142</f>
        <v>1.0297149142752122</v>
      </c>
      <c r="I15" s="29">
        <f>IntMat!I142+IntMat!I274-IntMat!I142</f>
        <v>1.153658084314063E-3</v>
      </c>
      <c r="J15" s="29">
        <f>IntMat!J142+IntMat!J274-IntMat!J142</f>
        <v>8.1310199042471261E-4</v>
      </c>
      <c r="K15" s="29">
        <f>IntMat!K142+IntMat!K274-IntMat!K142</f>
        <v>1.7309157330262727E-3</v>
      </c>
      <c r="L15" s="29">
        <f>IntMat!L142+IntMat!L274-IntMat!L142</f>
        <v>1.4493064566931402E-3</v>
      </c>
      <c r="M15" s="29">
        <f>IntMat!M142+IntMat!M274-IntMat!M142</f>
        <v>8.7883893460744434E-4</v>
      </c>
      <c r="N15" s="29">
        <f>IntMat!N142+IntMat!N274-IntMat!N142</f>
        <v>4.2548651983397099E-4</v>
      </c>
      <c r="O15" s="29">
        <f>IntMat!O142+IntMat!O274-IntMat!O142</f>
        <v>1.3591277363683341E-3</v>
      </c>
      <c r="P15" s="29">
        <f>IntMat!P142+IntMat!P274-IntMat!P142</f>
        <v>5.6400241209444708E-4</v>
      </c>
      <c r="Q15" s="29">
        <f>IntMat!Q142+IntMat!Q274-IntMat!Q142</f>
        <v>2.9572520781860417E-4</v>
      </c>
      <c r="R15" s="29">
        <f>IntMat!R142+IntMat!R274-IntMat!R142</f>
        <v>3.491648158114883E-4</v>
      </c>
      <c r="S15" s="29">
        <f>IntMat!S142+IntMat!S274-IntMat!S142</f>
        <v>5.4700840199557483E-4</v>
      </c>
      <c r="T15" s="29">
        <f>IntMat!T142+IntMat!T274-IntMat!T142</f>
        <v>1.2385866527537676E-3</v>
      </c>
      <c r="U15" s="29">
        <f>IntMat!U142+IntMat!U274-IntMat!U142</f>
        <v>1.7171535351604848E-3</v>
      </c>
      <c r="V15" s="29">
        <f>IntMat!V142+IntMat!V274-IntMat!V142</f>
        <v>9.5274079345410226E-3</v>
      </c>
      <c r="W15" s="29">
        <f>IntMat!W142+IntMat!W274-IntMat!W142</f>
        <v>1.7548079826542927E-3</v>
      </c>
      <c r="X15" s="29">
        <f>IntMat!X142+IntMat!X274-IntMat!X142</f>
        <v>9.077901193622253E-3</v>
      </c>
      <c r="Y15" s="29">
        <f>IntMat!Y142+IntMat!Y274-IntMat!Y142</f>
        <v>7.8317720691119617E-3</v>
      </c>
      <c r="Z15" s="29">
        <f>IntMat!Z142+IntMat!Z274-IntMat!Z142</f>
        <v>4.56792642357743E-3</v>
      </c>
      <c r="AA15" s="29">
        <f>IntMat!AA142+IntMat!AA274-IntMat!AA142</f>
        <v>2.9164967067174244E-3</v>
      </c>
      <c r="AB15" s="29">
        <f>IntMat!AB142+IntMat!AB274-IntMat!AB142</f>
        <v>5.6539230364186253E-2</v>
      </c>
      <c r="AC15" s="29">
        <f>IntMat!AC142+IntMat!AC274-IntMat!AC142</f>
        <v>2.7474561681168852E-2</v>
      </c>
      <c r="AD15" s="29">
        <f>IntMat!AD142+IntMat!AD274-IntMat!AD142</f>
        <v>6.08245794418877E-3</v>
      </c>
      <c r="AE15" s="29">
        <f>IntMat!AE142+IntMat!AE274-IntMat!AE142</f>
        <v>2.0653488560359646E-3</v>
      </c>
      <c r="AF15" s="29">
        <f>IntMat!AF142+IntMat!AF274-IntMat!AF142</f>
        <v>2.5552154829417851E-3</v>
      </c>
      <c r="AG15" s="29">
        <f>IntMat!AG142+IntMat!AG274-IntMat!AG142</f>
        <v>3.1911443008920021E-4</v>
      </c>
      <c r="AH15" s="29">
        <f>IntMat!AH142+IntMat!AH274-IntMat!AH142</f>
        <v>1.6464959203553978E-3</v>
      </c>
      <c r="AI15" s="29">
        <f>IntMat!AI142+IntMat!AI274-IntMat!AI142</f>
        <v>1.1622142391032651E-3</v>
      </c>
      <c r="AJ15" s="29">
        <f>IntMat!AJ142+IntMat!AJ274-IntMat!AJ142</f>
        <v>7.5684476692303041E-4</v>
      </c>
      <c r="AK15" s="29">
        <f>IntMat!AK142+IntMat!AK274-IntMat!AK142</f>
        <v>7.3912012169157447E-4</v>
      </c>
      <c r="AL15" s="29">
        <f>IntMat!AL142+IntMat!AL274-IntMat!AL142</f>
        <v>9.211342045669878E-4</v>
      </c>
      <c r="AM15" s="29">
        <f>IntMat!AM142+IntMat!AM274-IntMat!AM142</f>
        <v>9.8783094068410687E-4</v>
      </c>
      <c r="AN15" s="29">
        <f>IntMat!AN142+IntMat!AN274-IntMat!AN142</f>
        <v>7.2388877833963103E-4</v>
      </c>
      <c r="AO15" s="29">
        <f>IntMat!AO142+IntMat!AO274-IntMat!AO142</f>
        <v>5.3217176071347942E-4</v>
      </c>
      <c r="AP15" s="29">
        <f>IntMat!AP142+IntMat!AP274-IntMat!AP142</f>
        <v>8.128066547637943E-4</v>
      </c>
      <c r="AQ15" s="29">
        <f>IntMat!AQ142+IntMat!AQ274-IntMat!AQ142</f>
        <v>4.802211300925111E-3</v>
      </c>
      <c r="AR15" s="29">
        <f>IntMat!AR142+IntMat!AR274-IntMat!AR142</f>
        <v>5.5456242365612893E-4</v>
      </c>
      <c r="AS15" s="29">
        <f>IntMat!AS142+IntMat!AS274-IntMat!AS142</f>
        <v>4.2163492265880558E-4</v>
      </c>
      <c r="AT15" s="29">
        <f>IntMat!AT142+IntMat!AT274-IntMat!AT142</f>
        <v>5.6769416310351213E-4</v>
      </c>
      <c r="AU15" s="29">
        <f>IntMat!AU142+IntMat!AU274-IntMat!AU142</f>
        <v>9.3261554310087203E-4</v>
      </c>
      <c r="AV15" s="29">
        <f>IntMat!AV142+IntMat!AV274-IntMat!AV142</f>
        <v>1.2491279183508032E-3</v>
      </c>
      <c r="AW15" s="29">
        <f>IntMat!AW142+IntMat!AW274-IntMat!AW142</f>
        <v>8.1385235413330103E-4</v>
      </c>
      <c r="AX15" s="29">
        <f>IntMat!AX142+IntMat!AX274-IntMat!AX142</f>
        <v>6.5592960566302242E-4</v>
      </c>
      <c r="AY15" s="29">
        <f>IntMat!AY142+IntMat!AY274-IntMat!AY142</f>
        <v>7.971423943273565E-4</v>
      </c>
      <c r="AZ15" s="29">
        <f>IntMat!AZ142+IntMat!AZ274-IntMat!AZ142</f>
        <v>3.6674885815933517E-4</v>
      </c>
      <c r="BA15" s="29">
        <f>IntMat!BA142+IntMat!BA274-IntMat!BA142</f>
        <v>2.4343214811471019E-4</v>
      </c>
      <c r="BB15" s="29">
        <f>IntMat!BB142+IntMat!BB274-IntMat!BB142</f>
        <v>7.7430049950760846E-4</v>
      </c>
      <c r="BC15" s="29">
        <f>IntMat!BC142+IntMat!BC274-IntMat!BC142</f>
        <v>1.1363569401999442E-3</v>
      </c>
      <c r="BD15" s="29">
        <f>IntMat!BD142+IntMat!BD274-IntMat!BD142</f>
        <v>1.7797172661252346E-3</v>
      </c>
      <c r="BE15" s="29">
        <f>IntMat!BE142+IntMat!BE274-IntMat!BE142</f>
        <v>1.0700561814551469E-3</v>
      </c>
      <c r="BF15" s="29">
        <f>IntMat!BF142+IntMat!BF274-IntMat!BF142</f>
        <v>3.1206851924083553E-4</v>
      </c>
      <c r="BG15" s="29">
        <f>IntMat!BG142+IntMat!BG274-IntMat!BG142</f>
        <v>0</v>
      </c>
      <c r="BH15" s="29">
        <f>IntMat!BH142+IntMat!BH274-IntMat!BH142</f>
        <v>0</v>
      </c>
      <c r="BI15" s="29">
        <f>IntMat!BI142+IntMat!BI274-IntMat!BI142</f>
        <v>0</v>
      </c>
      <c r="BJ15" s="29">
        <f>IntMat!BJ142+IntMat!BJ274-IntMat!BJ142</f>
        <v>0</v>
      </c>
      <c r="BK15" s="29">
        <f>IntMat!BK142+IntMat!BK274-IntMat!BK142</f>
        <v>0</v>
      </c>
      <c r="BL15" s="29">
        <f>IntMat!BL142+IntMat!BL274-IntMat!BL142</f>
        <v>0</v>
      </c>
      <c r="BM15" s="16"/>
      <c r="BN15" s="16"/>
      <c r="BO15" s="16"/>
      <c r="BP15" s="16"/>
      <c r="BQ15" s="16"/>
      <c r="BR15" s="16"/>
      <c r="BS15" s="16"/>
      <c r="BT15" s="16"/>
      <c r="BU15" s="16"/>
    </row>
    <row r="16" spans="1:73">
      <c r="A16" s="21" t="str">
        <f>SAM!A9</f>
        <v>ocr</v>
      </c>
      <c r="B16" s="33">
        <f>IntMat!B143+IntMat!B275-IntMat!B143</f>
        <v>4.8375830039529787E-4</v>
      </c>
      <c r="C16" s="29">
        <f>IntMat!C143+IntMat!C275-IntMat!C143</f>
        <v>4.1675376234075705E-4</v>
      </c>
      <c r="D16" s="29">
        <f>IntMat!D143+IntMat!D275-IntMat!D143</f>
        <v>3.3175109070714544E-4</v>
      </c>
      <c r="E16" s="29">
        <f>IntMat!E143+IntMat!E275-IntMat!E143</f>
        <v>3.429626997488436E-4</v>
      </c>
      <c r="F16" s="29">
        <f>IntMat!F143+IntMat!F275-IntMat!F143</f>
        <v>1.141290561650361E-4</v>
      </c>
      <c r="G16" s="29">
        <f>IntMat!G143+IntMat!G275-IntMat!G143</f>
        <v>2.7899992033686736E-4</v>
      </c>
      <c r="H16" s="29">
        <f>IntMat!H143+IntMat!H275-IntMat!H143</f>
        <v>2.6274200979084533E-4</v>
      </c>
      <c r="I16" s="29">
        <f>IntMat!I143+IntMat!I275-IntMat!I143</f>
        <v>1.0011104274005413</v>
      </c>
      <c r="J16" s="29">
        <f>IntMat!J143+IntMat!J275-IntMat!J143</f>
        <v>4.5425228171943504E-4</v>
      </c>
      <c r="K16" s="29">
        <f>IntMat!K143+IntMat!K275-IntMat!K143</f>
        <v>8.1945236850694569E-4</v>
      </c>
      <c r="L16" s="29">
        <f>IntMat!L143+IntMat!L275-IntMat!L143</f>
        <v>1.345995671292646E-3</v>
      </c>
      <c r="M16" s="29">
        <f>IntMat!M143+IntMat!M275-IntMat!M143</f>
        <v>3.6872392178110598E-4</v>
      </c>
      <c r="N16" s="29">
        <f>IntMat!N143+IntMat!N275-IntMat!N143</f>
        <v>4.4863510233497851E-4</v>
      </c>
      <c r="O16" s="29">
        <f>IntMat!O143+IntMat!O275-IntMat!O143</f>
        <v>1.2509100519677286E-3</v>
      </c>
      <c r="P16" s="29">
        <f>IntMat!P143+IntMat!P275-IntMat!P143</f>
        <v>1.9439217699454827E-4</v>
      </c>
      <c r="Q16" s="29">
        <f>IntMat!Q143+IntMat!Q275-IntMat!Q143</f>
        <v>8.7721774208446236E-5</v>
      </c>
      <c r="R16" s="29">
        <f>IntMat!R143+IntMat!R275-IntMat!R143</f>
        <v>1.1366414320903683E-4</v>
      </c>
      <c r="S16" s="29">
        <f>IntMat!S143+IntMat!S275-IntMat!S143</f>
        <v>1.7222055791232899E-4</v>
      </c>
      <c r="T16" s="29">
        <f>IntMat!T143+IntMat!T275-IntMat!T143</f>
        <v>9.7114116453302698E-4</v>
      </c>
      <c r="U16" s="29">
        <f>IntMat!U143+IntMat!U275-IntMat!U143</f>
        <v>9.7374879556641079E-4</v>
      </c>
      <c r="V16" s="29">
        <f>IntMat!V143+IntMat!V275-IntMat!V143</f>
        <v>8.0558819778558093E-3</v>
      </c>
      <c r="W16" s="29">
        <f>IntMat!W143+IntMat!W275-IntMat!W143</f>
        <v>1.6072729418418503E-3</v>
      </c>
      <c r="X16" s="29">
        <f>IntMat!X143+IntMat!X275-IntMat!X143</f>
        <v>3.8216474771519378E-3</v>
      </c>
      <c r="Y16" s="29">
        <f>IntMat!Y143+IntMat!Y275-IntMat!Y143</f>
        <v>8.8623942963715115E-3</v>
      </c>
      <c r="Z16" s="29">
        <f>IntMat!Z143+IntMat!Z275-IntMat!Z143</f>
        <v>2.3544582266892687E-3</v>
      </c>
      <c r="AA16" s="29">
        <f>IntMat!AA143+IntMat!AA275-IntMat!AA143</f>
        <v>3.1301576969669596E-3</v>
      </c>
      <c r="AB16" s="29">
        <f>IntMat!AB143+IntMat!AB275-IntMat!AB143</f>
        <v>3.3943001256418475E-3</v>
      </c>
      <c r="AC16" s="29">
        <f>IntMat!AC143+IntMat!AC275-IntMat!AC143</f>
        <v>1.8277806619882992E-3</v>
      </c>
      <c r="AD16" s="29">
        <f>IntMat!AD143+IntMat!AD275-IntMat!AD143</f>
        <v>9.8660745501010861E-4</v>
      </c>
      <c r="AE16" s="29">
        <f>IntMat!AE143+IntMat!AE275-IntMat!AE143</f>
        <v>8.2050306364958451E-4</v>
      </c>
      <c r="AF16" s="29">
        <f>IntMat!AF143+IntMat!AF275-IntMat!AF143</f>
        <v>1.7889703647463156E-3</v>
      </c>
      <c r="AG16" s="29">
        <f>IntMat!AG143+IntMat!AG275-IntMat!AG143</f>
        <v>1.110310124341755E-4</v>
      </c>
      <c r="AH16" s="29">
        <f>IntMat!AH143+IntMat!AH275-IntMat!AH143</f>
        <v>7.8358705863192872E-4</v>
      </c>
      <c r="AI16" s="29">
        <f>IntMat!AI143+IntMat!AI275-IntMat!AI143</f>
        <v>3.5162823551719173E-4</v>
      </c>
      <c r="AJ16" s="29">
        <f>IntMat!AJ143+IntMat!AJ275-IntMat!AJ143</f>
        <v>2.1815830106448558E-4</v>
      </c>
      <c r="AK16" s="29">
        <f>IntMat!AK143+IntMat!AK275-IntMat!AK143</f>
        <v>2.1171205830657218E-4</v>
      </c>
      <c r="AL16" s="29">
        <f>IntMat!AL143+IntMat!AL275-IntMat!AL143</f>
        <v>2.803836402766359E-4</v>
      </c>
      <c r="AM16" s="29">
        <f>IntMat!AM143+IntMat!AM275-IntMat!AM143</f>
        <v>2.9493763182502947E-4</v>
      </c>
      <c r="AN16" s="29">
        <f>IntMat!AN143+IntMat!AN275-IntMat!AN143</f>
        <v>2.3329770553562118E-4</v>
      </c>
      <c r="AO16" s="29">
        <f>IntMat!AO143+IntMat!AO275-IntMat!AO143</f>
        <v>1.9587982481746066E-4</v>
      </c>
      <c r="AP16" s="29">
        <f>IntMat!AP143+IntMat!AP275-IntMat!AP143</f>
        <v>2.4417570891875298E-4</v>
      </c>
      <c r="AQ16" s="29">
        <f>IntMat!AQ143+IntMat!AQ275-IntMat!AQ143</f>
        <v>7.5857121863473053E-4</v>
      </c>
      <c r="AR16" s="29">
        <f>IntMat!AR143+IntMat!AR275-IntMat!AR143</f>
        <v>1.7568507161118055E-4</v>
      </c>
      <c r="AS16" s="29">
        <f>IntMat!AS143+IntMat!AS275-IntMat!AS143</f>
        <v>1.2296257453314426E-4</v>
      </c>
      <c r="AT16" s="29">
        <f>IntMat!AT143+IntMat!AT275-IntMat!AT143</f>
        <v>1.9012789374448093E-4</v>
      </c>
      <c r="AU16" s="29">
        <f>IntMat!AU143+IntMat!AU275-IntMat!AU143</f>
        <v>3.991225936047203E-4</v>
      </c>
      <c r="AV16" s="29">
        <f>IntMat!AV143+IntMat!AV275-IntMat!AV143</f>
        <v>8.9858911658663508E-4</v>
      </c>
      <c r="AW16" s="29">
        <f>IntMat!AW143+IntMat!AW275-IntMat!AW143</f>
        <v>7.2179630038347257E-4</v>
      </c>
      <c r="AX16" s="29">
        <f>IntMat!AX143+IntMat!AX275-IntMat!AX143</f>
        <v>2.5546324283975687E-4</v>
      </c>
      <c r="AY16" s="29">
        <f>IntMat!AY143+IntMat!AY275-IntMat!AY143</f>
        <v>3.7104575289446788E-4</v>
      </c>
      <c r="AZ16" s="29">
        <f>IntMat!AZ143+IntMat!AZ275-IntMat!AZ143</f>
        <v>1.4623852101435864E-4</v>
      </c>
      <c r="BA16" s="29">
        <f>IntMat!BA143+IntMat!BA275-IntMat!BA143</f>
        <v>1.0773326737189824E-4</v>
      </c>
      <c r="BB16" s="29">
        <f>IntMat!BB143+IntMat!BB275-IntMat!BB143</f>
        <v>3.6091426720010443E-4</v>
      </c>
      <c r="BC16" s="29">
        <f>IntMat!BC143+IntMat!BC275-IntMat!BC143</f>
        <v>5.844136615748267E-4</v>
      </c>
      <c r="BD16" s="29">
        <f>IntMat!BD143+IntMat!BD275-IntMat!BD143</f>
        <v>7.0165229713631022E-4</v>
      </c>
      <c r="BE16" s="29">
        <f>IntMat!BE143+IntMat!BE275-IntMat!BE143</f>
        <v>4.4779972922715801E-4</v>
      </c>
      <c r="BF16" s="29">
        <f>IntMat!BF143+IntMat!BF275-IntMat!BF143</f>
        <v>9.4195053073979295E-5</v>
      </c>
      <c r="BG16" s="29">
        <f>IntMat!BG143+IntMat!BG275-IntMat!BG143</f>
        <v>0</v>
      </c>
      <c r="BH16" s="29">
        <f>IntMat!BH143+IntMat!BH275-IntMat!BH143</f>
        <v>0</v>
      </c>
      <c r="BI16" s="29">
        <f>IntMat!BI143+IntMat!BI275-IntMat!BI143</f>
        <v>0</v>
      </c>
      <c r="BJ16" s="29">
        <f>IntMat!BJ143+IntMat!BJ275-IntMat!BJ143</f>
        <v>0</v>
      </c>
      <c r="BK16" s="29">
        <f>IntMat!BK143+IntMat!BK275-IntMat!BK143</f>
        <v>0</v>
      </c>
      <c r="BL16" s="29">
        <f>IntMat!BL143+IntMat!BL275-IntMat!BL143</f>
        <v>0</v>
      </c>
      <c r="BM16" s="16"/>
      <c r="BN16" s="16"/>
      <c r="BO16" s="16"/>
      <c r="BP16" s="16"/>
      <c r="BQ16" s="16"/>
      <c r="BR16" s="16"/>
      <c r="BS16" s="16"/>
      <c r="BT16" s="16"/>
      <c r="BU16" s="16"/>
    </row>
    <row r="17" spans="1:73">
      <c r="A17" s="21" t="str">
        <f>SAM!A10</f>
        <v>ctl</v>
      </c>
      <c r="B17" s="33">
        <f>IntMat!B144+IntMat!B276-IntMat!B144</f>
        <v>9.2131077978615768E-4</v>
      </c>
      <c r="C17" s="29">
        <f>IntMat!C144+IntMat!C276-IntMat!C144</f>
        <v>1.615530597389054E-3</v>
      </c>
      <c r="D17" s="29">
        <f>IntMat!D144+IntMat!D276-IntMat!D144</f>
        <v>1.2188611115621422E-3</v>
      </c>
      <c r="E17" s="29">
        <f>IntMat!E144+IntMat!E276-IntMat!E144</f>
        <v>8.0778166734172359E-4</v>
      </c>
      <c r="F17" s="29">
        <f>IntMat!F144+IntMat!F276-IntMat!F144</f>
        <v>4.521042409616862E-4</v>
      </c>
      <c r="G17" s="29">
        <f>IntMat!G144+IntMat!G276-IntMat!G144</f>
        <v>1.1468890004989569E-3</v>
      </c>
      <c r="H17" s="29">
        <f>IntMat!H144+IntMat!H276-IntMat!H144</f>
        <v>1.188866143564146E-3</v>
      </c>
      <c r="I17" s="29">
        <f>IntMat!I144+IntMat!I276-IntMat!I144</f>
        <v>4.4133594737332177E-4</v>
      </c>
      <c r="J17" s="29">
        <f>IntMat!J144+IntMat!J276-IntMat!J144</f>
        <v>1.0850270906442372</v>
      </c>
      <c r="K17" s="29">
        <f>IntMat!K144+IntMat!K276-IntMat!K144</f>
        <v>3.377761817783364E-3</v>
      </c>
      <c r="L17" s="29">
        <f>IntMat!L144+IntMat!L276-IntMat!L144</f>
        <v>3.0353481450533077E-3</v>
      </c>
      <c r="M17" s="29">
        <f>IntMat!M144+IntMat!M276-IntMat!M144</f>
        <v>1.0707101567592739E-3</v>
      </c>
      <c r="N17" s="29">
        <f>IntMat!N144+IntMat!N276-IntMat!N144</f>
        <v>8.01796025105368E-4</v>
      </c>
      <c r="O17" s="29">
        <f>IntMat!O144+IntMat!O276-IntMat!O144</f>
        <v>1.957125188179254E-3</v>
      </c>
      <c r="P17" s="29">
        <f>IntMat!P144+IntMat!P276-IntMat!P144</f>
        <v>9.1924941979441496E-4</v>
      </c>
      <c r="Q17" s="29">
        <f>IntMat!Q144+IntMat!Q276-IntMat!Q144</f>
        <v>4.4566381625680743E-4</v>
      </c>
      <c r="R17" s="29">
        <f>IntMat!R144+IntMat!R276-IntMat!R144</f>
        <v>5.4311274149890373E-4</v>
      </c>
      <c r="S17" s="29">
        <f>IntMat!S144+IntMat!S276-IntMat!S144</f>
        <v>8.6085724878733007E-4</v>
      </c>
      <c r="T17" s="29">
        <f>IntMat!T144+IntMat!T276-IntMat!T144</f>
        <v>0.18141539633704276</v>
      </c>
      <c r="U17" s="29">
        <f>IntMat!U144+IntMat!U276-IntMat!U144</f>
        <v>3.5641307704754382E-3</v>
      </c>
      <c r="V17" s="29">
        <f>IntMat!V144+IntMat!V276-IntMat!V144</f>
        <v>6.0784595187738863E-3</v>
      </c>
      <c r="W17" s="29">
        <f>IntMat!W144+IntMat!W276-IntMat!W144</f>
        <v>3.7732685384263935E-2</v>
      </c>
      <c r="X17" s="29">
        <f>IntMat!X144+IntMat!X276-IntMat!X144</f>
        <v>1.2458245635011396E-3</v>
      </c>
      <c r="Y17" s="29">
        <f>IntMat!Y144+IntMat!Y276-IntMat!Y144</f>
        <v>2.9298981548951338E-3</v>
      </c>
      <c r="Z17" s="29">
        <f>IntMat!Z144+IntMat!Z276-IntMat!Z144</f>
        <v>1.2105595354195111E-2</v>
      </c>
      <c r="AA17" s="29">
        <f>IntMat!AA144+IntMat!AA276-IntMat!AA144</f>
        <v>4.6767204525532393E-3</v>
      </c>
      <c r="AB17" s="29">
        <f>IntMat!AB144+IntMat!AB276-IntMat!AB144</f>
        <v>5.8535389534953887E-3</v>
      </c>
      <c r="AC17" s="29">
        <f>IntMat!AC144+IntMat!AC276-IntMat!AC144</f>
        <v>5.0280017986194993E-3</v>
      </c>
      <c r="AD17" s="29">
        <f>IntMat!AD144+IntMat!AD276-IntMat!AD144</f>
        <v>4.5328604293390543E-2</v>
      </c>
      <c r="AE17" s="29">
        <f>IntMat!AE144+IntMat!AE276-IntMat!AE144</f>
        <v>2.7241402754338818E-3</v>
      </c>
      <c r="AF17" s="29">
        <f>IntMat!AF144+IntMat!AF276-IntMat!AF144</f>
        <v>2.6345183236029762E-3</v>
      </c>
      <c r="AG17" s="29">
        <f>IntMat!AG144+IntMat!AG276-IntMat!AG144</f>
        <v>5.2527204704277562E-4</v>
      </c>
      <c r="AH17" s="29">
        <f>IntMat!AH144+IntMat!AH276-IntMat!AH144</f>
        <v>4.4673506556042056E-3</v>
      </c>
      <c r="AI17" s="29">
        <f>IntMat!AI144+IntMat!AI276-IntMat!AI144</f>
        <v>1.720180697681093E-3</v>
      </c>
      <c r="AJ17" s="29">
        <f>IntMat!AJ144+IntMat!AJ276-IntMat!AJ144</f>
        <v>1.6477346690757634E-3</v>
      </c>
      <c r="AK17" s="29">
        <f>IntMat!AK144+IntMat!AK276-IntMat!AK144</f>
        <v>1.6267612487793942E-3</v>
      </c>
      <c r="AL17" s="29">
        <f>IntMat!AL144+IntMat!AL276-IntMat!AL144</f>
        <v>1.6670332881335266E-3</v>
      </c>
      <c r="AM17" s="29">
        <f>IntMat!AM144+IntMat!AM276-IntMat!AM144</f>
        <v>2.1989182932172714E-3</v>
      </c>
      <c r="AN17" s="29">
        <f>IntMat!AN144+IntMat!AN276-IntMat!AN144</f>
        <v>1.3641852573766993E-3</v>
      </c>
      <c r="AO17" s="29">
        <f>IntMat!AO144+IntMat!AO276-IntMat!AO144</f>
        <v>1.0243705485012834E-3</v>
      </c>
      <c r="AP17" s="29">
        <f>IntMat!AP144+IntMat!AP276-IntMat!AP144</f>
        <v>1.4792062041779949E-3</v>
      </c>
      <c r="AQ17" s="29">
        <f>IntMat!AQ144+IntMat!AQ276-IntMat!AQ144</f>
        <v>1.5177577499257279E-2</v>
      </c>
      <c r="AR17" s="29">
        <f>IntMat!AR144+IntMat!AR276-IntMat!AR144</f>
        <v>7.8207526771048239E-4</v>
      </c>
      <c r="AS17" s="29">
        <f>IntMat!AS144+IntMat!AS276-IntMat!AS144</f>
        <v>5.6070294410362465E-4</v>
      </c>
      <c r="AT17" s="29">
        <f>IntMat!AT144+IntMat!AT276-IntMat!AT144</f>
        <v>8.3840026701291069E-4</v>
      </c>
      <c r="AU17" s="29">
        <f>IntMat!AU144+IntMat!AU276-IntMat!AU144</f>
        <v>1.5384588836090019E-3</v>
      </c>
      <c r="AV17" s="29">
        <f>IntMat!AV144+IntMat!AV276-IntMat!AV144</f>
        <v>6.8743529655035419E-3</v>
      </c>
      <c r="AW17" s="29">
        <f>IntMat!AW144+IntMat!AW276-IntMat!AW144</f>
        <v>1.1375711311834248E-3</v>
      </c>
      <c r="AX17" s="29">
        <f>IntMat!AX144+IntMat!AX276-IntMat!AX144</f>
        <v>8.0287914274046999E-4</v>
      </c>
      <c r="AY17" s="29">
        <f>IntMat!AY144+IntMat!AY276-IntMat!AY144</f>
        <v>1.2000115027343888E-3</v>
      </c>
      <c r="AZ17" s="29">
        <f>IntMat!AZ144+IntMat!AZ276-IntMat!AZ144</f>
        <v>7.1347419314367311E-4</v>
      </c>
      <c r="BA17" s="29">
        <f>IntMat!BA144+IntMat!BA276-IntMat!BA144</f>
        <v>4.2934417798324328E-4</v>
      </c>
      <c r="BB17" s="29">
        <f>IntMat!BB144+IntMat!BB276-IntMat!BB144</f>
        <v>1.725272703515478E-3</v>
      </c>
      <c r="BC17" s="29">
        <f>IntMat!BC144+IntMat!BC276-IntMat!BC144</f>
        <v>1.9810866329218512E-3</v>
      </c>
      <c r="BD17" s="29">
        <f>IntMat!BD144+IntMat!BD276-IntMat!BD144</f>
        <v>1.8809211376292088E-3</v>
      </c>
      <c r="BE17" s="29">
        <f>IntMat!BE144+IntMat!BE276-IntMat!BE144</f>
        <v>1.7059569121325169E-3</v>
      </c>
      <c r="BF17" s="29">
        <f>IntMat!BF144+IntMat!BF276-IntMat!BF144</f>
        <v>4.2412191691291123E-4</v>
      </c>
      <c r="BG17" s="29">
        <f>IntMat!BG144+IntMat!BG276-IntMat!BG144</f>
        <v>0</v>
      </c>
      <c r="BH17" s="29">
        <f>IntMat!BH144+IntMat!BH276-IntMat!BH144</f>
        <v>0</v>
      </c>
      <c r="BI17" s="29">
        <f>IntMat!BI144+IntMat!BI276-IntMat!BI144</f>
        <v>0</v>
      </c>
      <c r="BJ17" s="29">
        <f>IntMat!BJ144+IntMat!BJ276-IntMat!BJ144</f>
        <v>0</v>
      </c>
      <c r="BK17" s="29">
        <f>IntMat!BK144+IntMat!BK276-IntMat!BK144</f>
        <v>0</v>
      </c>
      <c r="BL17" s="29">
        <f>IntMat!BL144+IntMat!BL276-IntMat!BL144</f>
        <v>0</v>
      </c>
      <c r="BM17" s="16"/>
      <c r="BN17" s="16"/>
      <c r="BO17" s="16"/>
      <c r="BP17" s="16"/>
      <c r="BQ17" s="16"/>
      <c r="BR17" s="16"/>
      <c r="BS17" s="16"/>
      <c r="BT17" s="16"/>
      <c r="BU17" s="16"/>
    </row>
    <row r="18" spans="1:73">
      <c r="A18" s="21" t="str">
        <f>SAM!A11</f>
        <v>oap</v>
      </c>
      <c r="B18" s="33">
        <f>IntMat!B145+IntMat!B277-IntMat!B145</f>
        <v>5.5800275632153914E-3</v>
      </c>
      <c r="C18" s="29">
        <f>IntMat!C145+IntMat!C277-IntMat!C145</f>
        <v>9.479099431488721E-3</v>
      </c>
      <c r="D18" s="29">
        <f>IntMat!D145+IntMat!D277-IntMat!D145</f>
        <v>6.9840818081618027E-3</v>
      </c>
      <c r="E18" s="29">
        <f>IntMat!E145+IntMat!E277-IntMat!E145</f>
        <v>4.9625151304902157E-3</v>
      </c>
      <c r="F18" s="29">
        <f>IntMat!F145+IntMat!F277-IntMat!F145</f>
        <v>2.9720121897597439E-3</v>
      </c>
      <c r="G18" s="29">
        <f>IntMat!G145+IntMat!G277-IntMat!G145</f>
        <v>6.9095543253380578E-3</v>
      </c>
      <c r="H18" s="29">
        <f>IntMat!H145+IntMat!H277-IntMat!H145</f>
        <v>6.1359225840879553E-3</v>
      </c>
      <c r="I18" s="29">
        <f>IntMat!I145+IntMat!I277-IntMat!I145</f>
        <v>2.5911424472055641E-3</v>
      </c>
      <c r="J18" s="29">
        <f>IntMat!J145+IntMat!J277-IntMat!J145</f>
        <v>5.4498004932007184E-3</v>
      </c>
      <c r="K18" s="29">
        <f>IntMat!K145+IntMat!K277-IntMat!K145</f>
        <v>1.1136767892474246</v>
      </c>
      <c r="L18" s="29">
        <f>IntMat!L145+IntMat!L277-IntMat!L145</f>
        <v>1.3017153881646783E-2</v>
      </c>
      <c r="M18" s="29">
        <f>IntMat!M145+IntMat!M277-IntMat!M145</f>
        <v>4.8722536749644125E-3</v>
      </c>
      <c r="N18" s="29">
        <f>IntMat!N145+IntMat!N277-IntMat!N145</f>
        <v>3.128874553019698E-3</v>
      </c>
      <c r="O18" s="29">
        <f>IntMat!O145+IntMat!O277-IntMat!O145</f>
        <v>8.0913601431626264E-3</v>
      </c>
      <c r="P18" s="29">
        <f>IntMat!P145+IntMat!P277-IntMat!P145</f>
        <v>3.8451273098617706E-3</v>
      </c>
      <c r="Q18" s="29">
        <f>IntMat!Q145+IntMat!Q277-IntMat!Q145</f>
        <v>1.8565617074131195E-3</v>
      </c>
      <c r="R18" s="29">
        <f>IntMat!R145+IntMat!R277-IntMat!R145</f>
        <v>2.2667942293246577E-3</v>
      </c>
      <c r="S18" s="29">
        <f>IntMat!S145+IntMat!S277-IntMat!S145</f>
        <v>3.5115142388362271E-3</v>
      </c>
      <c r="T18" s="29">
        <f>IntMat!T145+IntMat!T277-IntMat!T145</f>
        <v>2.4118450822086749E-2</v>
      </c>
      <c r="U18" s="29">
        <f>IntMat!U145+IntMat!U277-IntMat!U145</f>
        <v>0.81961140205888583</v>
      </c>
      <c r="V18" s="29">
        <f>IntMat!V145+IntMat!V277-IntMat!V145</f>
        <v>2.2476172592423752E-2</v>
      </c>
      <c r="W18" s="29">
        <f>IntMat!W145+IntMat!W277-IntMat!W145</f>
        <v>0.13711334657548421</v>
      </c>
      <c r="X18" s="29">
        <f>IntMat!X145+IntMat!X277-IntMat!X145</f>
        <v>6.3798181047482186E-3</v>
      </c>
      <c r="Y18" s="29">
        <f>IntMat!Y145+IntMat!Y277-IntMat!Y145</f>
        <v>1.2005632357013022E-2</v>
      </c>
      <c r="Z18" s="29">
        <f>IntMat!Z145+IntMat!Z277-IntMat!Z145</f>
        <v>5.0969243078163071E-2</v>
      </c>
      <c r="AA18" s="29">
        <f>IntMat!AA145+IntMat!AA277-IntMat!AA145</f>
        <v>1.8079065008853982E-2</v>
      </c>
      <c r="AB18" s="29">
        <f>IntMat!AB145+IntMat!AB277-IntMat!AB145</f>
        <v>2.2870007774990708E-2</v>
      </c>
      <c r="AC18" s="29">
        <f>IntMat!AC145+IntMat!AC277-IntMat!AC145</f>
        <v>2.1376227454715322E-2</v>
      </c>
      <c r="AD18" s="29">
        <f>IntMat!AD145+IntMat!AD277-IntMat!AD145</f>
        <v>0.22379051664237648</v>
      </c>
      <c r="AE18" s="29">
        <f>IntMat!AE145+IntMat!AE277-IntMat!AE145</f>
        <v>1.1981299374009369E-2</v>
      </c>
      <c r="AF18" s="29">
        <f>IntMat!AF145+IntMat!AF277-IntMat!AF145</f>
        <v>1.0316765464456283E-2</v>
      </c>
      <c r="AG18" s="29">
        <f>IntMat!AG145+IntMat!AG277-IntMat!AG145</f>
        <v>2.1997085459185945E-3</v>
      </c>
      <c r="AH18" s="29">
        <f>IntMat!AH145+IntMat!AH277-IntMat!AH145</f>
        <v>1.6748951003840853E-2</v>
      </c>
      <c r="AI18" s="29">
        <f>IntMat!AI145+IntMat!AI277-IntMat!AI145</f>
        <v>6.8852530367161501E-3</v>
      </c>
      <c r="AJ18" s="29">
        <f>IntMat!AJ145+IntMat!AJ277-IntMat!AJ145</f>
        <v>6.4848657486251326E-3</v>
      </c>
      <c r="AK18" s="29">
        <f>IntMat!AK145+IntMat!AK277-IntMat!AK145</f>
        <v>6.3468955160090558E-3</v>
      </c>
      <c r="AL18" s="29">
        <f>IntMat!AL145+IntMat!AL277-IntMat!AL145</f>
        <v>6.741479484527301E-3</v>
      </c>
      <c r="AM18" s="29">
        <f>IntMat!AM145+IntMat!AM277-IntMat!AM145</f>
        <v>9.6311736743265996E-3</v>
      </c>
      <c r="AN18" s="29">
        <f>IntMat!AN145+IntMat!AN277-IntMat!AN145</f>
        <v>5.5709741894508884E-3</v>
      </c>
      <c r="AO18" s="29">
        <f>IntMat!AO145+IntMat!AO277-IntMat!AO145</f>
        <v>4.2143199799665257E-3</v>
      </c>
      <c r="AP18" s="29">
        <f>IntMat!AP145+IntMat!AP277-IntMat!AP145</f>
        <v>5.949065436731296E-3</v>
      </c>
      <c r="AQ18" s="29">
        <f>IntMat!AQ145+IntMat!AQ277-IntMat!AQ145</f>
        <v>5.4728918875186813E-2</v>
      </c>
      <c r="AR18" s="29">
        <f>IntMat!AR145+IntMat!AR277-IntMat!AR145</f>
        <v>3.2899057138621049E-3</v>
      </c>
      <c r="AS18" s="29">
        <f>IntMat!AS145+IntMat!AS277-IntMat!AS145</f>
        <v>2.3619060922236762E-3</v>
      </c>
      <c r="AT18" s="29">
        <f>IntMat!AT145+IntMat!AT277-IntMat!AT145</f>
        <v>3.4467335077273333E-3</v>
      </c>
      <c r="AU18" s="29">
        <f>IntMat!AU145+IntMat!AU277-IntMat!AU145</f>
        <v>6.3518219000088649E-3</v>
      </c>
      <c r="AV18" s="29">
        <f>IntMat!AV145+IntMat!AV277-IntMat!AV145</f>
        <v>3.2869878556041794E-2</v>
      </c>
      <c r="AW18" s="29">
        <f>IntMat!AW145+IntMat!AW277-IntMat!AW145</f>
        <v>5.1076552941322628E-3</v>
      </c>
      <c r="AX18" s="29">
        <f>IntMat!AX145+IntMat!AX277-IntMat!AX145</f>
        <v>3.4400413072916592E-3</v>
      </c>
      <c r="AY18" s="29">
        <f>IntMat!AY145+IntMat!AY277-IntMat!AY145</f>
        <v>5.5609354630233631E-3</v>
      </c>
      <c r="AZ18" s="29">
        <f>IntMat!AZ145+IntMat!AZ277-IntMat!AZ145</f>
        <v>3.1164786115678591E-3</v>
      </c>
      <c r="BA18" s="29">
        <f>IntMat!BA145+IntMat!BA277-IntMat!BA145</f>
        <v>1.8232756179994041E-3</v>
      </c>
      <c r="BB18" s="29">
        <f>IntMat!BB145+IntMat!BB277-IntMat!BB145</f>
        <v>7.4934295525952207E-3</v>
      </c>
      <c r="BC18" s="29">
        <f>IntMat!BC145+IntMat!BC277-IntMat!BC145</f>
        <v>7.8391923850785663E-3</v>
      </c>
      <c r="BD18" s="29">
        <f>IntMat!BD145+IntMat!BD277-IntMat!BD145</f>
        <v>7.8666397355825167E-3</v>
      </c>
      <c r="BE18" s="29">
        <f>IntMat!BE145+IntMat!BE277-IntMat!BE145</f>
        <v>7.0314148130496482E-3</v>
      </c>
      <c r="BF18" s="29">
        <f>IntMat!BF145+IntMat!BF277-IntMat!BF145</f>
        <v>1.8234848940988789E-3</v>
      </c>
      <c r="BG18" s="29">
        <f>IntMat!BG145+IntMat!BG277-IntMat!BG145</f>
        <v>0</v>
      </c>
      <c r="BH18" s="29">
        <f>IntMat!BH145+IntMat!BH277-IntMat!BH145</f>
        <v>0</v>
      </c>
      <c r="BI18" s="29">
        <f>IntMat!BI145+IntMat!BI277-IntMat!BI145</f>
        <v>0</v>
      </c>
      <c r="BJ18" s="29">
        <f>IntMat!BJ145+IntMat!BJ277-IntMat!BJ145</f>
        <v>0</v>
      </c>
      <c r="BK18" s="29">
        <f>IntMat!BK145+IntMat!BK277-IntMat!BK145</f>
        <v>0</v>
      </c>
      <c r="BL18" s="29">
        <f>IntMat!BL145+IntMat!BL277-IntMat!BL145</f>
        <v>0</v>
      </c>
      <c r="BM18" s="16"/>
      <c r="BN18" s="16"/>
      <c r="BO18" s="16"/>
      <c r="BP18" s="16"/>
      <c r="BQ18" s="16"/>
      <c r="BR18" s="16"/>
      <c r="BS18" s="16"/>
      <c r="BT18" s="16"/>
      <c r="BU18" s="16"/>
    </row>
    <row r="19" spans="1:73">
      <c r="A19" s="21" t="str">
        <f>SAM!A12</f>
        <v>rmk</v>
      </c>
      <c r="B19" s="33">
        <f>IntMat!B146+IntMat!B278-IntMat!B146</f>
        <v>8.1293646197862834E-5</v>
      </c>
      <c r="C19" s="29">
        <f>IntMat!C146+IntMat!C278-IntMat!C146</f>
        <v>7.6260953537276622E-5</v>
      </c>
      <c r="D19" s="29">
        <f>IntMat!D146+IntMat!D278-IntMat!D146</f>
        <v>5.6729788186475293E-5</v>
      </c>
      <c r="E19" s="29">
        <f>IntMat!E146+IntMat!E278-IntMat!E146</f>
        <v>5.5605426118292284E-5</v>
      </c>
      <c r="F19" s="29">
        <f>IntMat!F146+IntMat!F278-IntMat!F146</f>
        <v>2.3233317397834262E-5</v>
      </c>
      <c r="G19" s="29">
        <f>IntMat!G146+IntMat!G278-IntMat!G146</f>
        <v>5.4557546238605854E-5</v>
      </c>
      <c r="H19" s="29">
        <f>IntMat!H146+IntMat!H278-IntMat!H146</f>
        <v>1.1460326819797828E-4</v>
      </c>
      <c r="I19" s="29">
        <f>IntMat!I146+IntMat!I278-IntMat!I146</f>
        <v>3.187428236105074E-5</v>
      </c>
      <c r="J19" s="29">
        <f>IntMat!J146+IntMat!J278-IntMat!J146</f>
        <v>1.6666387529529515E-4</v>
      </c>
      <c r="K19" s="29">
        <f>IntMat!K146+IntMat!K278-IntMat!K146</f>
        <v>4.2142339948591194E-4</v>
      </c>
      <c r="L19" s="29">
        <f>IntMat!L146+IntMat!L278-IntMat!L146</f>
        <v>1.0004089294518383</v>
      </c>
      <c r="M19" s="29">
        <f>IntMat!M146+IntMat!M278-IntMat!M146</f>
        <v>1.2101301352232519E-4</v>
      </c>
      <c r="N19" s="29">
        <f>IntMat!N146+IntMat!N278-IntMat!N146</f>
        <v>2.6632043934771028E-5</v>
      </c>
      <c r="O19" s="29">
        <f>IntMat!O146+IntMat!O278-IntMat!O146</f>
        <v>1.9870002095883393E-4</v>
      </c>
      <c r="P19" s="29">
        <f>IntMat!P146+IntMat!P278-IntMat!P146</f>
        <v>6.1202482158998872E-5</v>
      </c>
      <c r="Q19" s="29">
        <f>IntMat!Q146+IntMat!Q278-IntMat!Q146</f>
        <v>2.8504208021041826E-5</v>
      </c>
      <c r="R19" s="29">
        <f>IntMat!R146+IntMat!R278-IntMat!R146</f>
        <v>4.0329690749964537E-5</v>
      </c>
      <c r="S19" s="29">
        <f>IntMat!S146+IntMat!S278-IntMat!S146</f>
        <v>4.7663048847736702E-5</v>
      </c>
      <c r="T19" s="29">
        <f>IntMat!T146+IntMat!T278-IntMat!T146</f>
        <v>3.5137315055433277E-4</v>
      </c>
      <c r="U19" s="29">
        <f>IntMat!U146+IntMat!U278-IntMat!U146</f>
        <v>4.4780788996196658E-4</v>
      </c>
      <c r="V19" s="29">
        <f>IntMat!V146+IntMat!V278-IntMat!V146</f>
        <v>6.9022990114770983E-4</v>
      </c>
      <c r="W19" s="29">
        <f>IntMat!W146+IntMat!W278-IntMat!W146</f>
        <v>0.24736220907608131</v>
      </c>
      <c r="X19" s="29">
        <f>IntMat!X146+IntMat!X278-IntMat!X146</f>
        <v>1.236848188157011E-4</v>
      </c>
      <c r="Y19" s="29">
        <f>IntMat!Y146+IntMat!Y278-IntMat!Y146</f>
        <v>9.3102975702040786E-5</v>
      </c>
      <c r="Z19" s="29">
        <f>IntMat!Z146+IntMat!Z278-IntMat!Z146</f>
        <v>1.5987248843934484E-3</v>
      </c>
      <c r="AA19" s="29">
        <f>IntMat!AA146+IntMat!AA278-IntMat!AA146</f>
        <v>3.7915088945928784E-3</v>
      </c>
      <c r="AB19" s="29">
        <f>IntMat!AB146+IntMat!AB278-IntMat!AB146</f>
        <v>1.1795220123440621E-4</v>
      </c>
      <c r="AC19" s="29">
        <f>IntMat!AC146+IntMat!AC278-IntMat!AC146</f>
        <v>9.9581459603318329E-5</v>
      </c>
      <c r="AD19" s="29">
        <f>IntMat!AD146+IntMat!AD278-IntMat!AD146</f>
        <v>2.3840717413059915E-4</v>
      </c>
      <c r="AE19" s="29">
        <f>IntMat!AE146+IntMat!AE278-IntMat!AE146</f>
        <v>8.6840185173459183E-5</v>
      </c>
      <c r="AF19" s="29">
        <f>IntMat!AF146+IntMat!AF278-IntMat!AF146</f>
        <v>8.5419174271517291E-5</v>
      </c>
      <c r="AG19" s="29">
        <f>IntMat!AG146+IntMat!AG278-IntMat!AG146</f>
        <v>4.1692223542611857E-5</v>
      </c>
      <c r="AH19" s="29">
        <f>IntMat!AH146+IntMat!AH278-IntMat!AH146</f>
        <v>9.0527048573144824E-5</v>
      </c>
      <c r="AI19" s="29">
        <f>IntMat!AI146+IntMat!AI278-IntMat!AI146</f>
        <v>8.4771511531095523E-5</v>
      </c>
      <c r="AJ19" s="29">
        <f>IntMat!AJ146+IntMat!AJ278-IntMat!AJ146</f>
        <v>7.5280985024536205E-5</v>
      </c>
      <c r="AK19" s="29">
        <f>IntMat!AK146+IntMat!AK278-IntMat!AK146</f>
        <v>6.9329979166946011E-5</v>
      </c>
      <c r="AL19" s="29">
        <f>IntMat!AL146+IntMat!AL278-IntMat!AL146</f>
        <v>8.7748743090551075E-5</v>
      </c>
      <c r="AM19" s="29">
        <f>IntMat!AM146+IntMat!AM278-IntMat!AM146</f>
        <v>9.1418871677134551E-5</v>
      </c>
      <c r="AN19" s="29">
        <f>IntMat!AN146+IntMat!AN278-IntMat!AN146</f>
        <v>7.6741458001869912E-5</v>
      </c>
      <c r="AO19" s="29">
        <f>IntMat!AO146+IntMat!AO278-IntMat!AO146</f>
        <v>5.9916017578522087E-5</v>
      </c>
      <c r="AP19" s="29">
        <f>IntMat!AP146+IntMat!AP278-IntMat!AP146</f>
        <v>7.39541544525457E-5</v>
      </c>
      <c r="AQ19" s="29">
        <f>IntMat!AQ146+IntMat!AQ278-IntMat!AQ146</f>
        <v>1.0719268649825034E-4</v>
      </c>
      <c r="AR19" s="29">
        <f>IntMat!AR146+IntMat!AR278-IntMat!AR146</f>
        <v>6.6162637565731663E-5</v>
      </c>
      <c r="AS19" s="29">
        <f>IntMat!AS146+IntMat!AS278-IntMat!AS146</f>
        <v>4.3201619648603643E-5</v>
      </c>
      <c r="AT19" s="29">
        <f>IntMat!AT146+IntMat!AT278-IntMat!AT146</f>
        <v>5.5135829587649444E-5</v>
      </c>
      <c r="AU19" s="29">
        <f>IntMat!AU146+IntMat!AU278-IntMat!AU146</f>
        <v>9.3893652620031222E-5</v>
      </c>
      <c r="AV19" s="29">
        <f>IntMat!AV146+IntMat!AV278-IntMat!AV146</f>
        <v>6.342204304000007E-4</v>
      </c>
      <c r="AW19" s="29">
        <f>IntMat!AW146+IntMat!AW278-IntMat!AW146</f>
        <v>9.5463023910618295E-5</v>
      </c>
      <c r="AX19" s="29">
        <f>IntMat!AX146+IntMat!AX278-IntMat!AX146</f>
        <v>8.5844008920911834E-5</v>
      </c>
      <c r="AY19" s="29">
        <f>IntMat!AY146+IntMat!AY278-IntMat!AY146</f>
        <v>1.1642450003592725E-4</v>
      </c>
      <c r="AZ19" s="29">
        <f>IntMat!AZ146+IntMat!AZ278-IntMat!AZ146</f>
        <v>5.6660460440843801E-5</v>
      </c>
      <c r="BA19" s="29">
        <f>IntMat!BA146+IntMat!BA278-IntMat!BA146</f>
        <v>3.3016558218748092E-5</v>
      </c>
      <c r="BB19" s="29">
        <f>IntMat!BB146+IntMat!BB278-IntMat!BB146</f>
        <v>1.2289911712472413E-4</v>
      </c>
      <c r="BC19" s="29">
        <f>IntMat!BC146+IntMat!BC278-IntMat!BC146</f>
        <v>8.8361986761658457E-5</v>
      </c>
      <c r="BD19" s="29">
        <f>IntMat!BD146+IntMat!BD278-IntMat!BD146</f>
        <v>3.3889147235107142E-4</v>
      </c>
      <c r="BE19" s="29">
        <f>IntMat!BE146+IntMat!BE278-IntMat!BE146</f>
        <v>9.295824439660842E-5</v>
      </c>
      <c r="BF19" s="29">
        <f>IntMat!BF146+IntMat!BF278-IntMat!BF146</f>
        <v>3.2077108720607358E-5</v>
      </c>
      <c r="BG19" s="29">
        <f>IntMat!BG146+IntMat!BG278-IntMat!BG146</f>
        <v>0</v>
      </c>
      <c r="BH19" s="29">
        <f>IntMat!BH146+IntMat!BH278-IntMat!BH146</f>
        <v>0</v>
      </c>
      <c r="BI19" s="29">
        <f>IntMat!BI146+IntMat!BI278-IntMat!BI146</f>
        <v>0</v>
      </c>
      <c r="BJ19" s="29">
        <f>IntMat!BJ146+IntMat!BJ278-IntMat!BJ146</f>
        <v>0</v>
      </c>
      <c r="BK19" s="29">
        <f>IntMat!BK146+IntMat!BK278-IntMat!BK146</f>
        <v>0</v>
      </c>
      <c r="BL19" s="29">
        <f>IntMat!BL146+IntMat!BL278-IntMat!BL146</f>
        <v>0</v>
      </c>
      <c r="BM19" s="16"/>
      <c r="BN19" s="16"/>
      <c r="BO19" s="16"/>
      <c r="BP19" s="16"/>
      <c r="BQ19" s="16"/>
      <c r="BR19" s="16"/>
      <c r="BS19" s="16"/>
      <c r="BT19" s="16"/>
      <c r="BU19" s="16"/>
    </row>
    <row r="20" spans="1:73">
      <c r="A20" s="21" t="str">
        <f>SAM!A13</f>
        <v>wol</v>
      </c>
      <c r="B20" s="33">
        <f>IntMat!B147+IntMat!B279-IntMat!B147</f>
        <v>2.8028803575028962E-4</v>
      </c>
      <c r="C20" s="29">
        <f>IntMat!C147+IntMat!C279-IntMat!C147</f>
        <v>3.7038284113293379E-3</v>
      </c>
      <c r="D20" s="29">
        <f>IntMat!D147+IntMat!D279-IntMat!D147</f>
        <v>7.2353260049832764E-4</v>
      </c>
      <c r="E20" s="29">
        <f>IntMat!E147+IntMat!E279-IntMat!E147</f>
        <v>1.44466668766562E-3</v>
      </c>
      <c r="F20" s="29">
        <f>IntMat!F147+IntMat!F279-IntMat!F147</f>
        <v>1.0705686328076708E-4</v>
      </c>
      <c r="G20" s="29">
        <f>IntMat!G147+IntMat!G279-IntMat!G147</f>
        <v>2.2033204991237657E-3</v>
      </c>
      <c r="H20" s="29">
        <f>IntMat!H147+IntMat!H279-IntMat!H147</f>
        <v>2.3227178786446338E-3</v>
      </c>
      <c r="I20" s="29">
        <f>IntMat!I147+IntMat!I279-IntMat!I147</f>
        <v>6.020106723769724E-4</v>
      </c>
      <c r="J20" s="29">
        <f>IntMat!J147+IntMat!J279-IntMat!J147</f>
        <v>1.6910112216124273E-3</v>
      </c>
      <c r="K20" s="29">
        <f>IntMat!K147+IntMat!K279-IntMat!K147</f>
        <v>8.240510608709396E-4</v>
      </c>
      <c r="L20" s="29">
        <f>IntMat!L147+IntMat!L279-IntMat!L147</f>
        <v>1.2432873743783216E-3</v>
      </c>
      <c r="M20" s="29">
        <f>IntMat!M147+IntMat!M279-IntMat!M147</f>
        <v>1.0010200003098602</v>
      </c>
      <c r="N20" s="29">
        <f>IntMat!N147+IntMat!N279-IntMat!N147</f>
        <v>1.5501598920915856E-4</v>
      </c>
      <c r="O20" s="29">
        <f>IntMat!O147+IntMat!O279-IntMat!O147</f>
        <v>3.7402247705683377E-4</v>
      </c>
      <c r="P20" s="29">
        <f>IntMat!P147+IntMat!P279-IntMat!P147</f>
        <v>3.1031698862548626E-4</v>
      </c>
      <c r="Q20" s="29">
        <f>IntMat!Q147+IntMat!Q279-IntMat!Q147</f>
        <v>1.6574373364109892E-4</v>
      </c>
      <c r="R20" s="29">
        <f>IntMat!R147+IntMat!R279-IntMat!R147</f>
        <v>1.920848047770489E-4</v>
      </c>
      <c r="S20" s="29">
        <f>IntMat!S147+IntMat!S279-IntMat!S147</f>
        <v>3.0405862990921177E-4</v>
      </c>
      <c r="T20" s="29">
        <f>IntMat!T147+IntMat!T279-IntMat!T147</f>
        <v>4.57334196171963E-3</v>
      </c>
      <c r="U20" s="29">
        <f>IntMat!U147+IntMat!U279-IntMat!U147</f>
        <v>2.6551657602265463E-3</v>
      </c>
      <c r="V20" s="29">
        <f>IntMat!V147+IntMat!V279-IntMat!V147</f>
        <v>5.1428588130016887E-4</v>
      </c>
      <c r="W20" s="29">
        <f>IntMat!W147+IntMat!W279-IntMat!W147</f>
        <v>2.0001880970553468E-3</v>
      </c>
      <c r="X20" s="29">
        <f>IntMat!X147+IntMat!X279-IntMat!X147</f>
        <v>3.2694835028253407E-4</v>
      </c>
      <c r="Y20" s="29">
        <f>IntMat!Y147+IntMat!Y279-IntMat!Y147</f>
        <v>1.0432238963375754E-3</v>
      </c>
      <c r="Z20" s="29">
        <f>IntMat!Z147+IntMat!Z279-IntMat!Z147</f>
        <v>9.5657331059636834E-4</v>
      </c>
      <c r="AA20" s="29">
        <f>IntMat!AA147+IntMat!AA279-IntMat!AA147</f>
        <v>7.5031156043118381E-4</v>
      </c>
      <c r="AB20" s="29">
        <f>IntMat!AB147+IntMat!AB279-IntMat!AB147</f>
        <v>3.4949346643813571E-2</v>
      </c>
      <c r="AC20" s="29">
        <f>IntMat!AC147+IntMat!AC279-IntMat!AC147</f>
        <v>1.6957229797272183E-2</v>
      </c>
      <c r="AD20" s="29">
        <f>IntMat!AD147+IntMat!AD279-IntMat!AD147</f>
        <v>4.5709348332883372E-3</v>
      </c>
      <c r="AE20" s="29">
        <f>IntMat!AE147+IntMat!AE279-IntMat!AE147</f>
        <v>1.1135250997522687E-3</v>
      </c>
      <c r="AF20" s="29">
        <f>IntMat!AF147+IntMat!AF279-IntMat!AF147</f>
        <v>1.1735669782009623E-3</v>
      </c>
      <c r="AG20" s="29">
        <f>IntMat!AG147+IntMat!AG279-IntMat!AG147</f>
        <v>1.7415661132050124E-4</v>
      </c>
      <c r="AH20" s="29">
        <f>IntMat!AH147+IntMat!AH279-IntMat!AH147</f>
        <v>8.2464934226053881E-4</v>
      </c>
      <c r="AI20" s="29">
        <f>IntMat!AI147+IntMat!AI279-IntMat!AI147</f>
        <v>6.5101472791431541E-4</v>
      </c>
      <c r="AJ20" s="29">
        <f>IntMat!AJ147+IntMat!AJ279-IntMat!AJ147</f>
        <v>4.3457860836682607E-4</v>
      </c>
      <c r="AK20" s="29">
        <f>IntMat!AK147+IntMat!AK279-IntMat!AK147</f>
        <v>4.2418831569479586E-4</v>
      </c>
      <c r="AL20" s="29">
        <f>IntMat!AL147+IntMat!AL279-IntMat!AL147</f>
        <v>5.193068878967883E-4</v>
      </c>
      <c r="AM20" s="29">
        <f>IntMat!AM147+IntMat!AM279-IntMat!AM147</f>
        <v>5.6883594404612758E-4</v>
      </c>
      <c r="AN20" s="29">
        <f>IntMat!AN147+IntMat!AN279-IntMat!AN147</f>
        <v>4.0325263661935315E-4</v>
      </c>
      <c r="AO20" s="29">
        <f>IntMat!AO147+IntMat!AO279-IntMat!AO147</f>
        <v>2.9418182590416171E-4</v>
      </c>
      <c r="AP20" s="29">
        <f>IntMat!AP147+IntMat!AP279-IntMat!AP147</f>
        <v>4.5831935515266753E-4</v>
      </c>
      <c r="AQ20" s="29">
        <f>IntMat!AQ147+IntMat!AQ279-IntMat!AQ147</f>
        <v>3.0321853553018493E-3</v>
      </c>
      <c r="AR20" s="29">
        <f>IntMat!AR147+IntMat!AR279-IntMat!AR147</f>
        <v>3.0347620278349551E-4</v>
      </c>
      <c r="AS20" s="29">
        <f>IntMat!AS147+IntMat!AS279-IntMat!AS147</f>
        <v>2.3558604040364197E-4</v>
      </c>
      <c r="AT20" s="29">
        <f>IntMat!AT147+IntMat!AT279-IntMat!AT147</f>
        <v>3.1237276924087401E-4</v>
      </c>
      <c r="AU20" s="29">
        <f>IntMat!AU147+IntMat!AU279-IntMat!AU147</f>
        <v>4.9377449000107248E-4</v>
      </c>
      <c r="AV20" s="29">
        <f>IntMat!AV147+IntMat!AV279-IntMat!AV147</f>
        <v>5.9624872364439003E-4</v>
      </c>
      <c r="AW20" s="29">
        <f>IntMat!AW147+IntMat!AW279-IntMat!AW147</f>
        <v>3.3240350086205463E-4</v>
      </c>
      <c r="AX20" s="29">
        <f>IntMat!AX147+IntMat!AX279-IntMat!AX147</f>
        <v>3.6145219590547414E-4</v>
      </c>
      <c r="AY20" s="29">
        <f>IntMat!AY147+IntMat!AY279-IntMat!AY147</f>
        <v>4.0913483299920473E-4</v>
      </c>
      <c r="AZ20" s="29">
        <f>IntMat!AZ147+IntMat!AZ279-IntMat!AZ147</f>
        <v>1.9795679173972345E-4</v>
      </c>
      <c r="BA20" s="29">
        <f>IntMat!BA147+IntMat!BA279-IntMat!BA147</f>
        <v>1.2885907708389934E-4</v>
      </c>
      <c r="BB20" s="29">
        <f>IntMat!BB147+IntMat!BB279-IntMat!BB147</f>
        <v>4.0821187680919265E-4</v>
      </c>
      <c r="BC20" s="29">
        <f>IntMat!BC147+IntMat!BC279-IntMat!BC147</f>
        <v>5.8927516567042822E-4</v>
      </c>
      <c r="BD20" s="29">
        <f>IntMat!BD147+IntMat!BD279-IntMat!BD147</f>
        <v>9.3752273383233104E-4</v>
      </c>
      <c r="BE20" s="29">
        <f>IntMat!BE147+IntMat!BE279-IntMat!BE147</f>
        <v>5.6375603335333604E-4</v>
      </c>
      <c r="BF20" s="29">
        <f>IntMat!BF147+IntMat!BF279-IntMat!BF147</f>
        <v>1.9433467656656403E-4</v>
      </c>
      <c r="BG20" s="29">
        <f>IntMat!BG147+IntMat!BG279-IntMat!BG147</f>
        <v>0</v>
      </c>
      <c r="BH20" s="29">
        <f>IntMat!BH147+IntMat!BH279-IntMat!BH147</f>
        <v>0</v>
      </c>
      <c r="BI20" s="29">
        <f>IntMat!BI147+IntMat!BI279-IntMat!BI147</f>
        <v>0</v>
      </c>
      <c r="BJ20" s="29">
        <f>IntMat!BJ147+IntMat!BJ279-IntMat!BJ147</f>
        <v>0</v>
      </c>
      <c r="BK20" s="29">
        <f>IntMat!BK147+IntMat!BK279-IntMat!BK147</f>
        <v>0</v>
      </c>
      <c r="BL20" s="29">
        <f>IntMat!BL147+IntMat!BL279-IntMat!BL147</f>
        <v>0</v>
      </c>
      <c r="BM20" s="16"/>
      <c r="BN20" s="16"/>
      <c r="BO20" s="16"/>
      <c r="BP20" s="16"/>
      <c r="BQ20" s="16"/>
      <c r="BR20" s="16"/>
      <c r="BS20" s="16"/>
      <c r="BT20" s="16"/>
      <c r="BU20" s="16"/>
    </row>
    <row r="21" spans="1:73">
      <c r="A21" s="21" t="str">
        <f>SAM!A14</f>
        <v>frs</v>
      </c>
      <c r="B21" s="33">
        <f>IntMat!B148+IntMat!B280-IntMat!B148</f>
        <v>2.8654787044355883E-3</v>
      </c>
      <c r="C21" s="29">
        <f>IntMat!C148+IntMat!C280-IntMat!C148</f>
        <v>5.3647036307491918E-3</v>
      </c>
      <c r="D21" s="29">
        <f>IntMat!D148+IntMat!D280-IntMat!D148</f>
        <v>3.9884862110289325E-3</v>
      </c>
      <c r="E21" s="29">
        <f>IntMat!E148+IntMat!E280-IntMat!E148</f>
        <v>2.5822794457622243E-3</v>
      </c>
      <c r="F21" s="29">
        <f>IntMat!F148+IntMat!F280-IntMat!F148</f>
        <v>1.4389539891310073E-3</v>
      </c>
      <c r="G21" s="29">
        <f>IntMat!G148+IntMat!G280-IntMat!G148</f>
        <v>3.7403132999106786E-3</v>
      </c>
      <c r="H21" s="29">
        <f>IntMat!H148+IntMat!H280-IntMat!H148</f>
        <v>4.0427214855084E-3</v>
      </c>
      <c r="I21" s="29">
        <f>IntMat!I148+IntMat!I280-IntMat!I148</f>
        <v>1.2607883608549146E-3</v>
      </c>
      <c r="J21" s="29">
        <f>IntMat!J148+IntMat!J280-IntMat!J148</f>
        <v>1.6053348401750701E-3</v>
      </c>
      <c r="K21" s="29">
        <f>IntMat!K148+IntMat!K280-IntMat!K148</f>
        <v>3.1759538192169998E-3</v>
      </c>
      <c r="L21" s="29">
        <f>IntMat!L148+IntMat!L280-IntMat!L148</f>
        <v>2.7053875535009209E-3</v>
      </c>
      <c r="M21" s="29">
        <f>IntMat!M148+IntMat!M280-IntMat!M148</f>
        <v>2.261414980326591E-3</v>
      </c>
      <c r="N21" s="29">
        <f>IntMat!N148+IntMat!N280-IntMat!N148</f>
        <v>1.0507718192945417</v>
      </c>
      <c r="O21" s="29">
        <f>IntMat!O148+IntMat!O280-IntMat!O148</f>
        <v>3.4764388829687533E-3</v>
      </c>
      <c r="P21" s="29">
        <f>IntMat!P148+IntMat!P280-IntMat!P148</f>
        <v>1.2471909473148236E-2</v>
      </c>
      <c r="Q21" s="29">
        <f>IntMat!Q148+IntMat!Q280-IntMat!Q148</f>
        <v>1.4983013667114247E-3</v>
      </c>
      <c r="R21" s="29">
        <f>IntMat!R148+IntMat!R280-IntMat!R148</f>
        <v>2.1772248508561695E-3</v>
      </c>
      <c r="S21" s="29">
        <f>IntMat!S148+IntMat!S280-IntMat!S148</f>
        <v>2.9448653781040941E-3</v>
      </c>
      <c r="T21" s="29">
        <f>IntMat!T148+IntMat!T280-IntMat!T148</f>
        <v>2.8778540710931249E-3</v>
      </c>
      <c r="U21" s="29">
        <f>IntMat!U148+IntMat!U280-IntMat!U148</f>
        <v>3.0471784478710651E-3</v>
      </c>
      <c r="V21" s="29">
        <f>IntMat!V148+IntMat!V280-IntMat!V148</f>
        <v>1.9789844682963379E-3</v>
      </c>
      <c r="W21" s="29">
        <f>IntMat!W148+IntMat!W280-IntMat!W148</f>
        <v>9.205731880997943E-3</v>
      </c>
      <c r="X21" s="29">
        <f>IntMat!X148+IntMat!X280-IntMat!X148</f>
        <v>6.6782473019337679E-3</v>
      </c>
      <c r="Y21" s="29">
        <f>IntMat!Y148+IntMat!Y280-IntMat!Y148</f>
        <v>5.1881695796004096E-3</v>
      </c>
      <c r="Z21" s="29">
        <f>IntMat!Z148+IntMat!Z280-IntMat!Z148</f>
        <v>8.0939285461111322E-3</v>
      </c>
      <c r="AA21" s="29">
        <f>IntMat!AA148+IntMat!AA280-IntMat!AA148</f>
        <v>6.7476504793021761E-3</v>
      </c>
      <c r="AB21" s="29">
        <f>IntMat!AB148+IntMat!AB280-IntMat!AB148</f>
        <v>4.2887739568762979E-3</v>
      </c>
      <c r="AC21" s="29">
        <f>IntMat!AC148+IntMat!AC280-IntMat!AC148</f>
        <v>3.8277888200089981E-3</v>
      </c>
      <c r="AD21" s="29">
        <f>IntMat!AD148+IntMat!AD280-IntMat!AD148</f>
        <v>4.3813902399716161E-3</v>
      </c>
      <c r="AE21" s="29">
        <f>IntMat!AE148+IntMat!AE280-IntMat!AE148</f>
        <v>0.17759750939142868</v>
      </c>
      <c r="AF21" s="29">
        <f>IntMat!AF148+IntMat!AF280-IntMat!AF148</f>
        <v>2.5265641558274703E-2</v>
      </c>
      <c r="AG21" s="29">
        <f>IntMat!AG148+IntMat!AG280-IntMat!AG148</f>
        <v>2.233181698745717E-3</v>
      </c>
      <c r="AH21" s="29">
        <f>IntMat!AH148+IntMat!AH280-IntMat!AH148</f>
        <v>1.553898688919852E-2</v>
      </c>
      <c r="AI21" s="29">
        <f>IntMat!AI148+IntMat!AI280-IntMat!AI148</f>
        <v>6.0513004314482546E-3</v>
      </c>
      <c r="AJ21" s="29">
        <f>IntMat!AJ148+IntMat!AJ280-IntMat!AJ148</f>
        <v>3.0345711572659544E-3</v>
      </c>
      <c r="AK21" s="29">
        <f>IntMat!AK148+IntMat!AK280-IntMat!AK148</f>
        <v>3.2105194157242946E-3</v>
      </c>
      <c r="AL21" s="29">
        <f>IntMat!AL148+IntMat!AL280-IntMat!AL148</f>
        <v>6.4664981598209284E-3</v>
      </c>
      <c r="AM21" s="29">
        <f>IntMat!AM148+IntMat!AM280-IntMat!AM148</f>
        <v>5.8595344360829194E-3</v>
      </c>
      <c r="AN21" s="29">
        <f>IntMat!AN148+IntMat!AN280-IntMat!AN148</f>
        <v>3.843352233218075E-3</v>
      </c>
      <c r="AO21" s="29">
        <f>IntMat!AO148+IntMat!AO280-IntMat!AO148</f>
        <v>2.6482661686081537E-3</v>
      </c>
      <c r="AP21" s="29">
        <f>IntMat!AP148+IntMat!AP280-IntMat!AP148</f>
        <v>3.5961549350710456E-3</v>
      </c>
      <c r="AQ21" s="29">
        <f>IntMat!AQ148+IntMat!AQ280-IntMat!AQ148</f>
        <v>1.3203636741687097E-2</v>
      </c>
      <c r="AR21" s="29">
        <f>IntMat!AR148+IntMat!AR280-IntMat!AR148</f>
        <v>3.7594557404900214E-3</v>
      </c>
      <c r="AS21" s="29">
        <f>IntMat!AS148+IntMat!AS280-IntMat!AS148</f>
        <v>3.0521696766080816E-3</v>
      </c>
      <c r="AT21" s="29">
        <f>IntMat!AT148+IntMat!AT280-IntMat!AT148</f>
        <v>2.77953927934395E-3</v>
      </c>
      <c r="AU21" s="29">
        <f>IntMat!AU148+IntMat!AU280-IntMat!AU148</f>
        <v>8.8493730282504911E-3</v>
      </c>
      <c r="AV21" s="29">
        <f>IntMat!AV148+IntMat!AV280-IntMat!AV148</f>
        <v>3.0840764068715276E-3</v>
      </c>
      <c r="AW21" s="29">
        <f>IntMat!AW148+IntMat!AW280-IntMat!AW148</f>
        <v>2.0583885314892996E-3</v>
      </c>
      <c r="AX21" s="29">
        <f>IntMat!AX148+IntMat!AX280-IntMat!AX148</f>
        <v>1.7096943112556891E-3</v>
      </c>
      <c r="AY21" s="29">
        <f>IntMat!AY148+IntMat!AY280-IntMat!AY148</f>
        <v>1.9113420233588107E-3</v>
      </c>
      <c r="AZ21" s="29">
        <f>IntMat!AZ148+IntMat!AZ280-IntMat!AZ148</f>
        <v>1.496506641975572E-3</v>
      </c>
      <c r="BA21" s="29">
        <f>IntMat!BA148+IntMat!BA280-IntMat!BA148</f>
        <v>9.1518791491960007E-4</v>
      </c>
      <c r="BB21" s="29">
        <f>IntMat!BB148+IntMat!BB280-IntMat!BB148</f>
        <v>3.33986275508022E-3</v>
      </c>
      <c r="BC21" s="29">
        <f>IntMat!BC148+IntMat!BC280-IntMat!BC148</f>
        <v>3.6073158482865814E-3</v>
      </c>
      <c r="BD21" s="29">
        <f>IntMat!BD148+IntMat!BD280-IntMat!BD148</f>
        <v>5.8133165024096545E-3</v>
      </c>
      <c r="BE21" s="29">
        <f>IntMat!BE148+IntMat!BE280-IntMat!BE148</f>
        <v>6.373578690256728E-3</v>
      </c>
      <c r="BF21" s="29">
        <f>IntMat!BF148+IntMat!BF280-IntMat!BF148</f>
        <v>1.0426240385618204E-3</v>
      </c>
      <c r="BG21" s="29">
        <f>IntMat!BG148+IntMat!BG280-IntMat!BG148</f>
        <v>0</v>
      </c>
      <c r="BH21" s="29">
        <f>IntMat!BH148+IntMat!BH280-IntMat!BH148</f>
        <v>0</v>
      </c>
      <c r="BI21" s="29">
        <f>IntMat!BI148+IntMat!BI280-IntMat!BI148</f>
        <v>0</v>
      </c>
      <c r="BJ21" s="29">
        <f>IntMat!BJ148+IntMat!BJ280-IntMat!BJ148</f>
        <v>0</v>
      </c>
      <c r="BK21" s="29">
        <f>IntMat!BK148+IntMat!BK280-IntMat!BK148</f>
        <v>0</v>
      </c>
      <c r="BL21" s="29">
        <f>IntMat!BL148+IntMat!BL280-IntMat!BL148</f>
        <v>0</v>
      </c>
      <c r="BM21" s="16"/>
      <c r="BN21" s="16"/>
      <c r="BO21" s="16"/>
      <c r="BP21" s="16"/>
      <c r="BQ21" s="16"/>
      <c r="BR21" s="16"/>
      <c r="BS21" s="16"/>
      <c r="BT21" s="16"/>
      <c r="BU21" s="16"/>
    </row>
    <row r="22" spans="1:73">
      <c r="A22" s="21" t="str">
        <f>SAM!A15</f>
        <v>fsh</v>
      </c>
      <c r="B22" s="33">
        <f>IntMat!B149+IntMat!B281-IntMat!B149</f>
        <v>1.7488900424221193E-3</v>
      </c>
      <c r="C22" s="29">
        <f>IntMat!C149+IntMat!C281-IntMat!C149</f>
        <v>2.6742735345716717E-3</v>
      </c>
      <c r="D22" s="29">
        <f>IntMat!D149+IntMat!D281-IntMat!D149</f>
        <v>2.1854796384656273E-3</v>
      </c>
      <c r="E22" s="29">
        <f>IntMat!E149+IntMat!E281-IntMat!E149</f>
        <v>1.5932534469144906E-3</v>
      </c>
      <c r="F22" s="29">
        <f>IntMat!F149+IntMat!F281-IntMat!F149</f>
        <v>8.9164464234889622E-4</v>
      </c>
      <c r="G22" s="29">
        <f>IntMat!G149+IntMat!G281-IntMat!G149</f>
        <v>2.0419773078648997E-3</v>
      </c>
      <c r="H22" s="29">
        <f>IntMat!H149+IntMat!H281-IntMat!H149</f>
        <v>1.7768109753896555E-3</v>
      </c>
      <c r="I22" s="29">
        <f>IntMat!I149+IntMat!I281-IntMat!I149</f>
        <v>1.1930541991256075E-3</v>
      </c>
      <c r="J22" s="29">
        <f>IntMat!J149+IntMat!J281-IntMat!J149</f>
        <v>8.2018861236999585E-3</v>
      </c>
      <c r="K22" s="29">
        <f>IntMat!K149+IntMat!K281-IntMat!K149</f>
        <v>2.65084043239803E-2</v>
      </c>
      <c r="L22" s="29">
        <f>IntMat!L149+IntMat!L281-IntMat!L149</f>
        <v>2.4292485086188812E-2</v>
      </c>
      <c r="M22" s="29">
        <f>IntMat!M149+IntMat!M281-IntMat!M149</f>
        <v>4.8156967784308566E-3</v>
      </c>
      <c r="N22" s="29">
        <f>IntMat!N149+IntMat!N281-IntMat!N149</f>
        <v>8.5541597354184967E-4</v>
      </c>
      <c r="O22" s="29">
        <f>IntMat!O149+IntMat!O281-IntMat!O149</f>
        <v>1.0475525791166227</v>
      </c>
      <c r="P22" s="29">
        <f>IntMat!P149+IntMat!P281-IntMat!P149</f>
        <v>1.6551354006799374E-3</v>
      </c>
      <c r="Q22" s="29">
        <f>IntMat!Q149+IntMat!Q281-IntMat!Q149</f>
        <v>7.6883874373875514E-4</v>
      </c>
      <c r="R22" s="29">
        <f>IntMat!R149+IntMat!R281-IntMat!R149</f>
        <v>9.6127719857492849E-4</v>
      </c>
      <c r="S22" s="29">
        <f>IntMat!S149+IntMat!S281-IntMat!S149</f>
        <v>1.3101725511566228E-3</v>
      </c>
      <c r="T22" s="29">
        <f>IntMat!T149+IntMat!T281-IntMat!T149</f>
        <v>1.992435617498757E-2</v>
      </c>
      <c r="U22" s="29">
        <f>IntMat!U149+IntMat!U281-IntMat!U149</f>
        <v>2.5073531618270698E-2</v>
      </c>
      <c r="V22" s="29">
        <f>IntMat!V149+IntMat!V281-IntMat!V149</f>
        <v>6.7318343246301612E-3</v>
      </c>
      <c r="W22" s="29">
        <f>IntMat!W149+IntMat!W281-IntMat!W149</f>
        <v>1.7402561735443616E-2</v>
      </c>
      <c r="X22" s="29">
        <f>IntMat!X149+IntMat!X281-IntMat!X149</f>
        <v>4.5894181119557863E-3</v>
      </c>
      <c r="Y22" s="29">
        <f>IntMat!Y149+IntMat!Y281-IntMat!Y149</f>
        <v>4.1370666195706812E-3</v>
      </c>
      <c r="Z22" s="29">
        <f>IntMat!Z149+IntMat!Z281-IntMat!Z149</f>
        <v>0.10563150892087286</v>
      </c>
      <c r="AA22" s="29">
        <f>IntMat!AA149+IntMat!AA281-IntMat!AA149</f>
        <v>9.5015176624320373E-3</v>
      </c>
      <c r="AB22" s="29">
        <f>IntMat!AB149+IntMat!AB281-IntMat!AB149</f>
        <v>3.5540783948151719E-3</v>
      </c>
      <c r="AC22" s="29">
        <f>IntMat!AC149+IntMat!AC281-IntMat!AC149</f>
        <v>3.0809882689182763E-3</v>
      </c>
      <c r="AD22" s="29">
        <f>IntMat!AD149+IntMat!AD281-IntMat!AD149</f>
        <v>1.1318084271432903E-2</v>
      </c>
      <c r="AE22" s="29">
        <f>IntMat!AE149+IntMat!AE281-IntMat!AE149</f>
        <v>3.0610454100704482E-3</v>
      </c>
      <c r="AF22" s="29">
        <f>IntMat!AF149+IntMat!AF281-IntMat!AF149</f>
        <v>2.4778433209906719E-3</v>
      </c>
      <c r="AG22" s="29">
        <f>IntMat!AG149+IntMat!AG281-IntMat!AG149</f>
        <v>9.6686244819630665E-4</v>
      </c>
      <c r="AH22" s="29">
        <f>IntMat!AH149+IntMat!AH281-IntMat!AH149</f>
        <v>2.629051899768409E-3</v>
      </c>
      <c r="AI22" s="29">
        <f>IntMat!AI149+IntMat!AI281-IntMat!AI149</f>
        <v>2.2676991372517059E-3</v>
      </c>
      <c r="AJ22" s="29">
        <f>IntMat!AJ149+IntMat!AJ281-IntMat!AJ149</f>
        <v>1.9228979103795339E-3</v>
      </c>
      <c r="AK22" s="29">
        <f>IntMat!AK149+IntMat!AK281-IntMat!AK149</f>
        <v>1.7412511737361054E-3</v>
      </c>
      <c r="AL22" s="29">
        <f>IntMat!AL149+IntMat!AL281-IntMat!AL149</f>
        <v>2.3639335657278022E-3</v>
      </c>
      <c r="AM22" s="29">
        <f>IntMat!AM149+IntMat!AM281-IntMat!AM149</f>
        <v>2.6280760624639811E-3</v>
      </c>
      <c r="AN22" s="29">
        <f>IntMat!AN149+IntMat!AN281-IntMat!AN149</f>
        <v>2.1000964077170854E-3</v>
      </c>
      <c r="AO22" s="29">
        <f>IntMat!AO149+IntMat!AO281-IntMat!AO149</f>
        <v>1.6709278594800822E-3</v>
      </c>
      <c r="AP22" s="29">
        <f>IntMat!AP149+IntMat!AP281-IntMat!AP149</f>
        <v>1.9998946041276228E-3</v>
      </c>
      <c r="AQ22" s="29">
        <f>IntMat!AQ149+IntMat!AQ281-IntMat!AQ149</f>
        <v>3.7822798131369453E-3</v>
      </c>
      <c r="AR22" s="29">
        <f>IntMat!AR149+IntMat!AR281-IntMat!AR149</f>
        <v>1.4670127083553628E-3</v>
      </c>
      <c r="AS22" s="29">
        <f>IntMat!AS149+IntMat!AS281-IntMat!AS149</f>
        <v>1.0497683253881172E-3</v>
      </c>
      <c r="AT22" s="29">
        <f>IntMat!AT149+IntMat!AT281-IntMat!AT149</f>
        <v>1.3322502773301043E-3</v>
      </c>
      <c r="AU22" s="29">
        <f>IntMat!AU149+IntMat!AU281-IntMat!AU149</f>
        <v>2.5331940686874319E-3</v>
      </c>
      <c r="AV22" s="29">
        <f>IntMat!AV149+IntMat!AV281-IntMat!AV149</f>
        <v>2.5156071870326199E-2</v>
      </c>
      <c r="AW22" s="29">
        <f>IntMat!AW149+IntMat!AW281-IntMat!AW149</f>
        <v>3.0423070340328336E-3</v>
      </c>
      <c r="AX22" s="29">
        <f>IntMat!AX149+IntMat!AX281-IntMat!AX149</f>
        <v>1.8732611179534254E-3</v>
      </c>
      <c r="AY22" s="29">
        <f>IntMat!AY149+IntMat!AY281-IntMat!AY149</f>
        <v>3.9390335697411056E-3</v>
      </c>
      <c r="AZ22" s="29">
        <f>IntMat!AZ149+IntMat!AZ281-IntMat!AZ149</f>
        <v>1.7058560135057082E-3</v>
      </c>
      <c r="BA22" s="29">
        <f>IntMat!BA149+IntMat!BA281-IntMat!BA149</f>
        <v>9.405995418595238E-4</v>
      </c>
      <c r="BB22" s="29">
        <f>IntMat!BB149+IntMat!BB281-IntMat!BB149</f>
        <v>4.1201504156714317E-3</v>
      </c>
      <c r="BC22" s="29">
        <f>IntMat!BC149+IntMat!BC281-IntMat!BC149</f>
        <v>3.4749152763865034E-3</v>
      </c>
      <c r="BD22" s="29">
        <f>IntMat!BD149+IntMat!BD281-IntMat!BD149</f>
        <v>4.2790027537754531E-3</v>
      </c>
      <c r="BE22" s="29">
        <f>IntMat!BE149+IntMat!BE281-IntMat!BE149</f>
        <v>2.8763132871942811E-3</v>
      </c>
      <c r="BF22" s="29">
        <f>IntMat!BF149+IntMat!BF281-IntMat!BF149</f>
        <v>8.0985136712840276E-4</v>
      </c>
      <c r="BG22" s="29">
        <f>IntMat!BG149+IntMat!BG281-IntMat!BG149</f>
        <v>0</v>
      </c>
      <c r="BH22" s="29">
        <f>IntMat!BH149+IntMat!BH281-IntMat!BH149</f>
        <v>0</v>
      </c>
      <c r="BI22" s="29">
        <f>IntMat!BI149+IntMat!BI281-IntMat!BI149</f>
        <v>0</v>
      </c>
      <c r="BJ22" s="29">
        <f>IntMat!BJ149+IntMat!BJ281-IntMat!BJ149</f>
        <v>0</v>
      </c>
      <c r="BK22" s="29">
        <f>IntMat!BK149+IntMat!BK281-IntMat!BK149</f>
        <v>0</v>
      </c>
      <c r="BL22" s="29">
        <f>IntMat!BL149+IntMat!BL281-IntMat!BL149</f>
        <v>0</v>
      </c>
      <c r="BM22" s="16"/>
      <c r="BN22" s="16"/>
      <c r="BO22" s="16"/>
      <c r="BP22" s="16"/>
      <c r="BQ22" s="16"/>
      <c r="BR22" s="16"/>
      <c r="BS22" s="16"/>
      <c r="BT22" s="16"/>
      <c r="BU22" s="16"/>
    </row>
    <row r="23" spans="1:73">
      <c r="A23" s="21" t="str">
        <f>SAM!A16</f>
        <v>coa</v>
      </c>
      <c r="B23" s="33">
        <f>IntMat!B150+IntMat!B282-IntMat!B150</f>
        <v>9.8660041628373316E-3</v>
      </c>
      <c r="C23" s="29">
        <f>IntMat!C150+IntMat!C282-IntMat!C150</f>
        <v>2.0058556768650947E-2</v>
      </c>
      <c r="D23" s="29">
        <f>IntMat!D150+IntMat!D282-IntMat!D150</f>
        <v>1.4619143508583433E-2</v>
      </c>
      <c r="E23" s="29">
        <f>IntMat!E150+IntMat!E282-IntMat!E150</f>
        <v>9.2255205838654344E-3</v>
      </c>
      <c r="F23" s="29">
        <f>IntMat!F150+IntMat!F282-IntMat!F150</f>
        <v>5.2883862464804705E-3</v>
      </c>
      <c r="G23" s="29">
        <f>IntMat!G150+IntMat!G282-IntMat!G150</f>
        <v>1.33840354610252E-2</v>
      </c>
      <c r="H23" s="29">
        <f>IntMat!H150+IntMat!H282-IntMat!H150</f>
        <v>1.4670960876752279E-2</v>
      </c>
      <c r="I23" s="29">
        <f>IntMat!I150+IntMat!I282-IntMat!I150</f>
        <v>4.5004765426290934E-3</v>
      </c>
      <c r="J23" s="29">
        <f>IntMat!J150+IntMat!J282-IntMat!J150</f>
        <v>5.082139308099913E-3</v>
      </c>
      <c r="K23" s="29">
        <f>IntMat!K150+IntMat!K282-IntMat!K150</f>
        <v>8.1993054819330738E-3</v>
      </c>
      <c r="L23" s="29">
        <f>IntMat!L150+IntMat!L282-IntMat!L150</f>
        <v>6.5602143692433824E-3</v>
      </c>
      <c r="M23" s="29">
        <f>IntMat!M150+IntMat!M282-IntMat!M150</f>
        <v>7.6803727218395269E-3</v>
      </c>
      <c r="N23" s="29">
        <f>IntMat!N150+IntMat!N282-IntMat!N150</f>
        <v>5.7804749509411278E-3</v>
      </c>
      <c r="O23" s="29">
        <f>IntMat!O150+IntMat!O282-IntMat!O150</f>
        <v>1.0206587599739688E-2</v>
      </c>
      <c r="P23" s="29">
        <f>IntMat!P150+IntMat!P282-IntMat!P150</f>
        <v>1.0376206009839573</v>
      </c>
      <c r="Q23" s="29">
        <f>IntMat!Q150+IntMat!Q282-IntMat!Q150</f>
        <v>6.8152307000872983E-3</v>
      </c>
      <c r="R23" s="29">
        <f>IntMat!R150+IntMat!R282-IntMat!R150</f>
        <v>7.395521546068827E-2</v>
      </c>
      <c r="S23" s="29">
        <f>IntMat!S150+IntMat!S282-IntMat!S150</f>
        <v>1.2739815326432631E-2</v>
      </c>
      <c r="T23" s="29">
        <f>IntMat!T150+IntMat!T282-IntMat!T150</f>
        <v>9.1992860546307991E-3</v>
      </c>
      <c r="U23" s="29">
        <f>IntMat!U150+IntMat!U282-IntMat!U150</f>
        <v>8.1132478415661801E-3</v>
      </c>
      <c r="V23" s="29">
        <f>IntMat!V150+IntMat!V282-IntMat!V150</f>
        <v>8.7837946955509911E-3</v>
      </c>
      <c r="W23" s="29">
        <f>IntMat!W150+IntMat!W282-IntMat!W150</f>
        <v>1.6004098724539107E-2</v>
      </c>
      <c r="X23" s="29">
        <f>IntMat!X150+IntMat!X282-IntMat!X150</f>
        <v>1.2609907281152135E-2</v>
      </c>
      <c r="Y23" s="29">
        <f>IntMat!Y150+IntMat!Y282-IntMat!Y150</f>
        <v>1.5135967008008278E-2</v>
      </c>
      <c r="Z23" s="29">
        <f>IntMat!Z150+IntMat!Z282-IntMat!Z150</f>
        <v>1.3475977752132211E-2</v>
      </c>
      <c r="AA23" s="29">
        <f>IntMat!AA150+IntMat!AA282-IntMat!AA150</f>
        <v>1.5672366909892148E-2</v>
      </c>
      <c r="AB23" s="29">
        <f>IntMat!AB150+IntMat!AB282-IntMat!AB150</f>
        <v>1.9818349461760761E-2</v>
      </c>
      <c r="AC23" s="29">
        <f>IntMat!AC150+IntMat!AC282-IntMat!AC150</f>
        <v>1.4701341004792205E-2</v>
      </c>
      <c r="AD23" s="29">
        <f>IntMat!AD150+IntMat!AD282-IntMat!AD150</f>
        <v>1.0846344424966877E-2</v>
      </c>
      <c r="AE23" s="29">
        <f>IntMat!AE150+IntMat!AE282-IntMat!AE150</f>
        <v>1.3471333724509562E-2</v>
      </c>
      <c r="AF23" s="29">
        <f>IntMat!AF150+IntMat!AF282-IntMat!AF150</f>
        <v>2.2558569013929212E-2</v>
      </c>
      <c r="AG23" s="29">
        <f>IntMat!AG150+IntMat!AG282-IntMat!AG150</f>
        <v>7.9536951112629581E-2</v>
      </c>
      <c r="AH23" s="29">
        <f>IntMat!AH150+IntMat!AH282-IntMat!AH150</f>
        <v>2.3350052376804348E-2</v>
      </c>
      <c r="AI23" s="29">
        <f>IntMat!AI150+IntMat!AI282-IntMat!AI150</f>
        <v>4.3519815770553298E-2</v>
      </c>
      <c r="AJ23" s="29">
        <f>IntMat!AJ150+IntMat!AJ282-IntMat!AJ150</f>
        <v>3.6336276895958246E-2</v>
      </c>
      <c r="AK23" s="29">
        <f>IntMat!AK150+IntMat!AK282-IntMat!AK150</f>
        <v>2.7692478901261849E-2</v>
      </c>
      <c r="AL23" s="29">
        <f>IntMat!AL150+IntMat!AL282-IntMat!AL150</f>
        <v>2.4706619153279548E-2</v>
      </c>
      <c r="AM23" s="29">
        <f>IntMat!AM150+IntMat!AM282-IntMat!AM150</f>
        <v>1.550515620823774E-2</v>
      </c>
      <c r="AN23" s="29">
        <f>IntMat!AN150+IntMat!AN282-IntMat!AN150</f>
        <v>1.4226630639865134E-2</v>
      </c>
      <c r="AO23" s="29">
        <f>IntMat!AO150+IntMat!AO282-IntMat!AO150</f>
        <v>7.5900025868033049E-3</v>
      </c>
      <c r="AP23" s="29">
        <f>IntMat!AP150+IntMat!AP282-IntMat!AP150</f>
        <v>1.5108544975799712E-2</v>
      </c>
      <c r="AQ23" s="29">
        <f>IntMat!AQ150+IntMat!AQ282-IntMat!AQ150</f>
        <v>1.0296631103939944E-2</v>
      </c>
      <c r="AR23" s="29">
        <f>IntMat!AR150+IntMat!AR282-IntMat!AR150</f>
        <v>0.19636063065095952</v>
      </c>
      <c r="AS23" s="29">
        <f>IntMat!AS150+IntMat!AS282-IntMat!AS150</f>
        <v>0.16512515212698362</v>
      </c>
      <c r="AT23" s="29">
        <f>IntMat!AT150+IntMat!AT282-IntMat!AT150</f>
        <v>3.3987689186510663E-2</v>
      </c>
      <c r="AU23" s="29">
        <f>IntMat!AU150+IntMat!AU282-IntMat!AU150</f>
        <v>2.1670702293872236E-2</v>
      </c>
      <c r="AV23" s="29">
        <f>IntMat!AV150+IntMat!AV282-IntMat!AV150</f>
        <v>9.07808557284219E-3</v>
      </c>
      <c r="AW23" s="29">
        <f>IntMat!AW150+IntMat!AW282-IntMat!AW150</f>
        <v>1.4602121828539762E-2</v>
      </c>
      <c r="AX23" s="29">
        <f>IntMat!AX150+IntMat!AX282-IntMat!AX150</f>
        <v>1.9156428336544663E-2</v>
      </c>
      <c r="AY23" s="29">
        <f>IntMat!AY150+IntMat!AY282-IntMat!AY150</f>
        <v>1.8694095552611947E-2</v>
      </c>
      <c r="AZ23" s="29">
        <f>IntMat!AZ150+IntMat!AZ282-IntMat!AZ150</f>
        <v>7.6775068497971595E-3</v>
      </c>
      <c r="BA23" s="29">
        <f>IntMat!BA150+IntMat!BA282-IntMat!BA150</f>
        <v>2.9477037315640687E-3</v>
      </c>
      <c r="BB23" s="29">
        <f>IntMat!BB150+IntMat!BB282-IntMat!BB150</f>
        <v>8.3224512017512717E-3</v>
      </c>
      <c r="BC23" s="29">
        <f>IntMat!BC150+IntMat!BC282-IntMat!BC150</f>
        <v>7.7239725383017712E-3</v>
      </c>
      <c r="BD23" s="29">
        <f>IntMat!BD150+IntMat!BD282-IntMat!BD150</f>
        <v>1.0336213083893693E-2</v>
      </c>
      <c r="BE23" s="29">
        <f>IntMat!BE150+IntMat!BE282-IntMat!BE150</f>
        <v>1.0492906883476105E-2</v>
      </c>
      <c r="BF23" s="29">
        <f>IntMat!BF150+IntMat!BF282-IntMat!BF150</f>
        <v>2.0818661115644282E-3</v>
      </c>
      <c r="BG23" s="29">
        <f>IntMat!BG150+IntMat!BG282-IntMat!BG150</f>
        <v>0</v>
      </c>
      <c r="BH23" s="29">
        <f>IntMat!BH150+IntMat!BH282-IntMat!BH150</f>
        <v>0</v>
      </c>
      <c r="BI23" s="29">
        <f>IntMat!BI150+IntMat!BI282-IntMat!BI150</f>
        <v>0</v>
      </c>
      <c r="BJ23" s="29">
        <f>IntMat!BJ150+IntMat!BJ282-IntMat!BJ150</f>
        <v>0</v>
      </c>
      <c r="BK23" s="29">
        <f>IntMat!BK150+IntMat!BK282-IntMat!BK150</f>
        <v>0</v>
      </c>
      <c r="BL23" s="29">
        <f>IntMat!BL150+IntMat!BL282-IntMat!BL150</f>
        <v>0</v>
      </c>
      <c r="BM23" s="16"/>
      <c r="BN23" s="16"/>
      <c r="BO23" s="16"/>
      <c r="BP23" s="16"/>
      <c r="BQ23" s="16"/>
      <c r="BR23" s="16"/>
      <c r="BS23" s="16"/>
      <c r="BT23" s="16"/>
      <c r="BU23" s="16"/>
    </row>
    <row r="24" spans="1:73">
      <c r="A24" s="21" t="str">
        <f>SAM!A17</f>
        <v>oil</v>
      </c>
      <c r="B24" s="33">
        <f>IntMat!B151+IntMat!B283-IntMat!B151</f>
        <v>2.2241837343469892E-2</v>
      </c>
      <c r="C24" s="29">
        <f>IntMat!C151+IntMat!C283-IntMat!C151</f>
        <v>4.4337214706785734E-2</v>
      </c>
      <c r="D24" s="29">
        <f>IntMat!D151+IntMat!D283-IntMat!D151</f>
        <v>3.2439993062253099E-2</v>
      </c>
      <c r="E24" s="29">
        <f>IntMat!E151+IntMat!E283-IntMat!E151</f>
        <v>2.0564750623051388E-2</v>
      </c>
      <c r="F24" s="29">
        <f>IntMat!F151+IntMat!F283-IntMat!F151</f>
        <v>1.1701322157472833E-2</v>
      </c>
      <c r="G24" s="29">
        <f>IntMat!G151+IntMat!G283-IntMat!G151</f>
        <v>2.9884270841974737E-2</v>
      </c>
      <c r="H24" s="29">
        <f>IntMat!H151+IntMat!H283-IntMat!H151</f>
        <v>3.2709126629422366E-2</v>
      </c>
      <c r="I24" s="29">
        <f>IntMat!I151+IntMat!I283-IntMat!I151</f>
        <v>9.9551896285668441E-3</v>
      </c>
      <c r="J24" s="29">
        <f>IntMat!J151+IntMat!J283-IntMat!J151</f>
        <v>9.6547144610808263E-3</v>
      </c>
      <c r="K24" s="29">
        <f>IntMat!K151+IntMat!K283-IntMat!K151</f>
        <v>1.5187030089122587E-2</v>
      </c>
      <c r="L24" s="29">
        <f>IntMat!L151+IntMat!L283-IntMat!L151</f>
        <v>1.2078395846291895E-2</v>
      </c>
      <c r="M24" s="29">
        <f>IntMat!M151+IntMat!M283-IntMat!M151</f>
        <v>1.5860117567073433E-2</v>
      </c>
      <c r="N24" s="29">
        <f>IntMat!N151+IntMat!N283-IntMat!N151</f>
        <v>1.8267787397258161E-2</v>
      </c>
      <c r="O24" s="29">
        <f>IntMat!O151+IntMat!O283-IntMat!O151</f>
        <v>4.3802915181013903E-2</v>
      </c>
      <c r="P24" s="29">
        <f>IntMat!P151+IntMat!P283-IntMat!P151</f>
        <v>2.2296053111167301E-2</v>
      </c>
      <c r="Q24" s="29">
        <f>IntMat!Q151+IntMat!Q283-IntMat!Q151</f>
        <v>1.0302569856397383</v>
      </c>
      <c r="R24" s="29">
        <f>IntMat!R151+IntMat!R283-IntMat!R151</f>
        <v>0.25003663864540299</v>
      </c>
      <c r="S24" s="29">
        <f>IntMat!S151+IntMat!S283-IntMat!S151</f>
        <v>1.7420546070968289E-2</v>
      </c>
      <c r="T24" s="29">
        <f>IntMat!T151+IntMat!T283-IntMat!T151</f>
        <v>1.5009046812970156E-2</v>
      </c>
      <c r="U24" s="29">
        <f>IntMat!U151+IntMat!U283-IntMat!U151</f>
        <v>1.4565438587202106E-2</v>
      </c>
      <c r="V24" s="29">
        <f>IntMat!V151+IntMat!V283-IntMat!V151</f>
        <v>1.3630690368621712E-2</v>
      </c>
      <c r="W24" s="29">
        <f>IntMat!W151+IntMat!W283-IntMat!W151</f>
        <v>1.8434545892428232E-2</v>
      </c>
      <c r="X24" s="29">
        <f>IntMat!X151+IntMat!X283-IntMat!X151</f>
        <v>2.0145907112729625E-2</v>
      </c>
      <c r="Y24" s="29">
        <f>IntMat!Y151+IntMat!Y283-IntMat!Y151</f>
        <v>2.2128645501367859E-2</v>
      </c>
      <c r="Z24" s="29">
        <f>IntMat!Z151+IntMat!Z283-IntMat!Z151</f>
        <v>2.2662648139960846E-2</v>
      </c>
      <c r="AA24" s="29">
        <f>IntMat!AA151+IntMat!AA283-IntMat!AA151</f>
        <v>2.0171047188590273E-2</v>
      </c>
      <c r="AB24" s="29">
        <f>IntMat!AB151+IntMat!AB283-IntMat!AB151</f>
        <v>2.1100200123807308E-2</v>
      </c>
      <c r="AC24" s="29">
        <f>IntMat!AC151+IntMat!AC283-IntMat!AC151</f>
        <v>1.6631227717658147E-2</v>
      </c>
      <c r="AD24" s="29">
        <f>IntMat!AD151+IntMat!AD283-IntMat!AD151</f>
        <v>1.7508165899179591E-2</v>
      </c>
      <c r="AE24" s="29">
        <f>IntMat!AE151+IntMat!AE283-IntMat!AE151</f>
        <v>2.2367844123494816E-2</v>
      </c>
      <c r="AF24" s="29">
        <f>IntMat!AF151+IntMat!AF283-IntMat!AF151</f>
        <v>2.1315353389456896E-2</v>
      </c>
      <c r="AG24" s="29">
        <f>IntMat!AG151+IntMat!AG283-IntMat!AG151</f>
        <v>0.66476568399452518</v>
      </c>
      <c r="AH24" s="29">
        <f>IntMat!AH151+IntMat!AH283-IntMat!AH151</f>
        <v>4.6096829767872792E-2</v>
      </c>
      <c r="AI24" s="29">
        <f>IntMat!AI151+IntMat!AI283-IntMat!AI151</f>
        <v>3.9226269204461796E-2</v>
      </c>
      <c r="AJ24" s="29">
        <f>IntMat!AJ151+IntMat!AJ283-IntMat!AJ151</f>
        <v>7.4891880241632069E-2</v>
      </c>
      <c r="AK24" s="29">
        <f>IntMat!AK151+IntMat!AK283-IntMat!AK151</f>
        <v>2.5284400676023729E-2</v>
      </c>
      <c r="AL24" s="29">
        <f>IntMat!AL151+IntMat!AL283-IntMat!AL151</f>
        <v>3.8240812345665676E-2</v>
      </c>
      <c r="AM24" s="29">
        <f>IntMat!AM151+IntMat!AM283-IntMat!AM151</f>
        <v>2.5182298601028278E-2</v>
      </c>
      <c r="AN24" s="29">
        <f>IntMat!AN151+IntMat!AN283-IntMat!AN151</f>
        <v>2.3574696411750216E-2</v>
      </c>
      <c r="AO24" s="29">
        <f>IntMat!AO151+IntMat!AO283-IntMat!AO151</f>
        <v>1.1848672269341923E-2</v>
      </c>
      <c r="AP24" s="29">
        <f>IntMat!AP151+IntMat!AP283-IntMat!AP151</f>
        <v>2.4207426336239041E-2</v>
      </c>
      <c r="AQ24" s="29">
        <f>IntMat!AQ151+IntMat!AQ283-IntMat!AQ151</f>
        <v>1.6342884425883643E-2</v>
      </c>
      <c r="AR24" s="29">
        <f>IntMat!AR151+IntMat!AR283-IntMat!AR151</f>
        <v>3.7863362454002958E-2</v>
      </c>
      <c r="AS24" s="29">
        <f>IntMat!AS151+IntMat!AS283-IntMat!AS151</f>
        <v>0.36860212372596968</v>
      </c>
      <c r="AT24" s="29">
        <f>IntMat!AT151+IntMat!AT283-IntMat!AT151</f>
        <v>1.9500720436075172E-2</v>
      </c>
      <c r="AU24" s="29">
        <f>IntMat!AU151+IntMat!AU283-IntMat!AU151</f>
        <v>4.088491213473798E-2</v>
      </c>
      <c r="AV24" s="29">
        <f>IntMat!AV151+IntMat!AV283-IntMat!AV151</f>
        <v>1.8083169107030516E-2</v>
      </c>
      <c r="AW24" s="29">
        <f>IntMat!AW151+IntMat!AW283-IntMat!AW151</f>
        <v>7.8682043660872503E-2</v>
      </c>
      <c r="AX24" s="29">
        <f>IntMat!AX151+IntMat!AX283-IntMat!AX151</f>
        <v>0.13552190262724445</v>
      </c>
      <c r="AY24" s="29">
        <f>IntMat!AY151+IntMat!AY283-IntMat!AY151</f>
        <v>0.12453111645234562</v>
      </c>
      <c r="AZ24" s="29">
        <f>IntMat!AZ151+IntMat!AZ283-IntMat!AZ151</f>
        <v>9.4501174204892659E-3</v>
      </c>
      <c r="BA24" s="29">
        <f>IntMat!BA151+IntMat!BA283-IntMat!BA151</f>
        <v>5.0503681444668052E-3</v>
      </c>
      <c r="BB24" s="29">
        <f>IntMat!BB151+IntMat!BB283-IntMat!BB151</f>
        <v>1.8850518551665973E-2</v>
      </c>
      <c r="BC24" s="29">
        <f>IntMat!BC151+IntMat!BC283-IntMat!BC151</f>
        <v>1.6700378699658281E-2</v>
      </c>
      <c r="BD24" s="29">
        <f>IntMat!BD151+IntMat!BD283-IntMat!BD151</f>
        <v>2.0500785335482451E-2</v>
      </c>
      <c r="BE24" s="29">
        <f>IntMat!BE151+IntMat!BE283-IntMat!BE151</f>
        <v>1.8939946602852847E-2</v>
      </c>
      <c r="BF24" s="29">
        <f>IntMat!BF151+IntMat!BF283-IntMat!BF151</f>
        <v>4.0112463326443335E-3</v>
      </c>
      <c r="BG24" s="29">
        <f>IntMat!BG151+IntMat!BG283-IntMat!BG151</f>
        <v>0</v>
      </c>
      <c r="BH24" s="29">
        <f>IntMat!BH151+IntMat!BH283-IntMat!BH151</f>
        <v>0</v>
      </c>
      <c r="BI24" s="29">
        <f>IntMat!BI151+IntMat!BI283-IntMat!BI151</f>
        <v>0</v>
      </c>
      <c r="BJ24" s="29">
        <f>IntMat!BJ151+IntMat!BJ283-IntMat!BJ151</f>
        <v>0</v>
      </c>
      <c r="BK24" s="29">
        <f>IntMat!BK151+IntMat!BK283-IntMat!BK151</f>
        <v>0</v>
      </c>
      <c r="BL24" s="29">
        <f>IntMat!BL151+IntMat!BL283-IntMat!BL151</f>
        <v>0</v>
      </c>
      <c r="BM24" s="16"/>
      <c r="BN24" s="16"/>
      <c r="BO24" s="16"/>
      <c r="BP24" s="16"/>
      <c r="BQ24" s="16"/>
      <c r="BR24" s="16"/>
      <c r="BS24" s="16"/>
      <c r="BT24" s="16"/>
      <c r="BU24" s="16"/>
    </row>
    <row r="25" spans="1:73">
      <c r="A25" s="21" t="str">
        <f>SAM!A18</f>
        <v>gas</v>
      </c>
      <c r="B25" s="33">
        <f>IntMat!B152+IntMat!B284-IntMat!B152</f>
        <v>5.8498869497241039E-4</v>
      </c>
      <c r="C25" s="29">
        <f>IntMat!C152+IntMat!C284-IntMat!C152</f>
        <v>1.1215655593259418E-3</v>
      </c>
      <c r="D25" s="29">
        <f>IntMat!D152+IntMat!D284-IntMat!D152</f>
        <v>8.282772730843032E-4</v>
      </c>
      <c r="E25" s="29">
        <f>IntMat!E152+IntMat!E284-IntMat!E152</f>
        <v>5.3041647228247899E-4</v>
      </c>
      <c r="F25" s="29">
        <f>IntMat!F152+IntMat!F284-IntMat!F152</f>
        <v>2.9797066656692193E-4</v>
      </c>
      <c r="G25" s="29">
        <f>IntMat!G152+IntMat!G284-IntMat!G152</f>
        <v>7.7226110205130631E-4</v>
      </c>
      <c r="H25" s="29">
        <f>IntMat!H152+IntMat!H284-IntMat!H152</f>
        <v>8.418486368947485E-4</v>
      </c>
      <c r="I25" s="29">
        <f>IntMat!I152+IntMat!I284-IntMat!I152</f>
        <v>2.5482631139953402E-4</v>
      </c>
      <c r="J25" s="29">
        <f>IntMat!J152+IntMat!J284-IntMat!J152</f>
        <v>1.9408187374404419E-4</v>
      </c>
      <c r="K25" s="29">
        <f>IntMat!K152+IntMat!K284-IntMat!K152</f>
        <v>3.3430361872084532E-4</v>
      </c>
      <c r="L25" s="29">
        <f>IntMat!L152+IntMat!L284-IntMat!L152</f>
        <v>2.7382896497952505E-4</v>
      </c>
      <c r="M25" s="29">
        <f>IntMat!M152+IntMat!M284-IntMat!M152</f>
        <v>2.8753024996049532E-4</v>
      </c>
      <c r="N25" s="29">
        <f>IntMat!N152+IntMat!N284-IntMat!N152</f>
        <v>3.0167379964199246E-4</v>
      </c>
      <c r="O25" s="29">
        <f>IntMat!O152+IntMat!O284-IntMat!O152</f>
        <v>3.9656235159029007E-4</v>
      </c>
      <c r="P25" s="29">
        <f>IntMat!P152+IntMat!P284-IntMat!P152</f>
        <v>6.4145746404828895E-4</v>
      </c>
      <c r="Q25" s="29">
        <f>IntMat!Q152+IntMat!Q284-IntMat!Q152</f>
        <v>2.2550128153762195E-3</v>
      </c>
      <c r="R25" s="29">
        <f>IntMat!R152+IntMat!R284-IntMat!R152</f>
        <v>1.0096784070258087</v>
      </c>
      <c r="S25" s="29">
        <f>IntMat!S152+IntMat!S284-IntMat!S152</f>
        <v>5.6727430139037001E-4</v>
      </c>
      <c r="T25" s="29">
        <f>IntMat!T152+IntMat!T284-IntMat!T152</f>
        <v>4.2231968164188567E-4</v>
      </c>
      <c r="U25" s="29">
        <f>IntMat!U152+IntMat!U284-IntMat!U152</f>
        <v>3.4392958191335033E-4</v>
      </c>
      <c r="V25" s="29">
        <f>IntMat!V152+IntMat!V284-IntMat!V152</f>
        <v>4.1309535344152869E-4</v>
      </c>
      <c r="W25" s="29">
        <f>IntMat!W152+IntMat!W284-IntMat!W152</f>
        <v>6.0824515242525275E-4</v>
      </c>
      <c r="X25" s="29">
        <f>IntMat!X152+IntMat!X284-IntMat!X152</f>
        <v>5.960465810529058E-4</v>
      </c>
      <c r="Y25" s="29">
        <f>IntMat!Y152+IntMat!Y284-IntMat!Y152</f>
        <v>6.4047456534777612E-4</v>
      </c>
      <c r="Z25" s="29">
        <f>IntMat!Z152+IntMat!Z284-IntMat!Z152</f>
        <v>5.9281011081384295E-4</v>
      </c>
      <c r="AA25" s="29">
        <f>IntMat!AA152+IntMat!AA284-IntMat!AA152</f>
        <v>6.7130547354145754E-4</v>
      </c>
      <c r="AB25" s="29">
        <f>IntMat!AB152+IntMat!AB284-IntMat!AB152</f>
        <v>9.2010423492778202E-4</v>
      </c>
      <c r="AC25" s="29">
        <f>IntMat!AC152+IntMat!AC284-IntMat!AC152</f>
        <v>6.5539126242290986E-4</v>
      </c>
      <c r="AD25" s="29">
        <f>IntMat!AD152+IntMat!AD284-IntMat!AD152</f>
        <v>6.8677272452619315E-4</v>
      </c>
      <c r="AE25" s="29">
        <f>IntMat!AE152+IntMat!AE284-IntMat!AE152</f>
        <v>7.7986752061823858E-4</v>
      </c>
      <c r="AF25" s="29">
        <f>IntMat!AF152+IntMat!AF284-IntMat!AF152</f>
        <v>1.0117097084006968E-3</v>
      </c>
      <c r="AG25" s="29">
        <f>IntMat!AG152+IntMat!AG284-IntMat!AG152</f>
        <v>3.1538986478694036E-3</v>
      </c>
      <c r="AH25" s="29">
        <f>IntMat!AH152+IntMat!AH284-IntMat!AH152</f>
        <v>3.0756381869920632E-3</v>
      </c>
      <c r="AI25" s="29">
        <f>IntMat!AI152+IntMat!AI284-IntMat!AI152</f>
        <v>2.0048032057175267E-3</v>
      </c>
      <c r="AJ25" s="29">
        <f>IntMat!AJ152+IntMat!AJ284-IntMat!AJ152</f>
        <v>1.2750857407818103E-3</v>
      </c>
      <c r="AK25" s="29">
        <f>IntMat!AK152+IntMat!AK284-IntMat!AK152</f>
        <v>1.1136254534161595E-3</v>
      </c>
      <c r="AL25" s="29">
        <f>IntMat!AL152+IntMat!AL284-IntMat!AL152</f>
        <v>1.0321905681717274E-3</v>
      </c>
      <c r="AM25" s="29">
        <f>IntMat!AM152+IntMat!AM284-IntMat!AM152</f>
        <v>8.0429281457869493E-4</v>
      </c>
      <c r="AN25" s="29">
        <f>IntMat!AN152+IntMat!AN284-IntMat!AN152</f>
        <v>7.4727746333546068E-4</v>
      </c>
      <c r="AO25" s="29">
        <f>IntMat!AO152+IntMat!AO284-IntMat!AO152</f>
        <v>5.0922248043053415E-4</v>
      </c>
      <c r="AP25" s="29">
        <f>IntMat!AP152+IntMat!AP284-IntMat!AP152</f>
        <v>7.5063847851811508E-4</v>
      </c>
      <c r="AQ25" s="29">
        <f>IntMat!AQ152+IntMat!AQ284-IntMat!AQ152</f>
        <v>6.4133120866998611E-4</v>
      </c>
      <c r="AR25" s="29">
        <f>IntMat!AR152+IntMat!AR284-IntMat!AR152</f>
        <v>4.8826062932390921E-3</v>
      </c>
      <c r="AS25" s="29">
        <f>IntMat!AS152+IntMat!AS284-IntMat!AS152</f>
        <v>0.13583890170539048</v>
      </c>
      <c r="AT25" s="29">
        <f>IntMat!AT152+IntMat!AT284-IntMat!AT152</f>
        <v>1.2931519314442479E-3</v>
      </c>
      <c r="AU25" s="29">
        <f>IntMat!AU152+IntMat!AU284-IntMat!AU152</f>
        <v>1.010054499181765E-3</v>
      </c>
      <c r="AV25" s="29">
        <f>IntMat!AV152+IntMat!AV284-IntMat!AV152</f>
        <v>4.9655602348249502E-4</v>
      </c>
      <c r="AW25" s="29">
        <f>IntMat!AW152+IntMat!AW284-IntMat!AW152</f>
        <v>6.5070478948984914E-4</v>
      </c>
      <c r="AX25" s="29">
        <f>IntMat!AX152+IntMat!AX284-IntMat!AX152</f>
        <v>8.1304625716661276E-4</v>
      </c>
      <c r="AY25" s="29">
        <f>IntMat!AY152+IntMat!AY284-IntMat!AY152</f>
        <v>8.0216303645469034E-4</v>
      </c>
      <c r="AZ25" s="29">
        <f>IntMat!AZ152+IntMat!AZ284-IntMat!AZ152</f>
        <v>3.1065129066428263E-4</v>
      </c>
      <c r="BA25" s="29">
        <f>IntMat!BA152+IntMat!BA284-IntMat!BA152</f>
        <v>1.2575047951365824E-4</v>
      </c>
      <c r="BB25" s="29">
        <f>IntMat!BB152+IntMat!BB284-IntMat!BB152</f>
        <v>3.7069809399608824E-4</v>
      </c>
      <c r="BC25" s="29">
        <f>IntMat!BC152+IntMat!BC284-IntMat!BC152</f>
        <v>4.2450308069687427E-4</v>
      </c>
      <c r="BD25" s="29">
        <f>IntMat!BD152+IntMat!BD284-IntMat!BD152</f>
        <v>6.5197184492174281E-4</v>
      </c>
      <c r="BE25" s="29">
        <f>IntMat!BE152+IntMat!BE284-IntMat!BE152</f>
        <v>6.5236519169166343E-4</v>
      </c>
      <c r="BF25" s="29">
        <f>IntMat!BF152+IntMat!BF284-IntMat!BF152</f>
        <v>1.2816681523082027E-4</v>
      </c>
      <c r="BG25" s="29">
        <f>IntMat!BG152+IntMat!BG284-IntMat!BG152</f>
        <v>0</v>
      </c>
      <c r="BH25" s="29">
        <f>IntMat!BH152+IntMat!BH284-IntMat!BH152</f>
        <v>0</v>
      </c>
      <c r="BI25" s="29">
        <f>IntMat!BI152+IntMat!BI284-IntMat!BI152</f>
        <v>0</v>
      </c>
      <c r="BJ25" s="29">
        <f>IntMat!BJ152+IntMat!BJ284-IntMat!BJ152</f>
        <v>0</v>
      </c>
      <c r="BK25" s="29">
        <f>IntMat!BK152+IntMat!BK284-IntMat!BK152</f>
        <v>0</v>
      </c>
      <c r="BL25" s="29">
        <f>IntMat!BL152+IntMat!BL284-IntMat!BL152</f>
        <v>0</v>
      </c>
      <c r="BM25" s="16"/>
      <c r="BN25" s="16"/>
      <c r="BO25" s="16"/>
      <c r="BP25" s="16"/>
      <c r="BQ25" s="16"/>
      <c r="BR25" s="16"/>
      <c r="BS25" s="16"/>
      <c r="BT25" s="16"/>
      <c r="BU25" s="16"/>
    </row>
    <row r="26" spans="1:73">
      <c r="A26" s="21" t="str">
        <f>SAM!A19</f>
        <v>omn</v>
      </c>
      <c r="B26" s="33">
        <f>IntMat!B153+IntMat!B285-IntMat!B153</f>
        <v>8.5993104586346431E-3</v>
      </c>
      <c r="C26" s="29">
        <f>IntMat!C153+IntMat!C285-IntMat!C153</f>
        <v>1.6270509197898887E-2</v>
      </c>
      <c r="D26" s="29">
        <f>IntMat!D153+IntMat!D285-IntMat!D153</f>
        <v>1.2068102523763532E-2</v>
      </c>
      <c r="E26" s="29">
        <f>IntMat!E153+IntMat!E285-IntMat!E153</f>
        <v>7.7472985785734909E-3</v>
      </c>
      <c r="F26" s="29">
        <f>IntMat!F153+IntMat!F285-IntMat!F153</f>
        <v>4.3295377891032581E-3</v>
      </c>
      <c r="G26" s="29">
        <f>IntMat!G153+IntMat!G285-IntMat!G153</f>
        <v>1.1277215994477339E-2</v>
      </c>
      <c r="H26" s="29">
        <f>IntMat!H153+IntMat!H285-IntMat!H153</f>
        <v>1.2264273085162897E-2</v>
      </c>
      <c r="I26" s="29">
        <f>IntMat!I153+IntMat!I285-IntMat!I153</f>
        <v>3.7188642179275012E-3</v>
      </c>
      <c r="J26" s="29">
        <f>IntMat!J153+IntMat!J285-IntMat!J153</f>
        <v>3.2232398253988722E-3</v>
      </c>
      <c r="K26" s="29">
        <f>IntMat!K153+IntMat!K285-IntMat!K153</f>
        <v>5.6070718425532866E-3</v>
      </c>
      <c r="L26" s="29">
        <f>IntMat!L153+IntMat!L285-IntMat!L153</f>
        <v>4.6028635435750899E-3</v>
      </c>
      <c r="M26" s="29">
        <f>IntMat!M153+IntMat!M285-IntMat!M153</f>
        <v>4.9308349377568516E-3</v>
      </c>
      <c r="N26" s="29">
        <f>IntMat!N153+IntMat!N285-IntMat!N153</f>
        <v>6.3688921745574095E-3</v>
      </c>
      <c r="O26" s="29">
        <f>IntMat!O153+IntMat!O285-IntMat!O153</f>
        <v>7.49286654034673E-3</v>
      </c>
      <c r="P26" s="29">
        <f>IntMat!P153+IntMat!P285-IntMat!P153</f>
        <v>3.1198089370153548E-2</v>
      </c>
      <c r="Q26" s="29">
        <f>IntMat!Q153+IntMat!Q285-IntMat!Q153</f>
        <v>1.545802131164303E-2</v>
      </c>
      <c r="R26" s="29">
        <f>IntMat!R153+IntMat!R285-IntMat!R153</f>
        <v>1.777868838381166E-2</v>
      </c>
      <c r="S26" s="29">
        <f>IntMat!S153+IntMat!S285-IntMat!S153</f>
        <v>1.1732479950902217</v>
      </c>
      <c r="T26" s="29">
        <f>IntMat!T153+IntMat!T285-IntMat!T153</f>
        <v>7.7167495723899186E-3</v>
      </c>
      <c r="U26" s="29">
        <f>IntMat!U153+IntMat!U285-IntMat!U153</f>
        <v>5.9126877045775472E-3</v>
      </c>
      <c r="V26" s="29">
        <f>IntMat!V153+IntMat!V285-IntMat!V153</f>
        <v>5.6970465823250101E-3</v>
      </c>
      <c r="W26" s="29">
        <f>IntMat!W153+IntMat!W285-IntMat!W153</f>
        <v>1.132588409461233E-2</v>
      </c>
      <c r="X26" s="29">
        <f>IntMat!X153+IntMat!X285-IntMat!X153</f>
        <v>8.2989184186871134E-3</v>
      </c>
      <c r="Y26" s="29">
        <f>IntMat!Y153+IntMat!Y285-IntMat!Y153</f>
        <v>1.0960275503570465E-2</v>
      </c>
      <c r="Z26" s="29">
        <f>IntMat!Z153+IntMat!Z285-IntMat!Z153</f>
        <v>1.0687981462271606E-2</v>
      </c>
      <c r="AA26" s="29">
        <f>IntMat!AA153+IntMat!AA285-IntMat!AA153</f>
        <v>1.5463602230805493E-2</v>
      </c>
      <c r="AB26" s="29">
        <f>IntMat!AB153+IntMat!AB285-IntMat!AB153</f>
        <v>1.433883259739043E-2</v>
      </c>
      <c r="AC26" s="29">
        <f>IntMat!AC153+IntMat!AC285-IntMat!AC153</f>
        <v>1.1413334127446481E-2</v>
      </c>
      <c r="AD26" s="29">
        <f>IntMat!AD153+IntMat!AD285-IntMat!AD153</f>
        <v>1.3394597593254388E-2</v>
      </c>
      <c r="AE26" s="29">
        <f>IntMat!AE153+IntMat!AE285-IntMat!AE153</f>
        <v>2.7030275045707996E-2</v>
      </c>
      <c r="AF26" s="29">
        <f>IntMat!AF153+IntMat!AF285-IntMat!AF153</f>
        <v>1.8912889694229332E-2</v>
      </c>
      <c r="AG26" s="29">
        <f>IntMat!AG153+IntMat!AG285-IntMat!AG153</f>
        <v>1.4788308517379774E-2</v>
      </c>
      <c r="AH26" s="29">
        <f>IntMat!AH153+IntMat!AH285-IntMat!AH153</f>
        <v>4.6220649492815E-2</v>
      </c>
      <c r="AI26" s="29">
        <f>IntMat!AI153+IntMat!AI285-IntMat!AI153</f>
        <v>0.14393088047336344</v>
      </c>
      <c r="AJ26" s="29">
        <f>IntMat!AJ153+IntMat!AJ285-IntMat!AJ153</f>
        <v>0.26679095155371252</v>
      </c>
      <c r="AK26" s="29">
        <f>IntMat!AK153+IntMat!AK285-IntMat!AK153</f>
        <v>0.26492797418228409</v>
      </c>
      <c r="AL26" s="29">
        <f>IntMat!AL153+IntMat!AL285-IntMat!AL153</f>
        <v>0.13279789082924565</v>
      </c>
      <c r="AM26" s="29">
        <f>IntMat!AM153+IntMat!AM285-IntMat!AM153</f>
        <v>6.1781948718357529E-2</v>
      </c>
      <c r="AN26" s="29">
        <f>IntMat!AN153+IntMat!AN285-IntMat!AN153</f>
        <v>6.1326891212559659E-2</v>
      </c>
      <c r="AO26" s="29">
        <f>IntMat!AO153+IntMat!AO285-IntMat!AO153</f>
        <v>2.3800068816091407E-2</v>
      </c>
      <c r="AP26" s="29">
        <f>IntMat!AP153+IntMat!AP285-IntMat!AP153</f>
        <v>7.839532955961942E-2</v>
      </c>
      <c r="AQ26" s="29">
        <f>IntMat!AQ153+IntMat!AQ285-IntMat!AQ153</f>
        <v>3.4700912318098444E-2</v>
      </c>
      <c r="AR26" s="29">
        <f>IntMat!AR153+IntMat!AR285-IntMat!AR153</f>
        <v>2.1271633324424267E-2</v>
      </c>
      <c r="AS26" s="29">
        <f>IntMat!AS153+IntMat!AS285-IntMat!AS153</f>
        <v>1.5300919780724285E-2</v>
      </c>
      <c r="AT26" s="29">
        <f>IntMat!AT153+IntMat!AT285-IntMat!AT153</f>
        <v>1.4662007009174291E-2</v>
      </c>
      <c r="AU26" s="29">
        <f>IntMat!AU153+IntMat!AU285-IntMat!AU153</f>
        <v>0.10468391475023678</v>
      </c>
      <c r="AV26" s="29">
        <f>IntMat!AV153+IntMat!AV285-IntMat!AV153</f>
        <v>8.8662246959758037E-3</v>
      </c>
      <c r="AW26" s="29">
        <f>IntMat!AW153+IntMat!AW285-IntMat!AW153</f>
        <v>1.2521688317689406E-2</v>
      </c>
      <c r="AX26" s="29">
        <f>IntMat!AX153+IntMat!AX285-IntMat!AX153</f>
        <v>1.3176545297603251E-2</v>
      </c>
      <c r="AY26" s="29">
        <f>IntMat!AY153+IntMat!AY285-IntMat!AY153</f>
        <v>1.438456869669627E-2</v>
      </c>
      <c r="AZ26" s="29">
        <f>IntMat!AZ153+IntMat!AZ285-IntMat!AZ153</f>
        <v>1.1800038632670613E-2</v>
      </c>
      <c r="BA26" s="29">
        <f>IntMat!BA153+IntMat!BA285-IntMat!BA153</f>
        <v>3.2485943167247936E-3</v>
      </c>
      <c r="BB26" s="29">
        <f>IntMat!BB153+IntMat!BB285-IntMat!BB153</f>
        <v>8.3020438141424499E-3</v>
      </c>
      <c r="BC26" s="29">
        <f>IntMat!BC153+IntMat!BC285-IntMat!BC153</f>
        <v>1.4782146604046319E-2</v>
      </c>
      <c r="BD26" s="29">
        <f>IntMat!BD153+IntMat!BD285-IntMat!BD153</f>
        <v>1.5907858631784455E-2</v>
      </c>
      <c r="BE26" s="29">
        <f>IntMat!BE153+IntMat!BE285-IntMat!BE153</f>
        <v>1.5100436245436406E-2</v>
      </c>
      <c r="BF26" s="29">
        <f>IntMat!BF153+IntMat!BF285-IntMat!BF153</f>
        <v>6.2885018521564575E-3</v>
      </c>
      <c r="BG26" s="29">
        <f>IntMat!BG153+IntMat!BG285-IntMat!BG153</f>
        <v>0</v>
      </c>
      <c r="BH26" s="29">
        <f>IntMat!BH153+IntMat!BH285-IntMat!BH153</f>
        <v>0</v>
      </c>
      <c r="BI26" s="29">
        <f>IntMat!BI153+IntMat!BI285-IntMat!BI153</f>
        <v>0</v>
      </c>
      <c r="BJ26" s="29">
        <f>IntMat!BJ153+IntMat!BJ285-IntMat!BJ153</f>
        <v>0</v>
      </c>
      <c r="BK26" s="29">
        <f>IntMat!BK153+IntMat!BK285-IntMat!BK153</f>
        <v>0</v>
      </c>
      <c r="BL26" s="29">
        <f>IntMat!BL153+IntMat!BL285-IntMat!BL153</f>
        <v>0</v>
      </c>
      <c r="BM26" s="16"/>
      <c r="BN26" s="16"/>
      <c r="BO26" s="16"/>
      <c r="BP26" s="16"/>
      <c r="BQ26" s="16"/>
      <c r="BR26" s="16"/>
      <c r="BS26" s="16"/>
      <c r="BT26" s="16"/>
      <c r="BU26" s="16"/>
    </row>
    <row r="27" spans="1:73">
      <c r="A27" s="21" t="str">
        <f>SAM!A20</f>
        <v>cmt</v>
      </c>
      <c r="B27" s="33">
        <f>IntMat!B154+IntMat!B286-IntMat!B154</f>
        <v>2.282081810268412E-4</v>
      </c>
      <c r="C27" s="29">
        <f>IntMat!C154+IntMat!C286-IntMat!C154</f>
        <v>4.3258752040492977E-4</v>
      </c>
      <c r="D27" s="29">
        <f>IntMat!D154+IntMat!D286-IntMat!D154</f>
        <v>3.306723066680762E-4</v>
      </c>
      <c r="E27" s="29">
        <f>IntMat!E154+IntMat!E286-IntMat!E154</f>
        <v>2.1105956410117776E-4</v>
      </c>
      <c r="F27" s="29">
        <f>IntMat!F154+IntMat!F286-IntMat!F154</f>
        <v>1.1774256604272846E-4</v>
      </c>
      <c r="G27" s="29">
        <f>IntMat!G154+IntMat!G286-IntMat!G154</f>
        <v>2.9898144668925603E-4</v>
      </c>
      <c r="H27" s="29">
        <f>IntMat!H154+IntMat!H286-IntMat!H154</f>
        <v>3.1766694707944962E-4</v>
      </c>
      <c r="I27" s="29">
        <f>IntMat!I154+IntMat!I286-IntMat!I154</f>
        <v>1.0905708729812864E-4</v>
      </c>
      <c r="J27" s="29">
        <f>IntMat!J154+IntMat!J286-IntMat!J154</f>
        <v>3.4696368408516779E-4</v>
      </c>
      <c r="K27" s="29">
        <f>IntMat!K154+IntMat!K286-IntMat!K154</f>
        <v>7.2647266857242369E-4</v>
      </c>
      <c r="L27" s="29">
        <f>IntMat!L154+IntMat!L286-IntMat!L154</f>
        <v>6.287944185270983E-4</v>
      </c>
      <c r="M27" s="29">
        <f>IntMat!M154+IntMat!M286-IntMat!M154</f>
        <v>4.3066613359754927E-4</v>
      </c>
      <c r="N27" s="29">
        <f>IntMat!N154+IntMat!N286-IntMat!N154</f>
        <v>2.0023539644263967E-4</v>
      </c>
      <c r="O27" s="29">
        <f>IntMat!O154+IntMat!O286-IntMat!O154</f>
        <v>4.0840979136448944E-4</v>
      </c>
      <c r="P27" s="29">
        <f>IntMat!P154+IntMat!P286-IntMat!P154</f>
        <v>4.1669480664076287E-4</v>
      </c>
      <c r="Q27" s="29">
        <f>IntMat!Q154+IntMat!Q286-IntMat!Q154</f>
        <v>1.9725737878163111E-4</v>
      </c>
      <c r="R27" s="29">
        <f>IntMat!R154+IntMat!R286-IntMat!R154</f>
        <v>2.4239701243264353E-4</v>
      </c>
      <c r="S27" s="29">
        <f>IntMat!S154+IntMat!S286-IntMat!S154</f>
        <v>3.3136969409287723E-4</v>
      </c>
      <c r="T27" s="29">
        <f>IntMat!T154+IntMat!T286-IntMat!T154</f>
        <v>1.1202194275507553</v>
      </c>
      <c r="U27" s="29">
        <f>IntMat!U154+IntMat!U286-IntMat!U154</f>
        <v>1.9929973189496404E-3</v>
      </c>
      <c r="V27" s="29">
        <f>IntMat!V154+IntMat!V286-IntMat!V154</f>
        <v>3.0520265979611111E-4</v>
      </c>
      <c r="W27" s="29">
        <f>IntMat!W154+IntMat!W286-IntMat!W154</f>
        <v>1.3429065979843017E-3</v>
      </c>
      <c r="X27" s="29">
        <f>IntMat!X154+IntMat!X286-IntMat!X154</f>
        <v>3.6998930196776534E-4</v>
      </c>
      <c r="Y27" s="29">
        <f>IntMat!Y154+IntMat!Y286-IntMat!Y154</f>
        <v>3.9386186510379536E-4</v>
      </c>
      <c r="Z27" s="29">
        <f>IntMat!Z154+IntMat!Z286-IntMat!Z154</f>
        <v>2.1157504185430006E-3</v>
      </c>
      <c r="AA27" s="29">
        <f>IntMat!AA154+IntMat!AA286-IntMat!AA154</f>
        <v>6.6937296228323172E-4</v>
      </c>
      <c r="AB27" s="29">
        <f>IntMat!AB154+IntMat!AB286-IntMat!AB154</f>
        <v>1.2417957946551379E-3</v>
      </c>
      <c r="AC27" s="29">
        <f>IntMat!AC154+IntMat!AC286-IntMat!AC154</f>
        <v>2.4770118626397256E-3</v>
      </c>
      <c r="AD27" s="29">
        <f>IntMat!AD154+IntMat!AD286-IntMat!AD154</f>
        <v>4.6549361441342973E-2</v>
      </c>
      <c r="AE27" s="29">
        <f>IntMat!AE154+IntMat!AE286-IntMat!AE154</f>
        <v>1.6791159633348103E-3</v>
      </c>
      <c r="AF27" s="29">
        <f>IntMat!AF154+IntMat!AF286-IntMat!AF154</f>
        <v>6.7808355203720187E-4</v>
      </c>
      <c r="AG27" s="29">
        <f>IntMat!AG154+IntMat!AG286-IntMat!AG154</f>
        <v>2.3905570174561868E-4</v>
      </c>
      <c r="AH27" s="29">
        <f>IntMat!AH154+IntMat!AH286-IntMat!AH154</f>
        <v>7.6275272808753666E-4</v>
      </c>
      <c r="AI27" s="29">
        <f>IntMat!AI154+IntMat!AI286-IntMat!AI154</f>
        <v>5.7625741331041903E-4</v>
      </c>
      <c r="AJ27" s="29">
        <f>IntMat!AJ154+IntMat!AJ286-IntMat!AJ154</f>
        <v>4.8378474026045793E-4</v>
      </c>
      <c r="AK27" s="29">
        <f>IntMat!AK154+IntMat!AK286-IntMat!AK154</f>
        <v>4.4106719048313367E-4</v>
      </c>
      <c r="AL27" s="29">
        <f>IntMat!AL154+IntMat!AL286-IntMat!AL154</f>
        <v>6.0639063769028832E-4</v>
      </c>
      <c r="AM27" s="29">
        <f>IntMat!AM154+IntMat!AM286-IntMat!AM154</f>
        <v>1.3374814471933962E-3</v>
      </c>
      <c r="AN27" s="29">
        <f>IntMat!AN154+IntMat!AN286-IntMat!AN154</f>
        <v>5.3171504021670376E-4</v>
      </c>
      <c r="AO27" s="29">
        <f>IntMat!AO154+IntMat!AO286-IntMat!AO154</f>
        <v>4.1844336209214257E-4</v>
      </c>
      <c r="AP27" s="29">
        <f>IntMat!AP154+IntMat!AP286-IntMat!AP154</f>
        <v>5.1714270190422371E-4</v>
      </c>
      <c r="AQ27" s="29">
        <f>IntMat!AQ154+IntMat!AQ286-IntMat!AQ154</f>
        <v>1.2356945303831277E-3</v>
      </c>
      <c r="AR27" s="29">
        <f>IntMat!AR154+IntMat!AR286-IntMat!AR154</f>
        <v>3.6488227377994687E-4</v>
      </c>
      <c r="AS27" s="29">
        <f>IntMat!AS154+IntMat!AS286-IntMat!AS154</f>
        <v>2.6414992215426152E-4</v>
      </c>
      <c r="AT27" s="29">
        <f>IntMat!AT154+IntMat!AT286-IntMat!AT154</f>
        <v>3.4188429164112204E-4</v>
      </c>
      <c r="AU27" s="29">
        <f>IntMat!AU154+IntMat!AU286-IntMat!AU154</f>
        <v>6.3995147898041342E-4</v>
      </c>
      <c r="AV27" s="29">
        <f>IntMat!AV154+IntMat!AV286-IntMat!AV154</f>
        <v>5.8592786858285935E-3</v>
      </c>
      <c r="AW27" s="29">
        <f>IntMat!AW154+IntMat!AW286-IntMat!AW154</f>
        <v>7.110326555768593E-4</v>
      </c>
      <c r="AX27" s="29">
        <f>IntMat!AX154+IntMat!AX286-IntMat!AX154</f>
        <v>4.2123121565269475E-4</v>
      </c>
      <c r="AY27" s="29">
        <f>IntMat!AY154+IntMat!AY286-IntMat!AY154</f>
        <v>6.6249850909526808E-4</v>
      </c>
      <c r="AZ27" s="29">
        <f>IntMat!AZ154+IntMat!AZ286-IntMat!AZ154</f>
        <v>4.0881927003266039E-4</v>
      </c>
      <c r="BA27" s="29">
        <f>IntMat!BA154+IntMat!BA286-IntMat!BA154</f>
        <v>2.0962144081769144E-4</v>
      </c>
      <c r="BB27" s="29">
        <f>IntMat!BB154+IntMat!BB286-IntMat!BB154</f>
        <v>9.6151802916925714E-4</v>
      </c>
      <c r="BC27" s="29">
        <f>IntMat!BC154+IntMat!BC286-IntMat!BC154</f>
        <v>5.8039825172848201E-4</v>
      </c>
      <c r="BD27" s="29">
        <f>IntMat!BD154+IntMat!BD286-IntMat!BD154</f>
        <v>8.1465998470595731E-4</v>
      </c>
      <c r="BE27" s="29">
        <f>IntMat!BE154+IntMat!BE286-IntMat!BE154</f>
        <v>7.4781749504619817E-4</v>
      </c>
      <c r="BF27" s="29">
        <f>IntMat!BF154+IntMat!BF286-IntMat!BF154</f>
        <v>1.9431981766827693E-4</v>
      </c>
      <c r="BG27" s="29">
        <f>IntMat!BG154+IntMat!BG286-IntMat!BG154</f>
        <v>0</v>
      </c>
      <c r="BH27" s="29">
        <f>IntMat!BH154+IntMat!BH286-IntMat!BH154</f>
        <v>0</v>
      </c>
      <c r="BI27" s="29">
        <f>IntMat!BI154+IntMat!BI286-IntMat!BI154</f>
        <v>0</v>
      </c>
      <c r="BJ27" s="29">
        <f>IntMat!BJ154+IntMat!BJ286-IntMat!BJ154</f>
        <v>0</v>
      </c>
      <c r="BK27" s="29">
        <f>IntMat!BK154+IntMat!BK286-IntMat!BK154</f>
        <v>0</v>
      </c>
      <c r="BL27" s="29">
        <f>IntMat!BL154+IntMat!BL286-IntMat!BL154</f>
        <v>0</v>
      </c>
      <c r="BM27" s="16"/>
      <c r="BN27" s="16"/>
      <c r="BO27" s="16"/>
      <c r="BP27" s="16"/>
      <c r="BQ27" s="16"/>
      <c r="BR27" s="16"/>
      <c r="BS27" s="16"/>
      <c r="BT27" s="16"/>
      <c r="BU27" s="16"/>
    </row>
    <row r="28" spans="1:73">
      <c r="A28" s="21" t="str">
        <f>SAM!A21</f>
        <v>omt</v>
      </c>
      <c r="B28" s="33">
        <f>IntMat!B155+IntMat!B287-IntMat!B155</f>
        <v>6.4408212850053869E-4</v>
      </c>
      <c r="C28" s="29">
        <f>IntMat!C155+IntMat!C287-IntMat!C155</f>
        <v>1.1722313781385341E-3</v>
      </c>
      <c r="D28" s="29">
        <f>IntMat!D155+IntMat!D287-IntMat!D155</f>
        <v>8.8687426774551939E-4</v>
      </c>
      <c r="E28" s="29">
        <f>IntMat!E155+IntMat!E287-IntMat!E155</f>
        <v>5.9212269302814902E-4</v>
      </c>
      <c r="F28" s="29">
        <f>IntMat!F155+IntMat!F287-IntMat!F155</f>
        <v>3.3097297396018427E-4</v>
      </c>
      <c r="G28" s="29">
        <f>IntMat!G155+IntMat!G287-IntMat!G155</f>
        <v>8.2511191704077145E-4</v>
      </c>
      <c r="H28" s="29">
        <f>IntMat!H155+IntMat!H287-IntMat!H155</f>
        <v>8.5330480634049908E-4</v>
      </c>
      <c r="I28" s="29">
        <f>IntMat!I155+IntMat!I287-IntMat!I155</f>
        <v>3.3321862104130229E-4</v>
      </c>
      <c r="J28" s="29">
        <f>IntMat!J155+IntMat!J287-IntMat!J155</f>
        <v>1.323053822363646E-3</v>
      </c>
      <c r="K28" s="29">
        <f>IntMat!K155+IntMat!K287-IntMat!K155</f>
        <v>3.5096237613268522E-3</v>
      </c>
      <c r="L28" s="29">
        <f>IntMat!L155+IntMat!L287-IntMat!L155</f>
        <v>3.1227553194577771E-3</v>
      </c>
      <c r="M28" s="29">
        <f>IntMat!M155+IntMat!M287-IntMat!M155</f>
        <v>1.2778602741450758E-3</v>
      </c>
      <c r="N28" s="29">
        <f>IntMat!N155+IntMat!N287-IntMat!N155</f>
        <v>5.1195572039105174E-4</v>
      </c>
      <c r="O28" s="29">
        <f>IntMat!O155+IntMat!O287-IntMat!O155</f>
        <v>1.7886632760883605E-3</v>
      </c>
      <c r="P28" s="29">
        <f>IntMat!P155+IntMat!P287-IntMat!P155</f>
        <v>1.0434802503547971E-3</v>
      </c>
      <c r="Q28" s="29">
        <f>IntMat!Q155+IntMat!Q287-IntMat!Q155</f>
        <v>4.9487818752963074E-4</v>
      </c>
      <c r="R28" s="29">
        <f>IntMat!R155+IntMat!R287-IntMat!R155</f>
        <v>6.0866931920092106E-4</v>
      </c>
      <c r="S28" s="29">
        <f>IntMat!S155+IntMat!S287-IntMat!S155</f>
        <v>8.3340649518476556E-4</v>
      </c>
      <c r="T28" s="29">
        <f>IntMat!T155+IntMat!T287-IntMat!T155</f>
        <v>5.1436725681774419E-3</v>
      </c>
      <c r="U28" s="29">
        <f>IntMat!U155+IntMat!U287-IntMat!U155</f>
        <v>1.1058576132459534</v>
      </c>
      <c r="V28" s="29">
        <f>IntMat!V155+IntMat!V287-IntMat!V155</f>
        <v>8.7179570662907922E-4</v>
      </c>
      <c r="W28" s="29">
        <f>IntMat!W155+IntMat!W287-IntMat!W155</f>
        <v>4.3514815615818296E-3</v>
      </c>
      <c r="X28" s="29">
        <f>IntMat!X155+IntMat!X287-IntMat!X155</f>
        <v>1.1512683810925137E-3</v>
      </c>
      <c r="Y28" s="29">
        <f>IntMat!Y155+IntMat!Y287-IntMat!Y155</f>
        <v>1.1076438599866888E-3</v>
      </c>
      <c r="Z28" s="29">
        <f>IntMat!Z155+IntMat!Z287-IntMat!Z155</f>
        <v>1.2408501779503223E-2</v>
      </c>
      <c r="AA28" s="29">
        <f>IntMat!AA155+IntMat!AA287-IntMat!AA155</f>
        <v>2.1086718326880898E-3</v>
      </c>
      <c r="AB28" s="29">
        <f>IntMat!AB155+IntMat!AB287-IntMat!AB155</f>
        <v>3.2773462753000514E-3</v>
      </c>
      <c r="AC28" s="29">
        <f>IntMat!AC155+IntMat!AC287-IntMat!AC155</f>
        <v>6.5525539557838956E-3</v>
      </c>
      <c r="AD28" s="29">
        <f>IntMat!AD155+IntMat!AD287-IntMat!AD155</f>
        <v>0.12499984018890598</v>
      </c>
      <c r="AE28" s="29">
        <f>IntMat!AE155+IntMat!AE287-IntMat!AE155</f>
        <v>4.4269094843644944E-3</v>
      </c>
      <c r="AF28" s="29">
        <f>IntMat!AF155+IntMat!AF287-IntMat!AF155</f>
        <v>1.7426336350796501E-3</v>
      </c>
      <c r="AG28" s="29">
        <f>IntMat!AG155+IntMat!AG287-IntMat!AG155</f>
        <v>5.9843882145321509E-4</v>
      </c>
      <c r="AH28" s="29">
        <f>IntMat!AH155+IntMat!AH287-IntMat!AH155</f>
        <v>2.0189759670015289E-3</v>
      </c>
      <c r="AI28" s="29">
        <f>IntMat!AI155+IntMat!AI287-IntMat!AI155</f>
        <v>1.4517110687593828E-3</v>
      </c>
      <c r="AJ28" s="29">
        <f>IntMat!AJ155+IntMat!AJ287-IntMat!AJ155</f>
        <v>1.2205499609691337E-3</v>
      </c>
      <c r="AK28" s="29">
        <f>IntMat!AK155+IntMat!AK287-IntMat!AK155</f>
        <v>1.1161591274439747E-3</v>
      </c>
      <c r="AL28" s="29">
        <f>IntMat!AL155+IntMat!AL287-IntMat!AL155</f>
        <v>1.5254072132111038E-3</v>
      </c>
      <c r="AM28" s="29">
        <f>IntMat!AM155+IntMat!AM287-IntMat!AM155</f>
        <v>3.4817571932539075E-3</v>
      </c>
      <c r="AN28" s="29">
        <f>IntMat!AN155+IntMat!AN287-IntMat!AN155</f>
        <v>1.333858164671786E-3</v>
      </c>
      <c r="AO28" s="29">
        <f>IntMat!AO155+IntMat!AO287-IntMat!AO155</f>
        <v>1.0493935844343712E-3</v>
      </c>
      <c r="AP28" s="29">
        <f>IntMat!AP155+IntMat!AP287-IntMat!AP155</f>
        <v>1.3029716797091629E-3</v>
      </c>
      <c r="AQ28" s="29">
        <f>IntMat!AQ155+IntMat!AQ287-IntMat!AQ155</f>
        <v>3.3491026002048399E-3</v>
      </c>
      <c r="AR28" s="29">
        <f>IntMat!AR155+IntMat!AR287-IntMat!AR155</f>
        <v>9.1653004833171746E-4</v>
      </c>
      <c r="AS28" s="29">
        <f>IntMat!AS155+IntMat!AS287-IntMat!AS155</f>
        <v>6.6168408773799856E-4</v>
      </c>
      <c r="AT28" s="29">
        <f>IntMat!AT155+IntMat!AT287-IntMat!AT155</f>
        <v>8.586644571436429E-4</v>
      </c>
      <c r="AU28" s="29">
        <f>IntMat!AU155+IntMat!AU287-IntMat!AU155</f>
        <v>1.6029761016937377E-3</v>
      </c>
      <c r="AV28" s="29">
        <f>IntMat!AV155+IntMat!AV287-IntMat!AV155</f>
        <v>1.4265942177017371E-2</v>
      </c>
      <c r="AW28" s="29">
        <f>IntMat!AW155+IntMat!AW287-IntMat!AW155</f>
        <v>1.773536941230577E-3</v>
      </c>
      <c r="AX28" s="29">
        <f>IntMat!AX155+IntMat!AX287-IntMat!AX155</f>
        <v>1.0694886204616746E-3</v>
      </c>
      <c r="AY28" s="29">
        <f>IntMat!AY155+IntMat!AY287-IntMat!AY155</f>
        <v>1.7205896157792906E-3</v>
      </c>
      <c r="AZ28" s="29">
        <f>IntMat!AZ155+IntMat!AZ287-IntMat!AZ155</f>
        <v>1.0140595287638197E-3</v>
      </c>
      <c r="BA28" s="29">
        <f>IntMat!BA155+IntMat!BA287-IntMat!BA155</f>
        <v>5.2199392476524084E-4</v>
      </c>
      <c r="BB28" s="29">
        <f>IntMat!BB155+IntMat!BB287-IntMat!BB155</f>
        <v>2.3729804983375802E-3</v>
      </c>
      <c r="BC28" s="29">
        <f>IntMat!BC155+IntMat!BC287-IntMat!BC155</f>
        <v>1.4901954585770693E-3</v>
      </c>
      <c r="BD28" s="29">
        <f>IntMat!BD155+IntMat!BD287-IntMat!BD155</f>
        <v>2.1359957390757254E-3</v>
      </c>
      <c r="BE28" s="29">
        <f>IntMat!BE155+IntMat!BE287-IntMat!BE155</f>
        <v>1.7950223027212214E-3</v>
      </c>
      <c r="BF28" s="29">
        <f>IntMat!BF155+IntMat!BF287-IntMat!BF155</f>
        <v>4.8757854000847388E-4</v>
      </c>
      <c r="BG28" s="29">
        <f>IntMat!BG155+IntMat!BG287-IntMat!BG155</f>
        <v>0</v>
      </c>
      <c r="BH28" s="29">
        <f>IntMat!BH155+IntMat!BH287-IntMat!BH155</f>
        <v>0</v>
      </c>
      <c r="BI28" s="29">
        <f>IntMat!BI155+IntMat!BI287-IntMat!BI155</f>
        <v>0</v>
      </c>
      <c r="BJ28" s="29">
        <f>IntMat!BJ155+IntMat!BJ287-IntMat!BJ155</f>
        <v>0</v>
      </c>
      <c r="BK28" s="29">
        <f>IntMat!BK155+IntMat!BK287-IntMat!BK155</f>
        <v>0</v>
      </c>
      <c r="BL28" s="29">
        <f>IntMat!BL155+IntMat!BL287-IntMat!BL155</f>
        <v>0</v>
      </c>
      <c r="BM28" s="16"/>
      <c r="BN28" s="16"/>
      <c r="BO28" s="16"/>
      <c r="BP28" s="16"/>
      <c r="BQ28" s="16"/>
      <c r="BR28" s="16"/>
      <c r="BS28" s="16"/>
      <c r="BT28" s="16"/>
      <c r="BU28" s="16"/>
    </row>
    <row r="29" spans="1:73">
      <c r="A29" s="21" t="str">
        <f>SAM!A22</f>
        <v>vol</v>
      </c>
      <c r="B29" s="33">
        <f>IntMat!B156+IntMat!B288-IntMat!B156</f>
        <v>3.6552379582175257E-3</v>
      </c>
      <c r="C29" s="29">
        <f>IntMat!C156+IntMat!C288-IntMat!C156</f>
        <v>6.0037374588030211E-3</v>
      </c>
      <c r="D29" s="29">
        <f>IntMat!D156+IntMat!D288-IntMat!D156</f>
        <v>4.7228065608871687E-3</v>
      </c>
      <c r="E29" s="29">
        <f>IntMat!E156+IntMat!E288-IntMat!E156</f>
        <v>3.2865957154620596E-3</v>
      </c>
      <c r="F29" s="29">
        <f>IntMat!F156+IntMat!F288-IntMat!F156</f>
        <v>1.827336899596762E-3</v>
      </c>
      <c r="G29" s="29">
        <f>IntMat!G156+IntMat!G288-IntMat!G156</f>
        <v>4.4461464054034025E-3</v>
      </c>
      <c r="H29" s="29">
        <f>IntMat!H156+IntMat!H288-IntMat!H156</f>
        <v>4.2790344840647676E-3</v>
      </c>
      <c r="I29" s="29">
        <f>IntMat!I156+IntMat!I288-IntMat!I156</f>
        <v>2.1166699825349547E-3</v>
      </c>
      <c r="J29" s="29">
        <f>IntMat!J156+IntMat!J288-IntMat!J156</f>
        <v>1.2422735717129216E-2</v>
      </c>
      <c r="K29" s="29">
        <f>IntMat!K156+IntMat!K288-IntMat!K156</f>
        <v>2.2133386437572632E-2</v>
      </c>
      <c r="L29" s="29">
        <f>IntMat!L156+IntMat!L288-IntMat!L156</f>
        <v>1.9978515198230393E-2</v>
      </c>
      <c r="M29" s="29">
        <f>IntMat!M156+IntMat!M288-IntMat!M156</f>
        <v>1.0648660891288669E-2</v>
      </c>
      <c r="N29" s="29">
        <f>IntMat!N156+IntMat!N288-IntMat!N156</f>
        <v>1.9782468732635347E-3</v>
      </c>
      <c r="O29" s="29">
        <f>IntMat!O156+IntMat!O288-IntMat!O156</f>
        <v>9.9733220921417332E-3</v>
      </c>
      <c r="P29" s="29">
        <f>IntMat!P156+IntMat!P288-IntMat!P156</f>
        <v>2.1454766656759314E-3</v>
      </c>
      <c r="Q29" s="29">
        <f>IntMat!Q156+IntMat!Q288-IntMat!Q156</f>
        <v>1.092236805239894E-3</v>
      </c>
      <c r="R29" s="29">
        <f>IntMat!R156+IntMat!R288-IntMat!R156</f>
        <v>1.3020070558323502E-3</v>
      </c>
      <c r="S29" s="29">
        <f>IntMat!S156+IntMat!S288-IntMat!S156</f>
        <v>2.1575813762512472E-3</v>
      </c>
      <c r="T29" s="29">
        <f>IntMat!T156+IntMat!T288-IntMat!T156</f>
        <v>3.5295440902089678E-2</v>
      </c>
      <c r="U29" s="29">
        <f>IntMat!U156+IntMat!U288-IntMat!U156</f>
        <v>3.1341872609864915E-2</v>
      </c>
      <c r="V29" s="29">
        <f>IntMat!V156+IntMat!V288-IntMat!V156</f>
        <v>1.2201038444950285</v>
      </c>
      <c r="W29" s="29">
        <f>IntMat!W156+IntMat!W288-IntMat!W156</f>
        <v>2.4951880525027229E-2</v>
      </c>
      <c r="X29" s="29">
        <f>IntMat!X156+IntMat!X288-IntMat!X156</f>
        <v>1.3221188761752529E-2</v>
      </c>
      <c r="Y29" s="29">
        <f>IntMat!Y156+IntMat!Y288-IntMat!Y156</f>
        <v>8.1364430311481571E-3</v>
      </c>
      <c r="Z29" s="29">
        <f>IntMat!Z156+IntMat!Z288-IntMat!Z156</f>
        <v>6.0746022094424222E-2</v>
      </c>
      <c r="AA29" s="29">
        <f>IntMat!AA156+IntMat!AA288-IntMat!AA156</f>
        <v>1.2230377932038693E-2</v>
      </c>
      <c r="AB29" s="29">
        <f>IntMat!AB156+IntMat!AB288-IntMat!AB156</f>
        <v>7.3601827648947663E-3</v>
      </c>
      <c r="AC29" s="29">
        <f>IntMat!AC156+IntMat!AC288-IntMat!AC156</f>
        <v>5.8650805175798053E-3</v>
      </c>
      <c r="AD29" s="29">
        <f>IntMat!AD156+IntMat!AD288-IntMat!AD156</f>
        <v>2.4496619508087038E-2</v>
      </c>
      <c r="AE29" s="29">
        <f>IntMat!AE156+IntMat!AE288-IntMat!AE156</f>
        <v>7.6447938451970785E-3</v>
      </c>
      <c r="AF29" s="29">
        <f>IntMat!AF156+IntMat!AF288-IntMat!AF156</f>
        <v>5.0249467851755467E-3</v>
      </c>
      <c r="AG29" s="29">
        <f>IntMat!AG156+IntMat!AG288-IntMat!AG156</f>
        <v>1.3171673062568081E-3</v>
      </c>
      <c r="AH29" s="29">
        <f>IntMat!AH156+IntMat!AH288-IntMat!AH156</f>
        <v>1.5618075895015101E-2</v>
      </c>
      <c r="AI29" s="29">
        <f>IntMat!AI156+IntMat!AI288-IntMat!AI156</f>
        <v>3.9784954559165817E-3</v>
      </c>
      <c r="AJ29" s="29">
        <f>IntMat!AJ156+IntMat!AJ288-IntMat!AJ156</f>
        <v>2.4899523122825801E-3</v>
      </c>
      <c r="AK29" s="29">
        <f>IntMat!AK156+IntMat!AK288-IntMat!AK156</f>
        <v>2.5145753859595879E-3</v>
      </c>
      <c r="AL29" s="29">
        <f>IntMat!AL156+IntMat!AL288-IntMat!AL156</f>
        <v>3.3973271954678575E-3</v>
      </c>
      <c r="AM29" s="29">
        <f>IntMat!AM156+IntMat!AM288-IntMat!AM156</f>
        <v>4.1055086872015343E-3</v>
      </c>
      <c r="AN29" s="29">
        <f>IntMat!AN156+IntMat!AN288-IntMat!AN156</f>
        <v>3.1615867558289013E-3</v>
      </c>
      <c r="AO29" s="29">
        <f>IntMat!AO156+IntMat!AO288-IntMat!AO156</f>
        <v>3.0430785487601539E-3</v>
      </c>
      <c r="AP29" s="29">
        <f>IntMat!AP156+IntMat!AP288-IntMat!AP156</f>
        <v>3.1454439827589336E-3</v>
      </c>
      <c r="AQ29" s="29">
        <f>IntMat!AQ156+IntMat!AQ288-IntMat!AQ156</f>
        <v>6.5112983137319558E-3</v>
      </c>
      <c r="AR29" s="29">
        <f>IntMat!AR156+IntMat!AR288-IntMat!AR156</f>
        <v>1.831302663059098E-3</v>
      </c>
      <c r="AS29" s="29">
        <f>IntMat!AS156+IntMat!AS288-IntMat!AS156</f>
        <v>1.3491732364452973E-3</v>
      </c>
      <c r="AT29" s="29">
        <f>IntMat!AT156+IntMat!AT288-IntMat!AT156</f>
        <v>2.3186030215692648E-3</v>
      </c>
      <c r="AU29" s="29">
        <f>IntMat!AU156+IntMat!AU288-IntMat!AU156</f>
        <v>3.6886697141550492E-3</v>
      </c>
      <c r="AV29" s="29">
        <f>IntMat!AV156+IntMat!AV288-IntMat!AV156</f>
        <v>1.932833725600476E-2</v>
      </c>
      <c r="AW29" s="29">
        <f>IntMat!AW156+IntMat!AW288-IntMat!AW156</f>
        <v>3.0987837302689459E-3</v>
      </c>
      <c r="AX29" s="29">
        <f>IntMat!AX156+IntMat!AX288-IntMat!AX156</f>
        <v>1.9858316902519372E-3</v>
      </c>
      <c r="AY29" s="29">
        <f>IntMat!AY156+IntMat!AY288-IntMat!AY156</f>
        <v>3.4721522429961775E-3</v>
      </c>
      <c r="AZ29" s="29">
        <f>IntMat!AZ156+IntMat!AZ288-IntMat!AZ156</f>
        <v>1.7372125031276842E-3</v>
      </c>
      <c r="BA29" s="29">
        <f>IntMat!BA156+IntMat!BA288-IntMat!BA156</f>
        <v>9.5422412522995807E-4</v>
      </c>
      <c r="BB29" s="29">
        <f>IntMat!BB156+IntMat!BB288-IntMat!BB156</f>
        <v>3.845845169654295E-3</v>
      </c>
      <c r="BC29" s="29">
        <f>IntMat!BC156+IntMat!BC288-IntMat!BC156</f>
        <v>3.7609626512312864E-3</v>
      </c>
      <c r="BD29" s="29">
        <f>IntMat!BD156+IntMat!BD288-IntMat!BD156</f>
        <v>4.8876253345053206E-3</v>
      </c>
      <c r="BE29" s="29">
        <f>IntMat!BE156+IntMat!BE288-IntMat!BE156</f>
        <v>5.6846401700200973E-3</v>
      </c>
      <c r="BF29" s="29">
        <f>IntMat!BF156+IntMat!BF288-IntMat!BF156</f>
        <v>9.8999645207792039E-4</v>
      </c>
      <c r="BG29" s="29">
        <f>IntMat!BG156+IntMat!BG288-IntMat!BG156</f>
        <v>0</v>
      </c>
      <c r="BH29" s="29">
        <f>IntMat!BH156+IntMat!BH288-IntMat!BH156</f>
        <v>0</v>
      </c>
      <c r="BI29" s="29">
        <f>IntMat!BI156+IntMat!BI288-IntMat!BI156</f>
        <v>0</v>
      </c>
      <c r="BJ29" s="29">
        <f>IntMat!BJ156+IntMat!BJ288-IntMat!BJ156</f>
        <v>0</v>
      </c>
      <c r="BK29" s="29">
        <f>IntMat!BK156+IntMat!BK288-IntMat!BK156</f>
        <v>0</v>
      </c>
      <c r="BL29" s="29">
        <f>IntMat!BL156+IntMat!BL288-IntMat!BL156</f>
        <v>0</v>
      </c>
      <c r="BM29" s="16"/>
      <c r="BN29" s="16"/>
      <c r="BO29" s="16"/>
      <c r="BP29" s="16"/>
      <c r="BQ29" s="16"/>
      <c r="BR29" s="16"/>
      <c r="BS29" s="16"/>
      <c r="BT29" s="16"/>
      <c r="BU29" s="16"/>
    </row>
    <row r="30" spans="1:73">
      <c r="A30" s="21" t="str">
        <f>SAM!A23</f>
        <v>mil</v>
      </c>
      <c r="B30" s="33">
        <f>IntMat!B157+IntMat!B289-IntMat!B157</f>
        <v>1.7764952321889523E-4</v>
      </c>
      <c r="C30" s="29">
        <f>IntMat!C157+IntMat!C289-IntMat!C157</f>
        <v>2.9676370131472419E-4</v>
      </c>
      <c r="D30" s="29">
        <f>IntMat!D157+IntMat!D289-IntMat!D157</f>
        <v>2.3310951454542887E-4</v>
      </c>
      <c r="E30" s="29">
        <f>IntMat!E157+IntMat!E289-IntMat!E157</f>
        <v>1.62823536777552E-4</v>
      </c>
      <c r="F30" s="29">
        <f>IntMat!F157+IntMat!F289-IntMat!F157</f>
        <v>9.121989229066049E-5</v>
      </c>
      <c r="G30" s="29">
        <f>IntMat!G157+IntMat!G289-IntMat!G157</f>
        <v>2.1745570706092034E-4</v>
      </c>
      <c r="H30" s="29">
        <f>IntMat!H157+IntMat!H289-IntMat!H157</f>
        <v>2.2147240328599649E-4</v>
      </c>
      <c r="I30" s="29">
        <f>IntMat!I157+IntMat!I289-IntMat!I157</f>
        <v>1.0822929572657288E-4</v>
      </c>
      <c r="J30" s="29">
        <f>IntMat!J157+IntMat!J289-IntMat!J157</f>
        <v>6.0794329836949448E-4</v>
      </c>
      <c r="K30" s="29">
        <f>IntMat!K157+IntMat!K289-IntMat!K157</f>
        <v>1.8427413743354628E-3</v>
      </c>
      <c r="L30" s="29">
        <f>IntMat!L157+IntMat!L289-IntMat!L157</f>
        <v>1.6788299996128822E-3</v>
      </c>
      <c r="M30" s="29">
        <f>IntMat!M157+IntMat!M289-IntMat!M157</f>
        <v>4.1223781373633041E-4</v>
      </c>
      <c r="N30" s="29">
        <f>IntMat!N157+IntMat!N289-IntMat!N157</f>
        <v>1.1082399308577502E-4</v>
      </c>
      <c r="O30" s="29">
        <f>IntMat!O157+IntMat!O289-IntMat!O157</f>
        <v>8.7752321096551378E-4</v>
      </c>
      <c r="P30" s="29">
        <f>IntMat!P157+IntMat!P289-IntMat!P157</f>
        <v>2.6715815700159974E-4</v>
      </c>
      <c r="Q30" s="29">
        <f>IntMat!Q157+IntMat!Q289-IntMat!Q157</f>
        <v>1.2433440055029156E-4</v>
      </c>
      <c r="R30" s="29">
        <f>IntMat!R157+IntMat!R289-IntMat!R157</f>
        <v>1.7681230723375386E-4</v>
      </c>
      <c r="S30" s="29">
        <f>IntMat!S157+IntMat!S289-IntMat!S157</f>
        <v>2.0703452632927905E-4</v>
      </c>
      <c r="T30" s="29">
        <f>IntMat!T157+IntMat!T289-IntMat!T157</f>
        <v>1.0138741043207577E-3</v>
      </c>
      <c r="U30" s="29">
        <f>IntMat!U157+IntMat!U289-IntMat!U157</f>
        <v>1.6950248793580073E-3</v>
      </c>
      <c r="V30" s="29">
        <f>IntMat!V157+IntMat!V289-IntMat!V157</f>
        <v>3.0605597912559184E-3</v>
      </c>
      <c r="W30" s="29">
        <f>IntMat!W157+IntMat!W289-IntMat!W157</f>
        <v>1.1213142037804067</v>
      </c>
      <c r="X30" s="29">
        <f>IntMat!X157+IntMat!X289-IntMat!X157</f>
        <v>4.3235170169094144E-4</v>
      </c>
      <c r="Y30" s="29">
        <f>IntMat!Y157+IntMat!Y289-IntMat!Y157</f>
        <v>3.6996383908383931E-4</v>
      </c>
      <c r="Z30" s="29">
        <f>IntMat!Z157+IntMat!Z289-IntMat!Z157</f>
        <v>7.1179786668941264E-3</v>
      </c>
      <c r="AA30" s="29">
        <f>IntMat!AA157+IntMat!AA289-IntMat!AA157</f>
        <v>1.7129119636430341E-2</v>
      </c>
      <c r="AB30" s="29">
        <f>IntMat!AB157+IntMat!AB289-IntMat!AB157</f>
        <v>4.5921105047475811E-4</v>
      </c>
      <c r="AC30" s="29">
        <f>IntMat!AC157+IntMat!AC289-IntMat!AC157</f>
        <v>3.9783469816729715E-4</v>
      </c>
      <c r="AD30" s="29">
        <f>IntMat!AD157+IntMat!AD289-IntMat!AD157</f>
        <v>7.721482920742481E-4</v>
      </c>
      <c r="AE30" s="29">
        <f>IntMat!AE157+IntMat!AE289-IntMat!AE157</f>
        <v>3.6800520028503712E-4</v>
      </c>
      <c r="AF30" s="29">
        <f>IntMat!AF157+IntMat!AF289-IntMat!AF157</f>
        <v>3.5976186534585481E-4</v>
      </c>
      <c r="AG30" s="29">
        <f>IntMat!AG157+IntMat!AG289-IntMat!AG157</f>
        <v>1.8307995774787789E-4</v>
      </c>
      <c r="AH30" s="29">
        <f>IntMat!AH157+IntMat!AH289-IntMat!AH157</f>
        <v>3.7548711669534895E-4</v>
      </c>
      <c r="AI30" s="29">
        <f>IntMat!AI157+IntMat!AI289-IntMat!AI157</f>
        <v>3.6713642203283289E-4</v>
      </c>
      <c r="AJ30" s="29">
        <f>IntMat!AJ157+IntMat!AJ289-IntMat!AJ157</f>
        <v>3.2583592404827834E-4</v>
      </c>
      <c r="AK30" s="29">
        <f>IntMat!AK157+IntMat!AK289-IntMat!AK157</f>
        <v>2.9947457724096026E-4</v>
      </c>
      <c r="AL30" s="29">
        <f>IntMat!AL157+IntMat!AL289-IntMat!AL157</f>
        <v>3.8093758002579332E-4</v>
      </c>
      <c r="AM30" s="29">
        <f>IntMat!AM157+IntMat!AM289-IntMat!AM157</f>
        <v>3.9365317352847397E-4</v>
      </c>
      <c r="AN30" s="29">
        <f>IntMat!AN157+IntMat!AN289-IntMat!AN157</f>
        <v>3.3370453834330162E-4</v>
      </c>
      <c r="AO30" s="29">
        <f>IntMat!AO157+IntMat!AO289-IntMat!AO157</f>
        <v>2.6071314990015878E-4</v>
      </c>
      <c r="AP30" s="29">
        <f>IntMat!AP157+IntMat!AP289-IntMat!AP157</f>
        <v>3.2058857915639245E-4</v>
      </c>
      <c r="AQ30" s="29">
        <f>IntMat!AQ157+IntMat!AQ289-IntMat!AQ157</f>
        <v>3.8287856500816126E-4</v>
      </c>
      <c r="AR30" s="29">
        <f>IntMat!AR157+IntMat!AR289-IntMat!AR157</f>
        <v>2.9105053008964991E-4</v>
      </c>
      <c r="AS30" s="29">
        <f>IntMat!AS157+IntMat!AS289-IntMat!AS157</f>
        <v>1.8943648313683305E-4</v>
      </c>
      <c r="AT30" s="29">
        <f>IntMat!AT157+IntMat!AT289-IntMat!AT157</f>
        <v>2.4108699096429394E-4</v>
      </c>
      <c r="AU30" s="29">
        <f>IntMat!AU157+IntMat!AU289-IntMat!AU157</f>
        <v>4.0885664851775396E-4</v>
      </c>
      <c r="AV30" s="29">
        <f>IntMat!AV157+IntMat!AV289-IntMat!AV157</f>
        <v>2.766906825670734E-3</v>
      </c>
      <c r="AW30" s="29">
        <f>IntMat!AW157+IntMat!AW289-IntMat!AW157</f>
        <v>4.1649001375740482E-4</v>
      </c>
      <c r="AX30" s="29">
        <f>IntMat!AX157+IntMat!AX289-IntMat!AX157</f>
        <v>3.7381925368200607E-4</v>
      </c>
      <c r="AY30" s="29">
        <f>IntMat!AY157+IntMat!AY289-IntMat!AY157</f>
        <v>5.1141713338132488E-4</v>
      </c>
      <c r="AZ30" s="29">
        <f>IntMat!AZ157+IntMat!AZ289-IntMat!AZ157</f>
        <v>2.4791357467399361E-4</v>
      </c>
      <c r="BA30" s="29">
        <f>IntMat!BA157+IntMat!BA289-IntMat!BA157</f>
        <v>1.4453981999986389E-4</v>
      </c>
      <c r="BB30" s="29">
        <f>IntMat!BB157+IntMat!BB289-IntMat!BB157</f>
        <v>5.3554347940922063E-4</v>
      </c>
      <c r="BC30" s="29">
        <f>IntMat!BC157+IntMat!BC289-IntMat!BC157</f>
        <v>3.8061252200896487E-4</v>
      </c>
      <c r="BD30" s="29">
        <f>IntMat!BD157+IntMat!BD289-IntMat!BD157</f>
        <v>1.5160442932283119E-3</v>
      </c>
      <c r="BE30" s="29">
        <f>IntMat!BE157+IntMat!BE289-IntMat!BE157</f>
        <v>4.0304341605209822E-4</v>
      </c>
      <c r="BF30" s="29">
        <f>IntMat!BF157+IntMat!BF289-IntMat!BF157</f>
        <v>1.3995207181614967E-4</v>
      </c>
      <c r="BG30" s="29">
        <f>IntMat!BG157+IntMat!BG289-IntMat!BG157</f>
        <v>0</v>
      </c>
      <c r="BH30" s="29">
        <f>IntMat!BH157+IntMat!BH289-IntMat!BH157</f>
        <v>0</v>
      </c>
      <c r="BI30" s="29">
        <f>IntMat!BI157+IntMat!BI289-IntMat!BI157</f>
        <v>0</v>
      </c>
      <c r="BJ30" s="29">
        <f>IntMat!BJ157+IntMat!BJ289-IntMat!BJ157</f>
        <v>0</v>
      </c>
      <c r="BK30" s="29">
        <f>IntMat!BK157+IntMat!BK289-IntMat!BK157</f>
        <v>0</v>
      </c>
      <c r="BL30" s="29">
        <f>IntMat!BL157+IntMat!BL289-IntMat!BL157</f>
        <v>0</v>
      </c>
      <c r="BM30" s="16"/>
      <c r="BN30" s="16"/>
      <c r="BO30" s="16"/>
      <c r="BP30" s="16"/>
      <c r="BQ30" s="16"/>
      <c r="BR30" s="16"/>
      <c r="BS30" s="16"/>
      <c r="BT30" s="16"/>
      <c r="BU30" s="16"/>
    </row>
    <row r="31" spans="1:73">
      <c r="A31" s="21" t="str">
        <f>SAM!A24</f>
        <v>pcr</v>
      </c>
      <c r="B31" s="33">
        <f>IntMat!B158+IntMat!B290-IntMat!B158</f>
        <v>2.2750919810342737E-3</v>
      </c>
      <c r="C31" s="29">
        <f>IntMat!C158+IntMat!C290-IntMat!C158</f>
        <v>2.7472611896543963E-3</v>
      </c>
      <c r="D31" s="29">
        <f>IntMat!D158+IntMat!D290-IntMat!D158</f>
        <v>2.5226220122167068E-3</v>
      </c>
      <c r="E31" s="29">
        <f>IntMat!E158+IntMat!E290-IntMat!E158</f>
        <v>2.0537289480776987E-3</v>
      </c>
      <c r="F31" s="29">
        <f>IntMat!F158+IntMat!F290-IntMat!F158</f>
        <v>1.1347437756146395E-3</v>
      </c>
      <c r="G31" s="29">
        <f>IntMat!G158+IntMat!G290-IntMat!G158</f>
        <v>2.3759878281140244E-3</v>
      </c>
      <c r="H31" s="29">
        <f>IntMat!H158+IntMat!H290-IntMat!H158</f>
        <v>1.581060626397963E-3</v>
      </c>
      <c r="I31" s="29">
        <f>IntMat!I158+IntMat!I290-IntMat!I158</f>
        <v>1.9775019753119827E-3</v>
      </c>
      <c r="J31" s="29">
        <f>IntMat!J158+IntMat!J290-IntMat!J158</f>
        <v>1.8304707800870006E-2</v>
      </c>
      <c r="K31" s="29">
        <f>IntMat!K158+IntMat!K290-IntMat!K158</f>
        <v>1.9948654469595158E-2</v>
      </c>
      <c r="L31" s="29">
        <f>IntMat!L158+IntMat!L290-IntMat!L158</f>
        <v>1.7833725127218161E-2</v>
      </c>
      <c r="M31" s="29">
        <f>IntMat!M158+IntMat!M290-IntMat!M158</f>
        <v>1.7018158971166288E-2</v>
      </c>
      <c r="N31" s="29">
        <f>IntMat!N158+IntMat!N290-IntMat!N158</f>
        <v>2.4394561027741389E-4</v>
      </c>
      <c r="O31" s="29">
        <f>IntMat!O158+IntMat!O290-IntMat!O158</f>
        <v>5.8999387151227323E-3</v>
      </c>
      <c r="P31" s="29">
        <f>IntMat!P158+IntMat!P290-IntMat!P158</f>
        <v>3.8993826221993987E-4</v>
      </c>
      <c r="Q31" s="29">
        <f>IntMat!Q158+IntMat!Q290-IntMat!Q158</f>
        <v>1.8355970182346669E-4</v>
      </c>
      <c r="R31" s="29">
        <f>IntMat!R158+IntMat!R290-IntMat!R158</f>
        <v>2.4434317173481815E-4</v>
      </c>
      <c r="S31" s="29">
        <f>IntMat!S158+IntMat!S290-IntMat!S158</f>
        <v>3.1969520524431503E-4</v>
      </c>
      <c r="T31" s="29">
        <f>IntMat!T158+IntMat!T290-IntMat!T158</f>
        <v>5.7140325410636105E-3</v>
      </c>
      <c r="U31" s="29">
        <f>IntMat!U158+IntMat!U290-IntMat!U158</f>
        <v>1.5665191431167163E-2</v>
      </c>
      <c r="V31" s="29">
        <f>IntMat!V158+IntMat!V290-IntMat!V158</f>
        <v>3.9104535650340208E-3</v>
      </c>
      <c r="W31" s="29">
        <f>IntMat!W158+IntMat!W290-IntMat!W158</f>
        <v>9.0420506116749531E-3</v>
      </c>
      <c r="X31" s="29">
        <f>IntMat!X158+IntMat!X290-IntMat!X158</f>
        <v>1.0123187778906235</v>
      </c>
      <c r="Y31" s="29">
        <f>IntMat!Y158+IntMat!Y290-IntMat!Y158</f>
        <v>3.6030310889973698E-3</v>
      </c>
      <c r="Z31" s="29">
        <f>IntMat!Z158+IntMat!Z290-IntMat!Z158</f>
        <v>2.22942350003166E-2</v>
      </c>
      <c r="AA31" s="29">
        <f>IntMat!AA158+IntMat!AA290-IntMat!AA158</f>
        <v>1.4253495609353083E-2</v>
      </c>
      <c r="AB31" s="29">
        <f>IntMat!AB158+IntMat!AB290-IntMat!AB158</f>
        <v>1.8434808250312709E-3</v>
      </c>
      <c r="AC31" s="29">
        <f>IntMat!AC158+IntMat!AC290-IntMat!AC158</f>
        <v>1.3094386327526999E-3</v>
      </c>
      <c r="AD31" s="29">
        <f>IntMat!AD158+IntMat!AD290-IntMat!AD158</f>
        <v>5.4269825714585475E-3</v>
      </c>
      <c r="AE31" s="29">
        <f>IntMat!AE158+IntMat!AE290-IntMat!AE158</f>
        <v>9.0929667061916749E-4</v>
      </c>
      <c r="AF31" s="29">
        <f>IntMat!AF158+IntMat!AF290-IntMat!AF158</f>
        <v>9.539927042822886E-4</v>
      </c>
      <c r="AG31" s="29">
        <f>IntMat!AG158+IntMat!AG290-IntMat!AG158</f>
        <v>2.47437249164811E-4</v>
      </c>
      <c r="AH31" s="29">
        <f>IntMat!AH158+IntMat!AH290-IntMat!AH158</f>
        <v>9.1935310667564849E-4</v>
      </c>
      <c r="AI31" s="29">
        <f>IntMat!AI158+IntMat!AI290-IntMat!AI158</f>
        <v>5.8651016870483129E-4</v>
      </c>
      <c r="AJ31" s="29">
        <f>IntMat!AJ158+IntMat!AJ290-IntMat!AJ158</f>
        <v>5.0304101745298499E-4</v>
      </c>
      <c r="AK31" s="29">
        <f>IntMat!AK158+IntMat!AK290-IntMat!AK158</f>
        <v>4.7225601298013639E-4</v>
      </c>
      <c r="AL31" s="29">
        <f>IntMat!AL158+IntMat!AL290-IntMat!AL158</f>
        <v>5.8475361600980299E-4</v>
      </c>
      <c r="AM31" s="29">
        <f>IntMat!AM158+IntMat!AM290-IntMat!AM158</f>
        <v>6.6653004551537936E-4</v>
      </c>
      <c r="AN31" s="29">
        <f>IntMat!AN158+IntMat!AN290-IntMat!AN158</f>
        <v>5.0476965617152615E-4</v>
      </c>
      <c r="AO31" s="29">
        <f>IntMat!AO158+IntMat!AO290-IntMat!AO158</f>
        <v>3.9820659737077412E-4</v>
      </c>
      <c r="AP31" s="29">
        <f>IntMat!AP158+IntMat!AP290-IntMat!AP158</f>
        <v>5.0158548670149608E-4</v>
      </c>
      <c r="AQ31" s="29">
        <f>IntMat!AQ158+IntMat!AQ290-IntMat!AQ158</f>
        <v>1.711150162498763E-3</v>
      </c>
      <c r="AR31" s="29">
        <f>IntMat!AR158+IntMat!AR290-IntMat!AR158</f>
        <v>3.8511721254847581E-4</v>
      </c>
      <c r="AS31" s="29">
        <f>IntMat!AS158+IntMat!AS290-IntMat!AS158</f>
        <v>2.6104415091750954E-4</v>
      </c>
      <c r="AT31" s="29">
        <f>IntMat!AT158+IntMat!AT290-IntMat!AT158</f>
        <v>3.5116794392562136E-4</v>
      </c>
      <c r="AU31" s="29">
        <f>IntMat!AU158+IntMat!AU290-IntMat!AU158</f>
        <v>6.1569299401735621E-4</v>
      </c>
      <c r="AV31" s="29">
        <f>IntMat!AV158+IntMat!AV290-IntMat!AV158</f>
        <v>3.9689544781442319E-3</v>
      </c>
      <c r="AW31" s="29">
        <f>IntMat!AW158+IntMat!AW290-IntMat!AW158</f>
        <v>6.5067973991237674E-4</v>
      </c>
      <c r="AX31" s="29">
        <f>IntMat!AX158+IntMat!AX290-IntMat!AX158</f>
        <v>4.9011587421389979E-4</v>
      </c>
      <c r="AY31" s="29">
        <f>IntMat!AY158+IntMat!AY290-IntMat!AY158</f>
        <v>8.9425748698914365E-4</v>
      </c>
      <c r="AZ31" s="29">
        <f>IntMat!AZ158+IntMat!AZ290-IntMat!AZ158</f>
        <v>3.5598453466712817E-4</v>
      </c>
      <c r="BA31" s="29">
        <f>IntMat!BA158+IntMat!BA290-IntMat!BA158</f>
        <v>2.1785821502970349E-4</v>
      </c>
      <c r="BB31" s="29">
        <f>IntMat!BB158+IntMat!BB290-IntMat!BB158</f>
        <v>8.1493807099406671E-4</v>
      </c>
      <c r="BC31" s="29">
        <f>IntMat!BC158+IntMat!BC290-IntMat!BC158</f>
        <v>9.1116453243913315E-4</v>
      </c>
      <c r="BD31" s="29">
        <f>IntMat!BD158+IntMat!BD290-IntMat!BD158</f>
        <v>1.4286754036083957E-3</v>
      </c>
      <c r="BE31" s="29">
        <f>IntMat!BE158+IntMat!BE290-IntMat!BE158</f>
        <v>7.4998745949181843E-4</v>
      </c>
      <c r="BF31" s="29">
        <f>IntMat!BF158+IntMat!BF290-IntMat!BF158</f>
        <v>1.9914215817453914E-4</v>
      </c>
      <c r="BG31" s="29">
        <f>IntMat!BG158+IntMat!BG290-IntMat!BG158</f>
        <v>0</v>
      </c>
      <c r="BH31" s="29">
        <f>IntMat!BH158+IntMat!BH290-IntMat!BH158</f>
        <v>0</v>
      </c>
      <c r="BI31" s="29">
        <f>IntMat!BI158+IntMat!BI290-IntMat!BI158</f>
        <v>0</v>
      </c>
      <c r="BJ31" s="29">
        <f>IntMat!BJ158+IntMat!BJ290-IntMat!BJ158</f>
        <v>0</v>
      </c>
      <c r="BK31" s="29">
        <f>IntMat!BK158+IntMat!BK290-IntMat!BK158</f>
        <v>0</v>
      </c>
      <c r="BL31" s="29">
        <f>IntMat!BL158+IntMat!BL290-IntMat!BL158</f>
        <v>0</v>
      </c>
      <c r="BM31" s="16"/>
      <c r="BN31" s="16"/>
      <c r="BO31" s="16"/>
      <c r="BP31" s="16"/>
      <c r="BQ31" s="16"/>
      <c r="BR31" s="16"/>
      <c r="BS31" s="16"/>
      <c r="BT31" s="16"/>
      <c r="BU31" s="16"/>
    </row>
    <row r="32" spans="1:73">
      <c r="A32" s="21" t="str">
        <f>SAM!A25</f>
        <v>sgr</v>
      </c>
      <c r="B32" s="33">
        <f>IntMat!B159+IntMat!B291-IntMat!B159</f>
        <v>3.2029705906941151E-4</v>
      </c>
      <c r="C32" s="29">
        <f>IntMat!C159+IntMat!C291-IntMat!C159</f>
        <v>5.2522094469511582E-4</v>
      </c>
      <c r="D32" s="29">
        <f>IntMat!D159+IntMat!D291-IntMat!D159</f>
        <v>4.1423226440656164E-4</v>
      </c>
      <c r="E32" s="29">
        <f>IntMat!E159+IntMat!E291-IntMat!E159</f>
        <v>2.9162752189197997E-4</v>
      </c>
      <c r="F32" s="29">
        <f>IntMat!F159+IntMat!F291-IntMat!F159</f>
        <v>1.61195848512614E-4</v>
      </c>
      <c r="G32" s="29">
        <f>IntMat!G159+IntMat!G291-IntMat!G159</f>
        <v>3.8854371609778538E-4</v>
      </c>
      <c r="H32" s="29">
        <f>IntMat!H159+IntMat!H291-IntMat!H159</f>
        <v>3.7050476429552277E-4</v>
      </c>
      <c r="I32" s="29">
        <f>IntMat!I159+IntMat!I291-IntMat!I159</f>
        <v>1.8856232338833066E-4</v>
      </c>
      <c r="J32" s="29">
        <f>IntMat!J159+IntMat!J291-IntMat!J159</f>
        <v>9.9311233126635244E-4</v>
      </c>
      <c r="K32" s="29">
        <f>IntMat!K159+IntMat!K291-IntMat!K159</f>
        <v>3.0462733538877832E-3</v>
      </c>
      <c r="L32" s="29">
        <f>IntMat!L159+IntMat!L291-IntMat!L159</f>
        <v>2.7929704863651934E-3</v>
      </c>
      <c r="M32" s="29">
        <f>IntMat!M159+IntMat!M291-IntMat!M159</f>
        <v>5.4472611309486262E-4</v>
      </c>
      <c r="N32" s="29">
        <f>IntMat!N159+IntMat!N291-IntMat!N159</f>
        <v>1.4943135722338884E-4</v>
      </c>
      <c r="O32" s="29">
        <f>IntMat!O159+IntMat!O291-IntMat!O159</f>
        <v>1.4160773754223297E-3</v>
      </c>
      <c r="P32" s="29">
        <f>IntMat!P159+IntMat!P291-IntMat!P159</f>
        <v>3.1039282698096189E-4</v>
      </c>
      <c r="Q32" s="29">
        <f>IntMat!Q159+IntMat!Q291-IntMat!Q159</f>
        <v>1.5370115059735448E-4</v>
      </c>
      <c r="R32" s="29">
        <f>IntMat!R159+IntMat!R291-IntMat!R159</f>
        <v>2.2167509353581048E-4</v>
      </c>
      <c r="S32" s="29">
        <f>IntMat!S159+IntMat!S291-IntMat!S159</f>
        <v>2.7226539084233831E-4</v>
      </c>
      <c r="T32" s="29">
        <f>IntMat!T159+IntMat!T291-IntMat!T159</f>
        <v>2.6192367480858442E-3</v>
      </c>
      <c r="U32" s="29">
        <f>IntMat!U159+IntMat!U291-IntMat!U159</f>
        <v>3.3219761557847813E-3</v>
      </c>
      <c r="V32" s="29">
        <f>IntMat!V159+IntMat!V291-IntMat!V159</f>
        <v>5.295279347974092E-4</v>
      </c>
      <c r="W32" s="29">
        <f>IntMat!W159+IntMat!W291-IntMat!W159</f>
        <v>2.0204987522189813E-2</v>
      </c>
      <c r="X32" s="29">
        <f>IntMat!X159+IntMat!X291-IntMat!X159</f>
        <v>6.5021828754946486E-4</v>
      </c>
      <c r="Y32" s="29">
        <f>IntMat!Y159+IntMat!Y291-IntMat!Y159</f>
        <v>1.0952694843281447</v>
      </c>
      <c r="Z32" s="29">
        <f>IntMat!Z159+IntMat!Z291-IntMat!Z159</f>
        <v>1.2093379384904117E-2</v>
      </c>
      <c r="AA32" s="29">
        <f>IntMat!AA159+IntMat!AA291-IntMat!AA159</f>
        <v>2.9062369462813653E-2</v>
      </c>
      <c r="AB32" s="29">
        <f>IntMat!AB159+IntMat!AB291-IntMat!AB159</f>
        <v>6.6137950587371837E-4</v>
      </c>
      <c r="AC32" s="29">
        <f>IntMat!AC159+IntMat!AC291-IntMat!AC159</f>
        <v>5.4713464840727265E-4</v>
      </c>
      <c r="AD32" s="29">
        <f>IntMat!AD159+IntMat!AD291-IntMat!AD159</f>
        <v>1.2748072537865579E-3</v>
      </c>
      <c r="AE32" s="29">
        <f>IntMat!AE159+IntMat!AE291-IntMat!AE159</f>
        <v>5.215137108890806E-4</v>
      </c>
      <c r="AF32" s="29">
        <f>IntMat!AF159+IntMat!AF291-IntMat!AF159</f>
        <v>5.2907793214502217E-4</v>
      </c>
      <c r="AG32" s="29">
        <f>IntMat!AG159+IntMat!AG291-IntMat!AG159</f>
        <v>2.3654730837044624E-4</v>
      </c>
      <c r="AH32" s="29">
        <f>IntMat!AH159+IntMat!AH291-IntMat!AH159</f>
        <v>1.1760198945136601E-3</v>
      </c>
      <c r="AI32" s="29">
        <f>IntMat!AI159+IntMat!AI291-IntMat!AI159</f>
        <v>5.003488926693826E-4</v>
      </c>
      <c r="AJ32" s="29">
        <f>IntMat!AJ159+IntMat!AJ291-IntMat!AJ159</f>
        <v>4.0280007500571538E-4</v>
      </c>
      <c r="AK32" s="29">
        <f>IntMat!AK159+IntMat!AK291-IntMat!AK159</f>
        <v>3.9040305469223289E-4</v>
      </c>
      <c r="AL32" s="29">
        <f>IntMat!AL159+IntMat!AL291-IntMat!AL159</f>
        <v>4.7738178144347945E-4</v>
      </c>
      <c r="AM32" s="29">
        <f>IntMat!AM159+IntMat!AM291-IntMat!AM159</f>
        <v>5.1086407712164759E-4</v>
      </c>
      <c r="AN32" s="29">
        <f>IntMat!AN159+IntMat!AN291-IntMat!AN159</f>
        <v>4.2750712378196491E-4</v>
      </c>
      <c r="AO32" s="29">
        <f>IntMat!AO159+IntMat!AO291-IntMat!AO159</f>
        <v>3.4218781099381554E-4</v>
      </c>
      <c r="AP32" s="29">
        <f>IntMat!AP159+IntMat!AP291-IntMat!AP159</f>
        <v>4.2095052891451555E-4</v>
      </c>
      <c r="AQ32" s="29">
        <f>IntMat!AQ159+IntMat!AQ291-IntMat!AQ159</f>
        <v>5.783031041223948E-4</v>
      </c>
      <c r="AR32" s="29">
        <f>IntMat!AR159+IntMat!AR291-IntMat!AR159</f>
        <v>3.5686481936138769E-4</v>
      </c>
      <c r="AS32" s="29">
        <f>IntMat!AS159+IntMat!AS291-IntMat!AS159</f>
        <v>2.3401174914229242E-4</v>
      </c>
      <c r="AT32" s="29">
        <f>IntMat!AT159+IntMat!AT291-IntMat!AT159</f>
        <v>3.3009259495565043E-4</v>
      </c>
      <c r="AU32" s="29">
        <f>IntMat!AU159+IntMat!AU291-IntMat!AU159</f>
        <v>5.1162271047624434E-4</v>
      </c>
      <c r="AV32" s="29">
        <f>IntMat!AV159+IntMat!AV291-IntMat!AV159</f>
        <v>1.8900585801621937E-3</v>
      </c>
      <c r="AW32" s="29">
        <f>IntMat!AW159+IntMat!AW291-IntMat!AW159</f>
        <v>4.0814498225419447E-4</v>
      </c>
      <c r="AX32" s="29">
        <f>IntMat!AX159+IntMat!AX291-IntMat!AX159</f>
        <v>4.7667958097837092E-4</v>
      </c>
      <c r="AY32" s="29">
        <f>IntMat!AY159+IntMat!AY291-IntMat!AY159</f>
        <v>5.8752696282515077E-4</v>
      </c>
      <c r="AZ32" s="29">
        <f>IntMat!AZ159+IntMat!AZ291-IntMat!AZ159</f>
        <v>2.4879000253102523E-4</v>
      </c>
      <c r="BA32" s="29">
        <f>IntMat!BA159+IntMat!BA291-IntMat!BA159</f>
        <v>1.5750633117417773E-4</v>
      </c>
      <c r="BB32" s="29">
        <f>IntMat!BB159+IntMat!BB291-IntMat!BB159</f>
        <v>4.7521738491317387E-4</v>
      </c>
      <c r="BC32" s="29">
        <f>IntMat!BC159+IntMat!BC291-IntMat!BC159</f>
        <v>4.4825928093061293E-4</v>
      </c>
      <c r="BD32" s="29">
        <f>IntMat!BD159+IntMat!BD291-IntMat!BD159</f>
        <v>1.195884250252092E-3</v>
      </c>
      <c r="BE32" s="29">
        <f>IntMat!BE159+IntMat!BE291-IntMat!BE159</f>
        <v>5.6256802214053837E-4</v>
      </c>
      <c r="BF32" s="29">
        <f>IntMat!BF159+IntMat!BF291-IntMat!BF159</f>
        <v>1.6487723078223662E-4</v>
      </c>
      <c r="BG32" s="29">
        <f>IntMat!BG159+IntMat!BG291-IntMat!BG159</f>
        <v>0</v>
      </c>
      <c r="BH32" s="29">
        <f>IntMat!BH159+IntMat!BH291-IntMat!BH159</f>
        <v>0</v>
      </c>
      <c r="BI32" s="29">
        <f>IntMat!BI159+IntMat!BI291-IntMat!BI159</f>
        <v>0</v>
      </c>
      <c r="BJ32" s="29">
        <f>IntMat!BJ159+IntMat!BJ291-IntMat!BJ159</f>
        <v>0</v>
      </c>
      <c r="BK32" s="29">
        <f>IntMat!BK159+IntMat!BK291-IntMat!BK159</f>
        <v>0</v>
      </c>
      <c r="BL32" s="29">
        <f>IntMat!BL159+IntMat!BL291-IntMat!BL159</f>
        <v>0</v>
      </c>
      <c r="BM32" s="16"/>
      <c r="BN32" s="16"/>
      <c r="BO32" s="16"/>
      <c r="BP32" s="16"/>
      <c r="BQ32" s="16"/>
      <c r="BR32" s="16"/>
      <c r="BS32" s="16"/>
      <c r="BT32" s="16"/>
      <c r="BU32" s="16"/>
    </row>
    <row r="33" spans="1:73">
      <c r="A33" s="21" t="str">
        <f>SAM!A26</f>
        <v>ofd</v>
      </c>
      <c r="B33" s="33">
        <f>IntMat!B160+IntMat!B292-IntMat!B160</f>
        <v>1.3503952960519939E-2</v>
      </c>
      <c r="C33" s="29">
        <f>IntMat!C160+IntMat!C292-IntMat!C160</f>
        <v>1.7787614509223209E-2</v>
      </c>
      <c r="D33" s="29">
        <f>IntMat!D160+IntMat!D292-IntMat!D160</f>
        <v>1.5593779598333959E-2</v>
      </c>
      <c r="E33" s="29">
        <f>IntMat!E160+IntMat!E292-IntMat!E160</f>
        <v>1.2152413310343092E-2</v>
      </c>
      <c r="F33" s="29">
        <f>IntMat!F160+IntMat!F292-IntMat!F160</f>
        <v>6.7995932246140032E-3</v>
      </c>
      <c r="G33" s="29">
        <f>IntMat!G160+IntMat!G292-IntMat!G160</f>
        <v>1.4659238550980194E-2</v>
      </c>
      <c r="H33" s="29">
        <f>IntMat!H160+IntMat!H292-IntMat!H160</f>
        <v>1.0884621382181454E-2</v>
      </c>
      <c r="I33" s="29">
        <f>IntMat!I160+IntMat!I292-IntMat!I160</f>
        <v>1.0668372287424961E-2</v>
      </c>
      <c r="J33" s="29">
        <f>IntMat!J160+IntMat!J292-IntMat!J160</f>
        <v>8.522539728528615E-2</v>
      </c>
      <c r="K33" s="29">
        <f>IntMat!K160+IntMat!K292-IntMat!K160</f>
        <v>0.29116806463648487</v>
      </c>
      <c r="L33" s="29">
        <f>IntMat!L160+IntMat!L292-IntMat!L160</f>
        <v>0.26869113570043768</v>
      </c>
      <c r="M33" s="29">
        <f>IntMat!M160+IntMat!M292-IntMat!M160</f>
        <v>4.0317710954673264E-2</v>
      </c>
      <c r="N33" s="29">
        <f>IntMat!N160+IntMat!N292-IntMat!N160</f>
        <v>3.2438193134622204E-3</v>
      </c>
      <c r="O33" s="29">
        <f>IntMat!O160+IntMat!O292-IntMat!O160</f>
        <v>0.13105795605606677</v>
      </c>
      <c r="P33" s="29">
        <f>IntMat!P160+IntMat!P292-IntMat!P160</f>
        <v>5.2885460016847494E-3</v>
      </c>
      <c r="Q33" s="29">
        <f>IntMat!Q160+IntMat!Q292-IntMat!Q160</f>
        <v>2.4490252567527034E-3</v>
      </c>
      <c r="R33" s="29">
        <f>IntMat!R160+IntMat!R292-IntMat!R160</f>
        <v>3.1514475613419373E-3</v>
      </c>
      <c r="S33" s="29">
        <f>IntMat!S160+IntMat!S292-IntMat!S160</f>
        <v>4.3481379362964043E-3</v>
      </c>
      <c r="T33" s="29">
        <f>IntMat!T160+IntMat!T292-IntMat!T160</f>
        <v>9.9370151743876159E-2</v>
      </c>
      <c r="U33" s="29">
        <f>IntMat!U160+IntMat!U292-IntMat!U160</f>
        <v>0.25063757860593977</v>
      </c>
      <c r="V33" s="29">
        <f>IntMat!V160+IntMat!V292-IntMat!V160</f>
        <v>2.9393777467426534E-2</v>
      </c>
      <c r="W33" s="29">
        <f>IntMat!W160+IntMat!W292-IntMat!W160</f>
        <v>0.16201599174790401</v>
      </c>
      <c r="X33" s="29">
        <f>IntMat!X160+IntMat!X292-IntMat!X160</f>
        <v>4.1533670659662625E-2</v>
      </c>
      <c r="Y33" s="29">
        <f>IntMat!Y160+IntMat!Y292-IntMat!Y160</f>
        <v>2.5586125444669497E-2</v>
      </c>
      <c r="Z33" s="29">
        <f>IntMat!Z160+IntMat!Z292-IntMat!Z160</f>
        <v>1.191566076826061</v>
      </c>
      <c r="AA33" s="29">
        <f>IntMat!AA160+IntMat!AA292-IntMat!AA160</f>
        <v>7.9912741618725872E-2</v>
      </c>
      <c r="AB33" s="29">
        <f>IntMat!AB160+IntMat!AB292-IntMat!AB160</f>
        <v>1.6227041124911416E-2</v>
      </c>
      <c r="AC33" s="29">
        <f>IntMat!AC160+IntMat!AC292-IntMat!AC160</f>
        <v>1.346639056570236E-2</v>
      </c>
      <c r="AD33" s="29">
        <f>IntMat!AD160+IntMat!AD292-IntMat!AD160</f>
        <v>7.4497433018846343E-2</v>
      </c>
      <c r="AE33" s="29">
        <f>IntMat!AE160+IntMat!AE292-IntMat!AE160</f>
        <v>9.8874349337835492E-3</v>
      </c>
      <c r="AF33" s="29">
        <f>IntMat!AF160+IntMat!AF292-IntMat!AF160</f>
        <v>9.8958149115787181E-3</v>
      </c>
      <c r="AG33" s="29">
        <f>IntMat!AG160+IntMat!AG292-IntMat!AG160</f>
        <v>3.1322159833215295E-3</v>
      </c>
      <c r="AH33" s="29">
        <f>IntMat!AH160+IntMat!AH292-IntMat!AH160</f>
        <v>1.2809745595152465E-2</v>
      </c>
      <c r="AI33" s="29">
        <f>IntMat!AI160+IntMat!AI292-IntMat!AI160</f>
        <v>7.7291759900488871E-3</v>
      </c>
      <c r="AJ33" s="29">
        <f>IntMat!AJ160+IntMat!AJ292-IntMat!AJ160</f>
        <v>6.6421725345301094E-3</v>
      </c>
      <c r="AK33" s="29">
        <f>IntMat!AK160+IntMat!AK292-IntMat!AK160</f>
        <v>6.2050681008591043E-3</v>
      </c>
      <c r="AL33" s="29">
        <f>IntMat!AL160+IntMat!AL292-IntMat!AL160</f>
        <v>7.7516498245552333E-3</v>
      </c>
      <c r="AM33" s="29">
        <f>IntMat!AM160+IntMat!AM292-IntMat!AM160</f>
        <v>8.969769939162044E-3</v>
      </c>
      <c r="AN33" s="29">
        <f>IntMat!AN160+IntMat!AN292-IntMat!AN160</f>
        <v>6.7557446445871173E-3</v>
      </c>
      <c r="AO33" s="29">
        <f>IntMat!AO160+IntMat!AO292-IntMat!AO160</f>
        <v>5.3505633288181767E-3</v>
      </c>
      <c r="AP33" s="29">
        <f>IntMat!AP160+IntMat!AP292-IntMat!AP160</f>
        <v>6.6890265426682131E-3</v>
      </c>
      <c r="AQ33" s="29">
        <f>IntMat!AQ160+IntMat!AQ292-IntMat!AQ160</f>
        <v>2.4276170542737046E-2</v>
      </c>
      <c r="AR33" s="29">
        <f>IntMat!AR160+IntMat!AR292-IntMat!AR160</f>
        <v>4.8448829042830764E-3</v>
      </c>
      <c r="AS33" s="29">
        <f>IntMat!AS160+IntMat!AS292-IntMat!AS160</f>
        <v>3.363520681906249E-3</v>
      </c>
      <c r="AT33" s="29">
        <f>IntMat!AT160+IntMat!AT292-IntMat!AT160</f>
        <v>4.6035638868558689E-3</v>
      </c>
      <c r="AU33" s="29">
        <f>IntMat!AU160+IntMat!AU292-IntMat!AU160</f>
        <v>8.1833940428542671E-3</v>
      </c>
      <c r="AV33" s="29">
        <f>IntMat!AV160+IntMat!AV292-IntMat!AV160</f>
        <v>6.1843477850940687E-2</v>
      </c>
      <c r="AW33" s="29">
        <f>IntMat!AW160+IntMat!AW292-IntMat!AW160</f>
        <v>1.0325922990552183E-2</v>
      </c>
      <c r="AX33" s="29">
        <f>IntMat!AX160+IntMat!AX292-IntMat!AX160</f>
        <v>7.5862691454608331E-3</v>
      </c>
      <c r="AY33" s="29">
        <f>IntMat!AY160+IntMat!AY292-IntMat!AY160</f>
        <v>2.1954485987259156E-2</v>
      </c>
      <c r="AZ33" s="29">
        <f>IntMat!AZ160+IntMat!AZ292-IntMat!AZ160</f>
        <v>5.008554912592022E-3</v>
      </c>
      <c r="BA33" s="29">
        <f>IntMat!BA160+IntMat!BA292-IntMat!BA160</f>
        <v>2.954341507771123E-3</v>
      </c>
      <c r="BB33" s="29">
        <f>IntMat!BB160+IntMat!BB292-IntMat!BB160</f>
        <v>1.1883343682999946E-2</v>
      </c>
      <c r="BC33" s="29">
        <f>IntMat!BC160+IntMat!BC292-IntMat!BC160</f>
        <v>1.313064503184307E-2</v>
      </c>
      <c r="BD33" s="29">
        <f>IntMat!BD160+IntMat!BD292-IntMat!BD160</f>
        <v>1.8257457544952116E-2</v>
      </c>
      <c r="BE33" s="29">
        <f>IntMat!BE160+IntMat!BE292-IntMat!BE160</f>
        <v>1.1017528855985089E-2</v>
      </c>
      <c r="BF33" s="29">
        <f>IntMat!BF160+IntMat!BF292-IntMat!BF160</f>
        <v>2.6036631184612928E-3</v>
      </c>
      <c r="BG33" s="29">
        <f>IntMat!BG160+IntMat!BG292-IntMat!BG160</f>
        <v>0</v>
      </c>
      <c r="BH33" s="29">
        <f>IntMat!BH160+IntMat!BH292-IntMat!BH160</f>
        <v>0</v>
      </c>
      <c r="BI33" s="29">
        <f>IntMat!BI160+IntMat!BI292-IntMat!BI160</f>
        <v>0</v>
      </c>
      <c r="BJ33" s="29">
        <f>IntMat!BJ160+IntMat!BJ292-IntMat!BJ160</f>
        <v>0</v>
      </c>
      <c r="BK33" s="29">
        <f>IntMat!BK160+IntMat!BK292-IntMat!BK160</f>
        <v>0</v>
      </c>
      <c r="BL33" s="29">
        <f>IntMat!BL160+IntMat!BL292-IntMat!BL160</f>
        <v>0</v>
      </c>
      <c r="BM33" s="16"/>
      <c r="BN33" s="16"/>
      <c r="BO33" s="16"/>
      <c r="BP33" s="16"/>
      <c r="BQ33" s="16"/>
      <c r="BR33" s="16"/>
      <c r="BS33" s="16"/>
      <c r="BT33" s="16"/>
      <c r="BU33" s="16"/>
    </row>
    <row r="34" spans="1:73">
      <c r="A34" s="21" t="str">
        <f>SAM!A27</f>
        <v>b_t</v>
      </c>
      <c r="B34" s="33">
        <f>IntMat!B161+IntMat!B293-IntMat!B161</f>
        <v>2.7365316306191675E-3</v>
      </c>
      <c r="C34" s="29">
        <f>IntMat!C161+IntMat!C293-IntMat!C161</f>
        <v>5.2165880765718707E-3</v>
      </c>
      <c r="D34" s="29">
        <f>IntMat!D161+IntMat!D293-IntMat!D161</f>
        <v>3.8746158409004904E-3</v>
      </c>
      <c r="E34" s="29">
        <f>IntMat!E161+IntMat!E293-IntMat!E161</f>
        <v>2.5133984910359606E-3</v>
      </c>
      <c r="F34" s="29">
        <f>IntMat!F161+IntMat!F293-IntMat!F161</f>
        <v>1.4116129798271257E-3</v>
      </c>
      <c r="G34" s="29">
        <f>IntMat!G161+IntMat!G293-IntMat!G161</f>
        <v>3.5952803199463339E-3</v>
      </c>
      <c r="H34" s="29">
        <f>IntMat!H161+IntMat!H293-IntMat!H161</f>
        <v>3.8497060106107667E-3</v>
      </c>
      <c r="I34" s="29">
        <f>IntMat!I161+IntMat!I293-IntMat!I161</f>
        <v>1.2820850530657353E-3</v>
      </c>
      <c r="J34" s="29">
        <f>IntMat!J161+IntMat!J293-IntMat!J161</f>
        <v>2.141445850787042E-3</v>
      </c>
      <c r="K34" s="29">
        <f>IntMat!K161+IntMat!K293-IntMat!K161</f>
        <v>3.633999781007341E-3</v>
      </c>
      <c r="L34" s="29">
        <f>IntMat!L161+IntMat!L293-IntMat!L161</f>
        <v>2.9756372945816058E-3</v>
      </c>
      <c r="M34" s="29">
        <f>IntMat!M161+IntMat!M293-IntMat!M161</f>
        <v>3.1526270490722843E-3</v>
      </c>
      <c r="N34" s="29">
        <f>IntMat!N161+IntMat!N293-IntMat!N161</f>
        <v>2.2644177471780082E-3</v>
      </c>
      <c r="O34" s="29">
        <f>IntMat!O161+IntMat!O293-IntMat!O161</f>
        <v>3.044874568986142E-3</v>
      </c>
      <c r="P34" s="29">
        <f>IntMat!P161+IntMat!P293-IntMat!P161</f>
        <v>7.3490717987830323E-3</v>
      </c>
      <c r="Q34" s="29">
        <f>IntMat!Q161+IntMat!Q293-IntMat!Q161</f>
        <v>3.5715942583803644E-3</v>
      </c>
      <c r="R34" s="29">
        <f>IntMat!R161+IntMat!R293-IntMat!R161</f>
        <v>5.710171010017577E-3</v>
      </c>
      <c r="S34" s="29">
        <f>IntMat!S161+IntMat!S293-IntMat!S161</f>
        <v>5.7764946990996368E-3</v>
      </c>
      <c r="T34" s="29">
        <f>IntMat!T161+IntMat!T293-IntMat!T161</f>
        <v>9.8747089058754192E-3</v>
      </c>
      <c r="U34" s="29">
        <f>IntMat!U161+IntMat!U293-IntMat!U161</f>
        <v>6.004774052677837E-3</v>
      </c>
      <c r="V34" s="29">
        <f>IntMat!V161+IntMat!V293-IntMat!V161</f>
        <v>4.7308884399161069E-3</v>
      </c>
      <c r="W34" s="29">
        <f>IntMat!W161+IntMat!W293-IntMat!W161</f>
        <v>9.5931044576429252E-3</v>
      </c>
      <c r="X34" s="29">
        <f>IntMat!X161+IntMat!X293-IntMat!X161</f>
        <v>5.2235078337272544E-3</v>
      </c>
      <c r="Y34" s="29">
        <f>IntMat!Y161+IntMat!Y293-IntMat!Y161</f>
        <v>6.8111261168183118E-3</v>
      </c>
      <c r="Z34" s="29">
        <f>IntMat!Z161+IntMat!Z293-IntMat!Z161</f>
        <v>7.6237497731843898E-3</v>
      </c>
      <c r="AA34" s="29">
        <f>IntMat!AA161+IntMat!AA293-IntMat!AA161</f>
        <v>1.0861474739100174</v>
      </c>
      <c r="AB34" s="29">
        <f>IntMat!AB161+IntMat!AB293-IntMat!AB161</f>
        <v>1.2817428625811264E-2</v>
      </c>
      <c r="AC34" s="29">
        <f>IntMat!AC161+IntMat!AC293-IntMat!AC161</f>
        <v>1.100733621807915E-2</v>
      </c>
      <c r="AD34" s="29">
        <f>IntMat!AD161+IntMat!AD293-IntMat!AD161</f>
        <v>1.0056419126919075E-2</v>
      </c>
      <c r="AE34" s="29">
        <f>IntMat!AE161+IntMat!AE293-IntMat!AE161</f>
        <v>1.0013153991962422E-2</v>
      </c>
      <c r="AF34" s="29">
        <f>IntMat!AF161+IntMat!AF293-IntMat!AF161</f>
        <v>9.686879760372271E-3</v>
      </c>
      <c r="AG34" s="29">
        <f>IntMat!AG161+IntMat!AG293-IntMat!AG161</f>
        <v>6.2470001137114334E-3</v>
      </c>
      <c r="AH34" s="29">
        <f>IntMat!AH161+IntMat!AH293-IntMat!AH161</f>
        <v>1.0158601174075443E-2</v>
      </c>
      <c r="AI34" s="29">
        <f>IntMat!AI161+IntMat!AI293-IntMat!AI161</f>
        <v>1.0824126351230548E-2</v>
      </c>
      <c r="AJ34" s="29">
        <f>IntMat!AJ161+IntMat!AJ293-IntMat!AJ161</f>
        <v>1.0167529575790701E-2</v>
      </c>
      <c r="AK34" s="29">
        <f>IntMat!AK161+IntMat!AK293-IntMat!AK161</f>
        <v>9.5174213220652927E-3</v>
      </c>
      <c r="AL34" s="29">
        <f>IntMat!AL161+IntMat!AL293-IntMat!AL161</f>
        <v>1.1208776288306554E-2</v>
      </c>
      <c r="AM34" s="29">
        <f>IntMat!AM161+IntMat!AM293-IntMat!AM161</f>
        <v>1.0975916809282843E-2</v>
      </c>
      <c r="AN34" s="29">
        <f>IntMat!AN161+IntMat!AN293-IntMat!AN161</f>
        <v>9.6269235380398097E-3</v>
      </c>
      <c r="AO34" s="29">
        <f>IntMat!AO161+IntMat!AO293-IntMat!AO161</f>
        <v>7.3706585208870171E-3</v>
      </c>
      <c r="AP34" s="29">
        <f>IntMat!AP161+IntMat!AP293-IntMat!AP161</f>
        <v>9.4486917714492278E-3</v>
      </c>
      <c r="AQ34" s="29">
        <f>IntMat!AQ161+IntMat!AQ293-IntMat!AQ161</f>
        <v>7.8908402314696001E-3</v>
      </c>
      <c r="AR34" s="29">
        <f>IntMat!AR161+IntMat!AR293-IntMat!AR161</f>
        <v>9.7957645789894087E-3</v>
      </c>
      <c r="AS34" s="29">
        <f>IntMat!AS161+IntMat!AS293-IntMat!AS161</f>
        <v>6.071936468742988E-3</v>
      </c>
      <c r="AT34" s="29">
        <f>IntMat!AT161+IntMat!AT293-IntMat!AT161</f>
        <v>7.4646632502206618E-3</v>
      </c>
      <c r="AU34" s="29">
        <f>IntMat!AU161+IntMat!AU293-IntMat!AU161</f>
        <v>1.1925077485719433E-2</v>
      </c>
      <c r="AV34" s="29">
        <f>IntMat!AV161+IntMat!AV293-IntMat!AV161</f>
        <v>3.181281275461828E-2</v>
      </c>
      <c r="AW34" s="29">
        <f>IntMat!AW161+IntMat!AW293-IntMat!AW161</f>
        <v>8.4519943388517496E-3</v>
      </c>
      <c r="AX34" s="29">
        <f>IntMat!AX161+IntMat!AX293-IntMat!AX161</f>
        <v>1.3395014813129059E-2</v>
      </c>
      <c r="AY34" s="29">
        <f>IntMat!AY161+IntMat!AY293-IntMat!AY161</f>
        <v>1.1404464313418867E-2</v>
      </c>
      <c r="AZ34" s="29">
        <f>IntMat!AZ161+IntMat!AZ293-IntMat!AZ161</f>
        <v>5.8355589087142811E-3</v>
      </c>
      <c r="BA34" s="29">
        <f>IntMat!BA161+IntMat!BA293-IntMat!BA161</f>
        <v>3.9761544148516192E-3</v>
      </c>
      <c r="BB34" s="29">
        <f>IntMat!BB161+IntMat!BB293-IntMat!BB161</f>
        <v>9.9312224220668675E-3</v>
      </c>
      <c r="BC34" s="29">
        <f>IntMat!BC161+IntMat!BC293-IntMat!BC161</f>
        <v>8.9895468960496123E-3</v>
      </c>
      <c r="BD34" s="29">
        <f>IntMat!BD161+IntMat!BD293-IntMat!BD161</f>
        <v>3.287742097672277E-2</v>
      </c>
      <c r="BE34" s="29">
        <f>IntMat!BE161+IntMat!BE293-IntMat!BE161</f>
        <v>9.5932285109084203E-3</v>
      </c>
      <c r="BF34" s="29">
        <f>IntMat!BF161+IntMat!BF293-IntMat!BF161</f>
        <v>4.1761288079374629E-3</v>
      </c>
      <c r="BG34" s="29">
        <f>IntMat!BG161+IntMat!BG293-IntMat!BG161</f>
        <v>0</v>
      </c>
      <c r="BH34" s="29">
        <f>IntMat!BH161+IntMat!BH293-IntMat!BH161</f>
        <v>0</v>
      </c>
      <c r="BI34" s="29">
        <f>IntMat!BI161+IntMat!BI293-IntMat!BI161</f>
        <v>0</v>
      </c>
      <c r="BJ34" s="29">
        <f>IntMat!BJ161+IntMat!BJ293-IntMat!BJ161</f>
        <v>0</v>
      </c>
      <c r="BK34" s="29">
        <f>IntMat!BK161+IntMat!BK293-IntMat!BK161</f>
        <v>0</v>
      </c>
      <c r="BL34" s="29">
        <f>IntMat!BL161+IntMat!BL293-IntMat!BL161</f>
        <v>0</v>
      </c>
      <c r="BM34" s="16"/>
      <c r="BN34" s="16"/>
      <c r="BO34" s="16"/>
      <c r="BP34" s="16"/>
      <c r="BQ34" s="16"/>
      <c r="BR34" s="16"/>
      <c r="BS34" s="16"/>
      <c r="BT34" s="16"/>
      <c r="BU34" s="16"/>
    </row>
    <row r="35" spans="1:73">
      <c r="A35" s="21" t="str">
        <f>SAM!A28</f>
        <v>tex</v>
      </c>
      <c r="B35" s="33">
        <f>IntMat!B162+IntMat!B294-IntMat!B162</f>
        <v>6.7041440748659715E-3</v>
      </c>
      <c r="C35" s="29">
        <f>IntMat!C162+IntMat!C294-IntMat!C162</f>
        <v>1.2797491520159944E-2</v>
      </c>
      <c r="D35" s="29">
        <f>IntMat!D162+IntMat!D294-IntMat!D162</f>
        <v>9.4689552555186022E-3</v>
      </c>
      <c r="E35" s="29">
        <f>IntMat!E162+IntMat!E294-IntMat!E162</f>
        <v>6.0829050061607425E-3</v>
      </c>
      <c r="F35" s="29">
        <f>IntMat!F162+IntMat!F294-IntMat!F162</f>
        <v>3.4066601580510724E-3</v>
      </c>
      <c r="G35" s="29">
        <f>IntMat!G162+IntMat!G294-IntMat!G162</f>
        <v>8.8233307678587183E-3</v>
      </c>
      <c r="H35" s="29">
        <f>IntMat!H162+IntMat!H294-IntMat!H162</f>
        <v>9.5924341398964611E-3</v>
      </c>
      <c r="I35" s="29">
        <f>IntMat!I162+IntMat!I294-IntMat!I162</f>
        <v>2.9451730111509865E-3</v>
      </c>
      <c r="J35" s="29">
        <f>IntMat!J162+IntMat!J294-IntMat!J162</f>
        <v>3.1784059245304128E-3</v>
      </c>
      <c r="K35" s="29">
        <f>IntMat!K162+IntMat!K294-IntMat!K162</f>
        <v>5.6109967809377503E-3</v>
      </c>
      <c r="L35" s="29">
        <f>IntMat!L162+IntMat!L294-IntMat!L162</f>
        <v>4.6098139915828054E-3</v>
      </c>
      <c r="M35" s="29">
        <f>IntMat!M162+IntMat!M294-IntMat!M162</f>
        <v>4.6669404151900382E-3</v>
      </c>
      <c r="N35" s="29">
        <f>IntMat!N162+IntMat!N294-IntMat!N162</f>
        <v>5.6687007447416915E-3</v>
      </c>
      <c r="O35" s="29">
        <f>IntMat!O162+IntMat!O294-IntMat!O162</f>
        <v>1.178345662944459E-2</v>
      </c>
      <c r="P35" s="29">
        <f>IntMat!P162+IntMat!P294-IntMat!P162</f>
        <v>1.3387323200445949E-2</v>
      </c>
      <c r="Q35" s="29">
        <f>IntMat!Q162+IntMat!Q294-IntMat!Q162</f>
        <v>7.2302746745606019E-3</v>
      </c>
      <c r="R35" s="29">
        <f>IntMat!R162+IntMat!R294-IntMat!R162</f>
        <v>8.3164000097809519E-3</v>
      </c>
      <c r="S35" s="29">
        <f>IntMat!S162+IntMat!S294-IntMat!S162</f>
        <v>1.3231761334967809E-2</v>
      </c>
      <c r="T35" s="29">
        <f>IntMat!T162+IntMat!T294-IntMat!T162</f>
        <v>8.9642172413966718E-3</v>
      </c>
      <c r="U35" s="29">
        <f>IntMat!U162+IntMat!U294-IntMat!U162</f>
        <v>6.1940628219319159E-3</v>
      </c>
      <c r="V35" s="29">
        <f>IntMat!V162+IntMat!V294-IntMat!V162</f>
        <v>6.2366990002372894E-3</v>
      </c>
      <c r="W35" s="29">
        <f>IntMat!W162+IntMat!W294-IntMat!W162</f>
        <v>1.1909867029071019E-2</v>
      </c>
      <c r="X35" s="29">
        <f>IntMat!X162+IntMat!X294-IntMat!X162</f>
        <v>8.6113911704811183E-3</v>
      </c>
      <c r="Y35" s="29">
        <f>IntMat!Y162+IntMat!Y294-IntMat!Y162</f>
        <v>9.997984594245956E-3</v>
      </c>
      <c r="Z35" s="29">
        <f>IntMat!Z162+IntMat!Z294-IntMat!Z162</f>
        <v>1.1509005186164902E-2</v>
      </c>
      <c r="AA35" s="29">
        <f>IntMat!AA162+IntMat!AA294-IntMat!AA162</f>
        <v>1.7116915527303288E-2</v>
      </c>
      <c r="AB35" s="29">
        <f>IntMat!AB162+IntMat!AB294-IntMat!AB162</f>
        <v>1.6440802719808323</v>
      </c>
      <c r="AC35" s="29">
        <f>IntMat!AC162+IntMat!AC294-IntMat!AC162</f>
        <v>0.79362612125579568</v>
      </c>
      <c r="AD35" s="29">
        <f>IntMat!AD162+IntMat!AD294-IntMat!AD162</f>
        <v>0.15625398511429359</v>
      </c>
      <c r="AE35" s="29">
        <f>IntMat!AE162+IntMat!AE294-IntMat!AE162</f>
        <v>4.8283209786933137E-2</v>
      </c>
      <c r="AF35" s="29">
        <f>IntMat!AF162+IntMat!AF294-IntMat!AF162</f>
        <v>5.0093474185441474E-2</v>
      </c>
      <c r="AG35" s="29">
        <f>IntMat!AG162+IntMat!AG294-IntMat!AG162</f>
        <v>7.4870408966943719E-3</v>
      </c>
      <c r="AH35" s="29">
        <f>IntMat!AH162+IntMat!AH294-IntMat!AH162</f>
        <v>3.3797321131631003E-2</v>
      </c>
      <c r="AI35" s="29">
        <f>IntMat!AI162+IntMat!AI294-IntMat!AI162</f>
        <v>2.8522732711413198E-2</v>
      </c>
      <c r="AJ35" s="29">
        <f>IntMat!AJ162+IntMat!AJ294-IntMat!AJ162</f>
        <v>1.8607830673223202E-2</v>
      </c>
      <c r="AK35" s="29">
        <f>IntMat!AK162+IntMat!AK294-IntMat!AK162</f>
        <v>1.8168541885320834E-2</v>
      </c>
      <c r="AL35" s="29">
        <f>IntMat!AL162+IntMat!AL294-IntMat!AL162</f>
        <v>2.2440754978259408E-2</v>
      </c>
      <c r="AM35" s="29">
        <f>IntMat!AM162+IntMat!AM294-IntMat!AM162</f>
        <v>2.3991901399192484E-2</v>
      </c>
      <c r="AN35" s="29">
        <f>IntMat!AN162+IntMat!AN294-IntMat!AN162</f>
        <v>1.7304396925081008E-2</v>
      </c>
      <c r="AO35" s="29">
        <f>IntMat!AO162+IntMat!AO294-IntMat!AO162</f>
        <v>1.2244331448146729E-2</v>
      </c>
      <c r="AP35" s="29">
        <f>IntMat!AP162+IntMat!AP294-IntMat!AP162</f>
        <v>1.9800954130488248E-2</v>
      </c>
      <c r="AQ35" s="29">
        <f>IntMat!AQ162+IntMat!AQ294-IntMat!AQ162</f>
        <v>0.12960312892649728</v>
      </c>
      <c r="AR35" s="29">
        <f>IntMat!AR162+IntMat!AR294-IntMat!AR162</f>
        <v>1.320289252793394E-2</v>
      </c>
      <c r="AS35" s="29">
        <f>IntMat!AS162+IntMat!AS294-IntMat!AS162</f>
        <v>1.0332864013435996E-2</v>
      </c>
      <c r="AT35" s="29">
        <f>IntMat!AT162+IntMat!AT294-IntMat!AT162</f>
        <v>1.3594835986370853E-2</v>
      </c>
      <c r="AU35" s="29">
        <f>IntMat!AU162+IntMat!AU294-IntMat!AU162</f>
        <v>2.1082360590507086E-2</v>
      </c>
      <c r="AV35" s="29">
        <f>IntMat!AV162+IntMat!AV294-IntMat!AV162</f>
        <v>1.8774564629390592E-2</v>
      </c>
      <c r="AW35" s="29">
        <f>IntMat!AW162+IntMat!AW294-IntMat!AW162</f>
        <v>1.3216812489492609E-2</v>
      </c>
      <c r="AX35" s="29">
        <f>IntMat!AX162+IntMat!AX294-IntMat!AX162</f>
        <v>1.5721933735169624E-2</v>
      </c>
      <c r="AY35" s="29">
        <f>IntMat!AY162+IntMat!AY294-IntMat!AY162</f>
        <v>1.7269306767114658E-2</v>
      </c>
      <c r="AZ35" s="29">
        <f>IntMat!AZ162+IntMat!AZ294-IntMat!AZ162</f>
        <v>8.3204535268871452E-3</v>
      </c>
      <c r="BA35" s="29">
        <f>IntMat!BA162+IntMat!BA294-IntMat!BA162</f>
        <v>5.445508488954318E-3</v>
      </c>
      <c r="BB35" s="29">
        <f>IntMat!BB162+IntMat!BB294-IntMat!BB162</f>
        <v>1.6844823564168245E-2</v>
      </c>
      <c r="BC35" s="29">
        <f>IntMat!BC162+IntMat!BC294-IntMat!BC162</f>
        <v>2.5008240882729967E-2</v>
      </c>
      <c r="BD35" s="29">
        <f>IntMat!BD162+IntMat!BD294-IntMat!BD162</f>
        <v>4.0907417386530802E-2</v>
      </c>
      <c r="BE35" s="29">
        <f>IntMat!BE162+IntMat!BE294-IntMat!BE162</f>
        <v>2.4106323183868898E-2</v>
      </c>
      <c r="BF35" s="29">
        <f>IntMat!BF162+IntMat!BF294-IntMat!BF162</f>
        <v>7.6580727352144502E-3</v>
      </c>
      <c r="BG35" s="29">
        <f>IntMat!BG162+IntMat!BG294-IntMat!BG162</f>
        <v>0</v>
      </c>
      <c r="BH35" s="29">
        <f>IntMat!BH162+IntMat!BH294-IntMat!BH162</f>
        <v>0</v>
      </c>
      <c r="BI35" s="29">
        <f>IntMat!BI162+IntMat!BI294-IntMat!BI162</f>
        <v>0</v>
      </c>
      <c r="BJ35" s="29">
        <f>IntMat!BJ162+IntMat!BJ294-IntMat!BJ162</f>
        <v>0</v>
      </c>
      <c r="BK35" s="29">
        <f>IntMat!BK162+IntMat!BK294-IntMat!BK162</f>
        <v>0</v>
      </c>
      <c r="BL35" s="29">
        <f>IntMat!BL162+IntMat!BL294-IntMat!BL162</f>
        <v>0</v>
      </c>
      <c r="BM35" s="16"/>
      <c r="BN35" s="16"/>
      <c r="BO35" s="16"/>
      <c r="BP35" s="16"/>
      <c r="BQ35" s="16"/>
      <c r="BR35" s="16"/>
      <c r="BS35" s="16"/>
      <c r="BT35" s="16"/>
      <c r="BU35" s="16"/>
    </row>
    <row r="36" spans="1:73">
      <c r="A36" s="21" t="str">
        <f>SAM!A29</f>
        <v>wap</v>
      </c>
      <c r="B36" s="33">
        <f>IntMat!B163+IntMat!B295-IntMat!B163</f>
        <v>1.5520761826500864E-3</v>
      </c>
      <c r="C36" s="29">
        <f>IntMat!C163+IntMat!C295-IntMat!C163</f>
        <v>3.0606565645763949E-3</v>
      </c>
      <c r="D36" s="29">
        <f>IntMat!D163+IntMat!D295-IntMat!D163</f>
        <v>2.247420484865939E-3</v>
      </c>
      <c r="E36" s="29">
        <f>IntMat!E163+IntMat!E295-IntMat!E163</f>
        <v>1.4367244105297596E-3</v>
      </c>
      <c r="F36" s="29">
        <f>IntMat!F163+IntMat!F295-IntMat!F163</f>
        <v>8.1219333666303762E-4</v>
      </c>
      <c r="G36" s="29">
        <f>IntMat!G163+IntMat!G295-IntMat!G163</f>
        <v>2.0744719085108616E-3</v>
      </c>
      <c r="H36" s="29">
        <f>IntMat!H163+IntMat!H295-IntMat!H163</f>
        <v>2.2593738233105155E-3</v>
      </c>
      <c r="I36" s="29">
        <f>IntMat!I163+IntMat!I295-IntMat!I163</f>
        <v>7.0226767123131198E-4</v>
      </c>
      <c r="J36" s="29">
        <f>IntMat!J163+IntMat!J295-IntMat!J163</f>
        <v>1.0390567476697128E-3</v>
      </c>
      <c r="K36" s="29">
        <f>IntMat!K163+IntMat!K295-IntMat!K163</f>
        <v>1.7376606944825234E-3</v>
      </c>
      <c r="L36" s="29">
        <f>IntMat!L163+IntMat!L295-IntMat!L163</f>
        <v>1.4008354506348697E-3</v>
      </c>
      <c r="M36" s="29">
        <f>IntMat!M163+IntMat!M295-IntMat!M163</f>
        <v>1.5746460115610235E-3</v>
      </c>
      <c r="N36" s="29">
        <f>IntMat!N163+IntMat!N295-IntMat!N163</f>
        <v>1.8323107884222584E-3</v>
      </c>
      <c r="O36" s="29">
        <f>IntMat!O163+IntMat!O295-IntMat!O163</f>
        <v>1.7666826754727234E-3</v>
      </c>
      <c r="P36" s="29">
        <f>IntMat!P163+IntMat!P295-IntMat!P163</f>
        <v>8.0977195063603232E-3</v>
      </c>
      <c r="Q36" s="29">
        <f>IntMat!Q163+IntMat!Q295-IntMat!Q163</f>
        <v>4.0578197491192933E-3</v>
      </c>
      <c r="R36" s="29">
        <f>IntMat!R163+IntMat!R295-IntMat!R163</f>
        <v>5.0170349559918075E-3</v>
      </c>
      <c r="S36" s="29">
        <f>IntMat!S163+IntMat!S295-IntMat!S163</f>
        <v>5.9477364633776153E-3</v>
      </c>
      <c r="T36" s="29">
        <f>IntMat!T163+IntMat!T295-IntMat!T163</f>
        <v>3.5923460422325922E-3</v>
      </c>
      <c r="U36" s="29">
        <f>IntMat!U163+IntMat!U295-IntMat!U163</f>
        <v>2.0904543859671548E-3</v>
      </c>
      <c r="V36" s="29">
        <f>IntMat!V163+IntMat!V295-IntMat!V163</f>
        <v>1.679942435871529E-3</v>
      </c>
      <c r="W36" s="29">
        <f>IntMat!W163+IntMat!W295-IntMat!W163</f>
        <v>3.8813225291016848E-3</v>
      </c>
      <c r="X36" s="29">
        <f>IntMat!X163+IntMat!X295-IntMat!X163</f>
        <v>2.5413017677757164E-3</v>
      </c>
      <c r="Y36" s="29">
        <f>IntMat!Y163+IntMat!Y295-IntMat!Y163</f>
        <v>3.1517895153900088E-3</v>
      </c>
      <c r="Z36" s="29">
        <f>IntMat!Z163+IntMat!Z295-IntMat!Z163</f>
        <v>3.3796403335953715E-3</v>
      </c>
      <c r="AA36" s="29">
        <f>IntMat!AA163+IntMat!AA295-IntMat!AA163</f>
        <v>7.0593137003570989E-3</v>
      </c>
      <c r="AB36" s="29">
        <f>IntMat!AB163+IntMat!AB295-IntMat!AB163</f>
        <v>1.1064931067928628E-2</v>
      </c>
      <c r="AC36" s="29">
        <f>IntMat!AC163+IntMat!AC295-IntMat!AC163</f>
        <v>1.0314419257108316</v>
      </c>
      <c r="AD36" s="29">
        <f>IntMat!AD163+IntMat!AD295-IntMat!AD163</f>
        <v>1.8154631144985656E-2</v>
      </c>
      <c r="AE36" s="29">
        <f>IntMat!AE163+IntMat!AE295-IntMat!AE163</f>
        <v>6.9586942599501609E-3</v>
      </c>
      <c r="AF36" s="29">
        <f>IntMat!AF163+IntMat!AF295-IntMat!AF163</f>
        <v>5.4810325263261244E-3</v>
      </c>
      <c r="AG36" s="29">
        <f>IntMat!AG163+IntMat!AG295-IntMat!AG163</f>
        <v>4.0721233914073141E-3</v>
      </c>
      <c r="AH36" s="29">
        <f>IntMat!AH163+IntMat!AH295-IntMat!AH163</f>
        <v>4.9567935974136257E-3</v>
      </c>
      <c r="AI36" s="29">
        <f>IntMat!AI163+IntMat!AI295-IntMat!AI163</f>
        <v>7.8834317365604235E-3</v>
      </c>
      <c r="AJ36" s="29">
        <f>IntMat!AJ163+IntMat!AJ295-IntMat!AJ163</f>
        <v>7.6858249915138892E-3</v>
      </c>
      <c r="AK36" s="29">
        <f>IntMat!AK163+IntMat!AK295-IntMat!AK163</f>
        <v>6.7907804698834374E-3</v>
      </c>
      <c r="AL36" s="29">
        <f>IntMat!AL163+IntMat!AL295-IntMat!AL163</f>
        <v>8.6123482684936775E-3</v>
      </c>
      <c r="AM36" s="29">
        <f>IntMat!AM163+IntMat!AM295-IntMat!AM163</f>
        <v>6.9736959030194962E-3</v>
      </c>
      <c r="AN36" s="29">
        <f>IntMat!AN163+IntMat!AN295-IntMat!AN163</f>
        <v>6.2434403661569852E-3</v>
      </c>
      <c r="AO36" s="29">
        <f>IntMat!AO163+IntMat!AO295-IntMat!AO163</f>
        <v>3.9714387819507636E-3</v>
      </c>
      <c r="AP36" s="29">
        <f>IntMat!AP163+IntMat!AP295-IntMat!AP163</f>
        <v>5.8124132619903875E-3</v>
      </c>
      <c r="AQ36" s="29">
        <f>IntMat!AQ163+IntMat!AQ295-IntMat!AQ163</f>
        <v>5.8104533629139143E-3</v>
      </c>
      <c r="AR36" s="29">
        <f>IntMat!AR163+IntMat!AR295-IntMat!AR163</f>
        <v>9.2159495217218144E-3</v>
      </c>
      <c r="AS36" s="29">
        <f>IntMat!AS163+IntMat!AS295-IntMat!AS163</f>
        <v>7.7912344208325738E-3</v>
      </c>
      <c r="AT36" s="29">
        <f>IntMat!AT163+IntMat!AT295-IntMat!AT163</f>
        <v>8.9650195328429636E-3</v>
      </c>
      <c r="AU36" s="29">
        <f>IntMat!AU163+IntMat!AU295-IntMat!AU163</f>
        <v>9.2346482631995869E-3</v>
      </c>
      <c r="AV36" s="29">
        <f>IntMat!AV163+IntMat!AV295-IntMat!AV163</f>
        <v>1.0300563636387622E-2</v>
      </c>
      <c r="AW36" s="29">
        <f>IntMat!AW163+IntMat!AW295-IntMat!AW163</f>
        <v>8.3463088356556889E-3</v>
      </c>
      <c r="AX36" s="29">
        <f>IntMat!AX163+IntMat!AX295-IntMat!AX163</f>
        <v>1.1722148853199709E-2</v>
      </c>
      <c r="AY36" s="29">
        <f>IntMat!AY163+IntMat!AY295-IntMat!AY163</f>
        <v>8.9246030749378681E-3</v>
      </c>
      <c r="AZ36" s="29">
        <f>IntMat!AZ163+IntMat!AZ295-IntMat!AZ163</f>
        <v>4.6265783946912468E-3</v>
      </c>
      <c r="BA36" s="29">
        <f>IntMat!BA163+IntMat!BA295-IntMat!BA163</f>
        <v>3.0425531640891779E-3</v>
      </c>
      <c r="BB36" s="29">
        <f>IntMat!BB163+IntMat!BB295-IntMat!BB163</f>
        <v>8.1759289631905367E-3</v>
      </c>
      <c r="BC36" s="29">
        <f>IntMat!BC163+IntMat!BC295-IntMat!BC163</f>
        <v>8.9835940788277804E-3</v>
      </c>
      <c r="BD36" s="29">
        <f>IntMat!BD163+IntMat!BD295-IntMat!BD163</f>
        <v>1.4986670965908352E-2</v>
      </c>
      <c r="BE36" s="29">
        <f>IntMat!BE163+IntMat!BE295-IntMat!BE163</f>
        <v>1.0571526917003509E-2</v>
      </c>
      <c r="BF36" s="29">
        <f>IntMat!BF163+IntMat!BF295-IntMat!BF163</f>
        <v>4.6903361102281224E-3</v>
      </c>
      <c r="BG36" s="29">
        <f>IntMat!BG163+IntMat!BG295-IntMat!BG163</f>
        <v>0</v>
      </c>
      <c r="BH36" s="29">
        <f>IntMat!BH163+IntMat!BH295-IntMat!BH163</f>
        <v>0</v>
      </c>
      <c r="BI36" s="29">
        <f>IntMat!BI163+IntMat!BI295-IntMat!BI163</f>
        <v>0</v>
      </c>
      <c r="BJ36" s="29">
        <f>IntMat!BJ163+IntMat!BJ295-IntMat!BJ163</f>
        <v>0</v>
      </c>
      <c r="BK36" s="29">
        <f>IntMat!BK163+IntMat!BK295-IntMat!BK163</f>
        <v>0</v>
      </c>
      <c r="BL36" s="29">
        <f>IntMat!BL163+IntMat!BL295-IntMat!BL163</f>
        <v>0</v>
      </c>
      <c r="BM36" s="16"/>
      <c r="BN36" s="16"/>
      <c r="BO36" s="16"/>
      <c r="BP36" s="16"/>
      <c r="BQ36" s="16"/>
      <c r="BR36" s="16"/>
      <c r="BS36" s="16"/>
      <c r="BT36" s="16"/>
      <c r="BU36" s="16"/>
    </row>
    <row r="37" spans="1:73">
      <c r="A37" s="21" t="str">
        <f>SAM!A30</f>
        <v>lea</v>
      </c>
      <c r="B37" s="33">
        <f>IntMat!B164+IntMat!B296-IntMat!B164</f>
        <v>6.6719972457775017E-4</v>
      </c>
      <c r="C37" s="29">
        <f>IntMat!C164+IntMat!C296-IntMat!C164</f>
        <v>1.294029745311287E-3</v>
      </c>
      <c r="D37" s="29">
        <f>IntMat!D164+IntMat!D296-IntMat!D164</f>
        <v>9.5300130416119361E-4</v>
      </c>
      <c r="E37" s="29">
        <f>IntMat!E164+IntMat!E296-IntMat!E164</f>
        <v>6.1091720034863687E-4</v>
      </c>
      <c r="F37" s="29">
        <f>IntMat!F164+IntMat!F296-IntMat!F164</f>
        <v>3.4348057831577598E-4</v>
      </c>
      <c r="G37" s="29">
        <f>IntMat!G164+IntMat!G296-IntMat!G164</f>
        <v>8.8560003686613867E-4</v>
      </c>
      <c r="H37" s="29">
        <f>IntMat!H164+IntMat!H296-IntMat!H164</f>
        <v>9.6462995311988797E-4</v>
      </c>
      <c r="I37" s="29">
        <f>IntMat!I164+IntMat!I296-IntMat!I164</f>
        <v>2.9540984342225175E-4</v>
      </c>
      <c r="J37" s="29">
        <f>IntMat!J164+IntMat!J296-IntMat!J164</f>
        <v>4.8774661400528883E-4</v>
      </c>
      <c r="K37" s="29">
        <f>IntMat!K164+IntMat!K296-IntMat!K164</f>
        <v>7.1935847136477839E-4</v>
      </c>
      <c r="L37" s="29">
        <f>IntMat!L164+IntMat!L296-IntMat!L164</f>
        <v>5.5775486350269192E-4</v>
      </c>
      <c r="M37" s="29">
        <f>IntMat!M164+IntMat!M296-IntMat!M164</f>
        <v>8.349311081292792E-4</v>
      </c>
      <c r="N37" s="29">
        <f>IntMat!N164+IntMat!N296-IntMat!N164</f>
        <v>8.0198870512278883E-4</v>
      </c>
      <c r="O37" s="29">
        <f>IntMat!O164+IntMat!O296-IntMat!O164</f>
        <v>7.2400495275342757E-4</v>
      </c>
      <c r="P37" s="29">
        <f>IntMat!P164+IntMat!P296-IntMat!P164</f>
        <v>1.8949650098062209E-3</v>
      </c>
      <c r="Q37" s="29">
        <f>IntMat!Q164+IntMat!Q296-IntMat!Q164</f>
        <v>9.3005380761682901E-4</v>
      </c>
      <c r="R37" s="29">
        <f>IntMat!R164+IntMat!R296-IntMat!R164</f>
        <v>1.1599312702226048E-3</v>
      </c>
      <c r="S37" s="29">
        <f>IntMat!S164+IntMat!S296-IntMat!S164</f>
        <v>1.3912611688384957E-3</v>
      </c>
      <c r="T37" s="29">
        <f>IntMat!T164+IntMat!T296-IntMat!T164</f>
        <v>1.7358103238244052E-3</v>
      </c>
      <c r="U37" s="29">
        <f>IntMat!U164+IntMat!U296-IntMat!U164</f>
        <v>9.0343904785924968E-4</v>
      </c>
      <c r="V37" s="29">
        <f>IntMat!V164+IntMat!V296-IntMat!V164</f>
        <v>5.811252205664446E-4</v>
      </c>
      <c r="W37" s="29">
        <f>IntMat!W164+IntMat!W296-IntMat!W164</f>
        <v>1.294196493526627E-3</v>
      </c>
      <c r="X37" s="29">
        <f>IntMat!X164+IntMat!X296-IntMat!X164</f>
        <v>7.7317232068737024E-4</v>
      </c>
      <c r="Y37" s="29">
        <f>IntMat!Y164+IntMat!Y296-IntMat!Y164</f>
        <v>9.289948057564346E-4</v>
      </c>
      <c r="Z37" s="29">
        <f>IntMat!Z164+IntMat!Z296-IntMat!Z164</f>
        <v>1.0205867022314262E-3</v>
      </c>
      <c r="AA37" s="29">
        <f>IntMat!AA164+IntMat!AA296-IntMat!AA164</f>
        <v>1.6464487276190627E-3</v>
      </c>
      <c r="AB37" s="29">
        <f>IntMat!AB164+IntMat!AB296-IntMat!AB164</f>
        <v>2.1128683035940756E-2</v>
      </c>
      <c r="AC37" s="29">
        <f>IntMat!AC164+IntMat!AC296-IntMat!AC164</f>
        <v>5.9237659770898329E-2</v>
      </c>
      <c r="AD37" s="29">
        <f>IntMat!AD164+IntMat!AD296-IntMat!AD164</f>
        <v>1.3616402880027776</v>
      </c>
      <c r="AE37" s="29">
        <f>IntMat!AE164+IntMat!AE296-IntMat!AE164</f>
        <v>3.5457082194252178E-2</v>
      </c>
      <c r="AF37" s="29">
        <f>IntMat!AF164+IntMat!AF296-IntMat!AF164</f>
        <v>5.0850222276472828E-3</v>
      </c>
      <c r="AG37" s="29">
        <f>IntMat!AG164+IntMat!AG296-IntMat!AG164</f>
        <v>9.5442250017055755E-4</v>
      </c>
      <c r="AH37" s="29">
        <f>IntMat!AH164+IntMat!AH296-IntMat!AH164</f>
        <v>2.8538510669307861E-3</v>
      </c>
      <c r="AI37" s="29">
        <f>IntMat!AI164+IntMat!AI296-IntMat!AI164</f>
        <v>2.6107108547677527E-3</v>
      </c>
      <c r="AJ37" s="29">
        <f>IntMat!AJ164+IntMat!AJ296-IntMat!AJ164</f>
        <v>2.4856401750591815E-3</v>
      </c>
      <c r="AK37" s="29">
        <f>IntMat!AK164+IntMat!AK296-IntMat!AK164</f>
        <v>2.2549243054515865E-3</v>
      </c>
      <c r="AL37" s="29">
        <f>IntMat!AL164+IntMat!AL296-IntMat!AL164</f>
        <v>2.9694256456878707E-3</v>
      </c>
      <c r="AM37" s="29">
        <f>IntMat!AM164+IntMat!AM296-IntMat!AM164</f>
        <v>2.3574215237775527E-2</v>
      </c>
      <c r="AN37" s="29">
        <f>IntMat!AN164+IntMat!AN296-IntMat!AN164</f>
        <v>2.2106765124391627E-3</v>
      </c>
      <c r="AO37" s="29">
        <f>IntMat!AO164+IntMat!AO296-IntMat!AO164</f>
        <v>1.5353856502595877E-3</v>
      </c>
      <c r="AP37" s="29">
        <f>IntMat!AP164+IntMat!AP296-IntMat!AP164</f>
        <v>2.5844120479557218E-3</v>
      </c>
      <c r="AQ37" s="29">
        <f>IntMat!AQ164+IntMat!AQ296-IntMat!AQ164</f>
        <v>1.9667940063513904E-2</v>
      </c>
      <c r="AR37" s="29">
        <f>IntMat!AR164+IntMat!AR296-IntMat!AR164</f>
        <v>1.8134325705545483E-3</v>
      </c>
      <c r="AS37" s="29">
        <f>IntMat!AS164+IntMat!AS296-IntMat!AS164</f>
        <v>1.2202192444717404E-3</v>
      </c>
      <c r="AT37" s="29">
        <f>IntMat!AT164+IntMat!AT296-IntMat!AT164</f>
        <v>1.7006333558202932E-3</v>
      </c>
      <c r="AU37" s="29">
        <f>IntMat!AU164+IntMat!AU296-IntMat!AU164</f>
        <v>2.7669372807418101E-3</v>
      </c>
      <c r="AV37" s="29">
        <f>IntMat!AV164+IntMat!AV296-IntMat!AV164</f>
        <v>1.7501815513922992E-3</v>
      </c>
      <c r="AW37" s="29">
        <f>IntMat!AW164+IntMat!AW296-IntMat!AW164</f>
        <v>2.0957284577307464E-3</v>
      </c>
      <c r="AX37" s="29">
        <f>IntMat!AX164+IntMat!AX296-IntMat!AX164</f>
        <v>1.5310488620977841E-3</v>
      </c>
      <c r="AY37" s="29">
        <f>IntMat!AY164+IntMat!AY296-IntMat!AY164</f>
        <v>1.5504097461171754E-3</v>
      </c>
      <c r="AZ37" s="29">
        <f>IntMat!AZ164+IntMat!AZ296-IntMat!AZ164</f>
        <v>1.2267993243177185E-3</v>
      </c>
      <c r="BA37" s="29">
        <f>IntMat!BA164+IntMat!BA296-IntMat!BA164</f>
        <v>5.9200037807868085E-4</v>
      </c>
      <c r="BB37" s="29">
        <f>IntMat!BB164+IntMat!BB296-IntMat!BB164</f>
        <v>2.1117373837691369E-3</v>
      </c>
      <c r="BC37" s="29">
        <f>IntMat!BC164+IntMat!BC296-IntMat!BC164</f>
        <v>2.6684319413826361E-3</v>
      </c>
      <c r="BD37" s="29">
        <f>IntMat!BD164+IntMat!BD296-IntMat!BD164</f>
        <v>4.3913937085543336E-3</v>
      </c>
      <c r="BE37" s="29">
        <f>IntMat!BE164+IntMat!BE296-IntMat!BE164</f>
        <v>4.1047371030661873E-3</v>
      </c>
      <c r="BF37" s="29">
        <f>IntMat!BF164+IntMat!BF296-IntMat!BF164</f>
        <v>8.4447773549486396E-4</v>
      </c>
      <c r="BG37" s="29">
        <f>IntMat!BG164+IntMat!BG296-IntMat!BG164</f>
        <v>0</v>
      </c>
      <c r="BH37" s="29">
        <f>IntMat!BH164+IntMat!BH296-IntMat!BH164</f>
        <v>0</v>
      </c>
      <c r="BI37" s="29">
        <f>IntMat!BI164+IntMat!BI296-IntMat!BI164</f>
        <v>0</v>
      </c>
      <c r="BJ37" s="29">
        <f>IntMat!BJ164+IntMat!BJ296-IntMat!BJ164</f>
        <v>0</v>
      </c>
      <c r="BK37" s="29">
        <f>IntMat!BK164+IntMat!BK296-IntMat!BK164</f>
        <v>0</v>
      </c>
      <c r="BL37" s="29">
        <f>IntMat!BL164+IntMat!BL296-IntMat!BL164</f>
        <v>0</v>
      </c>
      <c r="BM37" s="16"/>
      <c r="BN37" s="16"/>
      <c r="BO37" s="16"/>
      <c r="BP37" s="16"/>
      <c r="BQ37" s="16"/>
      <c r="BR37" s="16"/>
      <c r="BS37" s="16"/>
      <c r="BT37" s="16"/>
      <c r="BU37" s="16"/>
    </row>
    <row r="38" spans="1:73">
      <c r="A38" s="21" t="str">
        <f>SAM!A31</f>
        <v>lum</v>
      </c>
      <c r="B38" s="33">
        <f>IntMat!B165+IntMat!B297-IntMat!B165</f>
        <v>2.9012947310380157E-3</v>
      </c>
      <c r="C38" s="29">
        <f>IntMat!C165+IntMat!C297-IntMat!C165</f>
        <v>5.8561723953197116E-3</v>
      </c>
      <c r="D38" s="29">
        <f>IntMat!D165+IntMat!D297-IntMat!D165</f>
        <v>4.2761738962025309E-3</v>
      </c>
      <c r="E38" s="29">
        <f>IntMat!E165+IntMat!E297-IntMat!E165</f>
        <v>2.7347109305386535E-3</v>
      </c>
      <c r="F38" s="29">
        <f>IntMat!F165+IntMat!F297-IntMat!F165</f>
        <v>1.5477046779231699E-3</v>
      </c>
      <c r="G38" s="29">
        <f>IntMat!G165+IntMat!G297-IntMat!G165</f>
        <v>3.925957732433958E-3</v>
      </c>
      <c r="H38" s="29">
        <f>IntMat!H165+IntMat!H297-IntMat!H165</f>
        <v>4.2898304305277893E-3</v>
      </c>
      <c r="I38" s="29">
        <f>IntMat!I165+IntMat!I297-IntMat!I165</f>
        <v>1.330818392089806E-3</v>
      </c>
      <c r="J38" s="29">
        <f>IntMat!J165+IntMat!J297-IntMat!J165</f>
        <v>1.987527130080235E-3</v>
      </c>
      <c r="K38" s="29">
        <f>IntMat!K165+IntMat!K297-IntMat!K165</f>
        <v>3.1755931240183863E-3</v>
      </c>
      <c r="L38" s="29">
        <f>IntMat!L165+IntMat!L297-IntMat!L165</f>
        <v>2.5236229799758289E-3</v>
      </c>
      <c r="M38" s="29">
        <f>IntMat!M165+IntMat!M297-IntMat!M165</f>
        <v>3.075035689474473E-3</v>
      </c>
      <c r="N38" s="29">
        <f>IntMat!N165+IntMat!N297-IntMat!N165</f>
        <v>3.6380935065644525E-3</v>
      </c>
      <c r="O38" s="29">
        <f>IntMat!O165+IntMat!O297-IntMat!O165</f>
        <v>5.4969693188596158E-3</v>
      </c>
      <c r="P38" s="29">
        <f>IntMat!P165+IntMat!P297-IntMat!P165</f>
        <v>1.7953190640683032E-2</v>
      </c>
      <c r="Q38" s="29">
        <f>IntMat!Q165+IntMat!Q297-IntMat!Q165</f>
        <v>6.1902477715100957E-3</v>
      </c>
      <c r="R38" s="29">
        <f>IntMat!R165+IntMat!R297-IntMat!R165</f>
        <v>6.1300882146001013E-3</v>
      </c>
      <c r="S38" s="29">
        <f>IntMat!S165+IntMat!S297-IntMat!S165</f>
        <v>6.5231578025417326E-3</v>
      </c>
      <c r="T38" s="29">
        <f>IntMat!T165+IntMat!T297-IntMat!T165</f>
        <v>5.7211237983841503E-3</v>
      </c>
      <c r="U38" s="29">
        <f>IntMat!U165+IntMat!U297-IntMat!U165</f>
        <v>3.5970227667050307E-3</v>
      </c>
      <c r="V38" s="29">
        <f>IntMat!V165+IntMat!V297-IntMat!V165</f>
        <v>2.5176437893490349E-3</v>
      </c>
      <c r="W38" s="29">
        <f>IntMat!W165+IntMat!W297-IntMat!W165</f>
        <v>7.6162874594921277E-3</v>
      </c>
      <c r="X38" s="29">
        <f>IntMat!X165+IntMat!X297-IntMat!X165</f>
        <v>3.5599326938432429E-3</v>
      </c>
      <c r="Y38" s="29">
        <f>IntMat!Y165+IntMat!Y297-IntMat!Y165</f>
        <v>3.8790577044653866E-3</v>
      </c>
      <c r="Z38" s="29">
        <f>IntMat!Z165+IntMat!Z297-IntMat!Z165</f>
        <v>5.4314606572078272E-3</v>
      </c>
      <c r="AA38" s="29">
        <f>IntMat!AA165+IntMat!AA297-IntMat!AA165</f>
        <v>8.7293696774360247E-3</v>
      </c>
      <c r="AB38" s="29">
        <f>IntMat!AB165+IntMat!AB297-IntMat!AB165</f>
        <v>6.6026508451626532E-3</v>
      </c>
      <c r="AC38" s="29">
        <f>IntMat!AC165+IntMat!AC297-IntMat!AC165</f>
        <v>7.6336266652217094E-3</v>
      </c>
      <c r="AD38" s="29">
        <f>IntMat!AD165+IntMat!AD297-IntMat!AD165</f>
        <v>6.8090446875432795E-3</v>
      </c>
      <c r="AE38" s="29">
        <f>IntMat!AE165+IntMat!AE297-IntMat!AE165</f>
        <v>1.4019091553343577</v>
      </c>
      <c r="AF38" s="29">
        <f>IntMat!AF165+IntMat!AF297-IntMat!AF165</f>
        <v>3.1135933449410055E-2</v>
      </c>
      <c r="AG38" s="29">
        <f>IntMat!AG165+IntMat!AG297-IntMat!AG165</f>
        <v>6.1596460857544152E-3</v>
      </c>
      <c r="AH38" s="29">
        <f>IntMat!AH165+IntMat!AH297-IntMat!AH165</f>
        <v>6.6936627547767424E-3</v>
      </c>
      <c r="AI38" s="29">
        <f>IntMat!AI165+IntMat!AI297-IntMat!AI165</f>
        <v>1.8772631839503204E-2</v>
      </c>
      <c r="AJ38" s="29">
        <f>IntMat!AJ165+IntMat!AJ297-IntMat!AJ165</f>
        <v>8.4828579439905592E-3</v>
      </c>
      <c r="AK38" s="29">
        <f>IntMat!AK165+IntMat!AK297-IntMat!AK165</f>
        <v>8.0302587844774034E-3</v>
      </c>
      <c r="AL38" s="29">
        <f>IntMat!AL165+IntMat!AL297-IntMat!AL165</f>
        <v>3.0611805210319042E-2</v>
      </c>
      <c r="AM38" s="29">
        <f>IntMat!AM165+IntMat!AM297-IntMat!AM165</f>
        <v>2.6838137571173294E-2</v>
      </c>
      <c r="AN38" s="29">
        <f>IntMat!AN165+IntMat!AN297-IntMat!AN165</f>
        <v>1.2678441144503484E-2</v>
      </c>
      <c r="AO38" s="29">
        <f>IntMat!AO165+IntMat!AO297-IntMat!AO165</f>
        <v>6.0178485789064351E-3</v>
      </c>
      <c r="AP38" s="29">
        <f>IntMat!AP165+IntMat!AP297-IntMat!AP165</f>
        <v>1.0290114820694311E-2</v>
      </c>
      <c r="AQ38" s="29">
        <f>IntMat!AQ165+IntMat!AQ297-IntMat!AQ165</f>
        <v>3.9648503957520405E-2</v>
      </c>
      <c r="AR38" s="29">
        <f>IntMat!AR165+IntMat!AR297-IntMat!AR165</f>
        <v>8.3254877191164759E-3</v>
      </c>
      <c r="AS38" s="29">
        <f>IntMat!AS165+IntMat!AS297-IntMat!AS165</f>
        <v>6.9748871072734791E-3</v>
      </c>
      <c r="AT38" s="29">
        <f>IntMat!AT165+IntMat!AT297-IntMat!AT165</f>
        <v>7.6582695714039395E-3</v>
      </c>
      <c r="AU38" s="29">
        <f>IntMat!AU165+IntMat!AU297-IntMat!AU165</f>
        <v>3.3741544101734008E-2</v>
      </c>
      <c r="AV38" s="29">
        <f>IntMat!AV165+IntMat!AV297-IntMat!AV165</f>
        <v>7.7021962910251282E-3</v>
      </c>
      <c r="AW38" s="29">
        <f>IntMat!AW165+IntMat!AW297-IntMat!AW165</f>
        <v>6.1560523459529169E-3</v>
      </c>
      <c r="AX38" s="29">
        <f>IntMat!AX165+IntMat!AX297-IntMat!AX165</f>
        <v>5.4289704265424446E-3</v>
      </c>
      <c r="AY38" s="29">
        <f>IntMat!AY165+IntMat!AY297-IntMat!AY165</f>
        <v>5.4200769536904064E-3</v>
      </c>
      <c r="AZ38" s="29">
        <f>IntMat!AZ165+IntMat!AZ297-IntMat!AZ165</f>
        <v>4.8433597517918425E-3</v>
      </c>
      <c r="BA38" s="29">
        <f>IntMat!BA165+IntMat!BA297-IntMat!BA165</f>
        <v>2.2149541808605924E-3</v>
      </c>
      <c r="BB38" s="29">
        <f>IntMat!BB165+IntMat!BB297-IntMat!BB165</f>
        <v>9.650971571343649E-3</v>
      </c>
      <c r="BC38" s="29">
        <f>IntMat!BC165+IntMat!BC297-IntMat!BC165</f>
        <v>7.4559191586267212E-3</v>
      </c>
      <c r="BD38" s="29">
        <f>IntMat!BD165+IntMat!BD297-IntMat!BD165</f>
        <v>2.3193099654780346E-2</v>
      </c>
      <c r="BE38" s="29">
        <f>IntMat!BE165+IntMat!BE297-IntMat!BE165</f>
        <v>2.6553989122590254E-2</v>
      </c>
      <c r="BF38" s="29">
        <f>IntMat!BF165+IntMat!BF297-IntMat!BF165</f>
        <v>3.3899759566085705E-3</v>
      </c>
      <c r="BG38" s="29">
        <f>IntMat!BG165+IntMat!BG297-IntMat!BG165</f>
        <v>0</v>
      </c>
      <c r="BH38" s="29">
        <f>IntMat!BH165+IntMat!BH297-IntMat!BH165</f>
        <v>0</v>
      </c>
      <c r="BI38" s="29">
        <f>IntMat!BI165+IntMat!BI297-IntMat!BI165</f>
        <v>0</v>
      </c>
      <c r="BJ38" s="29">
        <f>IntMat!BJ165+IntMat!BJ297-IntMat!BJ165</f>
        <v>0</v>
      </c>
      <c r="BK38" s="29">
        <f>IntMat!BK165+IntMat!BK297-IntMat!BK165</f>
        <v>0</v>
      </c>
      <c r="BL38" s="29">
        <f>IntMat!BL165+IntMat!BL297-IntMat!BL165</f>
        <v>0</v>
      </c>
      <c r="BM38" s="16"/>
      <c r="BN38" s="16"/>
      <c r="BO38" s="16"/>
      <c r="BP38" s="16"/>
      <c r="BQ38" s="16"/>
      <c r="BR38" s="16"/>
      <c r="BS38" s="16"/>
      <c r="BT38" s="16"/>
      <c r="BU38" s="16"/>
    </row>
    <row r="39" spans="1:73">
      <c r="A39" s="21" t="str">
        <f>SAM!A32</f>
        <v>ppp</v>
      </c>
      <c r="B39" s="33">
        <f>IntMat!B166+IntMat!B298-IntMat!B166</f>
        <v>9.1761060015827563E-3</v>
      </c>
      <c r="C39" s="29">
        <f>IntMat!C166+IntMat!C298-IntMat!C166</f>
        <v>1.7764069425768074E-2</v>
      </c>
      <c r="D39" s="29">
        <f>IntMat!D166+IntMat!D298-IntMat!D166</f>
        <v>1.3109257514534244E-2</v>
      </c>
      <c r="E39" s="29">
        <f>IntMat!E166+IntMat!E298-IntMat!E166</f>
        <v>8.4510967045245428E-3</v>
      </c>
      <c r="F39" s="29">
        <f>IntMat!F166+IntMat!F298-IntMat!F166</f>
        <v>4.7405495558274042E-3</v>
      </c>
      <c r="G39" s="29">
        <f>IntMat!G166+IntMat!G298-IntMat!G166</f>
        <v>1.216223789797977E-2</v>
      </c>
      <c r="H39" s="29">
        <f>IntMat!H166+IntMat!H298-IntMat!H166</f>
        <v>1.3192979882030805E-2</v>
      </c>
      <c r="I39" s="29">
        <f>IntMat!I166+IntMat!I298-IntMat!I166</f>
        <v>4.1400981048539294E-3</v>
      </c>
      <c r="J39" s="29">
        <f>IntMat!J166+IntMat!J298-IntMat!J166</f>
        <v>5.9978764973772141E-3</v>
      </c>
      <c r="K39" s="29">
        <f>IntMat!K166+IntMat!K298-IntMat!K166</f>
        <v>1.1311168276795933E-2</v>
      </c>
      <c r="L39" s="29">
        <f>IntMat!L166+IntMat!L298-IntMat!L166</f>
        <v>9.4207117272137805E-3</v>
      </c>
      <c r="M39" s="29">
        <f>IntMat!M166+IntMat!M298-IntMat!M166</f>
        <v>8.3909409441714194E-3</v>
      </c>
      <c r="N39" s="29">
        <f>IntMat!N166+IntMat!N298-IntMat!N166</f>
        <v>8.9950344542871919E-3</v>
      </c>
      <c r="O39" s="29">
        <f>IntMat!O166+IntMat!O298-IntMat!O166</f>
        <v>1.1877257494691124E-2</v>
      </c>
      <c r="P39" s="29">
        <f>IntMat!P166+IntMat!P298-IntMat!P166</f>
        <v>1.5047263358604783E-2</v>
      </c>
      <c r="Q39" s="29">
        <f>IntMat!Q166+IntMat!Q298-IntMat!Q166</f>
        <v>8.4886368784220494E-3</v>
      </c>
      <c r="R39" s="29">
        <f>IntMat!R166+IntMat!R298-IntMat!R166</f>
        <v>1.0156823850758253E-2</v>
      </c>
      <c r="S39" s="29">
        <f>IntMat!S166+IntMat!S298-IntMat!S166</f>
        <v>1.2399186764452804E-2</v>
      </c>
      <c r="T39" s="29">
        <f>IntMat!T166+IntMat!T298-IntMat!T166</f>
        <v>3.5874831093742135E-2</v>
      </c>
      <c r="U39" s="29">
        <f>IntMat!U166+IntMat!U298-IntMat!U166</f>
        <v>1.6509646769044557E-2</v>
      </c>
      <c r="V39" s="29">
        <f>IntMat!V166+IntMat!V298-IntMat!V166</f>
        <v>1.5524190550306297E-2</v>
      </c>
      <c r="W39" s="29">
        <f>IntMat!W166+IntMat!W298-IntMat!W166</f>
        <v>7.8684195667292331E-2</v>
      </c>
      <c r="X39" s="29">
        <f>IntMat!X166+IntMat!X298-IntMat!X166</f>
        <v>1.138992996057406E-2</v>
      </c>
      <c r="Y39" s="29">
        <f>IntMat!Y166+IntMat!Y298-IntMat!Y166</f>
        <v>1.3869898962501882E-2</v>
      </c>
      <c r="Z39" s="29">
        <f>IntMat!Z166+IntMat!Z298-IntMat!Z166</f>
        <v>2.7134271313164995E-2</v>
      </c>
      <c r="AA39" s="29">
        <f>IntMat!AA166+IntMat!AA298-IntMat!AA166</f>
        <v>0.11686699465540079</v>
      </c>
      <c r="AB39" s="29">
        <f>IntMat!AB166+IntMat!AB298-IntMat!AB166</f>
        <v>3.8679544924686941E-2</v>
      </c>
      <c r="AC39" s="29">
        <f>IntMat!AC166+IntMat!AC298-IntMat!AC166</f>
        <v>4.5121760048659372E-2</v>
      </c>
      <c r="AD39" s="29">
        <f>IntMat!AD166+IntMat!AD298-IntMat!AD166</f>
        <v>4.0302562312695453E-2</v>
      </c>
      <c r="AE39" s="29">
        <f>IntMat!AE166+IntMat!AE298-IntMat!AE166</f>
        <v>4.6497961671210286E-2</v>
      </c>
      <c r="AF39" s="29">
        <f>IntMat!AF166+IntMat!AF298-IntMat!AF166</f>
        <v>1.4414066284046321</v>
      </c>
      <c r="AG39" s="29">
        <f>IntMat!AG166+IntMat!AG298-IntMat!AG166</f>
        <v>9.3270651552582653E-3</v>
      </c>
      <c r="AH39" s="29">
        <f>IntMat!AH166+IntMat!AH298-IntMat!AH166</f>
        <v>3.3947822915722958E-2</v>
      </c>
      <c r="AI39" s="29">
        <f>IntMat!AI166+IntMat!AI298-IntMat!AI166</f>
        <v>5.84979650039485E-2</v>
      </c>
      <c r="AJ39" s="29">
        <f>IntMat!AJ166+IntMat!AJ298-IntMat!AJ166</f>
        <v>1.6765341634402169E-2</v>
      </c>
      <c r="AK39" s="29">
        <f>IntMat!AK166+IntMat!AK298-IntMat!AK166</f>
        <v>1.6784409811744661E-2</v>
      </c>
      <c r="AL39" s="29">
        <f>IntMat!AL166+IntMat!AL298-IntMat!AL166</f>
        <v>3.1153095534666494E-2</v>
      </c>
      <c r="AM39" s="29">
        <f>IntMat!AM166+IntMat!AM298-IntMat!AM166</f>
        <v>2.4033509387130933E-2</v>
      </c>
      <c r="AN39" s="29">
        <f>IntMat!AN166+IntMat!AN298-IntMat!AN166</f>
        <v>2.2790620796948085E-2</v>
      </c>
      <c r="AO39" s="29">
        <f>IntMat!AO166+IntMat!AO298-IntMat!AO166</f>
        <v>2.4411259588971935E-2</v>
      </c>
      <c r="AP39" s="29">
        <f>IntMat!AP166+IntMat!AP298-IntMat!AP166</f>
        <v>2.5567898620586744E-2</v>
      </c>
      <c r="AQ39" s="29">
        <f>IntMat!AQ166+IntMat!AQ298-IntMat!AQ166</f>
        <v>4.9710907262777278E-2</v>
      </c>
      <c r="AR39" s="29">
        <f>IntMat!AR166+IntMat!AR298-IntMat!AR166</f>
        <v>1.8218363982431193E-2</v>
      </c>
      <c r="AS39" s="29">
        <f>IntMat!AS166+IntMat!AS298-IntMat!AS166</f>
        <v>1.0417278526094875E-2</v>
      </c>
      <c r="AT39" s="29">
        <f>IntMat!AT166+IntMat!AT298-IntMat!AT166</f>
        <v>1.7559452127333619E-2</v>
      </c>
      <c r="AU39" s="29">
        <f>IntMat!AU166+IntMat!AU298-IntMat!AU166</f>
        <v>2.7830349691996999E-2</v>
      </c>
      <c r="AV39" s="29">
        <f>IntMat!AV166+IntMat!AV298-IntMat!AV166</f>
        <v>3.6307784089287781E-2</v>
      </c>
      <c r="AW39" s="29">
        <f>IntMat!AW166+IntMat!AW298-IntMat!AW166</f>
        <v>1.9008165855834824E-2</v>
      </c>
      <c r="AX39" s="29">
        <f>IntMat!AX166+IntMat!AX298-IntMat!AX166</f>
        <v>1.2523023899084893E-2</v>
      </c>
      <c r="AY39" s="29">
        <f>IntMat!AY166+IntMat!AY298-IntMat!AY166</f>
        <v>1.7684628385808535E-2</v>
      </c>
      <c r="AZ39" s="29">
        <f>IntMat!AZ166+IntMat!AZ298-IntMat!AZ166</f>
        <v>2.2528039552607966E-2</v>
      </c>
      <c r="BA39" s="29">
        <f>IntMat!BA166+IntMat!BA298-IntMat!BA166</f>
        <v>2.3882120202650382E-2</v>
      </c>
      <c r="BB39" s="29">
        <f>IntMat!BB166+IntMat!BB298-IntMat!BB166</f>
        <v>8.5372842668251597E-2</v>
      </c>
      <c r="BC39" s="29">
        <f>IntMat!BC166+IntMat!BC298-IntMat!BC166</f>
        <v>7.4456750351982154E-2</v>
      </c>
      <c r="BD39" s="29">
        <f>IntMat!BD166+IntMat!BD298-IntMat!BD166</f>
        <v>6.712917477316982E-2</v>
      </c>
      <c r="BE39" s="29">
        <f>IntMat!BE166+IntMat!BE298-IntMat!BE166</f>
        <v>5.2605503813502E-2</v>
      </c>
      <c r="BF39" s="29">
        <f>IntMat!BF166+IntMat!BF298-IntMat!BF166</f>
        <v>1.0361272154148274E-2</v>
      </c>
      <c r="BG39" s="29">
        <f>IntMat!BG166+IntMat!BG298-IntMat!BG166</f>
        <v>0</v>
      </c>
      <c r="BH39" s="29">
        <f>IntMat!BH166+IntMat!BH298-IntMat!BH166</f>
        <v>0</v>
      </c>
      <c r="BI39" s="29">
        <f>IntMat!BI166+IntMat!BI298-IntMat!BI166</f>
        <v>0</v>
      </c>
      <c r="BJ39" s="29">
        <f>IntMat!BJ166+IntMat!BJ298-IntMat!BJ166</f>
        <v>0</v>
      </c>
      <c r="BK39" s="29">
        <f>IntMat!BK166+IntMat!BK298-IntMat!BK166</f>
        <v>0</v>
      </c>
      <c r="BL39" s="29">
        <f>IntMat!BL166+IntMat!BL298-IntMat!BL166</f>
        <v>0</v>
      </c>
      <c r="BM39" s="16"/>
      <c r="BN39" s="16"/>
      <c r="BO39" s="16"/>
      <c r="BP39" s="16"/>
      <c r="BQ39" s="16"/>
      <c r="BR39" s="16"/>
      <c r="BS39" s="16"/>
      <c r="BT39" s="16"/>
      <c r="BU39" s="16"/>
    </row>
    <row r="40" spans="1:73">
      <c r="A40" s="21" t="str">
        <f>SAM!A33</f>
        <v>p_c</v>
      </c>
      <c r="B40" s="33">
        <f>IntMat!B167+IntMat!B299-IntMat!B167</f>
        <v>4.3809184996803169E-2</v>
      </c>
      <c r="C40" s="29">
        <f>IntMat!C167+IntMat!C299-IntMat!C167</f>
        <v>8.7464761888397941E-2</v>
      </c>
      <c r="D40" s="29">
        <f>IntMat!D167+IntMat!D299-IntMat!D167</f>
        <v>6.3972260168271719E-2</v>
      </c>
      <c r="E40" s="29">
        <f>IntMat!E167+IntMat!E299-IntMat!E167</f>
        <v>4.0537952453999111E-2</v>
      </c>
      <c r="F40" s="29">
        <f>IntMat!F167+IntMat!F299-IntMat!F167</f>
        <v>2.3077973225452759E-2</v>
      </c>
      <c r="G40" s="29">
        <f>IntMat!G167+IntMat!G299-IntMat!G167</f>
        <v>5.8904129099517109E-2</v>
      </c>
      <c r="H40" s="29">
        <f>IntMat!H167+IntMat!H299-IntMat!H167</f>
        <v>6.4482256737376009E-2</v>
      </c>
      <c r="I40" s="29">
        <f>IntMat!I167+IntMat!I299-IntMat!I167</f>
        <v>1.9630597106324463E-2</v>
      </c>
      <c r="J40" s="29">
        <f>IntMat!J167+IntMat!J299-IntMat!J167</f>
        <v>1.9168071296892995E-2</v>
      </c>
      <c r="K40" s="29">
        <f>IntMat!K167+IntMat!K299-IntMat!K167</f>
        <v>3.0102085315824097E-2</v>
      </c>
      <c r="L40" s="29">
        <f>IntMat!L167+IntMat!L299-IntMat!L167</f>
        <v>2.3925934954446313E-2</v>
      </c>
      <c r="M40" s="29">
        <f>IntMat!M167+IntMat!M299-IntMat!M167</f>
        <v>3.1533538109996741E-2</v>
      </c>
      <c r="N40" s="29">
        <f>IntMat!N167+IntMat!N299-IntMat!N167</f>
        <v>3.6324468012170617E-2</v>
      </c>
      <c r="O40" s="29">
        <f>IntMat!O167+IntMat!O299-IntMat!O167</f>
        <v>8.7899436264658071E-2</v>
      </c>
      <c r="P40" s="29">
        <f>IntMat!P167+IntMat!P299-IntMat!P167</f>
        <v>4.4289321758108478E-2</v>
      </c>
      <c r="Q40" s="29">
        <f>IntMat!Q167+IntMat!Q299-IntMat!Q167</f>
        <v>2.5421210946604773E-2</v>
      </c>
      <c r="R40" s="29">
        <f>IntMat!R167+IntMat!R299-IntMat!R167</f>
        <v>0.48246100359393468</v>
      </c>
      <c r="S40" s="29">
        <f>IntMat!S167+IntMat!S299-IntMat!S167</f>
        <v>3.4299498558364179E-2</v>
      </c>
      <c r="T40" s="29">
        <f>IntMat!T167+IntMat!T299-IntMat!T167</f>
        <v>2.9611987427527457E-2</v>
      </c>
      <c r="U40" s="29">
        <f>IntMat!U167+IntMat!U299-IntMat!U167</f>
        <v>2.8833607316891469E-2</v>
      </c>
      <c r="V40" s="29">
        <f>IntMat!V167+IntMat!V299-IntMat!V167</f>
        <v>2.6650310355193996E-2</v>
      </c>
      <c r="W40" s="29">
        <f>IntMat!W167+IntMat!W299-IntMat!W167</f>
        <v>3.6203134840300293E-2</v>
      </c>
      <c r="X40" s="29">
        <f>IntMat!X167+IntMat!X299-IntMat!X167</f>
        <v>3.9690319454948914E-2</v>
      </c>
      <c r="Y40" s="29">
        <f>IntMat!Y167+IntMat!Y299-IntMat!Y167</f>
        <v>4.362870170416186E-2</v>
      </c>
      <c r="Z40" s="29">
        <f>IntMat!Z167+IntMat!Z299-IntMat!Z167</f>
        <v>4.4776631306940741E-2</v>
      </c>
      <c r="AA40" s="29">
        <f>IntMat!AA167+IntMat!AA299-IntMat!AA167</f>
        <v>3.952145718465401E-2</v>
      </c>
      <c r="AB40" s="29">
        <f>IntMat!AB167+IntMat!AB299-IntMat!AB167</f>
        <v>4.0912336349557779E-2</v>
      </c>
      <c r="AC40" s="29">
        <f>IntMat!AC167+IntMat!AC299-IntMat!AC167</f>
        <v>3.2410259360549309E-2</v>
      </c>
      <c r="AD40" s="29">
        <f>IntMat!AD167+IntMat!AD299-IntMat!AD167</f>
        <v>3.3999621180527385E-2</v>
      </c>
      <c r="AE40" s="29">
        <f>IntMat!AE167+IntMat!AE299-IntMat!AE167</f>
        <v>4.3717281315053737E-2</v>
      </c>
      <c r="AF40" s="29">
        <f>IntMat!AF167+IntMat!AF299-IntMat!AF167</f>
        <v>4.1337513786058405E-2</v>
      </c>
      <c r="AG40" s="29">
        <f>IntMat!AG167+IntMat!AG299-IntMat!AG167</f>
        <v>1.3383144660761239</v>
      </c>
      <c r="AH40" s="29">
        <f>IntMat!AH167+IntMat!AH299-IntMat!AH167</f>
        <v>8.6021949444787471E-2</v>
      </c>
      <c r="AI40" s="29">
        <f>IntMat!AI167+IntMat!AI299-IntMat!AI167</f>
        <v>7.7574355757055735E-2</v>
      </c>
      <c r="AJ40" s="29">
        <f>IntMat!AJ167+IntMat!AJ299-IntMat!AJ167</f>
        <v>0.14996583819249673</v>
      </c>
      <c r="AK40" s="29">
        <f>IntMat!AK167+IntMat!AK299-IntMat!AK167</f>
        <v>4.9974904356888131E-2</v>
      </c>
      <c r="AL40" s="29">
        <f>IntMat!AL167+IntMat!AL299-IntMat!AL167</f>
        <v>7.5666755920798481E-2</v>
      </c>
      <c r="AM40" s="29">
        <f>IntMat!AM167+IntMat!AM299-IntMat!AM167</f>
        <v>4.9580098875023418E-2</v>
      </c>
      <c r="AN40" s="29">
        <f>IntMat!AN167+IntMat!AN299-IntMat!AN167</f>
        <v>4.6436602987615198E-2</v>
      </c>
      <c r="AO40" s="29">
        <f>IntMat!AO167+IntMat!AO299-IntMat!AO167</f>
        <v>2.3042532035074802E-2</v>
      </c>
      <c r="AP40" s="29">
        <f>IntMat!AP167+IntMat!AP299-IntMat!AP167</f>
        <v>4.7654316136471683E-2</v>
      </c>
      <c r="AQ40" s="29">
        <f>IntMat!AQ167+IntMat!AQ299-IntMat!AQ167</f>
        <v>3.0977650933987348E-2</v>
      </c>
      <c r="AR40" s="29">
        <f>IntMat!AR167+IntMat!AR299-IntMat!AR167</f>
        <v>7.418291598935893E-2</v>
      </c>
      <c r="AS40" s="29">
        <f>IntMat!AS167+IntMat!AS299-IntMat!AS167</f>
        <v>0.42228103415905283</v>
      </c>
      <c r="AT40" s="29">
        <f>IntMat!AT167+IntMat!AT299-IntMat!AT167</f>
        <v>3.5955057333772335E-2</v>
      </c>
      <c r="AU40" s="29">
        <f>IntMat!AU167+IntMat!AU299-IntMat!AU167</f>
        <v>8.1296498731730657E-2</v>
      </c>
      <c r="AV40" s="29">
        <f>IntMat!AV167+IntMat!AV299-IntMat!AV167</f>
        <v>3.5485882753620308E-2</v>
      </c>
      <c r="AW40" s="29">
        <f>IntMat!AW167+IntMat!AW299-IntMat!AW167</f>
        <v>0.15795009506993271</v>
      </c>
      <c r="AX40" s="29">
        <f>IntMat!AX167+IntMat!AX299-IntMat!AX167</f>
        <v>0.27252340652125318</v>
      </c>
      <c r="AY40" s="29">
        <f>IntMat!AY167+IntMat!AY299-IntMat!AY167</f>
        <v>0.2503304243692443</v>
      </c>
      <c r="AZ40" s="29">
        <f>IntMat!AZ167+IntMat!AZ299-IntMat!AZ167</f>
        <v>1.8656558829705766E-2</v>
      </c>
      <c r="BA40" s="29">
        <f>IntMat!BA167+IntMat!BA299-IntMat!BA167</f>
        <v>1.0007661219673121E-2</v>
      </c>
      <c r="BB40" s="29">
        <f>IntMat!BB167+IntMat!BB299-IntMat!BB167</f>
        <v>3.7464177513707224E-2</v>
      </c>
      <c r="BC40" s="29">
        <f>IntMat!BC167+IntMat!BC299-IntMat!BC167</f>
        <v>3.2941738577832745E-2</v>
      </c>
      <c r="BD40" s="29">
        <f>IntMat!BD167+IntMat!BD299-IntMat!BD167</f>
        <v>4.0175549066968588E-2</v>
      </c>
      <c r="BE40" s="29">
        <f>IntMat!BE167+IntMat!BE299-IntMat!BE167</f>
        <v>3.6984390636655186E-2</v>
      </c>
      <c r="BF40" s="29">
        <f>IntMat!BF167+IntMat!BF299-IntMat!BF167</f>
        <v>7.8618014858239903E-3</v>
      </c>
      <c r="BG40" s="29">
        <f>IntMat!BG167+IntMat!BG299-IntMat!BG167</f>
        <v>0</v>
      </c>
      <c r="BH40" s="29">
        <f>IntMat!BH167+IntMat!BH299-IntMat!BH167</f>
        <v>0</v>
      </c>
      <c r="BI40" s="29">
        <f>IntMat!BI167+IntMat!BI299-IntMat!BI167</f>
        <v>0</v>
      </c>
      <c r="BJ40" s="29">
        <f>IntMat!BJ167+IntMat!BJ299-IntMat!BJ167</f>
        <v>0</v>
      </c>
      <c r="BK40" s="29">
        <f>IntMat!BK167+IntMat!BK299-IntMat!BK167</f>
        <v>0</v>
      </c>
      <c r="BL40" s="29">
        <f>IntMat!BL167+IntMat!BL299-IntMat!BL167</f>
        <v>0</v>
      </c>
      <c r="BM40" s="16"/>
      <c r="BN40" s="16"/>
      <c r="BO40" s="16"/>
      <c r="BP40" s="16"/>
      <c r="BQ40" s="16"/>
      <c r="BR40" s="16"/>
      <c r="BS40" s="16"/>
      <c r="BT40" s="16"/>
      <c r="BU40" s="16"/>
    </row>
    <row r="41" spans="1:73">
      <c r="A41" s="21" t="str">
        <f>SAM!A34</f>
        <v>crp</v>
      </c>
      <c r="B41" s="33">
        <f>IntMat!B168+IntMat!B300-IntMat!B168</f>
        <v>0.21693087390931201</v>
      </c>
      <c r="C41" s="29">
        <f>IntMat!C168+IntMat!C300-IntMat!C168</f>
        <v>0.39928725634642365</v>
      </c>
      <c r="D41" s="29">
        <f>IntMat!D168+IntMat!D300-IntMat!D168</f>
        <v>0.29766934858096394</v>
      </c>
      <c r="E41" s="29">
        <f>IntMat!E168+IntMat!E300-IntMat!E168</f>
        <v>0.19256349334131773</v>
      </c>
      <c r="F41" s="29">
        <f>IntMat!F168+IntMat!F300-IntMat!F168</f>
        <v>0.10666257435032096</v>
      </c>
      <c r="G41" s="29">
        <f>IntMat!G168+IntMat!G300-IntMat!G168</f>
        <v>0.2811948232192103</v>
      </c>
      <c r="H41" s="29">
        <f>IntMat!H168+IntMat!H300-IntMat!H168</f>
        <v>0.30541816563208035</v>
      </c>
      <c r="I41" s="29">
        <f>IntMat!I168+IntMat!I300-IntMat!I168</f>
        <v>9.146839153538007E-2</v>
      </c>
      <c r="J41" s="29">
        <f>IntMat!J168+IntMat!J300-IntMat!J168</f>
        <v>5.2636762365075355E-2</v>
      </c>
      <c r="K41" s="29">
        <f>IntMat!K168+IntMat!K300-IntMat!K168</f>
        <v>9.2980378416644957E-2</v>
      </c>
      <c r="L41" s="29">
        <f>IntMat!L168+IntMat!L300-IntMat!L168</f>
        <v>7.6931534841709032E-2</v>
      </c>
      <c r="M41" s="29">
        <f>IntMat!M168+IntMat!M300-IntMat!M168</f>
        <v>7.8147488624725592E-2</v>
      </c>
      <c r="N41" s="29">
        <f>IntMat!N168+IntMat!N300-IntMat!N168</f>
        <v>9.7635516955664026E-2</v>
      </c>
      <c r="O41" s="29">
        <f>IntMat!O168+IntMat!O300-IntMat!O168</f>
        <v>5.2847692608168115E-2</v>
      </c>
      <c r="P41" s="29">
        <f>IntMat!P168+IntMat!P300-IntMat!P168</f>
        <v>8.6923408652145359E-2</v>
      </c>
      <c r="Q41" s="29">
        <f>IntMat!Q168+IntMat!Q300-IntMat!Q168</f>
        <v>5.2725222505840115E-2</v>
      </c>
      <c r="R41" s="29">
        <f>IntMat!R168+IntMat!R300-IntMat!R168</f>
        <v>5.8098494308646886E-2</v>
      </c>
      <c r="S41" s="29">
        <f>IntMat!S168+IntMat!S300-IntMat!S168</f>
        <v>0.12535000139180513</v>
      </c>
      <c r="T41" s="29">
        <f>IntMat!T168+IntMat!T300-IntMat!T168</f>
        <v>0.10563333666609651</v>
      </c>
      <c r="U41" s="29">
        <f>IntMat!U168+IntMat!U300-IntMat!U168</f>
        <v>9.3341567150205446E-2</v>
      </c>
      <c r="V41" s="29">
        <f>IntMat!V168+IntMat!V300-IntMat!V168</f>
        <v>0.11194146837983164</v>
      </c>
      <c r="W41" s="29">
        <f>IntMat!W168+IntMat!W300-IntMat!W168</f>
        <v>0.16941003411364372</v>
      </c>
      <c r="X41" s="29">
        <f>IntMat!X168+IntMat!X300-IntMat!X168</f>
        <v>0.17445247406629863</v>
      </c>
      <c r="Y41" s="29">
        <f>IntMat!Y168+IntMat!Y300-IntMat!Y168</f>
        <v>0.17357074539818976</v>
      </c>
      <c r="Z41" s="29">
        <f>IntMat!Z168+IntMat!Z300-IntMat!Z168</f>
        <v>0.16035622061023838</v>
      </c>
      <c r="AA41" s="29">
        <f>IntMat!AA168+IntMat!AA300-IntMat!AA168</f>
        <v>0.19569468065451356</v>
      </c>
      <c r="AB41" s="29">
        <f>IntMat!AB168+IntMat!AB300-IntMat!AB168</f>
        <v>0.27735065919290919</v>
      </c>
      <c r="AC41" s="29">
        <f>IntMat!AC168+IntMat!AC300-IntMat!AC168</f>
        <v>0.19377382998685608</v>
      </c>
      <c r="AD41" s="29">
        <f>IntMat!AD168+IntMat!AD300-IntMat!AD168</f>
        <v>0.25543519805896153</v>
      </c>
      <c r="AE41" s="29">
        <f>IntMat!AE168+IntMat!AE300-IntMat!AE168</f>
        <v>0.27195788677068716</v>
      </c>
      <c r="AF41" s="29">
        <f>IntMat!AF168+IntMat!AF300-IntMat!AF168</f>
        <v>0.30961586953932257</v>
      </c>
      <c r="AG41" s="29">
        <f>IntMat!AG168+IntMat!AG300-IntMat!AG168</f>
        <v>6.0632815715494878E-2</v>
      </c>
      <c r="AH41" s="29">
        <f>IntMat!AH168+IntMat!AH300-IntMat!AH168</f>
        <v>1.596671586425686</v>
      </c>
      <c r="AI41" s="29">
        <f>IntMat!AI168+IntMat!AI300-IntMat!AI168</f>
        <v>0.23202172899200094</v>
      </c>
      <c r="AJ41" s="29">
        <f>IntMat!AJ168+IntMat!AJ300-IntMat!AJ168</f>
        <v>9.5556287265015333E-2</v>
      </c>
      <c r="AK41" s="29">
        <f>IntMat!AK168+IntMat!AK300-IntMat!AK168</f>
        <v>0.12059178705184025</v>
      </c>
      <c r="AL41" s="29">
        <f>IntMat!AL168+IntMat!AL300-IntMat!AL168</f>
        <v>0.15751233042924748</v>
      </c>
      <c r="AM41" s="29">
        <f>IntMat!AM168+IntMat!AM300-IntMat!AM168</f>
        <v>0.20226036023398508</v>
      </c>
      <c r="AN41" s="29">
        <f>IntMat!AN168+IntMat!AN300-IntMat!AN168</f>
        <v>0.16243353182675169</v>
      </c>
      <c r="AO41" s="29">
        <f>IntMat!AO168+IntMat!AO300-IntMat!AO168</f>
        <v>0.15421014952613363</v>
      </c>
      <c r="AP41" s="29">
        <f>IntMat!AP168+IntMat!AP300-IntMat!AP168</f>
        <v>0.1659290079864067</v>
      </c>
      <c r="AQ41" s="29">
        <f>IntMat!AQ168+IntMat!AQ300-IntMat!AQ168</f>
        <v>0.22267010240134949</v>
      </c>
      <c r="AR41" s="29">
        <f>IntMat!AR168+IntMat!AR300-IntMat!AR168</f>
        <v>6.7731865396475174E-2</v>
      </c>
      <c r="AS41" s="29">
        <f>IntMat!AS168+IntMat!AS300-IntMat!AS168</f>
        <v>5.4681655103585622E-2</v>
      </c>
      <c r="AT41" s="29">
        <f>IntMat!AT168+IntMat!AT300-IntMat!AT168</f>
        <v>0.13256213104644265</v>
      </c>
      <c r="AU41" s="29">
        <f>IntMat!AU168+IntMat!AU300-IntMat!AU168</f>
        <v>0.17534622984053788</v>
      </c>
      <c r="AV41" s="29">
        <f>IntMat!AV168+IntMat!AV300-IntMat!AV168</f>
        <v>7.5836830531431115E-2</v>
      </c>
      <c r="AW41" s="29">
        <f>IntMat!AW168+IntMat!AW300-IntMat!AW168</f>
        <v>7.8432027282548292E-2</v>
      </c>
      <c r="AX41" s="29">
        <f>IntMat!AX168+IntMat!AX300-IntMat!AX168</f>
        <v>6.0472091279500831E-2</v>
      </c>
      <c r="AY41" s="29">
        <f>IntMat!AY168+IntMat!AY300-IntMat!AY168</f>
        <v>6.4800192764533082E-2</v>
      </c>
      <c r="AZ41" s="29">
        <f>IntMat!AZ168+IntMat!AZ300-IntMat!AZ168</f>
        <v>4.4366788770218685E-2</v>
      </c>
      <c r="BA41" s="29">
        <f>IntMat!BA168+IntMat!BA300-IntMat!BA168</f>
        <v>2.3899704850480669E-2</v>
      </c>
      <c r="BB41" s="29">
        <f>IntMat!BB168+IntMat!BB300-IntMat!BB168</f>
        <v>7.1190434458335825E-2</v>
      </c>
      <c r="BC41" s="29">
        <f>IntMat!BC168+IntMat!BC300-IntMat!BC168</f>
        <v>0.10702267255214569</v>
      </c>
      <c r="BD41" s="29">
        <f>IntMat!BD168+IntMat!BD300-IntMat!BD168</f>
        <v>0.18916528699329327</v>
      </c>
      <c r="BE41" s="29">
        <f>IntMat!BE168+IntMat!BE300-IntMat!BE168</f>
        <v>0.20668684870673062</v>
      </c>
      <c r="BF41" s="29">
        <f>IntMat!BF168+IntMat!BF300-IntMat!BF168</f>
        <v>3.9803308506284676E-2</v>
      </c>
      <c r="BG41" s="29">
        <f>IntMat!BG168+IntMat!BG300-IntMat!BG168</f>
        <v>0</v>
      </c>
      <c r="BH41" s="29">
        <f>IntMat!BH168+IntMat!BH300-IntMat!BH168</f>
        <v>0</v>
      </c>
      <c r="BI41" s="29">
        <f>IntMat!BI168+IntMat!BI300-IntMat!BI168</f>
        <v>0</v>
      </c>
      <c r="BJ41" s="29">
        <f>IntMat!BJ168+IntMat!BJ300-IntMat!BJ168</f>
        <v>0</v>
      </c>
      <c r="BK41" s="29">
        <f>IntMat!BK168+IntMat!BK300-IntMat!BK168</f>
        <v>0</v>
      </c>
      <c r="BL41" s="29">
        <f>IntMat!BL168+IntMat!BL300-IntMat!BL168</f>
        <v>0</v>
      </c>
      <c r="BM41" s="16"/>
      <c r="BN41" s="16"/>
      <c r="BO41" s="16"/>
      <c r="BP41" s="16"/>
      <c r="BQ41" s="16"/>
      <c r="BR41" s="16"/>
      <c r="BS41" s="16"/>
      <c r="BT41" s="16"/>
      <c r="BU41" s="16"/>
    </row>
    <row r="42" spans="1:73">
      <c r="A42" s="21" t="str">
        <f>SAM!A35</f>
        <v>nmm</v>
      </c>
      <c r="B42" s="33">
        <f>IntMat!B169+IntMat!B301-IntMat!B169</f>
        <v>4.5457791608030391E-3</v>
      </c>
      <c r="C42" s="29">
        <f>IntMat!C169+IntMat!C301-IntMat!C169</f>
        <v>8.9305859524379926E-3</v>
      </c>
      <c r="D42" s="29">
        <f>IntMat!D169+IntMat!D301-IntMat!D169</f>
        <v>6.5646877888582908E-3</v>
      </c>
      <c r="E42" s="29">
        <f>IntMat!E169+IntMat!E301-IntMat!E169</f>
        <v>4.1994772230566635E-3</v>
      </c>
      <c r="F42" s="29">
        <f>IntMat!F169+IntMat!F301-IntMat!F169</f>
        <v>2.3731340647809404E-3</v>
      </c>
      <c r="G42" s="29">
        <f>IntMat!G169+IntMat!G301-IntMat!G169</f>
        <v>6.0633549902441184E-3</v>
      </c>
      <c r="H42" s="29">
        <f>IntMat!H169+IntMat!H301-IntMat!H169</f>
        <v>6.5974595508228274E-3</v>
      </c>
      <c r="I42" s="29">
        <f>IntMat!I169+IntMat!I301-IntMat!I169</f>
        <v>2.054673970696661E-3</v>
      </c>
      <c r="J42" s="29">
        <f>IntMat!J169+IntMat!J301-IntMat!J169</f>
        <v>2.6551431570128264E-3</v>
      </c>
      <c r="K42" s="29">
        <f>IntMat!K169+IntMat!K301-IntMat!K169</f>
        <v>4.9981468292529243E-3</v>
      </c>
      <c r="L42" s="29">
        <f>IntMat!L169+IntMat!L301-IntMat!L169</f>
        <v>4.1614552894822902E-3</v>
      </c>
      <c r="M42" s="29">
        <f>IntMat!M169+IntMat!M301-IntMat!M169</f>
        <v>3.6143187431409108E-3</v>
      </c>
      <c r="N42" s="29">
        <f>IntMat!N169+IntMat!N301-IntMat!N169</f>
        <v>5.2389505057537592E-3</v>
      </c>
      <c r="O42" s="29">
        <f>IntMat!O169+IntMat!O301-IntMat!O169</f>
        <v>8.9308037589542477E-3</v>
      </c>
      <c r="P42" s="29">
        <f>IntMat!P169+IntMat!P301-IntMat!P169</f>
        <v>2.1743003097395255E-2</v>
      </c>
      <c r="Q42" s="29">
        <f>IntMat!Q169+IntMat!Q301-IntMat!Q169</f>
        <v>1.2225407665016275E-2</v>
      </c>
      <c r="R42" s="29">
        <f>IntMat!R169+IntMat!R301-IntMat!R169</f>
        <v>1.0792211311970633E-2</v>
      </c>
      <c r="S42" s="29">
        <f>IntMat!S169+IntMat!S301-IntMat!S169</f>
        <v>2.3258914597082132E-2</v>
      </c>
      <c r="T42" s="29">
        <f>IntMat!T169+IntMat!T301-IntMat!T169</f>
        <v>6.3094534697084384E-3</v>
      </c>
      <c r="U42" s="29">
        <f>IntMat!U169+IntMat!U301-IntMat!U169</f>
        <v>5.1722511697450888E-3</v>
      </c>
      <c r="V42" s="29">
        <f>IntMat!V169+IntMat!V301-IntMat!V169</f>
        <v>3.5642933232881259E-3</v>
      </c>
      <c r="W42" s="29">
        <f>IntMat!W169+IntMat!W301-IntMat!W169</f>
        <v>1.2573959593201681E-2</v>
      </c>
      <c r="X42" s="29">
        <f>IntMat!X169+IntMat!X301-IntMat!X169</f>
        <v>5.0397340693608371E-3</v>
      </c>
      <c r="Y42" s="29">
        <f>IntMat!Y169+IntMat!Y301-IntMat!Y169</f>
        <v>7.8703229064362099E-3</v>
      </c>
      <c r="Z42" s="29">
        <f>IntMat!Z169+IntMat!Z301-IntMat!Z169</f>
        <v>1.1627723040299742E-2</v>
      </c>
      <c r="AA42" s="29">
        <f>IntMat!AA169+IntMat!AA301-IntMat!AA169</f>
        <v>3.0606363312233389E-2</v>
      </c>
      <c r="AB42" s="29">
        <f>IntMat!AB169+IntMat!AB301-IntMat!AB169</f>
        <v>1.0268030275787788E-2</v>
      </c>
      <c r="AC42" s="29">
        <f>IntMat!AC169+IntMat!AC301-IntMat!AC169</f>
        <v>8.3606938256655192E-3</v>
      </c>
      <c r="AD42" s="29">
        <f>IntMat!AD169+IntMat!AD301-IntMat!AD169</f>
        <v>8.5761349959534074E-3</v>
      </c>
      <c r="AE42" s="29">
        <f>IntMat!AE169+IntMat!AE301-IntMat!AE169</f>
        <v>2.2761922728646376E-2</v>
      </c>
      <c r="AF42" s="29">
        <f>IntMat!AF169+IntMat!AF301-IntMat!AF169</f>
        <v>1.0128782892808833E-2</v>
      </c>
      <c r="AG42" s="29">
        <f>IntMat!AG169+IntMat!AG301-IntMat!AG169</f>
        <v>1.2557261462616778E-2</v>
      </c>
      <c r="AH42" s="29">
        <f>IntMat!AH169+IntMat!AH301-IntMat!AH169</f>
        <v>1.6370151539712705E-2</v>
      </c>
      <c r="AI42" s="29">
        <f>IntMat!AI169+IntMat!AI301-IntMat!AI169</f>
        <v>1.2164334563297015</v>
      </c>
      <c r="AJ42" s="29">
        <f>IntMat!AJ169+IntMat!AJ301-IntMat!AJ169</f>
        <v>3.8339139970538852E-2</v>
      </c>
      <c r="AK42" s="29">
        <f>IntMat!AK169+IntMat!AK301-IntMat!AK169</f>
        <v>2.281281077776974E-2</v>
      </c>
      <c r="AL42" s="29">
        <f>IntMat!AL169+IntMat!AL301-IntMat!AL169</f>
        <v>3.2462994818056895E-2</v>
      </c>
      <c r="AM42" s="29">
        <f>IntMat!AM169+IntMat!AM301-IntMat!AM169</f>
        <v>2.466589504332992E-2</v>
      </c>
      <c r="AN42" s="29">
        <f>IntMat!AN169+IntMat!AN301-IntMat!AN169</f>
        <v>2.0615206849735199E-2</v>
      </c>
      <c r="AO42" s="29">
        <f>IntMat!AO169+IntMat!AO301-IntMat!AO169</f>
        <v>2.6283757191256023E-2</v>
      </c>
      <c r="AP42" s="29">
        <f>IntMat!AP169+IntMat!AP301-IntMat!AP169</f>
        <v>2.674263157978549E-2</v>
      </c>
      <c r="AQ42" s="29">
        <f>IntMat!AQ169+IntMat!AQ301-IntMat!AQ169</f>
        <v>2.1949387464744213E-2</v>
      </c>
      <c r="AR42" s="29">
        <f>IntMat!AR169+IntMat!AR301-IntMat!AR169</f>
        <v>1.3587704472285618E-2</v>
      </c>
      <c r="AS42" s="29">
        <f>IntMat!AS169+IntMat!AS301-IntMat!AS169</f>
        <v>1.1376272554270572E-2</v>
      </c>
      <c r="AT42" s="29">
        <f>IntMat!AT169+IntMat!AT301-IntMat!AT169</f>
        <v>1.0183547740560963E-2</v>
      </c>
      <c r="AU42" s="29">
        <f>IntMat!AU169+IntMat!AU301-IntMat!AU169</f>
        <v>0.26186987490045882</v>
      </c>
      <c r="AV42" s="29">
        <f>IntMat!AV169+IntMat!AV301-IntMat!AV169</f>
        <v>7.027366010812784E-3</v>
      </c>
      <c r="AW42" s="29">
        <f>IntMat!AW169+IntMat!AW301-IntMat!AW169</f>
        <v>9.08049232836842E-3</v>
      </c>
      <c r="AX42" s="29">
        <f>IntMat!AX169+IntMat!AX301-IntMat!AX169</f>
        <v>6.9902924252678248E-3</v>
      </c>
      <c r="AY42" s="29">
        <f>IntMat!AY169+IntMat!AY301-IntMat!AY169</f>
        <v>8.0495007386873017E-3</v>
      </c>
      <c r="AZ42" s="29">
        <f>IntMat!AZ169+IntMat!AZ301-IntMat!AZ169</f>
        <v>6.9712409183190919E-3</v>
      </c>
      <c r="BA42" s="29">
        <f>IntMat!BA169+IntMat!BA301-IntMat!BA169</f>
        <v>2.1528211141986575E-3</v>
      </c>
      <c r="BB42" s="29">
        <f>IntMat!BB169+IntMat!BB301-IntMat!BB169</f>
        <v>6.4740360717720239E-3</v>
      </c>
      <c r="BC42" s="29">
        <f>IntMat!BC169+IntMat!BC301-IntMat!BC169</f>
        <v>8.7899419223977492E-3</v>
      </c>
      <c r="BD42" s="29">
        <f>IntMat!BD169+IntMat!BD301-IntMat!BD169</f>
        <v>1.2830765909483699E-2</v>
      </c>
      <c r="BE42" s="29">
        <f>IntMat!BE169+IntMat!BE301-IntMat!BE169</f>
        <v>1.6015989257035179E-2</v>
      </c>
      <c r="BF42" s="29">
        <f>IntMat!BF169+IntMat!BF301-IntMat!BF169</f>
        <v>6.6252316213778941E-3</v>
      </c>
      <c r="BG42" s="29">
        <f>IntMat!BG169+IntMat!BG301-IntMat!BG169</f>
        <v>0</v>
      </c>
      <c r="BH42" s="29">
        <f>IntMat!BH169+IntMat!BH301-IntMat!BH169</f>
        <v>0</v>
      </c>
      <c r="BI42" s="29">
        <f>IntMat!BI169+IntMat!BI301-IntMat!BI169</f>
        <v>0</v>
      </c>
      <c r="BJ42" s="29">
        <f>IntMat!BJ169+IntMat!BJ301-IntMat!BJ169</f>
        <v>0</v>
      </c>
      <c r="BK42" s="29">
        <f>IntMat!BK169+IntMat!BK301-IntMat!BK169</f>
        <v>0</v>
      </c>
      <c r="BL42" s="29">
        <f>IntMat!BL169+IntMat!BL301-IntMat!BL169</f>
        <v>0</v>
      </c>
      <c r="BM42" s="16"/>
      <c r="BN42" s="16"/>
      <c r="BO42" s="16"/>
      <c r="BP42" s="16"/>
      <c r="BQ42" s="16"/>
      <c r="BR42" s="16"/>
      <c r="BS42" s="16"/>
      <c r="BT42" s="16"/>
      <c r="BU42" s="16"/>
    </row>
    <row r="43" spans="1:73">
      <c r="A43" s="21" t="str">
        <f>SAM!A36</f>
        <v>i_s</v>
      </c>
      <c r="B43" s="33">
        <f>IntMat!B170+IntMat!B302-IntMat!B170</f>
        <v>1.0465657807985893E-2</v>
      </c>
      <c r="C43" s="29">
        <f>IntMat!C170+IntMat!C302-IntMat!C170</f>
        <v>2.0545138776427132E-2</v>
      </c>
      <c r="D43" s="29">
        <f>IntMat!D170+IntMat!D302-IntMat!D170</f>
        <v>1.5100489625027483E-2</v>
      </c>
      <c r="E43" s="29">
        <f>IntMat!E170+IntMat!E302-IntMat!E170</f>
        <v>9.6264282435737907E-3</v>
      </c>
      <c r="F43" s="29">
        <f>IntMat!F170+IntMat!F302-IntMat!F170</f>
        <v>5.4472484510186296E-3</v>
      </c>
      <c r="G43" s="29">
        <f>IntMat!G170+IntMat!G302-IntMat!G170</f>
        <v>1.3964774191134068E-2</v>
      </c>
      <c r="H43" s="29">
        <f>IntMat!H170+IntMat!H302-IntMat!H170</f>
        <v>1.5235720505196287E-2</v>
      </c>
      <c r="I43" s="29">
        <f>IntMat!I170+IntMat!I302-IntMat!I170</f>
        <v>4.6714156263074694E-3</v>
      </c>
      <c r="J43" s="29">
        <f>IntMat!J170+IntMat!J302-IntMat!J170</f>
        <v>5.4521513137165134E-3</v>
      </c>
      <c r="K43" s="29">
        <f>IntMat!K170+IntMat!K302-IntMat!K170</f>
        <v>9.0593827344500038E-3</v>
      </c>
      <c r="L43" s="29">
        <f>IntMat!L170+IntMat!L302-IntMat!L170</f>
        <v>7.3190394038034883E-3</v>
      </c>
      <c r="M43" s="29">
        <f>IntMat!M170+IntMat!M302-IntMat!M170</f>
        <v>8.54736908272569E-3</v>
      </c>
      <c r="N43" s="29">
        <f>IntMat!N170+IntMat!N302-IntMat!N170</f>
        <v>1.1784386304609857E-2</v>
      </c>
      <c r="O43" s="29">
        <f>IntMat!O170+IntMat!O302-IntMat!O170</f>
        <v>1.6804534114011657E-2</v>
      </c>
      <c r="P43" s="29">
        <f>IntMat!P170+IntMat!P302-IntMat!P170</f>
        <v>0.10832329614772633</v>
      </c>
      <c r="Q43" s="29">
        <f>IntMat!Q170+IntMat!Q302-IntMat!Q170</f>
        <v>5.374172629589416E-2</v>
      </c>
      <c r="R43" s="29">
        <f>IntMat!R170+IntMat!R302-IntMat!R170</f>
        <v>6.0364489059869152E-2</v>
      </c>
      <c r="S43" s="29">
        <f>IntMat!S170+IntMat!S302-IntMat!S170</f>
        <v>3.6500029284688505E-2</v>
      </c>
      <c r="T43" s="29">
        <f>IntMat!T170+IntMat!T302-IntMat!T170</f>
        <v>1.4808153349302874E-2</v>
      </c>
      <c r="U43" s="29">
        <f>IntMat!U170+IntMat!U302-IntMat!U170</f>
        <v>1.0024731123998444E-2</v>
      </c>
      <c r="V43" s="29">
        <f>IntMat!V170+IntMat!V302-IntMat!V170</f>
        <v>8.8693774435472401E-3</v>
      </c>
      <c r="W43" s="29">
        <f>IntMat!W170+IntMat!W302-IntMat!W170</f>
        <v>2.0596592434544501E-2</v>
      </c>
      <c r="X43" s="29">
        <f>IntMat!X170+IntMat!X302-IntMat!X170</f>
        <v>1.2260510504309525E-2</v>
      </c>
      <c r="Y43" s="29">
        <f>IntMat!Y170+IntMat!Y302-IntMat!Y170</f>
        <v>1.7352238676801336E-2</v>
      </c>
      <c r="Z43" s="29">
        <f>IntMat!Z170+IntMat!Z302-IntMat!Z170</f>
        <v>1.6659909654112542E-2</v>
      </c>
      <c r="AA43" s="29">
        <f>IntMat!AA170+IntMat!AA302-IntMat!AA170</f>
        <v>2.3795380348358933E-2</v>
      </c>
      <c r="AB43" s="29">
        <f>IntMat!AB170+IntMat!AB302-IntMat!AB170</f>
        <v>2.2115867445620604E-2</v>
      </c>
      <c r="AC43" s="29">
        <f>IntMat!AC170+IntMat!AC302-IntMat!AC170</f>
        <v>1.9253688784721383E-2</v>
      </c>
      <c r="AD43" s="29">
        <f>IntMat!AD170+IntMat!AD302-IntMat!AD170</f>
        <v>2.1062691005017675E-2</v>
      </c>
      <c r="AE43" s="29">
        <f>IntMat!AE170+IntMat!AE302-IntMat!AE170</f>
        <v>7.5223216763099107E-2</v>
      </c>
      <c r="AF43" s="29">
        <f>IntMat!AF170+IntMat!AF302-IntMat!AF170</f>
        <v>3.043486058002641E-2</v>
      </c>
      <c r="AG43" s="29">
        <f>IntMat!AG170+IntMat!AG302-IntMat!AG170</f>
        <v>4.7707543965188316E-2</v>
      </c>
      <c r="AH43" s="29">
        <f>IntMat!AH170+IntMat!AH302-IntMat!AH170</f>
        <v>2.9741551050425159E-2</v>
      </c>
      <c r="AI43" s="29">
        <f>IntMat!AI170+IntMat!AI302-IntMat!AI170</f>
        <v>7.9932173089568376E-2</v>
      </c>
      <c r="AJ43" s="29">
        <f>IntMat!AJ170+IntMat!AJ302-IntMat!AJ170</f>
        <v>1.449820363702889</v>
      </c>
      <c r="AK43" s="29">
        <f>IntMat!AK170+IntMat!AK302-IntMat!AK170</f>
        <v>5.0120680603336507E-2</v>
      </c>
      <c r="AL43" s="29">
        <f>IntMat!AL170+IntMat!AL302-IntMat!AL170</f>
        <v>0.446924793667756</v>
      </c>
      <c r="AM43" s="29">
        <f>IntMat!AM170+IntMat!AM302-IntMat!AM170</f>
        <v>0.20434437111498235</v>
      </c>
      <c r="AN43" s="29">
        <f>IntMat!AN170+IntMat!AN302-IntMat!AN170</f>
        <v>0.20273209396711794</v>
      </c>
      <c r="AO43" s="29">
        <f>IntMat!AO170+IntMat!AO302-IntMat!AO170</f>
        <v>3.7900774704925352E-2</v>
      </c>
      <c r="AP43" s="29">
        <f>IntMat!AP170+IntMat!AP302-IntMat!AP170</f>
        <v>0.19324167281701496</v>
      </c>
      <c r="AQ43" s="29">
        <f>IntMat!AQ170+IntMat!AQ302-IntMat!AQ170</f>
        <v>5.1127972901056473E-2</v>
      </c>
      <c r="AR43" s="29">
        <f>IntMat!AR170+IntMat!AR302-IntMat!AR170</f>
        <v>5.8256098317348445E-2</v>
      </c>
      <c r="AS43" s="29">
        <f>IntMat!AS170+IntMat!AS302-IntMat!AS170</f>
        <v>4.9957567167238044E-2</v>
      </c>
      <c r="AT43" s="29">
        <f>IntMat!AT170+IntMat!AT302-IntMat!AT170</f>
        <v>3.4856451708102247E-2</v>
      </c>
      <c r="AU43" s="29">
        <f>IntMat!AU170+IntMat!AU302-IntMat!AU170</f>
        <v>0.25042346244111391</v>
      </c>
      <c r="AV43" s="29">
        <f>IntMat!AV170+IntMat!AV302-IntMat!AV170</f>
        <v>1.8214419569515077E-2</v>
      </c>
      <c r="AW43" s="29">
        <f>IntMat!AW170+IntMat!AW302-IntMat!AW170</f>
        <v>3.3371021623091336E-2</v>
      </c>
      <c r="AX43" s="29">
        <f>IntMat!AX170+IntMat!AX302-IntMat!AX170</f>
        <v>3.7470736662620505E-2</v>
      </c>
      <c r="AY43" s="29">
        <f>IntMat!AY170+IntMat!AY302-IntMat!AY170</f>
        <v>4.026338608858341E-2</v>
      </c>
      <c r="AZ43" s="29">
        <f>IntMat!AZ170+IntMat!AZ302-IntMat!AZ170</f>
        <v>2.8217145796380322E-2</v>
      </c>
      <c r="BA43" s="29">
        <f>IntMat!BA170+IntMat!BA302-IntMat!BA170</f>
        <v>7.1545283209101763E-3</v>
      </c>
      <c r="BB43" s="29">
        <f>IntMat!BB170+IntMat!BB302-IntMat!BB170</f>
        <v>1.7740860447020793E-2</v>
      </c>
      <c r="BC43" s="29">
        <f>IntMat!BC170+IntMat!BC302-IntMat!BC170</f>
        <v>3.2158875015256841E-2</v>
      </c>
      <c r="BD43" s="29">
        <f>IntMat!BD170+IntMat!BD302-IntMat!BD170</f>
        <v>3.0712287659006722E-2</v>
      </c>
      <c r="BE43" s="29">
        <f>IntMat!BE170+IntMat!BE302-IntMat!BE170</f>
        <v>2.5684414878602211E-2</v>
      </c>
      <c r="BF43" s="29">
        <f>IntMat!BF170+IntMat!BF302-IntMat!BF170</f>
        <v>1.4777234728202887E-2</v>
      </c>
      <c r="BG43" s="29">
        <f>IntMat!BG170+IntMat!BG302-IntMat!BG170</f>
        <v>0</v>
      </c>
      <c r="BH43" s="29">
        <f>IntMat!BH170+IntMat!BH302-IntMat!BH170</f>
        <v>0</v>
      </c>
      <c r="BI43" s="29">
        <f>IntMat!BI170+IntMat!BI302-IntMat!BI170</f>
        <v>0</v>
      </c>
      <c r="BJ43" s="29">
        <f>IntMat!BJ170+IntMat!BJ302-IntMat!BJ170</f>
        <v>0</v>
      </c>
      <c r="BK43" s="29">
        <f>IntMat!BK170+IntMat!BK302-IntMat!BK170</f>
        <v>0</v>
      </c>
      <c r="BL43" s="29">
        <f>IntMat!BL170+IntMat!BL302-IntMat!BL170</f>
        <v>0</v>
      </c>
      <c r="BM43" s="16"/>
      <c r="BN43" s="16"/>
      <c r="BO43" s="16"/>
      <c r="BP43" s="16"/>
      <c r="BQ43" s="16"/>
      <c r="BR43" s="16"/>
      <c r="BS43" s="16"/>
      <c r="BT43" s="16"/>
      <c r="BU43" s="16"/>
    </row>
    <row r="44" spans="1:73">
      <c r="A44" s="21" t="str">
        <f>SAM!A37</f>
        <v>nfm</v>
      </c>
      <c r="B44" s="33">
        <f>IntMat!B171+IntMat!B303-IntMat!B171</f>
        <v>7.9680289836736931E-3</v>
      </c>
      <c r="C44" s="29">
        <f>IntMat!C171+IntMat!C303-IntMat!C171</f>
        <v>1.5346681658446574E-2</v>
      </c>
      <c r="D44" s="29">
        <f>IntMat!D171+IntMat!D303-IntMat!D171</f>
        <v>1.1327014936058128E-2</v>
      </c>
      <c r="E44" s="29">
        <f>IntMat!E171+IntMat!E303-IntMat!E171</f>
        <v>7.2529349546704191E-3</v>
      </c>
      <c r="F44" s="29">
        <f>IntMat!F171+IntMat!F303-IntMat!F171</f>
        <v>4.0784765882771233E-3</v>
      </c>
      <c r="G44" s="29">
        <f>IntMat!G171+IntMat!G303-IntMat!G171</f>
        <v>1.0540515847438587E-2</v>
      </c>
      <c r="H44" s="29">
        <f>IntMat!H171+IntMat!H303-IntMat!H171</f>
        <v>1.1482534024375142E-2</v>
      </c>
      <c r="I44" s="29">
        <f>IntMat!I171+IntMat!I303-IntMat!I171</f>
        <v>3.4997547796154311E-3</v>
      </c>
      <c r="J44" s="29">
        <f>IntMat!J171+IntMat!J303-IntMat!J171</f>
        <v>3.602577105029908E-3</v>
      </c>
      <c r="K44" s="29">
        <f>IntMat!K171+IntMat!K303-IntMat!K171</f>
        <v>6.0183930002651433E-3</v>
      </c>
      <c r="L44" s="29">
        <f>IntMat!L171+IntMat!L303-IntMat!L171</f>
        <v>4.8805137217572472E-3</v>
      </c>
      <c r="M44" s="29">
        <f>IntMat!M171+IntMat!M303-IntMat!M171</f>
        <v>5.6947771546948791E-3</v>
      </c>
      <c r="N44" s="29">
        <f>IntMat!N171+IntMat!N303-IntMat!N171</f>
        <v>7.4829302103068297E-3</v>
      </c>
      <c r="O44" s="29">
        <f>IntMat!O171+IntMat!O303-IntMat!O171</f>
        <v>1.0153457431887301E-2</v>
      </c>
      <c r="P44" s="29">
        <f>IntMat!P171+IntMat!P303-IntMat!P171</f>
        <v>3.9197505999405864E-2</v>
      </c>
      <c r="Q44" s="29">
        <f>IntMat!Q171+IntMat!Q303-IntMat!Q171</f>
        <v>1.743667735575458E-2</v>
      </c>
      <c r="R44" s="29">
        <f>IntMat!R171+IntMat!R303-IntMat!R171</f>
        <v>2.2639394516034823E-2</v>
      </c>
      <c r="S44" s="29">
        <f>IntMat!S171+IntMat!S303-IntMat!S171</f>
        <v>2.7401401506480447E-2</v>
      </c>
      <c r="T44" s="29">
        <f>IntMat!T171+IntMat!T303-IntMat!T171</f>
        <v>9.9686628513020546E-3</v>
      </c>
      <c r="U44" s="29">
        <f>IntMat!U171+IntMat!U303-IntMat!U171</f>
        <v>6.694952550793676E-3</v>
      </c>
      <c r="V44" s="29">
        <f>IntMat!V171+IntMat!V303-IntMat!V171</f>
        <v>6.2507244536190989E-3</v>
      </c>
      <c r="W44" s="29">
        <f>IntMat!W171+IntMat!W303-IntMat!W171</f>
        <v>1.2437915537917323E-2</v>
      </c>
      <c r="X44" s="29">
        <f>IntMat!X171+IntMat!X303-IntMat!X171</f>
        <v>8.8741043541536758E-3</v>
      </c>
      <c r="Y44" s="29">
        <f>IntMat!Y171+IntMat!Y303-IntMat!Y171</f>
        <v>1.1718071566525582E-2</v>
      </c>
      <c r="Z44" s="29">
        <f>IntMat!Z171+IntMat!Z303-IntMat!Z171</f>
        <v>1.098756155235462E-2</v>
      </c>
      <c r="AA44" s="29">
        <f>IntMat!AA171+IntMat!AA303-IntMat!AA171</f>
        <v>1.9719356813304754E-2</v>
      </c>
      <c r="AB44" s="29">
        <f>IntMat!AB171+IntMat!AB303-IntMat!AB171</f>
        <v>1.7151034640529889E-2</v>
      </c>
      <c r="AC44" s="29">
        <f>IntMat!AC171+IntMat!AC303-IntMat!AC171</f>
        <v>1.4759306333199282E-2</v>
      </c>
      <c r="AD44" s="29">
        <f>IntMat!AD171+IntMat!AD303-IntMat!AD171</f>
        <v>1.6391676741027969E-2</v>
      </c>
      <c r="AE44" s="29">
        <f>IntMat!AE171+IntMat!AE303-IntMat!AE171</f>
        <v>2.8530775798580075E-2</v>
      </c>
      <c r="AF44" s="29">
        <f>IntMat!AF171+IntMat!AF303-IntMat!AF171</f>
        <v>2.8572629743104132E-2</v>
      </c>
      <c r="AG44" s="29">
        <f>IntMat!AG171+IntMat!AG303-IntMat!AG171</f>
        <v>1.8171386338554644E-2</v>
      </c>
      <c r="AH44" s="29">
        <f>IntMat!AH171+IntMat!AH303-IntMat!AH171</f>
        <v>2.9182399073211424E-2</v>
      </c>
      <c r="AI44" s="29">
        <f>IntMat!AI171+IntMat!AI303-IntMat!AI171</f>
        <v>4.1186261409576118E-2</v>
      </c>
      <c r="AJ44" s="29">
        <f>IntMat!AJ171+IntMat!AJ303-IntMat!AJ171</f>
        <v>6.4196084989067467E-2</v>
      </c>
      <c r="AK44" s="29">
        <f>IntMat!AK171+IntMat!AK303-IntMat!AK171</f>
        <v>1.4302873487010261</v>
      </c>
      <c r="AL44" s="29">
        <f>IntMat!AL171+IntMat!AL303-IntMat!AL171</f>
        <v>0.18451185780445473</v>
      </c>
      <c r="AM44" s="29">
        <f>IntMat!AM171+IntMat!AM303-IntMat!AM171</f>
        <v>0.10249561135489028</v>
      </c>
      <c r="AN44" s="29">
        <f>IntMat!AN171+IntMat!AN303-IntMat!AN171</f>
        <v>0.10468591701211258</v>
      </c>
      <c r="AO44" s="29">
        <f>IntMat!AO171+IntMat!AO303-IntMat!AO171</f>
        <v>5.9782992107946548E-2</v>
      </c>
      <c r="AP44" s="29">
        <f>IntMat!AP171+IntMat!AP303-IntMat!AP171</f>
        <v>0.19922211233930534</v>
      </c>
      <c r="AQ44" s="29">
        <f>IntMat!AQ171+IntMat!AQ303-IntMat!AQ171</f>
        <v>8.9560720888887807E-2</v>
      </c>
      <c r="AR44" s="29">
        <f>IntMat!AR171+IntMat!AR303-IntMat!AR171</f>
        <v>3.8834130673982122E-2</v>
      </c>
      <c r="AS44" s="29">
        <f>IntMat!AS171+IntMat!AS303-IntMat!AS171</f>
        <v>1.995632185080979E-2</v>
      </c>
      <c r="AT44" s="29">
        <f>IntMat!AT171+IntMat!AT303-IntMat!AT171</f>
        <v>2.0807435963985852E-2</v>
      </c>
      <c r="AU44" s="29">
        <f>IntMat!AU171+IntMat!AU303-IntMat!AU171</f>
        <v>6.8055236993637538E-2</v>
      </c>
      <c r="AV44" s="29">
        <f>IntMat!AV171+IntMat!AV303-IntMat!AV171</f>
        <v>1.275683838648714E-2</v>
      </c>
      <c r="AW44" s="29">
        <f>IntMat!AW171+IntMat!AW303-IntMat!AW171</f>
        <v>1.6935207636044895E-2</v>
      </c>
      <c r="AX44" s="29">
        <f>IntMat!AX171+IntMat!AX303-IntMat!AX171</f>
        <v>2.1377566227933478E-2</v>
      </c>
      <c r="AY44" s="29">
        <f>IntMat!AY171+IntMat!AY303-IntMat!AY171</f>
        <v>2.2850751500487626E-2</v>
      </c>
      <c r="AZ44" s="29">
        <f>IntMat!AZ171+IntMat!AZ303-IntMat!AZ171</f>
        <v>2.5911536604056026E-2</v>
      </c>
      <c r="BA44" s="29">
        <f>IntMat!BA171+IntMat!BA303-IntMat!BA171</f>
        <v>5.7456509177020746E-3</v>
      </c>
      <c r="BB44" s="29">
        <f>IntMat!BB171+IntMat!BB303-IntMat!BB171</f>
        <v>1.3336842284740833E-2</v>
      </c>
      <c r="BC44" s="29">
        <f>IntMat!BC171+IntMat!BC303-IntMat!BC171</f>
        <v>2.5148432885161214E-2</v>
      </c>
      <c r="BD44" s="29">
        <f>IntMat!BD171+IntMat!BD303-IntMat!BD171</f>
        <v>2.3458336475172179E-2</v>
      </c>
      <c r="BE44" s="29">
        <f>IntMat!BE171+IntMat!BE303-IntMat!BE171</f>
        <v>1.8456393789052745E-2</v>
      </c>
      <c r="BF44" s="29">
        <f>IntMat!BF171+IntMat!BF303-IntMat!BF171</f>
        <v>8.6248542908598218E-3</v>
      </c>
      <c r="BG44" s="29">
        <f>IntMat!BG171+IntMat!BG303-IntMat!BG171</f>
        <v>0</v>
      </c>
      <c r="BH44" s="29">
        <f>IntMat!BH171+IntMat!BH303-IntMat!BH171</f>
        <v>0</v>
      </c>
      <c r="BI44" s="29">
        <f>IntMat!BI171+IntMat!BI303-IntMat!BI171</f>
        <v>0</v>
      </c>
      <c r="BJ44" s="29">
        <f>IntMat!BJ171+IntMat!BJ303-IntMat!BJ171</f>
        <v>0</v>
      </c>
      <c r="BK44" s="29">
        <f>IntMat!BK171+IntMat!BK303-IntMat!BK171</f>
        <v>0</v>
      </c>
      <c r="BL44" s="29">
        <f>IntMat!BL171+IntMat!BL303-IntMat!BL171</f>
        <v>0</v>
      </c>
      <c r="BM44" s="16"/>
      <c r="BN44" s="16"/>
      <c r="BO44" s="16"/>
      <c r="BP44" s="16"/>
      <c r="BQ44" s="16"/>
      <c r="BR44" s="16"/>
      <c r="BS44" s="16"/>
      <c r="BT44" s="16"/>
      <c r="BU44" s="16"/>
    </row>
    <row r="45" spans="1:73">
      <c r="A45" s="21" t="str">
        <f>SAM!A38</f>
        <v>fmp</v>
      </c>
      <c r="B45" s="33">
        <f>IntMat!B172+IntMat!B304-IntMat!B172</f>
        <v>8.2494025763053449E-3</v>
      </c>
      <c r="C45" s="29">
        <f>IntMat!C172+IntMat!C304-IntMat!C172</f>
        <v>1.6355109898543961E-2</v>
      </c>
      <c r="D45" s="29">
        <f>IntMat!D172+IntMat!D304-IntMat!D172</f>
        <v>1.1998591977249777E-2</v>
      </c>
      <c r="E45" s="29">
        <f>IntMat!E172+IntMat!E304-IntMat!E172</f>
        <v>7.6243876544299241E-3</v>
      </c>
      <c r="F45" s="29">
        <f>IntMat!F172+IntMat!F304-IntMat!F172</f>
        <v>4.3339732574815765E-3</v>
      </c>
      <c r="G45" s="29">
        <f>IntMat!G172+IntMat!G304-IntMat!G172</f>
        <v>1.1057898194045941E-2</v>
      </c>
      <c r="H45" s="29">
        <f>IntMat!H172+IntMat!H304-IntMat!H172</f>
        <v>1.2072278249925942E-2</v>
      </c>
      <c r="I45" s="29">
        <f>IntMat!I172+IntMat!I304-IntMat!I172</f>
        <v>3.7161163427080514E-3</v>
      </c>
      <c r="J45" s="29">
        <f>IntMat!J172+IntMat!J304-IntMat!J172</f>
        <v>3.9202854794904681E-3</v>
      </c>
      <c r="K45" s="29">
        <f>IntMat!K172+IntMat!K304-IntMat!K172</f>
        <v>7.1246011224382864E-3</v>
      </c>
      <c r="L45" s="29">
        <f>IntMat!L172+IntMat!L304-IntMat!L172</f>
        <v>5.8980542067408161E-3</v>
      </c>
      <c r="M45" s="29">
        <f>IntMat!M172+IntMat!M304-IntMat!M172</f>
        <v>5.6552782724290842E-3</v>
      </c>
      <c r="N45" s="29">
        <f>IntMat!N172+IntMat!N304-IntMat!N172</f>
        <v>1.2051499191304349E-2</v>
      </c>
      <c r="O45" s="29">
        <f>IntMat!O172+IntMat!O304-IntMat!O172</f>
        <v>9.5259862577755806E-3</v>
      </c>
      <c r="P45" s="29">
        <f>IntMat!P172+IntMat!P304-IntMat!P172</f>
        <v>4.2109981922160845E-2</v>
      </c>
      <c r="Q45" s="29">
        <f>IntMat!Q172+IntMat!Q304-IntMat!Q172</f>
        <v>1.2787917993987581E-2</v>
      </c>
      <c r="R45" s="29">
        <f>IntMat!R172+IntMat!R304-IntMat!R172</f>
        <v>1.7099420472811346E-2</v>
      </c>
      <c r="S45" s="29">
        <f>IntMat!S172+IntMat!S304-IntMat!S172</f>
        <v>2.5337391834575031E-2</v>
      </c>
      <c r="T45" s="29">
        <f>IntMat!T172+IntMat!T304-IntMat!T172</f>
        <v>1.143386683970791E-2</v>
      </c>
      <c r="U45" s="29">
        <f>IntMat!U172+IntMat!U304-IntMat!U172</f>
        <v>7.9268713818361845E-3</v>
      </c>
      <c r="V45" s="29">
        <f>IntMat!V172+IntMat!V304-IntMat!V172</f>
        <v>6.9639029133825416E-3</v>
      </c>
      <c r="W45" s="29">
        <f>IntMat!W172+IntMat!W304-IntMat!W172</f>
        <v>2.2898946412323203E-2</v>
      </c>
      <c r="X45" s="29">
        <f>IntMat!X172+IntMat!X304-IntMat!X172</f>
        <v>9.0753737051641418E-3</v>
      </c>
      <c r="Y45" s="29">
        <f>IntMat!Y172+IntMat!Y304-IntMat!Y172</f>
        <v>1.1912586282065204E-2</v>
      </c>
      <c r="Z45" s="29">
        <f>IntMat!Z172+IntMat!Z304-IntMat!Z172</f>
        <v>1.5210902237041543E-2</v>
      </c>
      <c r="AA45" s="29">
        <f>IntMat!AA172+IntMat!AA304-IntMat!AA172</f>
        <v>2.4074274319809619E-2</v>
      </c>
      <c r="AB45" s="29">
        <f>IntMat!AB172+IntMat!AB304-IntMat!AB172</f>
        <v>1.4855811678318931E-2</v>
      </c>
      <c r="AC45" s="29">
        <f>IntMat!AC172+IntMat!AC304-IntMat!AC172</f>
        <v>1.4310125510082525E-2</v>
      </c>
      <c r="AD45" s="29">
        <f>IntMat!AD172+IntMat!AD304-IntMat!AD172</f>
        <v>1.8704947283358725E-2</v>
      </c>
      <c r="AE45" s="29">
        <f>IntMat!AE172+IntMat!AE304-IntMat!AE172</f>
        <v>5.0998173751902597E-2</v>
      </c>
      <c r="AF45" s="29">
        <f>IntMat!AF172+IntMat!AF304-IntMat!AF172</f>
        <v>2.4543349201449644E-2</v>
      </c>
      <c r="AG45" s="29">
        <f>IntMat!AG172+IntMat!AG304-IntMat!AG172</f>
        <v>1.5199736917882074E-2</v>
      </c>
      <c r="AH45" s="29">
        <f>IntMat!AH172+IntMat!AH304-IntMat!AH172</f>
        <v>2.2162622643629764E-2</v>
      </c>
      <c r="AI45" s="29">
        <f>IntMat!AI172+IntMat!AI304-IntMat!AI172</f>
        <v>5.6652824361907633E-2</v>
      </c>
      <c r="AJ45" s="29">
        <f>IntMat!AJ172+IntMat!AJ304-IntMat!AJ172</f>
        <v>3.680750825208004E-2</v>
      </c>
      <c r="AK45" s="29">
        <f>IntMat!AK172+IntMat!AK304-IntMat!AK172</f>
        <v>2.8331738254541796E-2</v>
      </c>
      <c r="AL45" s="29">
        <f>IntMat!AL172+IntMat!AL304-IntMat!AL172</f>
        <v>1.1627657860646181</v>
      </c>
      <c r="AM45" s="29">
        <f>IntMat!AM172+IntMat!AM304-IntMat!AM172</f>
        <v>4.0954771832817163E-2</v>
      </c>
      <c r="AN45" s="29">
        <f>IntMat!AN172+IntMat!AN304-IntMat!AN172</f>
        <v>5.6483458498069114E-2</v>
      </c>
      <c r="AO45" s="29">
        <f>IntMat!AO172+IntMat!AO304-IntMat!AO172</f>
        <v>4.1192526183397062E-2</v>
      </c>
      <c r="AP45" s="29">
        <f>IntMat!AP172+IntMat!AP304-IntMat!AP172</f>
        <v>6.6226442313139969E-2</v>
      </c>
      <c r="AQ45" s="29">
        <f>IntMat!AQ172+IntMat!AQ304-IntMat!AQ172</f>
        <v>4.9831223055059701E-2</v>
      </c>
      <c r="AR45" s="29">
        <f>IntMat!AR172+IntMat!AR304-IntMat!AR172</f>
        <v>2.789128093259392E-2</v>
      </c>
      <c r="AS45" s="29">
        <f>IntMat!AS172+IntMat!AS304-IntMat!AS172</f>
        <v>1.9084145834906089E-2</v>
      </c>
      <c r="AT45" s="29">
        <f>IntMat!AT172+IntMat!AT304-IntMat!AT172</f>
        <v>4.0600276650198885E-2</v>
      </c>
      <c r="AU45" s="29">
        <f>IntMat!AU172+IntMat!AU304-IntMat!AU172</f>
        <v>6.9366512958373622E-2</v>
      </c>
      <c r="AV45" s="29">
        <f>IntMat!AV172+IntMat!AV304-IntMat!AV172</f>
        <v>1.0095882144866812E-2</v>
      </c>
      <c r="AW45" s="29">
        <f>IntMat!AW172+IntMat!AW304-IntMat!AW172</f>
        <v>1.3814476531846132E-2</v>
      </c>
      <c r="AX45" s="29">
        <f>IntMat!AX172+IntMat!AX304-IntMat!AX172</f>
        <v>1.338569467659915E-2</v>
      </c>
      <c r="AY45" s="29">
        <f>IntMat!AY172+IntMat!AY304-IntMat!AY172</f>
        <v>1.4436883231530639E-2</v>
      </c>
      <c r="AZ45" s="29">
        <f>IntMat!AZ172+IntMat!AZ304-IntMat!AZ172</f>
        <v>1.2879634461087468E-2</v>
      </c>
      <c r="BA45" s="29">
        <f>IntMat!BA172+IntMat!BA304-IntMat!BA172</f>
        <v>4.6517390765335826E-3</v>
      </c>
      <c r="BB45" s="29">
        <f>IntMat!BB172+IntMat!BB304-IntMat!BB172</f>
        <v>1.0895108962207524E-2</v>
      </c>
      <c r="BC45" s="29">
        <f>IntMat!BC172+IntMat!BC304-IntMat!BC172</f>
        <v>2.6686909724774242E-2</v>
      </c>
      <c r="BD45" s="29">
        <f>IntMat!BD172+IntMat!BD304-IntMat!BD172</f>
        <v>1.8755936480904522E-2</v>
      </c>
      <c r="BE45" s="29">
        <f>IntMat!BE172+IntMat!BE304-IntMat!BE172</f>
        <v>1.5477217441674899E-2</v>
      </c>
      <c r="BF45" s="29">
        <f>IntMat!BF172+IntMat!BF304-IntMat!BF172</f>
        <v>1.3365537791162944E-2</v>
      </c>
      <c r="BG45" s="29">
        <f>IntMat!BG172+IntMat!BG304-IntMat!BG172</f>
        <v>0</v>
      </c>
      <c r="BH45" s="29">
        <f>IntMat!BH172+IntMat!BH304-IntMat!BH172</f>
        <v>0</v>
      </c>
      <c r="BI45" s="29">
        <f>IntMat!BI172+IntMat!BI304-IntMat!BI172</f>
        <v>0</v>
      </c>
      <c r="BJ45" s="29">
        <f>IntMat!BJ172+IntMat!BJ304-IntMat!BJ172</f>
        <v>0</v>
      </c>
      <c r="BK45" s="29">
        <f>IntMat!BK172+IntMat!BK304-IntMat!BK172</f>
        <v>0</v>
      </c>
      <c r="BL45" s="29">
        <f>IntMat!BL172+IntMat!BL304-IntMat!BL172</f>
        <v>0</v>
      </c>
      <c r="BM45" s="16"/>
      <c r="BN45" s="16"/>
      <c r="BO45" s="16"/>
      <c r="BP45" s="16"/>
      <c r="BQ45" s="16"/>
      <c r="BR45" s="16"/>
      <c r="BS45" s="16"/>
      <c r="BT45" s="16"/>
      <c r="BU45" s="16"/>
    </row>
    <row r="46" spans="1:73">
      <c r="A46" s="21" t="str">
        <f>SAM!A39</f>
        <v>mvh</v>
      </c>
      <c r="B46" s="33">
        <f>IntMat!B173+IntMat!B305-IntMat!B173</f>
        <v>6.2223258731094518E-3</v>
      </c>
      <c r="C46" s="29">
        <f>IntMat!C173+IntMat!C305-IntMat!C173</f>
        <v>1.238673668702763E-2</v>
      </c>
      <c r="D46" s="29">
        <f>IntMat!D173+IntMat!D305-IntMat!D173</f>
        <v>9.0758138174795323E-3</v>
      </c>
      <c r="E46" s="29">
        <f>IntMat!E173+IntMat!E305-IntMat!E173</f>
        <v>5.785356324863101E-3</v>
      </c>
      <c r="F46" s="29">
        <f>IntMat!F173+IntMat!F305-IntMat!F173</f>
        <v>3.2791766513111278E-3</v>
      </c>
      <c r="G46" s="29">
        <f>IntMat!G173+IntMat!G305-IntMat!G173</f>
        <v>8.3585210091116531E-3</v>
      </c>
      <c r="H46" s="29">
        <f>IntMat!H173+IntMat!H305-IntMat!H173</f>
        <v>9.1221166890643104E-3</v>
      </c>
      <c r="I46" s="29">
        <f>IntMat!I173+IntMat!I305-IntMat!I173</f>
        <v>2.8194966932364091E-3</v>
      </c>
      <c r="J46" s="29">
        <f>IntMat!J173+IntMat!J305-IntMat!J173</f>
        <v>4.4778172304264603E-3</v>
      </c>
      <c r="K46" s="29">
        <f>IntMat!K173+IntMat!K305-IntMat!K173</f>
        <v>6.8761546775176234E-3</v>
      </c>
      <c r="L46" s="29">
        <f>IntMat!L173+IntMat!L305-IntMat!L173</f>
        <v>5.3914345744293518E-3</v>
      </c>
      <c r="M46" s="29">
        <f>IntMat!M173+IntMat!M305-IntMat!M173</f>
        <v>7.1259777138719116E-3</v>
      </c>
      <c r="N46" s="29">
        <f>IntMat!N173+IntMat!N305-IntMat!N173</f>
        <v>8.1194718490774087E-3</v>
      </c>
      <c r="O46" s="29">
        <f>IntMat!O173+IntMat!O305-IntMat!O173</f>
        <v>8.6142890637844714E-3</v>
      </c>
      <c r="P46" s="29">
        <f>IntMat!P173+IntMat!P305-IntMat!P173</f>
        <v>2.6036367369910877E-2</v>
      </c>
      <c r="Q46" s="29">
        <f>IntMat!Q173+IntMat!Q305-IntMat!Q173</f>
        <v>6.9762668885352524E-3</v>
      </c>
      <c r="R46" s="29">
        <f>IntMat!R173+IntMat!R305-IntMat!R173</f>
        <v>1.8834979296492357E-2</v>
      </c>
      <c r="S46" s="29">
        <f>IntMat!S173+IntMat!S305-IntMat!S173</f>
        <v>2.1949984268227803E-2</v>
      </c>
      <c r="T46" s="29">
        <f>IntMat!T173+IntMat!T305-IntMat!T173</f>
        <v>1.6191317154890573E-2</v>
      </c>
      <c r="U46" s="29">
        <f>IntMat!U173+IntMat!U305-IntMat!U173</f>
        <v>8.6138163083367691E-3</v>
      </c>
      <c r="V46" s="29">
        <f>IntMat!V173+IntMat!V305-IntMat!V173</f>
        <v>7.1582911306655814E-3</v>
      </c>
      <c r="W46" s="29">
        <f>IntMat!W173+IntMat!W305-IntMat!W173</f>
        <v>1.3122042635025056E-2</v>
      </c>
      <c r="X46" s="29">
        <f>IntMat!X173+IntMat!X305-IntMat!X173</f>
        <v>9.2471192371402691E-3</v>
      </c>
      <c r="Y46" s="29">
        <f>IntMat!Y173+IntMat!Y305-IntMat!Y173</f>
        <v>1.1835263723614617E-2</v>
      </c>
      <c r="Z46" s="29">
        <f>IntMat!Z173+IntMat!Z305-IntMat!Z173</f>
        <v>1.1440059224223916E-2</v>
      </c>
      <c r="AA46" s="29">
        <f>IntMat!AA173+IntMat!AA305-IntMat!AA173</f>
        <v>1.5447646907937021E-2</v>
      </c>
      <c r="AB46" s="29">
        <f>IntMat!AB173+IntMat!AB305-IntMat!AB173</f>
        <v>1.7059624395037325E-2</v>
      </c>
      <c r="AC46" s="29">
        <f>IntMat!AC173+IntMat!AC305-IntMat!AC173</f>
        <v>1.5700116737898142E-2</v>
      </c>
      <c r="AD46" s="29">
        <f>IntMat!AD173+IntMat!AD305-IntMat!AD173</f>
        <v>1.4090348146902888E-2</v>
      </c>
      <c r="AE46" s="29">
        <f>IntMat!AE173+IntMat!AE305-IntMat!AE173</f>
        <v>2.2871240582798009E-2</v>
      </c>
      <c r="AF46" s="29">
        <f>IntMat!AF173+IntMat!AF305-IntMat!AF173</f>
        <v>2.7727642658970594E-2</v>
      </c>
      <c r="AG46" s="29">
        <f>IntMat!AG173+IntMat!AG305-IntMat!AG173</f>
        <v>1.0965100207431343E-2</v>
      </c>
      <c r="AH46" s="29">
        <f>IntMat!AH173+IntMat!AH305-IntMat!AH173</f>
        <v>1.6538744833957949E-2</v>
      </c>
      <c r="AI46" s="29">
        <f>IntMat!AI173+IntMat!AI305-IntMat!AI173</f>
        <v>2.5982581757245632E-2</v>
      </c>
      <c r="AJ46" s="29">
        <f>IntMat!AJ173+IntMat!AJ305-IntMat!AJ173</f>
        <v>2.9971525382941781E-2</v>
      </c>
      <c r="AK46" s="29">
        <f>IntMat!AK173+IntMat!AK305-IntMat!AK173</f>
        <v>1.9886692905008076E-2</v>
      </c>
      <c r="AL46" s="29">
        <f>IntMat!AL173+IntMat!AL305-IntMat!AL173</f>
        <v>3.3071581202209294E-2</v>
      </c>
      <c r="AM46" s="29">
        <f>IntMat!AM173+IntMat!AM305-IntMat!AM173</f>
        <v>1.5538459840571459</v>
      </c>
      <c r="AN46" s="29">
        <f>IntMat!AN173+IntMat!AN305-IntMat!AN173</f>
        <v>2.5893623260263062E-2</v>
      </c>
      <c r="AO46" s="29">
        <f>IntMat!AO173+IntMat!AO305-IntMat!AO173</f>
        <v>1.2466071089511085E-2</v>
      </c>
      <c r="AP46" s="29">
        <f>IntMat!AP173+IntMat!AP305-IntMat!AP173</f>
        <v>2.6417923845066926E-2</v>
      </c>
      <c r="AQ46" s="29">
        <f>IntMat!AQ173+IntMat!AQ305-IntMat!AQ173</f>
        <v>2.1477416884310055E-2</v>
      </c>
      <c r="AR46" s="29">
        <f>IntMat!AR173+IntMat!AR305-IntMat!AR173</f>
        <v>3.8866023604904466E-2</v>
      </c>
      <c r="AS46" s="29">
        <f>IntMat!AS173+IntMat!AS305-IntMat!AS173</f>
        <v>1.4592616615928991E-2</v>
      </c>
      <c r="AT46" s="29">
        <f>IntMat!AT173+IntMat!AT305-IntMat!AT173</f>
        <v>3.2504500188901296E-2</v>
      </c>
      <c r="AU46" s="29">
        <f>IntMat!AU173+IntMat!AU305-IntMat!AU173</f>
        <v>2.7644822903351685E-2</v>
      </c>
      <c r="AV46" s="29">
        <f>IntMat!AV173+IntMat!AV305-IntMat!AV173</f>
        <v>2.9833026879524542E-2</v>
      </c>
      <c r="AW46" s="29">
        <f>IntMat!AW173+IntMat!AW305-IntMat!AW173</f>
        <v>6.963329933410714E-2</v>
      </c>
      <c r="AX46" s="29">
        <f>IntMat!AX173+IntMat!AX305-IntMat!AX173</f>
        <v>1.5238528688686878E-2</v>
      </c>
      <c r="AY46" s="29">
        <f>IntMat!AY173+IntMat!AY305-IntMat!AY173</f>
        <v>2.3925904824425179E-2</v>
      </c>
      <c r="AZ46" s="29">
        <f>IntMat!AZ173+IntMat!AZ305-IntMat!AZ173</f>
        <v>1.6145684476280162E-2</v>
      </c>
      <c r="BA46" s="29">
        <f>IntMat!BA173+IntMat!BA305-IntMat!BA173</f>
        <v>7.2336457575847488E-3</v>
      </c>
      <c r="BB46" s="29">
        <f>IntMat!BB173+IntMat!BB305-IntMat!BB173</f>
        <v>2.7014130499808206E-2</v>
      </c>
      <c r="BC46" s="29">
        <f>IntMat!BC173+IntMat!BC305-IntMat!BC173</f>
        <v>3.8855880726896191E-2</v>
      </c>
      <c r="BD46" s="29">
        <f>IntMat!BD173+IntMat!BD305-IntMat!BD173</f>
        <v>4.822663269345951E-2</v>
      </c>
      <c r="BE46" s="29">
        <f>IntMat!BE173+IntMat!BE305-IntMat!BE173</f>
        <v>2.7825121438659325E-2</v>
      </c>
      <c r="BF46" s="29">
        <f>IntMat!BF173+IntMat!BF305-IntMat!BF173</f>
        <v>1.0619060619794106E-2</v>
      </c>
      <c r="BG46" s="29">
        <f>IntMat!BG173+IntMat!BG305-IntMat!BG173</f>
        <v>0</v>
      </c>
      <c r="BH46" s="29">
        <f>IntMat!BH173+IntMat!BH305-IntMat!BH173</f>
        <v>0</v>
      </c>
      <c r="BI46" s="29">
        <f>IntMat!BI173+IntMat!BI305-IntMat!BI173</f>
        <v>0</v>
      </c>
      <c r="BJ46" s="29">
        <f>IntMat!BJ173+IntMat!BJ305-IntMat!BJ173</f>
        <v>0</v>
      </c>
      <c r="BK46" s="29">
        <f>IntMat!BK173+IntMat!BK305-IntMat!BK173</f>
        <v>0</v>
      </c>
      <c r="BL46" s="29">
        <f>IntMat!BL173+IntMat!BL305-IntMat!BL173</f>
        <v>0</v>
      </c>
      <c r="BM46" s="16"/>
      <c r="BN46" s="16"/>
      <c r="BO46" s="16"/>
      <c r="BP46" s="16"/>
      <c r="BQ46" s="16"/>
      <c r="BR46" s="16"/>
      <c r="BS46" s="16"/>
      <c r="BT46" s="16"/>
      <c r="BU46" s="16"/>
    </row>
    <row r="47" spans="1:73">
      <c r="A47" s="21" t="str">
        <f>SAM!A40</f>
        <v>otn</v>
      </c>
      <c r="B47" s="33">
        <f>IntMat!B174+IntMat!B306-IntMat!B174</f>
        <v>1.9786944308459024E-3</v>
      </c>
      <c r="C47" s="29">
        <f>IntMat!C174+IntMat!C306-IntMat!C174</f>
        <v>3.871832672246835E-3</v>
      </c>
      <c r="D47" s="29">
        <f>IntMat!D174+IntMat!D306-IntMat!D174</f>
        <v>2.8457019852780904E-3</v>
      </c>
      <c r="E47" s="29">
        <f>IntMat!E174+IntMat!E306-IntMat!E174</f>
        <v>1.8347968881771081E-3</v>
      </c>
      <c r="F47" s="29">
        <f>IntMat!F174+IntMat!F306-IntMat!F174</f>
        <v>1.0290806632369028E-3</v>
      </c>
      <c r="G47" s="29">
        <f>IntMat!G174+IntMat!G306-IntMat!G174</f>
        <v>2.637590469268329E-3</v>
      </c>
      <c r="H47" s="29">
        <f>IntMat!H174+IntMat!H306-IntMat!H174</f>
        <v>2.8642970548905656E-3</v>
      </c>
      <c r="I47" s="29">
        <f>IntMat!I174+IntMat!I306-IntMat!I174</f>
        <v>8.9886882676729301E-4</v>
      </c>
      <c r="J47" s="29">
        <f>IntMat!J174+IntMat!J306-IntMat!J174</f>
        <v>1.9674819604557927E-3</v>
      </c>
      <c r="K47" s="29">
        <f>IntMat!K174+IntMat!K306-IntMat!K174</f>
        <v>3.0767501054365493E-3</v>
      </c>
      <c r="L47" s="29">
        <f>IntMat!L174+IntMat!L306-IntMat!L174</f>
        <v>2.4311964745590683E-3</v>
      </c>
      <c r="M47" s="29">
        <f>IntMat!M174+IntMat!M306-IntMat!M174</f>
        <v>3.6436591215462583E-3</v>
      </c>
      <c r="N47" s="29">
        <f>IntMat!N174+IntMat!N306-IntMat!N174</f>
        <v>2.3917416163667157E-3</v>
      </c>
      <c r="O47" s="29">
        <f>IntMat!O174+IntMat!O306-IntMat!O174</f>
        <v>2.5360157171314394E-2</v>
      </c>
      <c r="P47" s="29">
        <f>IntMat!P174+IntMat!P306-IntMat!P174</f>
        <v>6.8104884556142702E-3</v>
      </c>
      <c r="Q47" s="29">
        <f>IntMat!Q174+IntMat!Q306-IntMat!Q174</f>
        <v>2.2794285763334692E-3</v>
      </c>
      <c r="R47" s="29">
        <f>IntMat!R174+IntMat!R306-IntMat!R174</f>
        <v>4.7123531302521917E-3</v>
      </c>
      <c r="S47" s="29">
        <f>IntMat!S174+IntMat!S306-IntMat!S174</f>
        <v>5.3789267792267309E-3</v>
      </c>
      <c r="T47" s="29">
        <f>IntMat!T174+IntMat!T306-IntMat!T174</f>
        <v>3.8260250282775169E-3</v>
      </c>
      <c r="U47" s="29">
        <f>IntMat!U174+IntMat!U306-IntMat!U174</f>
        <v>3.1261400806375712E-3</v>
      </c>
      <c r="V47" s="29">
        <f>IntMat!V174+IntMat!V306-IntMat!V174</f>
        <v>2.1354053580453008E-3</v>
      </c>
      <c r="W47" s="29">
        <f>IntMat!W174+IntMat!W306-IntMat!W174</f>
        <v>3.7330497102120381E-3</v>
      </c>
      <c r="X47" s="29">
        <f>IntMat!X174+IntMat!X306-IntMat!X174</f>
        <v>2.8326652102302441E-3</v>
      </c>
      <c r="Y47" s="29">
        <f>IntMat!Y174+IntMat!Y306-IntMat!Y174</f>
        <v>3.5567709024452907E-3</v>
      </c>
      <c r="Z47" s="29">
        <f>IntMat!Z174+IntMat!Z306-IntMat!Z174</f>
        <v>5.5388358846695874E-3</v>
      </c>
      <c r="AA47" s="29">
        <f>IntMat!AA174+IntMat!AA306-IntMat!AA174</f>
        <v>4.1730118934856378E-3</v>
      </c>
      <c r="AB47" s="29">
        <f>IntMat!AB174+IntMat!AB306-IntMat!AB174</f>
        <v>3.8215641490672429E-3</v>
      </c>
      <c r="AC47" s="29">
        <f>IntMat!AC174+IntMat!AC306-IntMat!AC174</f>
        <v>3.5351967778409371E-3</v>
      </c>
      <c r="AD47" s="29">
        <f>IntMat!AD174+IntMat!AD306-IntMat!AD174</f>
        <v>3.3671049924868389E-3</v>
      </c>
      <c r="AE47" s="29">
        <f>IntMat!AE174+IntMat!AE306-IntMat!AE174</f>
        <v>4.6935852066870036E-3</v>
      </c>
      <c r="AF47" s="29">
        <f>IntMat!AF174+IntMat!AF306-IntMat!AF174</f>
        <v>4.1172930326656013E-3</v>
      </c>
      <c r="AG47" s="29">
        <f>IntMat!AG174+IntMat!AG306-IntMat!AG174</f>
        <v>2.7127121112854036E-3</v>
      </c>
      <c r="AH47" s="29">
        <f>IntMat!AH174+IntMat!AH306-IntMat!AH174</f>
        <v>3.7220041288842354E-3</v>
      </c>
      <c r="AI47" s="29">
        <f>IntMat!AI174+IntMat!AI306-IntMat!AI174</f>
        <v>6.6853088133851032E-3</v>
      </c>
      <c r="AJ47" s="29">
        <f>IntMat!AJ174+IntMat!AJ306-IntMat!AJ174</f>
        <v>6.7212968754848971E-3</v>
      </c>
      <c r="AK47" s="29">
        <f>IntMat!AK174+IntMat!AK306-IntMat!AK174</f>
        <v>5.4356240795711813E-3</v>
      </c>
      <c r="AL47" s="29">
        <f>IntMat!AL174+IntMat!AL306-IntMat!AL174</f>
        <v>6.8518277799228455E-3</v>
      </c>
      <c r="AM47" s="29">
        <f>IntMat!AM174+IntMat!AM306-IntMat!AM174</f>
        <v>6.6533367927449055E-3</v>
      </c>
      <c r="AN47" s="29">
        <f>IntMat!AN174+IntMat!AN306-IntMat!AN174</f>
        <v>1.1745741743710019</v>
      </c>
      <c r="AO47" s="29">
        <f>IntMat!AO174+IntMat!AO306-IntMat!AO174</f>
        <v>3.820781259066831E-3</v>
      </c>
      <c r="AP47" s="29">
        <f>IntMat!AP174+IntMat!AP306-IntMat!AP174</f>
        <v>6.431523414288676E-3</v>
      </c>
      <c r="AQ47" s="29">
        <f>IntMat!AQ174+IntMat!AQ306-IntMat!AQ174</f>
        <v>4.7715768502596375E-3</v>
      </c>
      <c r="AR47" s="29">
        <f>IntMat!AR174+IntMat!AR306-IntMat!AR174</f>
        <v>5.0799577867564208E-3</v>
      </c>
      <c r="AS47" s="29">
        <f>IntMat!AS174+IntMat!AS306-IntMat!AS174</f>
        <v>1.0191414830250439E-2</v>
      </c>
      <c r="AT47" s="29">
        <f>IntMat!AT174+IntMat!AT306-IntMat!AT174</f>
        <v>3.081434120555282E-3</v>
      </c>
      <c r="AU47" s="29">
        <f>IntMat!AU174+IntMat!AU306-IntMat!AU174</f>
        <v>7.2782170418213919E-3</v>
      </c>
      <c r="AV47" s="29">
        <f>IntMat!AV174+IntMat!AV306-IntMat!AV174</f>
        <v>8.343707588774972E-3</v>
      </c>
      <c r="AW47" s="29">
        <f>IntMat!AW174+IntMat!AW306-IntMat!AW174</f>
        <v>1.6100704435874937E-2</v>
      </c>
      <c r="AX47" s="29">
        <f>IntMat!AX174+IntMat!AX306-IntMat!AX174</f>
        <v>8.8149229333658291E-2</v>
      </c>
      <c r="AY47" s="29">
        <f>IntMat!AY174+IntMat!AY306-IntMat!AY174</f>
        <v>0.11146006686866934</v>
      </c>
      <c r="AZ47" s="29">
        <f>IntMat!AZ174+IntMat!AZ306-IntMat!AZ174</f>
        <v>1.0229467946629777E-2</v>
      </c>
      <c r="BA47" s="29">
        <f>IntMat!BA174+IntMat!BA306-IntMat!BA174</f>
        <v>1.5283322979849005E-3</v>
      </c>
      <c r="BB47" s="29">
        <f>IntMat!BB174+IntMat!BB306-IntMat!BB174</f>
        <v>6.3157387846527668E-3</v>
      </c>
      <c r="BC47" s="29">
        <f>IntMat!BC174+IntMat!BC306-IntMat!BC174</f>
        <v>4.2232480110067734E-3</v>
      </c>
      <c r="BD47" s="29">
        <f>IntMat!BD174+IntMat!BD306-IntMat!BD174</f>
        <v>1.8050872158762294E-2</v>
      </c>
      <c r="BE47" s="29">
        <f>IntMat!BE174+IntMat!BE306-IntMat!BE174</f>
        <v>5.0209810123801558E-3</v>
      </c>
      <c r="BF47" s="29">
        <f>IntMat!BF174+IntMat!BF306-IntMat!BF174</f>
        <v>1.1622569590435301E-3</v>
      </c>
      <c r="BG47" s="29">
        <f>IntMat!BG174+IntMat!BG306-IntMat!BG174</f>
        <v>0</v>
      </c>
      <c r="BH47" s="29">
        <f>IntMat!BH174+IntMat!BH306-IntMat!BH174</f>
        <v>0</v>
      </c>
      <c r="BI47" s="29">
        <f>IntMat!BI174+IntMat!BI306-IntMat!BI174</f>
        <v>0</v>
      </c>
      <c r="BJ47" s="29">
        <f>IntMat!BJ174+IntMat!BJ306-IntMat!BJ174</f>
        <v>0</v>
      </c>
      <c r="BK47" s="29">
        <f>IntMat!BK174+IntMat!BK306-IntMat!BK174</f>
        <v>0</v>
      </c>
      <c r="BL47" s="29">
        <f>IntMat!BL174+IntMat!BL306-IntMat!BL174</f>
        <v>0</v>
      </c>
      <c r="BM47" s="16"/>
      <c r="BN47" s="16"/>
      <c r="BO47" s="16"/>
      <c r="BP47" s="16"/>
      <c r="BQ47" s="16"/>
      <c r="BR47" s="16"/>
      <c r="BS47" s="16"/>
      <c r="BT47" s="16"/>
      <c r="BU47" s="16"/>
    </row>
    <row r="48" spans="1:73">
      <c r="A48" s="21" t="str">
        <f>SAM!A41</f>
        <v>ele</v>
      </c>
      <c r="B48" s="33">
        <f>IntMat!B175+IntMat!B307-IntMat!B175</f>
        <v>6.6007350771931485E-3</v>
      </c>
      <c r="C48" s="29">
        <f>IntMat!C175+IntMat!C307-IntMat!C175</f>
        <v>1.3130127959219712E-2</v>
      </c>
      <c r="D48" s="29">
        <f>IntMat!D175+IntMat!D307-IntMat!D175</f>
        <v>9.6238908606706697E-3</v>
      </c>
      <c r="E48" s="29">
        <f>IntMat!E175+IntMat!E307-IntMat!E175</f>
        <v>6.1293515403601975E-3</v>
      </c>
      <c r="F48" s="29">
        <f>IntMat!F175+IntMat!F307-IntMat!F175</f>
        <v>3.4742286777835556E-3</v>
      </c>
      <c r="G48" s="29">
        <f>IntMat!G175+IntMat!G307-IntMat!G175</f>
        <v>8.8634622454645314E-3</v>
      </c>
      <c r="H48" s="29">
        <f>IntMat!H175+IntMat!H307-IntMat!H175</f>
        <v>9.683149366748911E-3</v>
      </c>
      <c r="I48" s="29">
        <f>IntMat!I175+IntMat!I307-IntMat!I175</f>
        <v>2.9781768098285965E-3</v>
      </c>
      <c r="J48" s="29">
        <f>IntMat!J175+IntMat!J307-IntMat!J175</f>
        <v>4.333818348801385E-3</v>
      </c>
      <c r="K48" s="29">
        <f>IntMat!K175+IntMat!K307-IntMat!K175</f>
        <v>6.6250233041321169E-3</v>
      </c>
      <c r="L48" s="29">
        <f>IntMat!L175+IntMat!L307-IntMat!L175</f>
        <v>5.1944207532798967E-3</v>
      </c>
      <c r="M48" s="29">
        <f>IntMat!M175+IntMat!M307-IntMat!M175</f>
        <v>7.3181570884425055E-3</v>
      </c>
      <c r="N48" s="29">
        <f>IntMat!N175+IntMat!N307-IntMat!N175</f>
        <v>7.9624545440413284E-3</v>
      </c>
      <c r="O48" s="29">
        <f>IntMat!O175+IntMat!O307-IntMat!O175</f>
        <v>9.6474278317897674E-3</v>
      </c>
      <c r="P48" s="29">
        <f>IntMat!P175+IntMat!P307-IntMat!P175</f>
        <v>2.2365487766115574E-2</v>
      </c>
      <c r="Q48" s="29">
        <f>IntMat!Q175+IntMat!Q307-IntMat!Q175</f>
        <v>1.0225052904035222E-2</v>
      </c>
      <c r="R48" s="29">
        <f>IntMat!R175+IntMat!R307-IntMat!R175</f>
        <v>1.4340184285671041E-2</v>
      </c>
      <c r="S48" s="29">
        <f>IntMat!S175+IntMat!S307-IntMat!S175</f>
        <v>1.5026052638138969E-2</v>
      </c>
      <c r="T48" s="29">
        <f>IntMat!T175+IntMat!T307-IntMat!T175</f>
        <v>1.2216307179317994E-2</v>
      </c>
      <c r="U48" s="29">
        <f>IntMat!U175+IntMat!U307-IntMat!U175</f>
        <v>7.5885325665880849E-3</v>
      </c>
      <c r="V48" s="29">
        <f>IntMat!V175+IntMat!V307-IntMat!V175</f>
        <v>5.9058458027819146E-3</v>
      </c>
      <c r="W48" s="29">
        <f>IntMat!W175+IntMat!W307-IntMat!W175</f>
        <v>1.2332699423447927E-2</v>
      </c>
      <c r="X48" s="29">
        <f>IntMat!X175+IntMat!X307-IntMat!X175</f>
        <v>8.2217760530666813E-3</v>
      </c>
      <c r="Y48" s="29">
        <f>IntMat!Y175+IntMat!Y307-IntMat!Y175</f>
        <v>1.0763474570824013E-2</v>
      </c>
      <c r="Z48" s="29">
        <f>IntMat!Z175+IntMat!Z307-IntMat!Z175</f>
        <v>1.0455804002620575E-2</v>
      </c>
      <c r="AA48" s="29">
        <f>IntMat!AA175+IntMat!AA307-IntMat!AA175</f>
        <v>1.5065120802882389E-2</v>
      </c>
      <c r="AB48" s="29">
        <f>IntMat!AB175+IntMat!AB307-IntMat!AB175</f>
        <v>1.7067236956124075E-2</v>
      </c>
      <c r="AC48" s="29">
        <f>IntMat!AC175+IntMat!AC307-IntMat!AC175</f>
        <v>1.7879359150058168E-2</v>
      </c>
      <c r="AD48" s="29">
        <f>IntMat!AD175+IntMat!AD307-IntMat!AD175</f>
        <v>1.360715011623468E-2</v>
      </c>
      <c r="AE48" s="29">
        <f>IntMat!AE175+IntMat!AE307-IntMat!AE175</f>
        <v>1.5025156532710179E-2</v>
      </c>
      <c r="AF48" s="29">
        <f>IntMat!AF175+IntMat!AF307-IntMat!AF175</f>
        <v>1.7445940509246662E-2</v>
      </c>
      <c r="AG48" s="29">
        <f>IntMat!AG175+IntMat!AG307-IntMat!AG175</f>
        <v>1.1138568677203555E-2</v>
      </c>
      <c r="AH48" s="29">
        <f>IntMat!AH175+IntMat!AH307-IntMat!AH175</f>
        <v>1.3582616507538253E-2</v>
      </c>
      <c r="AI48" s="29">
        <f>IntMat!AI175+IntMat!AI307-IntMat!AI175</f>
        <v>1.8639632944745469E-2</v>
      </c>
      <c r="AJ48" s="29">
        <f>IntMat!AJ175+IntMat!AJ307-IntMat!AJ175</f>
        <v>2.0223573414795516E-2</v>
      </c>
      <c r="AK48" s="29">
        <f>IntMat!AK175+IntMat!AK307-IntMat!AK175</f>
        <v>1.6568572866489949E-2</v>
      </c>
      <c r="AL48" s="29">
        <f>IntMat!AL175+IntMat!AL307-IntMat!AL175</f>
        <v>2.3422885844863194E-2</v>
      </c>
      <c r="AM48" s="29">
        <f>IntMat!AM175+IntMat!AM307-IntMat!AM175</f>
        <v>4.1034008677005476E-2</v>
      </c>
      <c r="AN48" s="29">
        <f>IntMat!AN175+IntMat!AN307-IntMat!AN175</f>
        <v>7.1248717516225177E-2</v>
      </c>
      <c r="AO48" s="29">
        <f>IntMat!AO175+IntMat!AO307-IntMat!AO175</f>
        <v>1.58646306870373</v>
      </c>
      <c r="AP48" s="29">
        <f>IntMat!AP175+IntMat!AP307-IntMat!AP175</f>
        <v>0.10000079241664821</v>
      </c>
      <c r="AQ48" s="29">
        <f>IntMat!AQ175+IntMat!AQ307-IntMat!AQ175</f>
        <v>3.2366254760211322E-2</v>
      </c>
      <c r="AR48" s="29">
        <f>IntMat!AR175+IntMat!AR307-IntMat!AR175</f>
        <v>2.5278980645481914E-2</v>
      </c>
      <c r="AS48" s="29">
        <f>IntMat!AS175+IntMat!AS307-IntMat!AS175</f>
        <v>1.2616633843801798E-2</v>
      </c>
      <c r="AT48" s="29">
        <f>IntMat!AT175+IntMat!AT307-IntMat!AT175</f>
        <v>1.427633123014827E-2</v>
      </c>
      <c r="AU48" s="29">
        <f>IntMat!AU175+IntMat!AU307-IntMat!AU175</f>
        <v>2.8154462390588515E-2</v>
      </c>
      <c r="AV48" s="29">
        <f>IntMat!AV175+IntMat!AV307-IntMat!AV175</f>
        <v>3.0940470869949006E-2</v>
      </c>
      <c r="AW48" s="29">
        <f>IntMat!AW175+IntMat!AW307-IntMat!AW175</f>
        <v>1.8412313815243664E-2</v>
      </c>
      <c r="AX48" s="29">
        <f>IntMat!AX175+IntMat!AX307-IntMat!AX175</f>
        <v>1.9994733625211945E-2</v>
      </c>
      <c r="AY48" s="29">
        <f>IntMat!AY175+IntMat!AY307-IntMat!AY175</f>
        <v>3.0304788364091312E-2</v>
      </c>
      <c r="AZ48" s="29">
        <f>IntMat!AZ175+IntMat!AZ307-IntMat!AZ175</f>
        <v>7.9118953902601152E-2</v>
      </c>
      <c r="BA48" s="29">
        <f>IntMat!BA175+IntMat!BA307-IntMat!BA175</f>
        <v>1.1789487048825625E-2</v>
      </c>
      <c r="BB48" s="29">
        <f>IntMat!BB175+IntMat!BB307-IntMat!BB175</f>
        <v>2.6016789676385953E-2</v>
      </c>
      <c r="BC48" s="29">
        <f>IntMat!BC175+IntMat!BC307-IntMat!BC175</f>
        <v>0.10817004113658997</v>
      </c>
      <c r="BD48" s="29">
        <f>IntMat!BD175+IntMat!BD307-IntMat!BD175</f>
        <v>5.4199403699645661E-2</v>
      </c>
      <c r="BE48" s="29">
        <f>IntMat!BE175+IntMat!BE307-IntMat!BE175</f>
        <v>2.6888227037022146E-2</v>
      </c>
      <c r="BF48" s="29">
        <f>IntMat!BF175+IntMat!BF307-IntMat!BF175</f>
        <v>1.1847338499886541E-2</v>
      </c>
      <c r="BG48" s="29">
        <f>IntMat!BG175+IntMat!BG307-IntMat!BG175</f>
        <v>0</v>
      </c>
      <c r="BH48" s="29">
        <f>IntMat!BH175+IntMat!BH307-IntMat!BH175</f>
        <v>0</v>
      </c>
      <c r="BI48" s="29">
        <f>IntMat!BI175+IntMat!BI307-IntMat!BI175</f>
        <v>0</v>
      </c>
      <c r="BJ48" s="29">
        <f>IntMat!BJ175+IntMat!BJ307-IntMat!BJ175</f>
        <v>0</v>
      </c>
      <c r="BK48" s="29">
        <f>IntMat!BK175+IntMat!BK307-IntMat!BK175</f>
        <v>0</v>
      </c>
      <c r="BL48" s="29">
        <f>IntMat!BL175+IntMat!BL307-IntMat!BL175</f>
        <v>0</v>
      </c>
      <c r="BM48" s="16"/>
      <c r="BN48" s="16"/>
      <c r="BO48" s="16"/>
      <c r="BP48" s="16"/>
      <c r="BQ48" s="16"/>
      <c r="BR48" s="16"/>
      <c r="BS48" s="16"/>
      <c r="BT48" s="16"/>
      <c r="BU48" s="16"/>
    </row>
    <row r="49" spans="1:73">
      <c r="A49" s="21" t="str">
        <f>SAM!A42</f>
        <v>ome</v>
      </c>
      <c r="B49" s="33">
        <f>IntMat!B176+IntMat!B308-IntMat!B176</f>
        <v>2.9145680993884399E-2</v>
      </c>
      <c r="C49" s="29">
        <f>IntMat!C176+IntMat!C308-IntMat!C176</f>
        <v>5.6354617245611083E-2</v>
      </c>
      <c r="D49" s="29">
        <f>IntMat!D176+IntMat!D308-IntMat!D176</f>
        <v>4.1557709274728544E-2</v>
      </c>
      <c r="E49" s="29">
        <f>IntMat!E176+IntMat!E308-IntMat!E176</f>
        <v>2.6580364992172048E-2</v>
      </c>
      <c r="F49" s="29">
        <f>IntMat!F176+IntMat!F308-IntMat!F176</f>
        <v>1.4967443116649782E-2</v>
      </c>
      <c r="G49" s="29">
        <f>IntMat!G176+IntMat!G308-IntMat!G176</f>
        <v>3.8625246783214537E-2</v>
      </c>
      <c r="H49" s="29">
        <f>IntMat!H176+IntMat!H308-IntMat!H176</f>
        <v>4.2093259491722407E-2</v>
      </c>
      <c r="I49" s="29">
        <f>IntMat!I176+IntMat!I308-IntMat!I176</f>
        <v>1.2837415391211937E-2</v>
      </c>
      <c r="J49" s="29">
        <f>IntMat!J176+IntMat!J308-IntMat!J176</f>
        <v>1.3990859198795585E-2</v>
      </c>
      <c r="K49" s="29">
        <f>IntMat!K176+IntMat!K308-IntMat!K176</f>
        <v>2.2790904596126722E-2</v>
      </c>
      <c r="L49" s="29">
        <f>IntMat!L176+IntMat!L308-IntMat!L176</f>
        <v>1.8378256181765359E-2</v>
      </c>
      <c r="M49" s="29">
        <f>IntMat!M176+IntMat!M308-IntMat!M176</f>
        <v>2.2881731465335887E-2</v>
      </c>
      <c r="N49" s="29">
        <f>IntMat!N176+IntMat!N308-IntMat!N176</f>
        <v>2.6861460168561533E-2</v>
      </c>
      <c r="O49" s="29">
        <f>IntMat!O176+IntMat!O308-IntMat!O176</f>
        <v>4.3831266146216394E-2</v>
      </c>
      <c r="P49" s="29">
        <f>IntMat!P176+IntMat!P308-IntMat!P176</f>
        <v>0.16101875740353663</v>
      </c>
      <c r="Q49" s="29">
        <f>IntMat!Q176+IntMat!Q308-IntMat!Q176</f>
        <v>8.0654310312956806E-2</v>
      </c>
      <c r="R49" s="29">
        <f>IntMat!R176+IntMat!R308-IntMat!R176</f>
        <v>0.11340520936007117</v>
      </c>
      <c r="S49" s="29">
        <f>IntMat!S176+IntMat!S308-IntMat!S176</f>
        <v>0.10898624678486804</v>
      </c>
      <c r="T49" s="29">
        <f>IntMat!T176+IntMat!T308-IntMat!T176</f>
        <v>3.9592122429693233E-2</v>
      </c>
      <c r="U49" s="29">
        <f>IntMat!U176+IntMat!U308-IntMat!U176</f>
        <v>2.5659346772558888E-2</v>
      </c>
      <c r="V49" s="29">
        <f>IntMat!V176+IntMat!V308-IntMat!V176</f>
        <v>2.3945312138129365E-2</v>
      </c>
      <c r="W49" s="29">
        <f>IntMat!W176+IntMat!W308-IntMat!W176</f>
        <v>3.9465857670813918E-2</v>
      </c>
      <c r="X49" s="29">
        <f>IntMat!X176+IntMat!X308-IntMat!X176</f>
        <v>3.5156447155035277E-2</v>
      </c>
      <c r="Y49" s="29">
        <f>IntMat!Y176+IntMat!Y308-IntMat!Y176</f>
        <v>4.9269049957414081E-2</v>
      </c>
      <c r="Z49" s="29">
        <f>IntMat!Z176+IntMat!Z308-IntMat!Z176</f>
        <v>4.0102568885445694E-2</v>
      </c>
      <c r="AA49" s="29">
        <f>IntMat!AA176+IntMat!AA308-IntMat!AA176</f>
        <v>5.4578011241938583E-2</v>
      </c>
      <c r="AB49" s="29">
        <f>IntMat!AB176+IntMat!AB308-IntMat!AB176</f>
        <v>7.0072734592992236E-2</v>
      </c>
      <c r="AC49" s="29">
        <f>IntMat!AC176+IntMat!AC308-IntMat!AC176</f>
        <v>5.7490958444876554E-2</v>
      </c>
      <c r="AD49" s="29">
        <f>IntMat!AD176+IntMat!AD308-IntMat!AD176</f>
        <v>5.2852985899578007E-2</v>
      </c>
      <c r="AE49" s="29">
        <f>IntMat!AE176+IntMat!AE308-IntMat!AE176</f>
        <v>7.7863146163356253E-2</v>
      </c>
      <c r="AF49" s="29">
        <f>IntMat!AF176+IntMat!AF308-IntMat!AF176</f>
        <v>7.7333019606655146E-2</v>
      </c>
      <c r="AG49" s="29">
        <f>IntMat!AG176+IntMat!AG308-IntMat!AG176</f>
        <v>8.3772663692047569E-2</v>
      </c>
      <c r="AH49" s="29">
        <f>IntMat!AH176+IntMat!AH308-IntMat!AH176</f>
        <v>7.503770919082825E-2</v>
      </c>
      <c r="AI49" s="29">
        <f>IntMat!AI176+IntMat!AI308-IntMat!AI176</f>
        <v>0.12009228648566486</v>
      </c>
      <c r="AJ49" s="29">
        <f>IntMat!AJ176+IntMat!AJ308-IntMat!AJ176</f>
        <v>0.14775405806510489</v>
      </c>
      <c r="AK49" s="29">
        <f>IntMat!AK176+IntMat!AK308-IntMat!AK176</f>
        <v>0.10421324949415768</v>
      </c>
      <c r="AL49" s="29">
        <f>IntMat!AL176+IntMat!AL308-IntMat!AL176</f>
        <v>0.16284413628969452</v>
      </c>
      <c r="AM49" s="29">
        <f>IntMat!AM176+IntMat!AM308-IntMat!AM176</f>
        <v>0.24511301947437586</v>
      </c>
      <c r="AN49" s="29">
        <f>IntMat!AN176+IntMat!AN308-IntMat!AN176</f>
        <v>0.32737426281921539</v>
      </c>
      <c r="AO49" s="29">
        <f>IntMat!AO176+IntMat!AO308-IntMat!AO176</f>
        <v>9.3939437395449021E-2</v>
      </c>
      <c r="AP49" s="29">
        <f>IntMat!AP176+IntMat!AP308-IntMat!AP176</f>
        <v>1.3064849882380694</v>
      </c>
      <c r="AQ49" s="29">
        <f>IntMat!AQ176+IntMat!AQ308-IntMat!AQ176</f>
        <v>6.1334191311089518E-2</v>
      </c>
      <c r="AR49" s="29">
        <f>IntMat!AR176+IntMat!AR308-IntMat!AR176</f>
        <v>0.21158569233303126</v>
      </c>
      <c r="AS49" s="29">
        <f>IntMat!AS176+IntMat!AS308-IntMat!AS176</f>
        <v>9.0692558612012877E-2</v>
      </c>
      <c r="AT49" s="29">
        <f>IntMat!AT176+IntMat!AT308-IntMat!AT176</f>
        <v>8.1218241059381122E-2</v>
      </c>
      <c r="AU49" s="29">
        <f>IntMat!AU176+IntMat!AU308-IntMat!AU176</f>
        <v>0.17251699776845861</v>
      </c>
      <c r="AV49" s="29">
        <f>IntMat!AV176+IntMat!AV308-IntMat!AV176</f>
        <v>5.1366710831399945E-2</v>
      </c>
      <c r="AW49" s="29">
        <f>IntMat!AW176+IntMat!AW308-IntMat!AW176</f>
        <v>6.670233221815626E-2</v>
      </c>
      <c r="AX49" s="29">
        <f>IntMat!AX176+IntMat!AX308-IntMat!AX176</f>
        <v>9.5055362832811213E-2</v>
      </c>
      <c r="AY49" s="29">
        <f>IntMat!AY176+IntMat!AY308-IntMat!AY176</f>
        <v>9.3188343877521951E-2</v>
      </c>
      <c r="AZ49" s="29">
        <f>IntMat!AZ176+IntMat!AZ308-IntMat!AZ176</f>
        <v>0.14280664572874294</v>
      </c>
      <c r="BA49" s="29">
        <f>IntMat!BA176+IntMat!BA308-IntMat!BA176</f>
        <v>2.633677585162562E-2</v>
      </c>
      <c r="BB49" s="29">
        <f>IntMat!BB176+IntMat!BB308-IntMat!BB176</f>
        <v>4.7670517458696493E-2</v>
      </c>
      <c r="BC49" s="29">
        <f>IntMat!BC176+IntMat!BC308-IntMat!BC176</f>
        <v>0.10352739161838281</v>
      </c>
      <c r="BD49" s="29">
        <f>IntMat!BD176+IntMat!BD308-IntMat!BD176</f>
        <v>8.1435687373603877E-2</v>
      </c>
      <c r="BE49" s="29">
        <f>IntMat!BE176+IntMat!BE308-IntMat!BE176</f>
        <v>7.2815132455120793E-2</v>
      </c>
      <c r="BF49" s="29">
        <f>IntMat!BF176+IntMat!BF308-IntMat!BF176</f>
        <v>3.1715956986646747E-2</v>
      </c>
      <c r="BG49" s="29">
        <f>IntMat!BG176+IntMat!BG308-IntMat!BG176</f>
        <v>0</v>
      </c>
      <c r="BH49" s="29">
        <f>IntMat!BH176+IntMat!BH308-IntMat!BH176</f>
        <v>0</v>
      </c>
      <c r="BI49" s="29">
        <f>IntMat!BI176+IntMat!BI308-IntMat!BI176</f>
        <v>0</v>
      </c>
      <c r="BJ49" s="29">
        <f>IntMat!BJ176+IntMat!BJ308-IntMat!BJ176</f>
        <v>0</v>
      </c>
      <c r="BK49" s="29">
        <f>IntMat!BK176+IntMat!BK308-IntMat!BK176</f>
        <v>0</v>
      </c>
      <c r="BL49" s="29">
        <f>IntMat!BL176+IntMat!BL308-IntMat!BL176</f>
        <v>0</v>
      </c>
      <c r="BM49" s="16"/>
      <c r="BN49" s="16"/>
      <c r="BO49" s="16"/>
      <c r="BP49" s="16"/>
      <c r="BQ49" s="16"/>
      <c r="BR49" s="16"/>
      <c r="BS49" s="16"/>
      <c r="BT49" s="16"/>
      <c r="BU49" s="16"/>
    </row>
    <row r="50" spans="1:73">
      <c r="A50" s="21" t="str">
        <f>SAM!A43</f>
        <v>omf</v>
      </c>
      <c r="B50" s="33">
        <f>IntMat!B177+IntMat!B309-IntMat!B177</f>
        <v>4.3780751271229037E-3</v>
      </c>
      <c r="C50" s="29">
        <f>IntMat!C177+IntMat!C309-IntMat!C177</f>
        <v>8.5510075578414599E-3</v>
      </c>
      <c r="D50" s="29">
        <f>IntMat!D177+IntMat!D309-IntMat!D177</f>
        <v>6.291923293118837E-3</v>
      </c>
      <c r="E50" s="29">
        <f>IntMat!E177+IntMat!E309-IntMat!E177</f>
        <v>4.0224516223972924E-3</v>
      </c>
      <c r="F50" s="29">
        <f>IntMat!F177+IntMat!F309-IntMat!F177</f>
        <v>2.2720701084458952E-3</v>
      </c>
      <c r="G50" s="29">
        <f>IntMat!G177+IntMat!G309-IntMat!G177</f>
        <v>5.8280235399599811E-3</v>
      </c>
      <c r="H50" s="29">
        <f>IntMat!H177+IntMat!H309-IntMat!H177</f>
        <v>6.3458879479861311E-3</v>
      </c>
      <c r="I50" s="29">
        <f>IntMat!I177+IntMat!I309-IntMat!I177</f>
        <v>1.9594368485517928E-3</v>
      </c>
      <c r="J50" s="29">
        <f>IntMat!J177+IntMat!J309-IntMat!J177</f>
        <v>2.7359618476751487E-3</v>
      </c>
      <c r="K50" s="29">
        <f>IntMat!K177+IntMat!K309-IntMat!K177</f>
        <v>4.6308466539915849E-3</v>
      </c>
      <c r="L50" s="29">
        <f>IntMat!L177+IntMat!L309-IntMat!L177</f>
        <v>3.7521840834553702E-3</v>
      </c>
      <c r="M50" s="29">
        <f>IntMat!M177+IntMat!M309-IntMat!M177</f>
        <v>4.1614048378116834E-3</v>
      </c>
      <c r="N50" s="29">
        <f>IntMat!N177+IntMat!N309-IntMat!N177</f>
        <v>7.0957609108132898E-3</v>
      </c>
      <c r="O50" s="29">
        <f>IntMat!O177+IntMat!O309-IntMat!O177</f>
        <v>5.8633693583318705E-3</v>
      </c>
      <c r="P50" s="29">
        <f>IntMat!P177+IntMat!P309-IntMat!P177</f>
        <v>1.6749292915641281E-2</v>
      </c>
      <c r="Q50" s="29">
        <f>IntMat!Q177+IntMat!Q309-IntMat!Q177</f>
        <v>6.7830366358471441E-3</v>
      </c>
      <c r="R50" s="29">
        <f>IntMat!R177+IntMat!R309-IntMat!R177</f>
        <v>8.6445127810968921E-3</v>
      </c>
      <c r="S50" s="29">
        <f>IntMat!S177+IntMat!S309-IntMat!S177</f>
        <v>1.399731428868556E-2</v>
      </c>
      <c r="T50" s="29">
        <f>IntMat!T177+IntMat!T309-IntMat!T177</f>
        <v>8.3678660450753565E-3</v>
      </c>
      <c r="U50" s="29">
        <f>IntMat!U177+IntMat!U309-IntMat!U177</f>
        <v>5.2934580280103389E-3</v>
      </c>
      <c r="V50" s="29">
        <f>IntMat!V177+IntMat!V309-IntMat!V177</f>
        <v>4.8066391934653866E-3</v>
      </c>
      <c r="W50" s="29">
        <f>IntMat!W177+IntMat!W309-IntMat!W177</f>
        <v>1.3164770758352992E-2</v>
      </c>
      <c r="X50" s="29">
        <f>IntMat!X177+IntMat!X309-IntMat!X177</f>
        <v>5.317364245485243E-3</v>
      </c>
      <c r="Y50" s="29">
        <f>IntMat!Y177+IntMat!Y309-IntMat!Y177</f>
        <v>7.7513054403518019E-3</v>
      </c>
      <c r="Z50" s="29">
        <f>IntMat!Z177+IntMat!Z309-IntMat!Z177</f>
        <v>9.048231056698889E-3</v>
      </c>
      <c r="AA50" s="29">
        <f>IntMat!AA177+IntMat!AA309-IntMat!AA177</f>
        <v>1.6478897934766031E-2</v>
      </c>
      <c r="AB50" s="29">
        <f>IntMat!AB177+IntMat!AB309-IntMat!AB177</f>
        <v>1.6401684318299827E-2</v>
      </c>
      <c r="AC50" s="29">
        <f>IntMat!AC177+IntMat!AC309-IntMat!AC177</f>
        <v>1.6757351964785484E-2</v>
      </c>
      <c r="AD50" s="29">
        <f>IntMat!AD177+IntMat!AD309-IntMat!AD177</f>
        <v>1.288366259987966E-2</v>
      </c>
      <c r="AE50" s="29">
        <f>IntMat!AE177+IntMat!AE309-IntMat!AE177</f>
        <v>2.1309975149915658E-2</v>
      </c>
      <c r="AF50" s="29">
        <f>IntMat!AF177+IntMat!AF309-IntMat!AF177</f>
        <v>8.8456905531125826E-2</v>
      </c>
      <c r="AG50" s="29">
        <f>IntMat!AG177+IntMat!AG309-IntMat!AG177</f>
        <v>7.2469656149031338E-3</v>
      </c>
      <c r="AH50" s="29">
        <f>IntMat!AH177+IntMat!AH309-IntMat!AH177</f>
        <v>1.545725176287467E-2</v>
      </c>
      <c r="AI50" s="29">
        <f>IntMat!AI177+IntMat!AI309-IntMat!AI177</f>
        <v>3.8207858055785263E-2</v>
      </c>
      <c r="AJ50" s="29">
        <f>IntMat!AJ177+IntMat!AJ309-IntMat!AJ177</f>
        <v>6.7498888296448026E-2</v>
      </c>
      <c r="AK50" s="29">
        <f>IntMat!AK177+IntMat!AK309-IntMat!AK177</f>
        <v>6.6421188109845208E-2</v>
      </c>
      <c r="AL50" s="29">
        <f>IntMat!AL177+IntMat!AL309-IntMat!AL177</f>
        <v>4.6775976726134767E-2</v>
      </c>
      <c r="AM50" s="29">
        <f>IntMat!AM177+IntMat!AM309-IntMat!AM177</f>
        <v>2.3820095773762942E-2</v>
      </c>
      <c r="AN50" s="29">
        <f>IntMat!AN177+IntMat!AN309-IntMat!AN177</f>
        <v>2.8850687291932423E-2</v>
      </c>
      <c r="AO50" s="29">
        <f>IntMat!AO177+IntMat!AO309-IntMat!AO177</f>
        <v>1.3913502359711514E-2</v>
      </c>
      <c r="AP50" s="29">
        <f>IntMat!AP177+IntMat!AP309-IntMat!AP177</f>
        <v>3.8603392932165845E-2</v>
      </c>
      <c r="AQ50" s="29">
        <f>IntMat!AQ177+IntMat!AQ309-IntMat!AQ177</f>
        <v>1.0874893078311461</v>
      </c>
      <c r="AR50" s="29">
        <f>IntMat!AR177+IntMat!AR309-IntMat!AR177</f>
        <v>1.2486335904068458E-2</v>
      </c>
      <c r="AS50" s="29">
        <f>IntMat!AS177+IntMat!AS309-IntMat!AS177</f>
        <v>8.1280875482306648E-3</v>
      </c>
      <c r="AT50" s="29">
        <f>IntMat!AT177+IntMat!AT309-IntMat!AT177</f>
        <v>8.8983804759893963E-3</v>
      </c>
      <c r="AU50" s="29">
        <f>IntMat!AU177+IntMat!AU309-IntMat!AU177</f>
        <v>2.940823506583588E-2</v>
      </c>
      <c r="AV50" s="29">
        <f>IntMat!AV177+IntMat!AV309-IntMat!AV177</f>
        <v>8.8246632996104978E-3</v>
      </c>
      <c r="AW50" s="29">
        <f>IntMat!AW177+IntMat!AW309-IntMat!AW177</f>
        <v>8.5062244062914169E-3</v>
      </c>
      <c r="AX50" s="29">
        <f>IntMat!AX177+IntMat!AX309-IntMat!AX177</f>
        <v>8.6417664089262474E-3</v>
      </c>
      <c r="AY50" s="29">
        <f>IntMat!AY177+IntMat!AY309-IntMat!AY177</f>
        <v>9.2092939389875426E-3</v>
      </c>
      <c r="AZ50" s="29">
        <f>IntMat!AZ177+IntMat!AZ309-IntMat!AZ177</f>
        <v>8.4373651124758121E-3</v>
      </c>
      <c r="BA50" s="29">
        <f>IntMat!BA177+IntMat!BA309-IntMat!BA177</f>
        <v>6.0436325423638805E-3</v>
      </c>
      <c r="BB50" s="29">
        <f>IntMat!BB177+IntMat!BB309-IntMat!BB177</f>
        <v>3.0004838045010758E-2</v>
      </c>
      <c r="BC50" s="29">
        <f>IntMat!BC177+IntMat!BC309-IntMat!BC177</f>
        <v>1.6776272140069479E-2</v>
      </c>
      <c r="BD50" s="29">
        <f>IntMat!BD177+IntMat!BD309-IntMat!BD177</f>
        <v>2.0386979566837833E-2</v>
      </c>
      <c r="BE50" s="29">
        <f>IntMat!BE177+IntMat!BE309-IntMat!BE177</f>
        <v>1.6247069146917256E-2</v>
      </c>
      <c r="BF50" s="29">
        <f>IntMat!BF177+IntMat!BF309-IntMat!BF177</f>
        <v>5.9079584716268717E-3</v>
      </c>
      <c r="BG50" s="29">
        <f>IntMat!BG177+IntMat!BG309-IntMat!BG177</f>
        <v>0</v>
      </c>
      <c r="BH50" s="29">
        <f>IntMat!BH177+IntMat!BH309-IntMat!BH177</f>
        <v>0</v>
      </c>
      <c r="BI50" s="29">
        <f>IntMat!BI177+IntMat!BI309-IntMat!BI177</f>
        <v>0</v>
      </c>
      <c r="BJ50" s="29">
        <f>IntMat!BJ177+IntMat!BJ309-IntMat!BJ177</f>
        <v>0</v>
      </c>
      <c r="BK50" s="29">
        <f>IntMat!BK177+IntMat!BK309-IntMat!BK177</f>
        <v>0</v>
      </c>
      <c r="BL50" s="29">
        <f>IntMat!BL177+IntMat!BL309-IntMat!BL177</f>
        <v>0</v>
      </c>
      <c r="BM50" s="16"/>
      <c r="BN50" s="16"/>
      <c r="BO50" s="16"/>
      <c r="BP50" s="16"/>
      <c r="BQ50" s="16"/>
      <c r="BR50" s="16"/>
      <c r="BS50" s="16"/>
      <c r="BT50" s="16"/>
      <c r="BU50" s="16"/>
    </row>
    <row r="51" spans="1:73">
      <c r="A51" s="21" t="str">
        <f>SAM!A44</f>
        <v>ely</v>
      </c>
      <c r="B51" s="33">
        <f>IntMat!B178+IntMat!B310-IntMat!B178</f>
        <v>3.4049116263392527E-2</v>
      </c>
      <c r="C51" s="29">
        <f>IntMat!C178+IntMat!C310-IntMat!C178</f>
        <v>6.9673150494221264E-2</v>
      </c>
      <c r="D51" s="29">
        <f>IntMat!D178+IntMat!D310-IntMat!D178</f>
        <v>5.0726479707318937E-2</v>
      </c>
      <c r="E51" s="29">
        <f>IntMat!E178+IntMat!E310-IntMat!E178</f>
        <v>3.1952043617968259E-2</v>
      </c>
      <c r="F51" s="29">
        <f>IntMat!F178+IntMat!F310-IntMat!F178</f>
        <v>1.8363546468942598E-2</v>
      </c>
      <c r="G51" s="29">
        <f>IntMat!G178+IntMat!G310-IntMat!G178</f>
        <v>4.6330490765149973E-2</v>
      </c>
      <c r="H51" s="29">
        <f>IntMat!H178+IntMat!H310-IntMat!H178</f>
        <v>5.0827182136233481E-2</v>
      </c>
      <c r="I51" s="29">
        <f>IntMat!I178+IntMat!I310-IntMat!I178</f>
        <v>1.5616878358573668E-2</v>
      </c>
      <c r="J51" s="29">
        <f>IntMat!J178+IntMat!J310-IntMat!J178</f>
        <v>1.4317458537657906E-2</v>
      </c>
      <c r="K51" s="29">
        <f>IntMat!K178+IntMat!K310-IntMat!K178</f>
        <v>2.4998797904249595E-2</v>
      </c>
      <c r="L51" s="29">
        <f>IntMat!L178+IntMat!L310-IntMat!L178</f>
        <v>2.0521368965658471E-2</v>
      </c>
      <c r="M51" s="29">
        <f>IntMat!M178+IntMat!M310-IntMat!M178</f>
        <v>1.9693134035402977E-2</v>
      </c>
      <c r="N51" s="29">
        <f>IntMat!N178+IntMat!N310-IntMat!N178</f>
        <v>1.3960044154019562E-2</v>
      </c>
      <c r="O51" s="29">
        <f>IntMat!O178+IntMat!O310-IntMat!O178</f>
        <v>2.5635100609738757E-2</v>
      </c>
      <c r="P51" s="29">
        <f>IntMat!P178+IntMat!P310-IntMat!P178</f>
        <v>8.4504232687720032E-2</v>
      </c>
      <c r="Q51" s="29">
        <f>IntMat!Q178+IntMat!Q310-IntMat!Q178</f>
        <v>2.7338871794958589E-2</v>
      </c>
      <c r="R51" s="29">
        <f>IntMat!R178+IntMat!R310-IntMat!R178</f>
        <v>0.25755181965854468</v>
      </c>
      <c r="S51" s="29">
        <f>IntMat!S178+IntMat!S310-IntMat!S178</f>
        <v>5.1612856259150068E-2</v>
      </c>
      <c r="T51" s="29">
        <f>IntMat!T178+IntMat!T310-IntMat!T178</f>
        <v>3.5385741356023737E-2</v>
      </c>
      <c r="U51" s="29">
        <f>IntMat!U178+IntMat!U310-IntMat!U178</f>
        <v>2.6472191546022674E-2</v>
      </c>
      <c r="V51" s="29">
        <f>IntMat!V178+IntMat!V310-IntMat!V178</f>
        <v>3.0297044654640556E-2</v>
      </c>
      <c r="W51" s="29">
        <f>IntMat!W178+IntMat!W310-IntMat!W178</f>
        <v>4.4553594662479608E-2</v>
      </c>
      <c r="X51" s="29">
        <f>IntMat!X178+IntMat!X310-IntMat!X178</f>
        <v>5.0438167051536122E-2</v>
      </c>
      <c r="Y51" s="29">
        <f>IntMat!Y178+IntMat!Y310-IntMat!Y178</f>
        <v>5.6174360744668667E-2</v>
      </c>
      <c r="Z51" s="29">
        <f>IntMat!Z178+IntMat!Z310-IntMat!Z178</f>
        <v>4.7341150740546289E-2</v>
      </c>
      <c r="AA51" s="29">
        <f>IntMat!AA178+IntMat!AA310-IntMat!AA178</f>
        <v>5.0005602359978973E-2</v>
      </c>
      <c r="AB51" s="29">
        <f>IntMat!AB178+IntMat!AB310-IntMat!AB178</f>
        <v>8.3380412341224994E-2</v>
      </c>
      <c r="AC51" s="29">
        <f>IntMat!AC178+IntMat!AC310-IntMat!AC178</f>
        <v>5.8548071393074226E-2</v>
      </c>
      <c r="AD51" s="29">
        <f>IntMat!AD178+IntMat!AD310-IntMat!AD178</f>
        <v>4.131126221201821E-2</v>
      </c>
      <c r="AE51" s="29">
        <f>IntMat!AE178+IntMat!AE310-IntMat!AE178</f>
        <v>4.8379708544667707E-2</v>
      </c>
      <c r="AF51" s="29">
        <f>IntMat!AF178+IntMat!AF310-IntMat!AF178</f>
        <v>8.604286903578727E-2</v>
      </c>
      <c r="AG51" s="29">
        <f>IntMat!AG178+IntMat!AG310-IntMat!AG178</f>
        <v>6.320712373390891E-2</v>
      </c>
      <c r="AH51" s="29">
        <f>IntMat!AH178+IntMat!AH310-IntMat!AH178</f>
        <v>8.76226417138493E-2</v>
      </c>
      <c r="AI51" s="29">
        <f>IntMat!AI178+IntMat!AI310-IntMat!AI178</f>
        <v>9.8893298166171872E-2</v>
      </c>
      <c r="AJ51" s="29">
        <f>IntMat!AJ178+IntMat!AJ310-IntMat!AJ178</f>
        <v>0.12608961572629931</v>
      </c>
      <c r="AK51" s="29">
        <f>IntMat!AK178+IntMat!AK310-IntMat!AK178</f>
        <v>0.12808158057369062</v>
      </c>
      <c r="AL51" s="29">
        <f>IntMat!AL178+IntMat!AL310-IntMat!AL178</f>
        <v>9.9087340521993222E-2</v>
      </c>
      <c r="AM51" s="29">
        <f>IntMat!AM178+IntMat!AM310-IntMat!AM178</f>
        <v>5.9809353657900334E-2</v>
      </c>
      <c r="AN51" s="29">
        <f>IntMat!AN178+IntMat!AN310-IntMat!AN178</f>
        <v>5.3413019902382744E-2</v>
      </c>
      <c r="AO51" s="29">
        <f>IntMat!AO178+IntMat!AO310-IntMat!AO178</f>
        <v>2.9938900786312211E-2</v>
      </c>
      <c r="AP51" s="29">
        <f>IntMat!AP178+IntMat!AP310-IntMat!AP178</f>
        <v>5.9194219352577931E-2</v>
      </c>
      <c r="AQ51" s="29">
        <f>IntMat!AQ178+IntMat!AQ310-IntMat!AQ178</f>
        <v>3.9448721270102044E-2</v>
      </c>
      <c r="AR51" s="29">
        <f>IntMat!AR178+IntMat!AR310-IntMat!AR178</f>
        <v>1.1135803584184849</v>
      </c>
      <c r="AS51" s="29">
        <f>IntMat!AS178+IntMat!AS310-IntMat!AS178</f>
        <v>0.12420887596684582</v>
      </c>
      <c r="AT51" s="29">
        <f>IntMat!AT178+IntMat!AT310-IntMat!AT178</f>
        <v>0.17991929848379015</v>
      </c>
      <c r="AU51" s="29">
        <f>IntMat!AU178+IntMat!AU310-IntMat!AU178</f>
        <v>6.307182293379425E-2</v>
      </c>
      <c r="AV51" s="29">
        <f>IntMat!AV178+IntMat!AV310-IntMat!AV178</f>
        <v>3.6008354868978187E-2</v>
      </c>
      <c r="AW51" s="29">
        <f>IntMat!AW178+IntMat!AW310-IntMat!AW178</f>
        <v>3.0248588207909956E-2</v>
      </c>
      <c r="AX51" s="29">
        <f>IntMat!AX178+IntMat!AX310-IntMat!AX178</f>
        <v>2.6124979865168971E-2</v>
      </c>
      <c r="AY51" s="29">
        <f>IntMat!AY178+IntMat!AY310-IntMat!AY178</f>
        <v>2.893811497915335E-2</v>
      </c>
      <c r="AZ51" s="29">
        <f>IntMat!AZ178+IntMat!AZ310-IntMat!AZ178</f>
        <v>3.5418954466194551E-2</v>
      </c>
      <c r="BA51" s="29">
        <f>IntMat!BA178+IntMat!BA310-IntMat!BA178</f>
        <v>1.2550893517588016E-2</v>
      </c>
      <c r="BB51" s="29">
        <f>IntMat!BB178+IntMat!BB310-IntMat!BB178</f>
        <v>3.2190503748837945E-2</v>
      </c>
      <c r="BC51" s="29">
        <f>IntMat!BC178+IntMat!BC310-IntMat!BC178</f>
        <v>2.8443817414876817E-2</v>
      </c>
      <c r="BD51" s="29">
        <f>IntMat!BD178+IntMat!BD310-IntMat!BD178</f>
        <v>3.7085879135624222E-2</v>
      </c>
      <c r="BE51" s="29">
        <f>IntMat!BE178+IntMat!BE310-IntMat!BE178</f>
        <v>3.9496004973206031E-2</v>
      </c>
      <c r="BF51" s="29">
        <f>IntMat!BF178+IntMat!BF310-IntMat!BF178</f>
        <v>7.5204157579891419E-3</v>
      </c>
      <c r="BG51" s="29">
        <f>IntMat!BG178+IntMat!BG310-IntMat!BG178</f>
        <v>0</v>
      </c>
      <c r="BH51" s="29">
        <f>IntMat!BH178+IntMat!BH310-IntMat!BH178</f>
        <v>0</v>
      </c>
      <c r="BI51" s="29">
        <f>IntMat!BI178+IntMat!BI310-IntMat!BI178</f>
        <v>0</v>
      </c>
      <c r="BJ51" s="29">
        <f>IntMat!BJ178+IntMat!BJ310-IntMat!BJ178</f>
        <v>0</v>
      </c>
      <c r="BK51" s="29">
        <f>IntMat!BK178+IntMat!BK310-IntMat!BK178</f>
        <v>0</v>
      </c>
      <c r="BL51" s="29">
        <f>IntMat!BL178+IntMat!BL310-IntMat!BL178</f>
        <v>0</v>
      </c>
      <c r="BM51" s="16"/>
      <c r="BN51" s="16"/>
      <c r="BO51" s="16"/>
      <c r="BP51" s="16"/>
      <c r="BQ51" s="16"/>
      <c r="BR51" s="16"/>
      <c r="BS51" s="16"/>
      <c r="BT51" s="16"/>
      <c r="BU51" s="16"/>
    </row>
    <row r="52" spans="1:73">
      <c r="A52" s="21" t="str">
        <f>SAM!A45</f>
        <v>gdt</v>
      </c>
      <c r="B52" s="33">
        <f>IntMat!B179+IntMat!B311-IntMat!B179</f>
        <v>2.9390402707166842E-4</v>
      </c>
      <c r="C52" s="29">
        <f>IntMat!C179+IntMat!C311-IntMat!C179</f>
        <v>5.6733767786346274E-4</v>
      </c>
      <c r="D52" s="29">
        <f>IntMat!D179+IntMat!D311-IntMat!D179</f>
        <v>4.1834447786654702E-4</v>
      </c>
      <c r="E52" s="29">
        <f>IntMat!E179+IntMat!E311-IntMat!E179</f>
        <v>2.6772787633966218E-4</v>
      </c>
      <c r="F52" s="29">
        <f>IntMat!F179+IntMat!F311-IntMat!F179</f>
        <v>1.5066642832392408E-4</v>
      </c>
      <c r="G52" s="29">
        <f>IntMat!G179+IntMat!G311-IntMat!G179</f>
        <v>3.8913093702323403E-4</v>
      </c>
      <c r="H52" s="29">
        <f>IntMat!H179+IntMat!H311-IntMat!H179</f>
        <v>4.2405274941716224E-4</v>
      </c>
      <c r="I52" s="29">
        <f>IntMat!I179+IntMat!I311-IntMat!I179</f>
        <v>1.2921505062101797E-4</v>
      </c>
      <c r="J52" s="29">
        <f>IntMat!J179+IntMat!J311-IntMat!J179</f>
        <v>1.1402170201791313E-4</v>
      </c>
      <c r="K52" s="29">
        <f>IntMat!K179+IntMat!K311-IntMat!K179</f>
        <v>1.9837822008946087E-4</v>
      </c>
      <c r="L52" s="29">
        <f>IntMat!L179+IntMat!L311-IntMat!L179</f>
        <v>1.6291065872669081E-4</v>
      </c>
      <c r="M52" s="29">
        <f>IntMat!M179+IntMat!M311-IntMat!M179</f>
        <v>1.6586025567226877E-4</v>
      </c>
      <c r="N52" s="29">
        <f>IntMat!N179+IntMat!N311-IntMat!N179</f>
        <v>1.5632418625792854E-4</v>
      </c>
      <c r="O52" s="29">
        <f>IntMat!O179+IntMat!O311-IntMat!O179</f>
        <v>2.0666185157739637E-4</v>
      </c>
      <c r="P52" s="29">
        <f>IntMat!P179+IntMat!P311-IntMat!P179</f>
        <v>4.0609615516202287E-4</v>
      </c>
      <c r="Q52" s="29">
        <f>IntMat!Q179+IntMat!Q311-IntMat!Q179</f>
        <v>1.2821937859365886E-3</v>
      </c>
      <c r="R52" s="29">
        <f>IntMat!R179+IntMat!R311-IntMat!R179</f>
        <v>2.0292759754511478E-2</v>
      </c>
      <c r="S52" s="29">
        <f>IntMat!S179+IntMat!S311-IntMat!S179</f>
        <v>4.1910484658019457E-4</v>
      </c>
      <c r="T52" s="29">
        <f>IntMat!T179+IntMat!T311-IntMat!T179</f>
        <v>2.8494832769295516E-4</v>
      </c>
      <c r="U52" s="29">
        <f>IntMat!U179+IntMat!U311-IntMat!U179</f>
        <v>2.117889202513599E-4</v>
      </c>
      <c r="V52" s="29">
        <f>IntMat!V179+IntMat!V311-IntMat!V179</f>
        <v>2.1270664728427615E-4</v>
      </c>
      <c r="W52" s="29">
        <f>IntMat!W179+IntMat!W311-IntMat!W179</f>
        <v>4.0551384244254485E-4</v>
      </c>
      <c r="X52" s="29">
        <f>IntMat!X179+IntMat!X311-IntMat!X179</f>
        <v>4.1429048796654233E-4</v>
      </c>
      <c r="Y52" s="29">
        <f>IntMat!Y179+IntMat!Y311-IntMat!Y179</f>
        <v>4.1760243826109776E-4</v>
      </c>
      <c r="Z52" s="29">
        <f>IntMat!Z179+IntMat!Z311-IntMat!Z179</f>
        <v>3.7670789672639371E-4</v>
      </c>
      <c r="AA52" s="29">
        <f>IntMat!AA179+IntMat!AA311-IntMat!AA179</f>
        <v>4.485190712102716E-4</v>
      </c>
      <c r="AB52" s="29">
        <f>IntMat!AB179+IntMat!AB311-IntMat!AB179</f>
        <v>5.2679732365600225E-4</v>
      </c>
      <c r="AC52" s="29">
        <f>IntMat!AC179+IntMat!AC311-IntMat!AC179</f>
        <v>3.8588610375769162E-4</v>
      </c>
      <c r="AD52" s="29">
        <f>IntMat!AD179+IntMat!AD311-IntMat!AD179</f>
        <v>4.008696910814291E-4</v>
      </c>
      <c r="AE52" s="29">
        <f>IntMat!AE179+IntMat!AE311-IntMat!AE179</f>
        <v>4.4570795522646736E-4</v>
      </c>
      <c r="AF52" s="29">
        <f>IntMat!AF179+IntMat!AF311-IntMat!AF179</f>
        <v>5.7963575107292022E-4</v>
      </c>
      <c r="AG52" s="29">
        <f>IntMat!AG179+IntMat!AG311-IntMat!AG179</f>
        <v>1.0306159753379767E-3</v>
      </c>
      <c r="AH52" s="29">
        <f>IntMat!AH179+IntMat!AH311-IntMat!AH179</f>
        <v>1.4503907412236254E-3</v>
      </c>
      <c r="AI52" s="29">
        <f>IntMat!AI179+IntMat!AI311-IntMat!AI179</f>
        <v>9.3710223493168206E-4</v>
      </c>
      <c r="AJ52" s="29">
        <f>IntMat!AJ179+IntMat!AJ311-IntMat!AJ179</f>
        <v>7.9099925899107448E-4</v>
      </c>
      <c r="AK52" s="29">
        <f>IntMat!AK179+IntMat!AK311-IntMat!AK179</f>
        <v>8.3542528646794289E-4</v>
      </c>
      <c r="AL52" s="29">
        <f>IntMat!AL179+IntMat!AL311-IntMat!AL179</f>
        <v>7.6023290061288636E-4</v>
      </c>
      <c r="AM52" s="29">
        <f>IntMat!AM179+IntMat!AM311-IntMat!AM179</f>
        <v>5.8989513862671102E-4</v>
      </c>
      <c r="AN52" s="29">
        <f>IntMat!AN179+IntMat!AN311-IntMat!AN179</f>
        <v>7.7153423449798108E-4</v>
      </c>
      <c r="AO52" s="29">
        <f>IntMat!AO179+IntMat!AO311-IntMat!AO179</f>
        <v>3.5137366997050847E-4</v>
      </c>
      <c r="AP52" s="29">
        <f>IntMat!AP179+IntMat!AP311-IntMat!AP179</f>
        <v>5.5053721288252934E-4</v>
      </c>
      <c r="AQ52" s="29">
        <f>IntMat!AQ179+IntMat!AQ311-IntMat!AQ179</f>
        <v>3.7396710661326044E-4</v>
      </c>
      <c r="AR52" s="29">
        <f>IntMat!AR179+IntMat!AR311-IntMat!AR179</f>
        <v>3.0686229274592878E-3</v>
      </c>
      <c r="AS52" s="29">
        <f>IntMat!AS179+IntMat!AS311-IntMat!AS179</f>
        <v>1.0363244019660014</v>
      </c>
      <c r="AT52" s="29">
        <f>IntMat!AT179+IntMat!AT311-IntMat!AT179</f>
        <v>1.4404978270990269E-3</v>
      </c>
      <c r="AU52" s="29">
        <f>IntMat!AU179+IntMat!AU311-IntMat!AU179</f>
        <v>5.7726458604108672E-4</v>
      </c>
      <c r="AV52" s="29">
        <f>IntMat!AV179+IntMat!AV311-IntMat!AV179</f>
        <v>5.2835507593848401E-4</v>
      </c>
      <c r="AW52" s="29">
        <f>IntMat!AW179+IntMat!AW311-IntMat!AW179</f>
        <v>3.5542722851245712E-4</v>
      </c>
      <c r="AX52" s="29">
        <f>IntMat!AX179+IntMat!AX311-IntMat!AX179</f>
        <v>3.9673385638459504E-4</v>
      </c>
      <c r="AY52" s="29">
        <f>IntMat!AY179+IntMat!AY311-IntMat!AY179</f>
        <v>4.5869189376205655E-4</v>
      </c>
      <c r="AZ52" s="29">
        <f>IntMat!AZ179+IntMat!AZ311-IntMat!AZ179</f>
        <v>3.6423789772479587E-4</v>
      </c>
      <c r="BA52" s="29">
        <f>IntMat!BA179+IntMat!BA311-IntMat!BA179</f>
        <v>1.0348952993889214E-4</v>
      </c>
      <c r="BB52" s="29">
        <f>IntMat!BB179+IntMat!BB311-IntMat!BB179</f>
        <v>2.7515116166649324E-4</v>
      </c>
      <c r="BC52" s="29">
        <f>IntMat!BC179+IntMat!BC311-IntMat!BC179</f>
        <v>4.125275565611427E-4</v>
      </c>
      <c r="BD52" s="29">
        <f>IntMat!BD179+IntMat!BD311-IntMat!BD179</f>
        <v>5.3827513853468975E-4</v>
      </c>
      <c r="BE52" s="29">
        <f>IntMat!BE179+IntMat!BE311-IntMat!BE179</f>
        <v>5.2918973350996328E-4</v>
      </c>
      <c r="BF52" s="29">
        <f>IntMat!BF179+IntMat!BF311-IntMat!BF179</f>
        <v>8.5500471673576774E-5</v>
      </c>
      <c r="BG52" s="29">
        <f>IntMat!BG179+IntMat!BG311-IntMat!BG179</f>
        <v>0</v>
      </c>
      <c r="BH52" s="29">
        <f>IntMat!BH179+IntMat!BH311-IntMat!BH179</f>
        <v>0</v>
      </c>
      <c r="BI52" s="29">
        <f>IntMat!BI179+IntMat!BI311-IntMat!BI179</f>
        <v>0</v>
      </c>
      <c r="BJ52" s="29">
        <f>IntMat!BJ179+IntMat!BJ311-IntMat!BJ179</f>
        <v>0</v>
      </c>
      <c r="BK52" s="29">
        <f>IntMat!BK179+IntMat!BK311-IntMat!BK179</f>
        <v>0</v>
      </c>
      <c r="BL52" s="29">
        <f>IntMat!BL179+IntMat!BL311-IntMat!BL179</f>
        <v>0</v>
      </c>
      <c r="BM52" s="16"/>
      <c r="BN52" s="16"/>
      <c r="BO52" s="16"/>
      <c r="BP52" s="16"/>
      <c r="BQ52" s="16"/>
      <c r="BR52" s="16"/>
      <c r="BS52" s="16"/>
      <c r="BT52" s="16"/>
      <c r="BU52" s="16"/>
    </row>
    <row r="53" spans="1:73">
      <c r="A53" s="21" t="str">
        <f>SAM!A46</f>
        <v>wtr</v>
      </c>
      <c r="B53" s="33">
        <f>IntMat!B180+IntMat!B312-IntMat!B180</f>
        <v>8.5492335528420229E-4</v>
      </c>
      <c r="C53" s="29">
        <f>IntMat!C180+IntMat!C312-IntMat!C180</f>
        <v>1.6779973456254869E-3</v>
      </c>
      <c r="D53" s="29">
        <f>IntMat!D180+IntMat!D312-IntMat!D180</f>
        <v>1.2420737604371455E-3</v>
      </c>
      <c r="E53" s="29">
        <f>IntMat!E180+IntMat!E312-IntMat!E180</f>
        <v>8.1046187310613736E-4</v>
      </c>
      <c r="F53" s="29">
        <f>IntMat!F180+IntMat!F312-IntMat!F180</f>
        <v>4.4764908732627045E-4</v>
      </c>
      <c r="G53" s="29">
        <f>IntMat!G180+IntMat!G312-IntMat!G180</f>
        <v>1.1444156284406714E-3</v>
      </c>
      <c r="H53" s="29">
        <f>IntMat!H180+IntMat!H312-IntMat!H180</f>
        <v>1.2440886630340519E-3</v>
      </c>
      <c r="I53" s="29">
        <f>IntMat!I180+IntMat!I312-IntMat!I180</f>
        <v>3.8612460189501208E-4</v>
      </c>
      <c r="J53" s="29">
        <f>IntMat!J180+IntMat!J312-IntMat!J180</f>
        <v>5.2676233229334275E-4</v>
      </c>
      <c r="K53" s="29">
        <f>IntMat!K180+IntMat!K312-IntMat!K180</f>
        <v>8.7506706797024964E-4</v>
      </c>
      <c r="L53" s="29">
        <f>IntMat!L180+IntMat!L312-IntMat!L180</f>
        <v>7.0344932675991088E-4</v>
      </c>
      <c r="M53" s="29">
        <f>IntMat!M180+IntMat!M312-IntMat!M180</f>
        <v>7.2705672310361086E-4</v>
      </c>
      <c r="N53" s="29">
        <f>IntMat!N180+IntMat!N312-IntMat!N180</f>
        <v>8.4162489124536366E-4</v>
      </c>
      <c r="O53" s="29">
        <f>IntMat!O180+IntMat!O312-IntMat!O180</f>
        <v>9.1015570283799825E-4</v>
      </c>
      <c r="P53" s="29">
        <f>IntMat!P180+IntMat!P312-IntMat!P180</f>
        <v>2.8713839431798939E-3</v>
      </c>
      <c r="Q53" s="29">
        <f>IntMat!Q180+IntMat!Q312-IntMat!Q180</f>
        <v>1.4846975750883724E-3</v>
      </c>
      <c r="R53" s="29">
        <f>IntMat!R180+IntMat!R312-IntMat!R180</f>
        <v>2.289231729523061E-3</v>
      </c>
      <c r="S53" s="29">
        <f>IntMat!S180+IntMat!S312-IntMat!S180</f>
        <v>2.2772635499557353E-3</v>
      </c>
      <c r="T53" s="29">
        <f>IntMat!T180+IntMat!T312-IntMat!T180</f>
        <v>2.4767158698753861E-3</v>
      </c>
      <c r="U53" s="29">
        <f>IntMat!U180+IntMat!U312-IntMat!U180</f>
        <v>1.2064394418661519E-3</v>
      </c>
      <c r="V53" s="29">
        <f>IntMat!V180+IntMat!V312-IntMat!V180</f>
        <v>1.2741974432359036E-3</v>
      </c>
      <c r="W53" s="29">
        <f>IntMat!W180+IntMat!W312-IntMat!W180</f>
        <v>2.5355094946264796E-3</v>
      </c>
      <c r="X53" s="29">
        <f>IntMat!X180+IntMat!X312-IntMat!X180</f>
        <v>1.5470177972965078E-3</v>
      </c>
      <c r="Y53" s="29">
        <f>IntMat!Y180+IntMat!Y312-IntMat!Y180</f>
        <v>1.5733731614976552E-3</v>
      </c>
      <c r="Z53" s="29">
        <f>IntMat!Z180+IntMat!Z312-IntMat!Z180</f>
        <v>1.7033929922772874E-3</v>
      </c>
      <c r="AA53" s="29">
        <f>IntMat!AA180+IntMat!AA312-IntMat!AA180</f>
        <v>3.1479363819253035E-3</v>
      </c>
      <c r="AB53" s="29">
        <f>IntMat!AB180+IntMat!AB312-IntMat!AB180</f>
        <v>4.4356211866087101E-3</v>
      </c>
      <c r="AC53" s="29">
        <f>IntMat!AC180+IntMat!AC312-IntMat!AC180</f>
        <v>3.4183107905145609E-3</v>
      </c>
      <c r="AD53" s="29">
        <f>IntMat!AD180+IntMat!AD312-IntMat!AD180</f>
        <v>2.3585661952286573E-3</v>
      </c>
      <c r="AE53" s="29">
        <f>IntMat!AE180+IntMat!AE312-IntMat!AE180</f>
        <v>3.1593012045719134E-3</v>
      </c>
      <c r="AF53" s="29">
        <f>IntMat!AF180+IntMat!AF312-IntMat!AF180</f>
        <v>6.3647885386841109E-3</v>
      </c>
      <c r="AG53" s="29">
        <f>IntMat!AG180+IntMat!AG312-IntMat!AG180</f>
        <v>1.7255886381179618E-3</v>
      </c>
      <c r="AH53" s="29">
        <f>IntMat!AH180+IntMat!AH312-IntMat!AH180</f>
        <v>3.4199991266929178E-3</v>
      </c>
      <c r="AI53" s="29">
        <f>IntMat!AI180+IntMat!AI312-IntMat!AI180</f>
        <v>3.9926540567992294E-3</v>
      </c>
      <c r="AJ53" s="29">
        <f>IntMat!AJ180+IntMat!AJ312-IntMat!AJ180</f>
        <v>3.8519371768869744E-3</v>
      </c>
      <c r="AK53" s="29">
        <f>IntMat!AK180+IntMat!AK312-IntMat!AK180</f>
        <v>2.4432866476042747E-3</v>
      </c>
      <c r="AL53" s="29">
        <f>IntMat!AL180+IntMat!AL312-IntMat!AL180</f>
        <v>3.8553590135987073E-3</v>
      </c>
      <c r="AM53" s="29">
        <f>IntMat!AM180+IntMat!AM312-IntMat!AM180</f>
        <v>2.6366378744919032E-3</v>
      </c>
      <c r="AN53" s="29">
        <f>IntMat!AN180+IntMat!AN312-IntMat!AN180</f>
        <v>2.8047286958339068E-3</v>
      </c>
      <c r="AO53" s="29">
        <f>IntMat!AO180+IntMat!AO312-IntMat!AO180</f>
        <v>1.6481919962756724E-3</v>
      </c>
      <c r="AP53" s="29">
        <f>IntMat!AP180+IntMat!AP312-IntMat!AP180</f>
        <v>2.328115444582664E-3</v>
      </c>
      <c r="AQ53" s="29">
        <f>IntMat!AQ180+IntMat!AQ312-IntMat!AQ180</f>
        <v>2.6775132082900942E-3</v>
      </c>
      <c r="AR53" s="29">
        <f>IntMat!AR180+IntMat!AR312-IntMat!AR180</f>
        <v>4.755379885984649E-3</v>
      </c>
      <c r="AS53" s="29">
        <f>IntMat!AS180+IntMat!AS312-IntMat!AS180</f>
        <v>1.9820209503142098E-3</v>
      </c>
      <c r="AT53" s="29">
        <f>IntMat!AT180+IntMat!AT312-IntMat!AT180</f>
        <v>1.0362972088346356</v>
      </c>
      <c r="AU53" s="29">
        <f>IntMat!AU180+IntMat!AU312-IntMat!AU180</f>
        <v>2.895251451108406E-3</v>
      </c>
      <c r="AV53" s="29">
        <f>IntMat!AV180+IntMat!AV312-IntMat!AV180</f>
        <v>3.2735778266744005E-3</v>
      </c>
      <c r="AW53" s="29">
        <f>IntMat!AW180+IntMat!AW312-IntMat!AW180</f>
        <v>2.7263775008677603E-3</v>
      </c>
      <c r="AX53" s="29">
        <f>IntMat!AX180+IntMat!AX312-IntMat!AX180</f>
        <v>1.5914850945792562E-3</v>
      </c>
      <c r="AY53" s="29">
        <f>IntMat!AY180+IntMat!AY312-IntMat!AY180</f>
        <v>1.9726899244892492E-3</v>
      </c>
      <c r="AZ53" s="29">
        <f>IntMat!AZ180+IntMat!AZ312-IntMat!AZ180</f>
        <v>3.0956566782014308E-3</v>
      </c>
      <c r="BA53" s="29">
        <f>IntMat!BA180+IntMat!BA312-IntMat!BA180</f>
        <v>1.0452321583183249E-3</v>
      </c>
      <c r="BB53" s="29">
        <f>IntMat!BB180+IntMat!BB312-IntMat!BB180</f>
        <v>3.3168442432821893E-3</v>
      </c>
      <c r="BC53" s="29">
        <f>IntMat!BC180+IntMat!BC312-IntMat!BC180</f>
        <v>2.3493264171301972E-3</v>
      </c>
      <c r="BD53" s="29">
        <f>IntMat!BD180+IntMat!BD312-IntMat!BD180</f>
        <v>4.2165869095280332E-3</v>
      </c>
      <c r="BE53" s="29">
        <f>IntMat!BE180+IntMat!BE312-IntMat!BE180</f>
        <v>3.2972454242868226E-3</v>
      </c>
      <c r="BF53" s="29">
        <f>IntMat!BF180+IntMat!BF312-IntMat!BF180</f>
        <v>6.7481272907794581E-4</v>
      </c>
      <c r="BG53" s="29">
        <f>IntMat!BG180+IntMat!BG312-IntMat!BG180</f>
        <v>0</v>
      </c>
      <c r="BH53" s="29">
        <f>IntMat!BH180+IntMat!BH312-IntMat!BH180</f>
        <v>0</v>
      </c>
      <c r="BI53" s="29">
        <f>IntMat!BI180+IntMat!BI312-IntMat!BI180</f>
        <v>0</v>
      </c>
      <c r="BJ53" s="29">
        <f>IntMat!BJ180+IntMat!BJ312-IntMat!BJ180</f>
        <v>0</v>
      </c>
      <c r="BK53" s="29">
        <f>IntMat!BK180+IntMat!BK312-IntMat!BK180</f>
        <v>0</v>
      </c>
      <c r="BL53" s="29">
        <f>IntMat!BL180+IntMat!BL312-IntMat!BL180</f>
        <v>0</v>
      </c>
      <c r="BM53" s="16"/>
      <c r="BN53" s="16"/>
      <c r="BO53" s="16"/>
      <c r="BP53" s="16"/>
      <c r="BQ53" s="16"/>
      <c r="BR53" s="16"/>
      <c r="BS53" s="16"/>
      <c r="BT53" s="16"/>
      <c r="BU53" s="16"/>
    </row>
    <row r="54" spans="1:73">
      <c r="A54" s="21" t="str">
        <f>SAM!A47</f>
        <v>cns</v>
      </c>
      <c r="B54" s="33">
        <f>IntMat!B181+IntMat!B313-IntMat!B181</f>
        <v>9.7026234590741453E-4</v>
      </c>
      <c r="C54" s="29">
        <f>IntMat!C181+IntMat!C313-IntMat!C181</f>
        <v>2.0185213167137534E-3</v>
      </c>
      <c r="D54" s="29">
        <f>IntMat!D181+IntMat!D313-IntMat!D181</f>
        <v>1.4744359277048754E-3</v>
      </c>
      <c r="E54" s="29">
        <f>IntMat!E181+IntMat!E313-IntMat!E181</f>
        <v>9.2232581545671592E-4</v>
      </c>
      <c r="F54" s="29">
        <f>IntMat!F181+IntMat!F313-IntMat!F181</f>
        <v>5.3140685940982423E-4</v>
      </c>
      <c r="G54" s="29">
        <f>IntMat!G181+IntMat!G313-IntMat!G181</f>
        <v>1.3241771921995672E-3</v>
      </c>
      <c r="H54" s="29">
        <f>IntMat!H181+IntMat!H313-IntMat!H181</f>
        <v>1.4550200370500896E-3</v>
      </c>
      <c r="I54" s="29">
        <f>IntMat!I181+IntMat!I313-IntMat!I181</f>
        <v>4.5122499005043466E-4</v>
      </c>
      <c r="J54" s="29">
        <f>IntMat!J181+IntMat!J313-IntMat!J181</f>
        <v>5.9890304777338965E-4</v>
      </c>
      <c r="K54" s="29">
        <f>IntMat!K181+IntMat!K313-IntMat!K181</f>
        <v>9.1383219555461672E-4</v>
      </c>
      <c r="L54" s="29">
        <f>IntMat!L181+IntMat!L313-IntMat!L181</f>
        <v>7.1493453689587647E-4</v>
      </c>
      <c r="M54" s="29">
        <f>IntMat!M181+IntMat!M313-IntMat!M181</f>
        <v>8.7389443936825419E-4</v>
      </c>
      <c r="N54" s="29">
        <f>IntMat!N181+IntMat!N313-IntMat!N181</f>
        <v>7.9129708409487955E-4</v>
      </c>
      <c r="O54" s="29">
        <f>IntMat!O181+IntMat!O313-IntMat!O181</f>
        <v>8.7010431041686085E-4</v>
      </c>
      <c r="P54" s="29">
        <f>IntMat!P181+IntMat!P313-IntMat!P181</f>
        <v>2.8764459546953337E-3</v>
      </c>
      <c r="Q54" s="29">
        <f>IntMat!Q181+IntMat!Q313-IntMat!Q181</f>
        <v>1.1402488317306997E-3</v>
      </c>
      <c r="R54" s="29">
        <f>IntMat!R181+IntMat!R313-IntMat!R181</f>
        <v>1.9180867955639286E-3</v>
      </c>
      <c r="S54" s="29">
        <f>IntMat!S181+IntMat!S313-IntMat!S181</f>
        <v>1.6727160656594062E-3</v>
      </c>
      <c r="T54" s="29">
        <f>IntMat!T181+IntMat!T313-IntMat!T181</f>
        <v>1.8707431652080421E-3</v>
      </c>
      <c r="U54" s="29">
        <f>IntMat!U181+IntMat!U313-IntMat!U181</f>
        <v>1.0930553912276858E-3</v>
      </c>
      <c r="V54" s="29">
        <f>IntMat!V181+IntMat!V313-IntMat!V181</f>
        <v>8.4120413500831E-4</v>
      </c>
      <c r="W54" s="29">
        <f>IntMat!W181+IntMat!W313-IntMat!W181</f>
        <v>1.5334745820129074E-3</v>
      </c>
      <c r="X54" s="29">
        <f>IntMat!X181+IntMat!X313-IntMat!X181</f>
        <v>1.1738193176437151E-3</v>
      </c>
      <c r="Y54" s="29">
        <f>IntMat!Y181+IntMat!Y313-IntMat!Y181</f>
        <v>1.6080330421783062E-3</v>
      </c>
      <c r="Z54" s="29">
        <f>IntMat!Z181+IntMat!Z313-IntMat!Z181</f>
        <v>1.4360595243412845E-3</v>
      </c>
      <c r="AA54" s="29">
        <f>IntMat!AA181+IntMat!AA313-IntMat!AA181</f>
        <v>1.9804779343673157E-3</v>
      </c>
      <c r="AB54" s="29">
        <f>IntMat!AB181+IntMat!AB313-IntMat!AB181</f>
        <v>2.1502753016681038E-3</v>
      </c>
      <c r="AC54" s="29">
        <f>IntMat!AC181+IntMat!AC313-IntMat!AC181</f>
        <v>2.0027651447788678E-3</v>
      </c>
      <c r="AD54" s="29">
        <f>IntMat!AD181+IntMat!AD313-IntMat!AD181</f>
        <v>1.7027352103286999E-3</v>
      </c>
      <c r="AE54" s="29">
        <f>IntMat!AE181+IntMat!AE313-IntMat!AE181</f>
        <v>1.7261723519605046E-3</v>
      </c>
      <c r="AF54" s="29">
        <f>IntMat!AF181+IntMat!AF313-IntMat!AF181</f>
        <v>1.8027285114887621E-3</v>
      </c>
      <c r="AG54" s="29">
        <f>IntMat!AG181+IntMat!AG313-IntMat!AG181</f>
        <v>1.4069757892261696E-3</v>
      </c>
      <c r="AH54" s="29">
        <f>IntMat!AH181+IntMat!AH313-IntMat!AH181</f>
        <v>1.5916030798303153E-3</v>
      </c>
      <c r="AI54" s="29">
        <f>IntMat!AI181+IntMat!AI313-IntMat!AI181</f>
        <v>1.9802145771753246E-3</v>
      </c>
      <c r="AJ54" s="29">
        <f>IntMat!AJ181+IntMat!AJ313-IntMat!AJ181</f>
        <v>2.0289764857494056E-3</v>
      </c>
      <c r="AK54" s="29">
        <f>IntMat!AK181+IntMat!AK313-IntMat!AK181</f>
        <v>1.465332603687115E-3</v>
      </c>
      <c r="AL54" s="29">
        <f>IntMat!AL181+IntMat!AL313-IntMat!AL181</f>
        <v>1.8427822357701543E-3</v>
      </c>
      <c r="AM54" s="29">
        <f>IntMat!AM181+IntMat!AM313-IntMat!AM181</f>
        <v>1.7907791721363919E-3</v>
      </c>
      <c r="AN54" s="29">
        <f>IntMat!AN181+IntMat!AN313-IntMat!AN181</f>
        <v>1.7271074948327862E-3</v>
      </c>
      <c r="AO54" s="29">
        <f>IntMat!AO181+IntMat!AO313-IntMat!AO181</f>
        <v>1.0699852934852368E-3</v>
      </c>
      <c r="AP54" s="29">
        <f>IntMat!AP181+IntMat!AP313-IntMat!AP181</f>
        <v>1.5613967743679862E-3</v>
      </c>
      <c r="AQ54" s="29">
        <f>IntMat!AQ181+IntMat!AQ313-IntMat!AQ181</f>
        <v>1.2660344016962779E-3</v>
      </c>
      <c r="AR54" s="29">
        <f>IntMat!AR181+IntMat!AR313-IntMat!AR181</f>
        <v>2.1561903919328608E-3</v>
      </c>
      <c r="AS54" s="29">
        <f>IntMat!AS181+IntMat!AS313-IntMat!AS181</f>
        <v>1.6693090801613221E-3</v>
      </c>
      <c r="AT54" s="29">
        <f>IntMat!AT181+IntMat!AT313-IntMat!AT181</f>
        <v>3.0914023273072712E-3</v>
      </c>
      <c r="AU54" s="29">
        <f>IntMat!AU181+IntMat!AU313-IntMat!AU181</f>
        <v>1.0114086361525798</v>
      </c>
      <c r="AV54" s="29">
        <f>IntMat!AV181+IntMat!AV313-IntMat!AV181</f>
        <v>4.315051735256272E-3</v>
      </c>
      <c r="AW54" s="29">
        <f>IntMat!AW181+IntMat!AW313-IntMat!AW181</f>
        <v>5.512958349480678E-3</v>
      </c>
      <c r="AX54" s="29">
        <f>IntMat!AX181+IntMat!AX313-IntMat!AX181</f>
        <v>1.7158160985984467E-3</v>
      </c>
      <c r="AY54" s="29">
        <f>IntMat!AY181+IntMat!AY313-IntMat!AY181</f>
        <v>2.8909688115266296E-3</v>
      </c>
      <c r="AZ54" s="29">
        <f>IntMat!AZ181+IntMat!AZ313-IntMat!AZ181</f>
        <v>5.7409570023332765E-3</v>
      </c>
      <c r="BA54" s="29">
        <f>IntMat!BA181+IntMat!BA313-IntMat!BA181</f>
        <v>1.8157904934303177E-3</v>
      </c>
      <c r="BB54" s="29">
        <f>IntMat!BB181+IntMat!BB313-IntMat!BB181</f>
        <v>6.1620042022247148E-3</v>
      </c>
      <c r="BC54" s="29">
        <f>IntMat!BC181+IntMat!BC313-IntMat!BC181</f>
        <v>4.673127467014042E-3</v>
      </c>
      <c r="BD54" s="29">
        <f>IntMat!BD181+IntMat!BD313-IntMat!BD181</f>
        <v>9.6536890327489217E-3</v>
      </c>
      <c r="BE54" s="29">
        <f>IntMat!BE181+IntMat!BE313-IntMat!BE181</f>
        <v>1.4673100262793594E-2</v>
      </c>
      <c r="BF54" s="29">
        <f>IntMat!BF181+IntMat!BF313-IntMat!BF181</f>
        <v>1.7816932485932784E-2</v>
      </c>
      <c r="BG54" s="29">
        <f>IntMat!BG181+IntMat!BG313-IntMat!BG181</f>
        <v>0</v>
      </c>
      <c r="BH54" s="29">
        <f>IntMat!BH181+IntMat!BH313-IntMat!BH181</f>
        <v>0</v>
      </c>
      <c r="BI54" s="29">
        <f>IntMat!BI181+IntMat!BI313-IntMat!BI181</f>
        <v>0</v>
      </c>
      <c r="BJ54" s="29">
        <f>IntMat!BJ181+IntMat!BJ313-IntMat!BJ181</f>
        <v>0</v>
      </c>
      <c r="BK54" s="29">
        <f>IntMat!BK181+IntMat!BK313-IntMat!BK181</f>
        <v>0</v>
      </c>
      <c r="BL54" s="29">
        <f>IntMat!BL181+IntMat!BL313-IntMat!BL181</f>
        <v>0</v>
      </c>
      <c r="BM54" s="16"/>
      <c r="BN54" s="16"/>
      <c r="BO54" s="16"/>
      <c r="BP54" s="16"/>
      <c r="BQ54" s="16"/>
      <c r="BR54" s="16"/>
      <c r="BS54" s="16"/>
      <c r="BT54" s="16"/>
      <c r="BU54" s="16"/>
    </row>
    <row r="55" spans="1:73">
      <c r="A55" s="21" t="str">
        <f>SAM!A48</f>
        <v>trd</v>
      </c>
      <c r="B55" s="33">
        <f>IntMat!B182+IntMat!B314-IntMat!B182</f>
        <v>2.7228447083057723E-2</v>
      </c>
      <c r="C55" s="29">
        <f>IntMat!C182+IntMat!C314-IntMat!C182</f>
        <v>5.4067593378506314E-2</v>
      </c>
      <c r="D55" s="29">
        <f>IntMat!D182+IntMat!D314-IntMat!D182</f>
        <v>3.9630483463868695E-2</v>
      </c>
      <c r="E55" s="29">
        <f>IntMat!E182+IntMat!E314-IntMat!E182</f>
        <v>2.5572938656716043E-2</v>
      </c>
      <c r="F55" s="29">
        <f>IntMat!F182+IntMat!F314-IntMat!F182</f>
        <v>1.431596967811587E-2</v>
      </c>
      <c r="G55" s="29">
        <f>IntMat!G182+IntMat!G314-IntMat!G182</f>
        <v>3.6557667691283713E-2</v>
      </c>
      <c r="H55" s="29">
        <f>IntMat!H182+IntMat!H314-IntMat!H182</f>
        <v>3.9729567535472153E-2</v>
      </c>
      <c r="I55" s="29">
        <f>IntMat!I182+IntMat!I314-IntMat!I182</f>
        <v>1.2492957229071438E-2</v>
      </c>
      <c r="J55" s="29">
        <f>IntMat!J182+IntMat!J314-IntMat!J182</f>
        <v>3.5827283835141645E-2</v>
      </c>
      <c r="K55" s="29">
        <f>IntMat!K182+IntMat!K314-IntMat!K182</f>
        <v>4.972230573121704E-2</v>
      </c>
      <c r="L55" s="29">
        <f>IntMat!L182+IntMat!L314-IntMat!L182</f>
        <v>3.7555262575492708E-2</v>
      </c>
      <c r="M55" s="29">
        <f>IntMat!M182+IntMat!M314-IntMat!M182</f>
        <v>6.4037768819517754E-2</v>
      </c>
      <c r="N55" s="29">
        <f>IntMat!N182+IntMat!N314-IntMat!N182</f>
        <v>2.8633246639878401E-2</v>
      </c>
      <c r="O55" s="29">
        <f>IntMat!O182+IntMat!O314-IntMat!O182</f>
        <v>3.5998207220940957E-2</v>
      </c>
      <c r="P55" s="29">
        <f>IntMat!P182+IntMat!P314-IntMat!P182</f>
        <v>6.3104040340808298E-2</v>
      </c>
      <c r="Q55" s="29">
        <f>IntMat!Q182+IntMat!Q314-IntMat!Q182</f>
        <v>2.9413802087015366E-2</v>
      </c>
      <c r="R55" s="29">
        <f>IntMat!R182+IntMat!R314-IntMat!R182</f>
        <v>3.6078525696326622E-2</v>
      </c>
      <c r="S55" s="29">
        <f>IntMat!S182+IntMat!S314-IntMat!S182</f>
        <v>4.8745008347474132E-2</v>
      </c>
      <c r="T55" s="29">
        <f>IntMat!T182+IntMat!T314-IntMat!T182</f>
        <v>0.12718479890963355</v>
      </c>
      <c r="U55" s="29">
        <f>IntMat!U182+IntMat!U314-IntMat!U182</f>
        <v>6.424457920794592E-2</v>
      </c>
      <c r="V55" s="29">
        <f>IntMat!V182+IntMat!V314-IntMat!V182</f>
        <v>3.8711467921882306E-2</v>
      </c>
      <c r="W55" s="29">
        <f>IntMat!W182+IntMat!W314-IntMat!W182</f>
        <v>8.228094937804184E-2</v>
      </c>
      <c r="X55" s="29">
        <f>IntMat!X182+IntMat!X314-IntMat!X182</f>
        <v>4.8279743694050324E-2</v>
      </c>
      <c r="Y55" s="29">
        <f>IntMat!Y182+IntMat!Y314-IntMat!Y182</f>
        <v>5.5928136567788229E-2</v>
      </c>
      <c r="Z55" s="29">
        <f>IntMat!Z182+IntMat!Z314-IntMat!Z182</f>
        <v>6.6681355319079816E-2</v>
      </c>
      <c r="AA55" s="29">
        <f>IntMat!AA182+IntMat!AA314-IntMat!AA182</f>
        <v>8.7495076145683581E-2</v>
      </c>
      <c r="AB55" s="29">
        <f>IntMat!AB182+IntMat!AB314-IntMat!AB182</f>
        <v>8.6957740244565804E-2</v>
      </c>
      <c r="AC55" s="29">
        <f>IntMat!AC182+IntMat!AC314-IntMat!AC182</f>
        <v>7.8671277443605636E-2</v>
      </c>
      <c r="AD55" s="29">
        <f>IntMat!AD182+IntMat!AD314-IntMat!AD182</f>
        <v>7.8954196331657053E-2</v>
      </c>
      <c r="AE55" s="29">
        <f>IntMat!AE182+IntMat!AE314-IntMat!AE182</f>
        <v>7.9833572000134814E-2</v>
      </c>
      <c r="AF55" s="29">
        <f>IntMat!AF182+IntMat!AF314-IntMat!AF182</f>
        <v>8.0987726682206981E-2</v>
      </c>
      <c r="AG55" s="29">
        <f>IntMat!AG182+IntMat!AG314-IntMat!AG182</f>
        <v>3.6873804797340565E-2</v>
      </c>
      <c r="AH55" s="29">
        <f>IntMat!AH182+IntMat!AH314-IntMat!AH182</f>
        <v>6.0099822445206875E-2</v>
      </c>
      <c r="AI55" s="29">
        <f>IntMat!AI182+IntMat!AI314-IntMat!AI182</f>
        <v>8.2422866960313396E-2</v>
      </c>
      <c r="AJ55" s="29">
        <f>IntMat!AJ182+IntMat!AJ314-IntMat!AJ182</f>
        <v>7.0432383881860613E-2</v>
      </c>
      <c r="AK55" s="29">
        <f>IntMat!AK182+IntMat!AK314-IntMat!AK182</f>
        <v>6.2743341788068535E-2</v>
      </c>
      <c r="AL55" s="29">
        <f>IntMat!AL182+IntMat!AL314-IntMat!AL182</f>
        <v>8.9240690453136803E-2</v>
      </c>
      <c r="AM55" s="29">
        <f>IntMat!AM182+IntMat!AM314-IntMat!AM182</f>
        <v>9.4741686135939848E-2</v>
      </c>
      <c r="AN55" s="29">
        <f>IntMat!AN182+IntMat!AN314-IntMat!AN182</f>
        <v>8.0304199729525669E-2</v>
      </c>
      <c r="AO55" s="29">
        <f>IntMat!AO182+IntMat!AO314-IntMat!AO182</f>
        <v>6.3827760703654549E-2</v>
      </c>
      <c r="AP55" s="29">
        <f>IntMat!AP182+IntMat!AP314-IntMat!AP182</f>
        <v>7.4399678450689413E-2</v>
      </c>
      <c r="AQ55" s="29">
        <f>IntMat!AQ182+IntMat!AQ314-IntMat!AQ182</f>
        <v>6.2032010667786366E-2</v>
      </c>
      <c r="AR55" s="29">
        <f>IntMat!AR182+IntMat!AR314-IntMat!AR182</f>
        <v>5.4420012241694841E-2</v>
      </c>
      <c r="AS55" s="29">
        <f>IntMat!AS182+IntMat!AS314-IntMat!AS182</f>
        <v>4.009522097650884E-2</v>
      </c>
      <c r="AT55" s="29">
        <f>IntMat!AT182+IntMat!AT314-IntMat!AT182</f>
        <v>4.7513309872942132E-2</v>
      </c>
      <c r="AU55" s="29">
        <f>IntMat!AU182+IntMat!AU314-IntMat!AU182</f>
        <v>9.6478616967670586E-2</v>
      </c>
      <c r="AV55" s="29">
        <f>IntMat!AV182+IntMat!AV314-IntMat!AV182</f>
        <v>1.1282747925887646</v>
      </c>
      <c r="AW55" s="29">
        <f>IntMat!AW182+IntMat!AW314-IntMat!AW182</f>
        <v>0.11729663703094535</v>
      </c>
      <c r="AX55" s="29">
        <f>IntMat!AX182+IntMat!AX314-IntMat!AX182</f>
        <v>6.3359419162984362E-2</v>
      </c>
      <c r="AY55" s="29">
        <f>IntMat!AY182+IntMat!AY314-IntMat!AY182</f>
        <v>0.11009286885399963</v>
      </c>
      <c r="AZ55" s="29">
        <f>IntMat!AZ182+IntMat!AZ314-IntMat!AZ182</f>
        <v>6.8596858288609397E-2</v>
      </c>
      <c r="BA55" s="29">
        <f>IntMat!BA182+IntMat!BA314-IntMat!BA182</f>
        <v>3.5153303300681595E-2</v>
      </c>
      <c r="BB55" s="29">
        <f>IntMat!BB182+IntMat!BB314-IntMat!BB182</f>
        <v>0.16719616273141902</v>
      </c>
      <c r="BC55" s="29">
        <f>IntMat!BC182+IntMat!BC314-IntMat!BC182</f>
        <v>8.7122038229975468E-2</v>
      </c>
      <c r="BD55" s="29">
        <f>IntMat!BD182+IntMat!BD314-IntMat!BD182</f>
        <v>8.9064598298181016E-2</v>
      </c>
      <c r="BE55" s="29">
        <f>IntMat!BE182+IntMat!BE314-IntMat!BE182</f>
        <v>9.1909064863123557E-2</v>
      </c>
      <c r="BF55" s="29">
        <f>IntMat!BF182+IntMat!BF314-IntMat!BF182</f>
        <v>2.9778093195234771E-2</v>
      </c>
      <c r="BG55" s="29">
        <f>IntMat!BG182+IntMat!BG314-IntMat!BG182</f>
        <v>0</v>
      </c>
      <c r="BH55" s="29">
        <f>IntMat!BH182+IntMat!BH314-IntMat!BH182</f>
        <v>0</v>
      </c>
      <c r="BI55" s="29">
        <f>IntMat!BI182+IntMat!BI314-IntMat!BI182</f>
        <v>0</v>
      </c>
      <c r="BJ55" s="29">
        <f>IntMat!BJ182+IntMat!BJ314-IntMat!BJ182</f>
        <v>0</v>
      </c>
      <c r="BK55" s="29">
        <f>IntMat!BK182+IntMat!BK314-IntMat!BK182</f>
        <v>0</v>
      </c>
      <c r="BL55" s="29">
        <f>IntMat!BL182+IntMat!BL314-IntMat!BL182</f>
        <v>0</v>
      </c>
      <c r="BM55" s="16"/>
      <c r="BN55" s="16"/>
      <c r="BO55" s="16"/>
      <c r="BP55" s="16"/>
      <c r="BQ55" s="16"/>
      <c r="BR55" s="16"/>
      <c r="BS55" s="16"/>
      <c r="BT55" s="16"/>
      <c r="BU55" s="16"/>
    </row>
    <row r="56" spans="1:73">
      <c r="A56" s="21" t="str">
        <f>SAM!A49</f>
        <v>otp</v>
      </c>
      <c r="B56" s="33">
        <f>IntMat!B183+IntMat!B315-IntMat!B183</f>
        <v>2.5583123463358889E-2</v>
      </c>
      <c r="C56" s="29">
        <f>IntMat!C183+IntMat!C315-IntMat!C183</f>
        <v>5.1988296464724901E-2</v>
      </c>
      <c r="D56" s="29">
        <f>IntMat!D183+IntMat!D315-IntMat!D183</f>
        <v>3.7913773637155444E-2</v>
      </c>
      <c r="E56" s="29">
        <f>IntMat!E183+IntMat!E315-IntMat!E183</f>
        <v>2.4169394909337557E-2</v>
      </c>
      <c r="F56" s="29">
        <f>IntMat!F183+IntMat!F315-IntMat!F183</f>
        <v>1.3720474790000983E-2</v>
      </c>
      <c r="G56" s="29">
        <f>IntMat!G183+IntMat!G315-IntMat!G183</f>
        <v>3.4704688862473423E-2</v>
      </c>
      <c r="H56" s="29">
        <f>IntMat!H183+IntMat!H315-IntMat!H183</f>
        <v>3.792460923509354E-2</v>
      </c>
      <c r="I56" s="29">
        <f>IntMat!I183+IntMat!I315-IntMat!I183</f>
        <v>1.1799406760801731E-2</v>
      </c>
      <c r="J56" s="29">
        <f>IntMat!J183+IntMat!J315-IntMat!J183</f>
        <v>1.8464420795064055E-2</v>
      </c>
      <c r="K56" s="29">
        <f>IntMat!K183+IntMat!K315-IntMat!K183</f>
        <v>2.9062650495790685E-2</v>
      </c>
      <c r="L56" s="29">
        <f>IntMat!L183+IntMat!L315-IntMat!L183</f>
        <v>2.2647835764595628E-2</v>
      </c>
      <c r="M56" s="29">
        <f>IntMat!M183+IntMat!M315-IntMat!M183</f>
        <v>2.7025374240412681E-2</v>
      </c>
      <c r="N56" s="29">
        <f>IntMat!N183+IntMat!N315-IntMat!N183</f>
        <v>2.538001532223377E-2</v>
      </c>
      <c r="O56" s="29">
        <f>IntMat!O183+IntMat!O315-IntMat!O183</f>
        <v>2.9213857718846537E-2</v>
      </c>
      <c r="P56" s="29">
        <f>IntMat!P183+IntMat!P315-IntMat!P183</f>
        <v>7.3207300904697958E-2</v>
      </c>
      <c r="Q56" s="29">
        <f>IntMat!Q183+IntMat!Q315-IntMat!Q183</f>
        <v>1.8885122535492762E-2</v>
      </c>
      <c r="R56" s="29">
        <f>IntMat!R183+IntMat!R315-IntMat!R183</f>
        <v>3.1184968031544417E-2</v>
      </c>
      <c r="S56" s="29">
        <f>IntMat!S183+IntMat!S315-IntMat!S183</f>
        <v>5.5992305912808002E-2</v>
      </c>
      <c r="T56" s="29">
        <f>IntMat!T183+IntMat!T315-IntMat!T183</f>
        <v>6.0903728724681944E-2</v>
      </c>
      <c r="U56" s="29">
        <f>IntMat!U183+IntMat!U315-IntMat!U183</f>
        <v>3.4956336882309862E-2</v>
      </c>
      <c r="V56" s="29">
        <f>IntMat!V183+IntMat!V315-IntMat!V183</f>
        <v>2.8971842076244692E-2</v>
      </c>
      <c r="W56" s="29">
        <f>IntMat!W183+IntMat!W315-IntMat!W183</f>
        <v>5.8519208715616701E-2</v>
      </c>
      <c r="X56" s="29">
        <f>IntMat!X183+IntMat!X315-IntMat!X183</f>
        <v>3.8389541801482178E-2</v>
      </c>
      <c r="Y56" s="29">
        <f>IntMat!Y183+IntMat!Y315-IntMat!Y183</f>
        <v>5.6136617013762574E-2</v>
      </c>
      <c r="Z56" s="29">
        <f>IntMat!Z183+IntMat!Z315-IntMat!Z183</f>
        <v>4.9828966245924484E-2</v>
      </c>
      <c r="AA56" s="29">
        <f>IntMat!AA183+IntMat!AA315-IntMat!AA183</f>
        <v>6.4199101350826099E-2</v>
      </c>
      <c r="AB56" s="29">
        <f>IntMat!AB183+IntMat!AB315-IntMat!AB183</f>
        <v>5.5320124428564987E-2</v>
      </c>
      <c r="AC56" s="29">
        <f>IntMat!AC183+IntMat!AC315-IntMat!AC183</f>
        <v>5.5070896042263194E-2</v>
      </c>
      <c r="AD56" s="29">
        <f>IntMat!AD183+IntMat!AD315-IntMat!AD183</f>
        <v>4.7641827436963984E-2</v>
      </c>
      <c r="AE56" s="29">
        <f>IntMat!AE183+IntMat!AE315-IntMat!AE183</f>
        <v>6.5698398910040229E-2</v>
      </c>
      <c r="AF56" s="29">
        <f>IntMat!AF183+IntMat!AF315-IntMat!AF183</f>
        <v>5.8534244314126821E-2</v>
      </c>
      <c r="AG56" s="29">
        <f>IntMat!AG183+IntMat!AG315-IntMat!AG183</f>
        <v>3.0970319586722223E-2</v>
      </c>
      <c r="AH56" s="29">
        <f>IntMat!AH183+IntMat!AH315-IntMat!AH183</f>
        <v>4.9032509402738261E-2</v>
      </c>
      <c r="AI56" s="29">
        <f>IntMat!AI183+IntMat!AI315-IntMat!AI183</f>
        <v>7.722027938310122E-2</v>
      </c>
      <c r="AJ56" s="29">
        <f>IntMat!AJ183+IntMat!AJ315-IntMat!AJ183</f>
        <v>5.821648042059159E-2</v>
      </c>
      <c r="AK56" s="29">
        <f>IntMat!AK183+IntMat!AK315-IntMat!AK183</f>
        <v>4.6357578119283642E-2</v>
      </c>
      <c r="AL56" s="29">
        <f>IntMat!AL183+IntMat!AL315-IntMat!AL183</f>
        <v>5.9354500557006973E-2</v>
      </c>
      <c r="AM56" s="29">
        <f>IntMat!AM183+IntMat!AM315-IntMat!AM183</f>
        <v>5.367366744763101E-2</v>
      </c>
      <c r="AN56" s="29">
        <f>IntMat!AN183+IntMat!AN315-IntMat!AN183</f>
        <v>4.3097883825344102E-2</v>
      </c>
      <c r="AO56" s="29">
        <f>IntMat!AO183+IntMat!AO315-IntMat!AO183</f>
        <v>3.0351908557032438E-2</v>
      </c>
      <c r="AP56" s="29">
        <f>IntMat!AP183+IntMat!AP315-IntMat!AP183</f>
        <v>4.8421646447621362E-2</v>
      </c>
      <c r="AQ56" s="29">
        <f>IntMat!AQ183+IntMat!AQ315-IntMat!AQ183</f>
        <v>4.1583234468931356E-2</v>
      </c>
      <c r="AR56" s="29">
        <f>IntMat!AR183+IntMat!AR315-IntMat!AR183</f>
        <v>4.4592971581234264E-2</v>
      </c>
      <c r="AS56" s="29">
        <f>IntMat!AS183+IntMat!AS315-IntMat!AS183</f>
        <v>3.6239808212189091E-2</v>
      </c>
      <c r="AT56" s="29">
        <f>IntMat!AT183+IntMat!AT315-IntMat!AT183</f>
        <v>3.2777191719059615E-2</v>
      </c>
      <c r="AU56" s="29">
        <f>IntMat!AU183+IntMat!AU315-IntMat!AU183</f>
        <v>0.12928985809576299</v>
      </c>
      <c r="AV56" s="29">
        <f>IntMat!AV183+IntMat!AV315-IntMat!AV183</f>
        <v>9.7759953039526296E-2</v>
      </c>
      <c r="AW56" s="29">
        <f>IntMat!AW183+IntMat!AW315-IntMat!AW183</f>
        <v>1.1764803855227108</v>
      </c>
      <c r="AX56" s="29">
        <f>IntMat!AX183+IntMat!AX315-IntMat!AX183</f>
        <v>0.10598336844482252</v>
      </c>
      <c r="AY56" s="29">
        <f>IntMat!AY183+IntMat!AY315-IntMat!AY183</f>
        <v>0.21984736947737277</v>
      </c>
      <c r="AZ56" s="29">
        <f>IntMat!AZ183+IntMat!AZ315-IntMat!AZ183</f>
        <v>2.8861964323276482E-2</v>
      </c>
      <c r="BA56" s="29">
        <f>IntMat!BA183+IntMat!BA315-IntMat!BA183</f>
        <v>1.8224537252232983E-2</v>
      </c>
      <c r="BB56" s="29">
        <f>IntMat!BB183+IntMat!BB315-IntMat!BB183</f>
        <v>7.4568466478514936E-2</v>
      </c>
      <c r="BC56" s="29">
        <f>IntMat!BC183+IntMat!BC315-IntMat!BC183</f>
        <v>4.2252679332004606E-2</v>
      </c>
      <c r="BD56" s="29">
        <f>IntMat!BD183+IntMat!BD315-IntMat!BD183</f>
        <v>4.7292999646563888E-2</v>
      </c>
      <c r="BE56" s="29">
        <f>IntMat!BE183+IntMat!BE315-IntMat!BE183</f>
        <v>4.086829279084829E-2</v>
      </c>
      <c r="BF56" s="29">
        <f>IntMat!BF183+IntMat!BF315-IntMat!BF183</f>
        <v>1.33465239667595E-2</v>
      </c>
      <c r="BG56" s="29">
        <f>IntMat!BG183+IntMat!BG315-IntMat!BG183</f>
        <v>0</v>
      </c>
      <c r="BH56" s="29">
        <f>IntMat!BH183+IntMat!BH315-IntMat!BH183</f>
        <v>0</v>
      </c>
      <c r="BI56" s="29">
        <f>IntMat!BI183+IntMat!BI315-IntMat!BI183</f>
        <v>0</v>
      </c>
      <c r="BJ56" s="29">
        <f>IntMat!BJ183+IntMat!BJ315-IntMat!BJ183</f>
        <v>0</v>
      </c>
      <c r="BK56" s="29">
        <f>IntMat!BK183+IntMat!BK315-IntMat!BK183</f>
        <v>0</v>
      </c>
      <c r="BL56" s="29">
        <f>IntMat!BL183+IntMat!BL315-IntMat!BL183</f>
        <v>0</v>
      </c>
      <c r="BM56" s="16"/>
      <c r="BN56" s="16"/>
      <c r="BO56" s="16"/>
      <c r="BP56" s="16"/>
      <c r="BQ56" s="16"/>
      <c r="BR56" s="16"/>
      <c r="BS56" s="16"/>
      <c r="BT56" s="16"/>
      <c r="BU56" s="16"/>
    </row>
    <row r="57" spans="1:73">
      <c r="A57" s="21" t="str">
        <f>SAM!A50</f>
        <v>wtp</v>
      </c>
      <c r="B57" s="33">
        <f>IntMat!B184+IntMat!B316-IntMat!B184</f>
        <v>4.1849995931945621E-3</v>
      </c>
      <c r="C57" s="29">
        <f>IntMat!C184+IntMat!C316-IntMat!C184</f>
        <v>8.3154900177110809E-3</v>
      </c>
      <c r="D57" s="29">
        <f>IntMat!D184+IntMat!D316-IntMat!D184</f>
        <v>6.0993380295602572E-3</v>
      </c>
      <c r="E57" s="29">
        <f>IntMat!E184+IntMat!E316-IntMat!E184</f>
        <v>3.9053720717954973E-3</v>
      </c>
      <c r="F57" s="29">
        <f>IntMat!F184+IntMat!F316-IntMat!F184</f>
        <v>2.2119689078929396E-3</v>
      </c>
      <c r="G57" s="29">
        <f>IntMat!G184+IntMat!G316-IntMat!G184</f>
        <v>5.6112608362275211E-3</v>
      </c>
      <c r="H57" s="29">
        <f>IntMat!H184+IntMat!H316-IntMat!H184</f>
        <v>6.0898481628661591E-3</v>
      </c>
      <c r="I57" s="29">
        <f>IntMat!I184+IntMat!I316-IntMat!I184</f>
        <v>1.9362907873850558E-3</v>
      </c>
      <c r="J57" s="29">
        <f>IntMat!J184+IntMat!J316-IntMat!J184</f>
        <v>3.8445092500848542E-3</v>
      </c>
      <c r="K57" s="29">
        <f>IntMat!K184+IntMat!K316-IntMat!K184</f>
        <v>6.6837910027956549E-3</v>
      </c>
      <c r="L57" s="29">
        <f>IntMat!L184+IntMat!L316-IntMat!L184</f>
        <v>5.4231519946304155E-3</v>
      </c>
      <c r="M57" s="29">
        <f>IntMat!M184+IntMat!M316-IntMat!M184</f>
        <v>5.2707331203076585E-3</v>
      </c>
      <c r="N57" s="29">
        <f>IntMat!N184+IntMat!N316-IntMat!N184</f>
        <v>3.3381078136292199E-3</v>
      </c>
      <c r="O57" s="29">
        <f>IntMat!O184+IntMat!O316-IntMat!O184</f>
        <v>7.0211822639951269E-3</v>
      </c>
      <c r="P57" s="29">
        <f>IntMat!P184+IntMat!P316-IntMat!P184</f>
        <v>1.9586084148973476E-2</v>
      </c>
      <c r="Q57" s="29">
        <f>IntMat!Q184+IntMat!Q316-IntMat!Q184</f>
        <v>5.0759377029288306E-3</v>
      </c>
      <c r="R57" s="29">
        <f>IntMat!R184+IntMat!R316-IntMat!R184</f>
        <v>8.0112259481030686E-3</v>
      </c>
      <c r="S57" s="29">
        <f>IntMat!S184+IntMat!S316-IntMat!S184</f>
        <v>1.6787009933880489E-2</v>
      </c>
      <c r="T57" s="29">
        <f>IntMat!T184+IntMat!T316-IntMat!T184</f>
        <v>1.3607425687630903E-2</v>
      </c>
      <c r="U57" s="29">
        <f>IntMat!U184+IntMat!U316-IntMat!U184</f>
        <v>7.9573891996553379E-3</v>
      </c>
      <c r="V57" s="29">
        <f>IntMat!V184+IntMat!V316-IntMat!V184</f>
        <v>9.4297725936287463E-3</v>
      </c>
      <c r="W57" s="29">
        <f>IntMat!W184+IntMat!W316-IntMat!W184</f>
        <v>1.2991566349211508E-2</v>
      </c>
      <c r="X57" s="29">
        <f>IntMat!X184+IntMat!X316-IntMat!X184</f>
        <v>1.1856236420362499E-2</v>
      </c>
      <c r="Y57" s="29">
        <f>IntMat!Y184+IntMat!Y316-IntMat!Y184</f>
        <v>1.4629409916848983E-2</v>
      </c>
      <c r="Z57" s="29">
        <f>IntMat!Z184+IntMat!Z316-IntMat!Z184</f>
        <v>1.4228779496373975E-2</v>
      </c>
      <c r="AA57" s="29">
        <f>IntMat!AA184+IntMat!AA316-IntMat!AA184</f>
        <v>1.5411222257913002E-2</v>
      </c>
      <c r="AB57" s="29">
        <f>IntMat!AB184+IntMat!AB316-IntMat!AB184</f>
        <v>1.2573480513811396E-2</v>
      </c>
      <c r="AC57" s="29">
        <f>IntMat!AC184+IntMat!AC316-IntMat!AC184</f>
        <v>1.2673180820757607E-2</v>
      </c>
      <c r="AD57" s="29">
        <f>IntMat!AD184+IntMat!AD316-IntMat!AD184</f>
        <v>1.1183284088528976E-2</v>
      </c>
      <c r="AE57" s="29">
        <f>IntMat!AE184+IntMat!AE316-IntMat!AE184</f>
        <v>1.8692375487238958E-2</v>
      </c>
      <c r="AF57" s="29">
        <f>IntMat!AF184+IntMat!AF316-IntMat!AF184</f>
        <v>1.4392291353383838E-2</v>
      </c>
      <c r="AG57" s="29">
        <f>IntMat!AG184+IntMat!AG316-IntMat!AG184</f>
        <v>7.942985966877019E-3</v>
      </c>
      <c r="AH57" s="29">
        <f>IntMat!AH184+IntMat!AH316-IntMat!AH184</f>
        <v>1.2571143462704647E-2</v>
      </c>
      <c r="AI57" s="29">
        <f>IntMat!AI184+IntMat!AI316-IntMat!AI184</f>
        <v>2.3353301325120566E-2</v>
      </c>
      <c r="AJ57" s="29">
        <f>IntMat!AJ184+IntMat!AJ316-IntMat!AJ184</f>
        <v>2.2385608574800545E-2</v>
      </c>
      <c r="AK57" s="29">
        <f>IntMat!AK184+IntMat!AK316-IntMat!AK184</f>
        <v>1.5997043444843335E-2</v>
      </c>
      <c r="AL57" s="29">
        <f>IntMat!AL184+IntMat!AL316-IntMat!AL184</f>
        <v>1.8653929907648525E-2</v>
      </c>
      <c r="AM57" s="29">
        <f>IntMat!AM184+IntMat!AM316-IntMat!AM184</f>
        <v>1.51484861589862E-2</v>
      </c>
      <c r="AN57" s="29">
        <f>IntMat!AN184+IntMat!AN316-IntMat!AN184</f>
        <v>1.2443220279750771E-2</v>
      </c>
      <c r="AO57" s="29">
        <f>IntMat!AO184+IntMat!AO316-IntMat!AO184</f>
        <v>7.91396060551945E-3</v>
      </c>
      <c r="AP57" s="29">
        <f>IntMat!AP184+IntMat!AP316-IntMat!AP184</f>
        <v>1.3802391577435054E-2</v>
      </c>
      <c r="AQ57" s="29">
        <f>IntMat!AQ184+IntMat!AQ316-IntMat!AQ184</f>
        <v>1.1202590587415257E-2</v>
      </c>
      <c r="AR57" s="29">
        <f>IntMat!AR184+IntMat!AR316-IntMat!AR184</f>
        <v>1.2484413212638204E-2</v>
      </c>
      <c r="AS57" s="29">
        <f>IntMat!AS184+IntMat!AS316-IntMat!AS184</f>
        <v>9.311296104709427E-3</v>
      </c>
      <c r="AT57" s="29">
        <f>IntMat!AT184+IntMat!AT316-IntMat!AT184</f>
        <v>6.5804647212630149E-3</v>
      </c>
      <c r="AU57" s="29">
        <f>IntMat!AU184+IntMat!AU316-IntMat!AU184</f>
        <v>1.5905566942075008E-2</v>
      </c>
      <c r="AV57" s="29">
        <f>IntMat!AV184+IntMat!AV316-IntMat!AV184</f>
        <v>1.8514334335807771E-2</v>
      </c>
      <c r="AW57" s="29">
        <f>IntMat!AW184+IntMat!AW316-IntMat!AW184</f>
        <v>8.6371586610958853E-3</v>
      </c>
      <c r="AX57" s="29">
        <f>IntMat!AX184+IntMat!AX316-IntMat!AX184</f>
        <v>1.1236151881521161</v>
      </c>
      <c r="AY57" s="29">
        <f>IntMat!AY184+IntMat!AY316-IntMat!AY184</f>
        <v>1.1458483727340912E-2</v>
      </c>
      <c r="AZ57" s="29">
        <f>IntMat!AZ184+IntMat!AZ316-IntMat!AZ184</f>
        <v>4.0333558407981557E-3</v>
      </c>
      <c r="BA57" s="29">
        <f>IntMat!BA184+IntMat!BA316-IntMat!BA184</f>
        <v>1.6921636382808086E-3</v>
      </c>
      <c r="BB57" s="29">
        <f>IntMat!BB184+IntMat!BB316-IntMat!BB184</f>
        <v>5.9574667434952547E-3</v>
      </c>
      <c r="BC57" s="29">
        <f>IntMat!BC184+IntMat!BC316-IntMat!BC184</f>
        <v>6.1422242259683525E-3</v>
      </c>
      <c r="BD57" s="29">
        <f>IntMat!BD184+IntMat!BD316-IntMat!BD184</f>
        <v>7.4982702388185357E-3</v>
      </c>
      <c r="BE57" s="29">
        <f>IntMat!BE184+IntMat!BE316-IntMat!BE184</f>
        <v>6.2199078421391277E-3</v>
      </c>
      <c r="BF57" s="29">
        <f>IntMat!BF184+IntMat!BF316-IntMat!BF184</f>
        <v>1.9082447555514208E-3</v>
      </c>
      <c r="BG57" s="29">
        <f>IntMat!BG184+IntMat!BG316-IntMat!BG184</f>
        <v>0</v>
      </c>
      <c r="BH57" s="29">
        <f>IntMat!BH184+IntMat!BH316-IntMat!BH184</f>
        <v>0</v>
      </c>
      <c r="BI57" s="29">
        <f>IntMat!BI184+IntMat!BI316-IntMat!BI184</f>
        <v>0</v>
      </c>
      <c r="BJ57" s="29">
        <f>IntMat!BJ184+IntMat!BJ316-IntMat!BJ184</f>
        <v>0</v>
      </c>
      <c r="BK57" s="29">
        <f>IntMat!BK184+IntMat!BK316-IntMat!BK184</f>
        <v>0</v>
      </c>
      <c r="BL57" s="29">
        <f>IntMat!BL184+IntMat!BL316-IntMat!BL184</f>
        <v>0</v>
      </c>
      <c r="BM57" s="16"/>
      <c r="BN57" s="16"/>
      <c r="BO57" s="16"/>
      <c r="BP57" s="16"/>
      <c r="BQ57" s="16"/>
      <c r="BR57" s="16"/>
      <c r="BS57" s="16"/>
      <c r="BT57" s="16"/>
      <c r="BU57" s="16"/>
    </row>
    <row r="58" spans="1:73">
      <c r="A58" s="21" t="str">
        <f>SAM!A51</f>
        <v>atp</v>
      </c>
      <c r="B58" s="33">
        <f>IntMat!B185+IntMat!B317-IntMat!B185</f>
        <v>1.8135363917355085E-3</v>
      </c>
      <c r="C58" s="29">
        <f>IntMat!C185+IntMat!C317-IntMat!C185</f>
        <v>3.5050585338719928E-3</v>
      </c>
      <c r="D58" s="29">
        <f>IntMat!D185+IntMat!D317-IntMat!D185</f>
        <v>2.5849356468722528E-3</v>
      </c>
      <c r="E58" s="29">
        <f>IntMat!E185+IntMat!E317-IntMat!E185</f>
        <v>1.6804601893588404E-3</v>
      </c>
      <c r="F58" s="29">
        <f>IntMat!F185+IntMat!F317-IntMat!F185</f>
        <v>9.3139847898996244E-4</v>
      </c>
      <c r="G58" s="29">
        <f>IntMat!G185+IntMat!G317-IntMat!G185</f>
        <v>2.4083493707447632E-3</v>
      </c>
      <c r="H58" s="29">
        <f>IntMat!H185+IntMat!H317-IntMat!H185</f>
        <v>2.6081154988247218E-3</v>
      </c>
      <c r="I58" s="29">
        <f>IntMat!I185+IntMat!I317-IntMat!I185</f>
        <v>8.4081418866353808E-4</v>
      </c>
      <c r="J58" s="29">
        <f>IntMat!J185+IntMat!J317-IntMat!J185</f>
        <v>1.3686181591827775E-3</v>
      </c>
      <c r="K58" s="29">
        <f>IntMat!K185+IntMat!K317-IntMat!K185</f>
        <v>2.1377450139638291E-3</v>
      </c>
      <c r="L58" s="29">
        <f>IntMat!L185+IntMat!L317-IntMat!L185</f>
        <v>1.6575695959971902E-3</v>
      </c>
      <c r="M58" s="29">
        <f>IntMat!M185+IntMat!M317-IntMat!M185</f>
        <v>2.1233957345569866E-3</v>
      </c>
      <c r="N58" s="29">
        <f>IntMat!N185+IntMat!N317-IntMat!N185</f>
        <v>2.0000648125886146E-3</v>
      </c>
      <c r="O58" s="29">
        <f>IntMat!O185+IntMat!O317-IntMat!O185</f>
        <v>1.9603969832921566E-3</v>
      </c>
      <c r="P58" s="29">
        <f>IntMat!P185+IntMat!P317-IntMat!P185</f>
        <v>3.9998632314616487E-3</v>
      </c>
      <c r="Q58" s="29">
        <f>IntMat!Q185+IntMat!Q317-IntMat!Q185</f>
        <v>1.9957616426095324E-3</v>
      </c>
      <c r="R58" s="29">
        <f>IntMat!R185+IntMat!R317-IntMat!R185</f>
        <v>2.9925785349777371E-3</v>
      </c>
      <c r="S58" s="29">
        <f>IntMat!S185+IntMat!S317-IntMat!S185</f>
        <v>3.32091561515811E-3</v>
      </c>
      <c r="T58" s="29">
        <f>IntMat!T185+IntMat!T317-IntMat!T185</f>
        <v>4.6097965351916993E-3</v>
      </c>
      <c r="U58" s="29">
        <f>IntMat!U185+IntMat!U317-IntMat!U185</f>
        <v>2.6911016766465934E-3</v>
      </c>
      <c r="V58" s="29">
        <f>IntMat!V185+IntMat!V317-IntMat!V185</f>
        <v>1.9279768797378341E-3</v>
      </c>
      <c r="W58" s="29">
        <f>IntMat!W185+IntMat!W317-IntMat!W185</f>
        <v>4.3253052132985071E-3</v>
      </c>
      <c r="X58" s="29">
        <f>IntMat!X185+IntMat!X317-IntMat!X185</f>
        <v>2.6297669962030306E-3</v>
      </c>
      <c r="Y58" s="29">
        <f>IntMat!Y185+IntMat!Y317-IntMat!Y185</f>
        <v>2.8148228746542746E-3</v>
      </c>
      <c r="Z58" s="29">
        <f>IntMat!Z185+IntMat!Z317-IntMat!Z185</f>
        <v>3.8565245546354821E-3</v>
      </c>
      <c r="AA58" s="29">
        <f>IntMat!AA185+IntMat!AA317-IntMat!AA185</f>
        <v>5.2282295051045416E-3</v>
      </c>
      <c r="AB58" s="29">
        <f>IntMat!AB185+IntMat!AB317-IntMat!AB185</f>
        <v>6.5565705186272855E-3</v>
      </c>
      <c r="AC58" s="29">
        <f>IntMat!AC185+IntMat!AC317-IntMat!AC185</f>
        <v>6.3915900738006027E-3</v>
      </c>
      <c r="AD58" s="29">
        <f>IntMat!AD185+IntMat!AD317-IntMat!AD185</f>
        <v>4.5917637333056267E-3</v>
      </c>
      <c r="AE58" s="29">
        <f>IntMat!AE185+IntMat!AE317-IntMat!AE185</f>
        <v>4.6907325941115329E-3</v>
      </c>
      <c r="AF58" s="29">
        <f>IntMat!AF185+IntMat!AF317-IntMat!AF185</f>
        <v>5.7561227958572306E-3</v>
      </c>
      <c r="AG58" s="29">
        <f>IntMat!AG185+IntMat!AG317-IntMat!AG185</f>
        <v>2.1237985841919237E-3</v>
      </c>
      <c r="AH58" s="29">
        <f>IntMat!AH185+IntMat!AH317-IntMat!AH185</f>
        <v>4.0982320306819633E-3</v>
      </c>
      <c r="AI58" s="29">
        <f>IntMat!AI185+IntMat!AI317-IntMat!AI185</f>
        <v>4.5277637219418637E-3</v>
      </c>
      <c r="AJ58" s="29">
        <f>IntMat!AJ185+IntMat!AJ317-IntMat!AJ185</f>
        <v>3.3998536554868961E-3</v>
      </c>
      <c r="AK58" s="29">
        <f>IntMat!AK185+IntMat!AK317-IntMat!AK185</f>
        <v>3.4666811553939847E-3</v>
      </c>
      <c r="AL58" s="29">
        <f>IntMat!AL185+IntMat!AL317-IntMat!AL185</f>
        <v>4.6195147617153339E-3</v>
      </c>
      <c r="AM58" s="29">
        <f>IntMat!AM185+IntMat!AM317-IntMat!AM185</f>
        <v>4.4978184603311506E-3</v>
      </c>
      <c r="AN58" s="29">
        <f>IntMat!AN185+IntMat!AN317-IntMat!AN185</f>
        <v>4.2930673552636061E-3</v>
      </c>
      <c r="AO58" s="29">
        <f>IntMat!AO185+IntMat!AO317-IntMat!AO185</f>
        <v>3.6496963771029539E-3</v>
      </c>
      <c r="AP58" s="29">
        <f>IntMat!AP185+IntMat!AP317-IntMat!AP185</f>
        <v>4.4800200157794189E-3</v>
      </c>
      <c r="AQ58" s="29">
        <f>IntMat!AQ185+IntMat!AQ317-IntMat!AQ185</f>
        <v>3.8868106821195953E-3</v>
      </c>
      <c r="AR58" s="29">
        <f>IntMat!AR185+IntMat!AR317-IntMat!AR185</f>
        <v>3.8262433333872458E-3</v>
      </c>
      <c r="AS58" s="29">
        <f>IntMat!AS185+IntMat!AS317-IntMat!AS185</f>
        <v>2.4909941757956977E-3</v>
      </c>
      <c r="AT58" s="29">
        <f>IntMat!AT185+IntMat!AT317-IntMat!AT185</f>
        <v>3.7811643772130235E-3</v>
      </c>
      <c r="AU58" s="29">
        <f>IntMat!AU185+IntMat!AU317-IntMat!AU185</f>
        <v>4.8513795946991721E-3</v>
      </c>
      <c r="AV58" s="29">
        <f>IntMat!AV185+IntMat!AV317-IntMat!AV185</f>
        <v>1.4375092942211851E-2</v>
      </c>
      <c r="AW58" s="29">
        <f>IntMat!AW185+IntMat!AW317-IntMat!AW185</f>
        <v>7.9113082368424716E-3</v>
      </c>
      <c r="AX58" s="29">
        <f>IntMat!AX185+IntMat!AX317-IntMat!AX185</f>
        <v>6.0012475455272106E-3</v>
      </c>
      <c r="AY58" s="29">
        <f>IntMat!AY185+IntMat!AY317-IntMat!AY185</f>
        <v>1.0972463977470372</v>
      </c>
      <c r="AZ58" s="29">
        <f>IntMat!AZ185+IntMat!AZ317-IntMat!AZ185</f>
        <v>8.5254886416018614E-3</v>
      </c>
      <c r="BA58" s="29">
        <f>IntMat!BA185+IntMat!BA317-IntMat!BA185</f>
        <v>4.1399463229228762E-3</v>
      </c>
      <c r="BB58" s="29">
        <f>IntMat!BB185+IntMat!BB317-IntMat!BB185</f>
        <v>1.7937863112317789E-2</v>
      </c>
      <c r="BC58" s="29">
        <f>IntMat!BC185+IntMat!BC317-IntMat!BC185</f>
        <v>1.0052310759588514E-2</v>
      </c>
      <c r="BD58" s="29">
        <f>IntMat!BD185+IntMat!BD317-IntMat!BD185</f>
        <v>1.4370006093781347E-2</v>
      </c>
      <c r="BE58" s="29">
        <f>IntMat!BE185+IntMat!BE317-IntMat!BE185</f>
        <v>1.1877843868927002E-2</v>
      </c>
      <c r="BF58" s="29">
        <f>IntMat!BF185+IntMat!BF317-IntMat!BF185</f>
        <v>2.3887526492159606E-3</v>
      </c>
      <c r="BG58" s="29">
        <f>IntMat!BG185+IntMat!BG317-IntMat!BG185</f>
        <v>0</v>
      </c>
      <c r="BH58" s="29">
        <f>IntMat!BH185+IntMat!BH317-IntMat!BH185</f>
        <v>0</v>
      </c>
      <c r="BI58" s="29">
        <f>IntMat!BI185+IntMat!BI317-IntMat!BI185</f>
        <v>0</v>
      </c>
      <c r="BJ58" s="29">
        <f>IntMat!BJ185+IntMat!BJ317-IntMat!BJ185</f>
        <v>0</v>
      </c>
      <c r="BK58" s="29">
        <f>IntMat!BK185+IntMat!BK317-IntMat!BK185</f>
        <v>0</v>
      </c>
      <c r="BL58" s="29">
        <f>IntMat!BL185+IntMat!BL317-IntMat!BL185</f>
        <v>0</v>
      </c>
      <c r="BM58" s="16"/>
      <c r="BN58" s="16"/>
      <c r="BO58" s="16"/>
      <c r="BP58" s="16"/>
      <c r="BQ58" s="16"/>
      <c r="BR58" s="16"/>
      <c r="BS58" s="16"/>
      <c r="BT58" s="16"/>
      <c r="BU58" s="16"/>
    </row>
    <row r="59" spans="1:73">
      <c r="A59" s="21" t="str">
        <f>SAM!A52</f>
        <v>cmn</v>
      </c>
      <c r="B59" s="33">
        <f>IntMat!B186+IntMat!B318-IntMat!B186</f>
        <v>6.3840689085414553E-3</v>
      </c>
      <c r="C59" s="29">
        <f>IntMat!C186+IntMat!C318-IntMat!C186</f>
        <v>1.3233844410644326E-2</v>
      </c>
      <c r="D59" s="29">
        <f>IntMat!D186+IntMat!D318-IntMat!D186</f>
        <v>9.6020448144100937E-3</v>
      </c>
      <c r="E59" s="29">
        <f>IntMat!E186+IntMat!E318-IntMat!E186</f>
        <v>6.0404901290054842E-3</v>
      </c>
      <c r="F59" s="29">
        <f>IntMat!F186+IntMat!F318-IntMat!F186</f>
        <v>3.4767995405517917E-3</v>
      </c>
      <c r="G59" s="29">
        <f>IntMat!G186+IntMat!G318-IntMat!G186</f>
        <v>8.7452698542734783E-3</v>
      </c>
      <c r="H59" s="29">
        <f>IntMat!H186+IntMat!H318-IntMat!H186</f>
        <v>9.6053632345492138E-3</v>
      </c>
      <c r="I59" s="29">
        <f>IntMat!I186+IntMat!I318-IntMat!I186</f>
        <v>2.950069504634497E-3</v>
      </c>
      <c r="J59" s="29">
        <f>IntMat!J186+IntMat!J318-IntMat!J186</f>
        <v>4.0860045388274556E-3</v>
      </c>
      <c r="K59" s="29">
        <f>IntMat!K186+IntMat!K318-IntMat!K186</f>
        <v>6.0202526573092351E-3</v>
      </c>
      <c r="L59" s="29">
        <f>IntMat!L186+IntMat!L318-IntMat!L186</f>
        <v>4.6556238253440798E-3</v>
      </c>
      <c r="M59" s="29">
        <f>IntMat!M186+IntMat!M318-IntMat!M186</f>
        <v>6.3709322509056341E-3</v>
      </c>
      <c r="N59" s="29">
        <f>IntMat!N186+IntMat!N318-IntMat!N186</f>
        <v>6.0922552015921123E-3</v>
      </c>
      <c r="O59" s="29">
        <f>IntMat!O186+IntMat!O318-IntMat!O186</f>
        <v>7.7635221352251082E-3</v>
      </c>
      <c r="P59" s="29">
        <f>IntMat!P186+IntMat!P318-IntMat!P186</f>
        <v>8.479850182909799E-3</v>
      </c>
      <c r="Q59" s="29">
        <f>IntMat!Q186+IntMat!Q318-IntMat!Q186</f>
        <v>3.8329447107228153E-3</v>
      </c>
      <c r="R59" s="29">
        <f>IntMat!R186+IntMat!R318-IntMat!R186</f>
        <v>6.7478266745267723E-3</v>
      </c>
      <c r="S59" s="29">
        <f>IntMat!S186+IntMat!S318-IntMat!S186</f>
        <v>5.9771524099805386E-3</v>
      </c>
      <c r="T59" s="29">
        <f>IntMat!T186+IntMat!T318-IntMat!T186</f>
        <v>9.8101814829014214E-3</v>
      </c>
      <c r="U59" s="29">
        <f>IntMat!U186+IntMat!U318-IntMat!U186</f>
        <v>6.5538688816937484E-3</v>
      </c>
      <c r="V59" s="29">
        <f>IntMat!V186+IntMat!V318-IntMat!V186</f>
        <v>4.6732769842302091E-3</v>
      </c>
      <c r="W59" s="29">
        <f>IntMat!W186+IntMat!W318-IntMat!W186</f>
        <v>8.0283219466250229E-3</v>
      </c>
      <c r="X59" s="29">
        <f>IntMat!X186+IntMat!X318-IntMat!X186</f>
        <v>7.4465730320031403E-3</v>
      </c>
      <c r="Y59" s="29">
        <f>IntMat!Y186+IntMat!Y318-IntMat!Y186</f>
        <v>7.9425372810266754E-3</v>
      </c>
      <c r="Z59" s="29">
        <f>IntMat!Z186+IntMat!Z318-IntMat!Z186</f>
        <v>8.1271773182651826E-3</v>
      </c>
      <c r="AA59" s="29">
        <f>IntMat!AA186+IntMat!AA318-IntMat!AA186</f>
        <v>9.3233204445574668E-3</v>
      </c>
      <c r="AB59" s="29">
        <f>IntMat!AB186+IntMat!AB318-IntMat!AB186</f>
        <v>9.9885366312967364E-3</v>
      </c>
      <c r="AC59" s="29">
        <f>IntMat!AC186+IntMat!AC318-IntMat!AC186</f>
        <v>1.1397874273627897E-2</v>
      </c>
      <c r="AD59" s="29">
        <f>IntMat!AD186+IntMat!AD318-IntMat!AD186</f>
        <v>1.0521676620285718E-2</v>
      </c>
      <c r="AE59" s="29">
        <f>IntMat!AE186+IntMat!AE318-IntMat!AE186</f>
        <v>1.0214199788678893E-2</v>
      </c>
      <c r="AF59" s="29">
        <f>IntMat!AF186+IntMat!AF318-IntMat!AF186</f>
        <v>8.4600282316994249E-3</v>
      </c>
      <c r="AG59" s="29">
        <f>IntMat!AG186+IntMat!AG318-IntMat!AG186</f>
        <v>5.8300387161406902E-3</v>
      </c>
      <c r="AH59" s="29">
        <f>IntMat!AH186+IntMat!AH318-IntMat!AH186</f>
        <v>9.5415103478365473E-3</v>
      </c>
      <c r="AI59" s="29">
        <f>IntMat!AI186+IntMat!AI318-IntMat!AI186</f>
        <v>9.4691676313171519E-3</v>
      </c>
      <c r="AJ59" s="29">
        <f>IntMat!AJ186+IntMat!AJ318-IntMat!AJ186</f>
        <v>1.3548586744541584E-2</v>
      </c>
      <c r="AK59" s="29">
        <f>IntMat!AK186+IntMat!AK318-IntMat!AK186</f>
        <v>2.6995233575131096E-2</v>
      </c>
      <c r="AL59" s="29">
        <f>IntMat!AL186+IntMat!AL318-IntMat!AL186</f>
        <v>1.2256505596283775E-2</v>
      </c>
      <c r="AM59" s="29">
        <f>IntMat!AM186+IntMat!AM318-IntMat!AM186</f>
        <v>9.7783527974084281E-3</v>
      </c>
      <c r="AN59" s="29">
        <f>IntMat!AN186+IntMat!AN318-IntMat!AN186</f>
        <v>9.1110889150522768E-3</v>
      </c>
      <c r="AO59" s="29">
        <f>IntMat!AO186+IntMat!AO318-IntMat!AO186</f>
        <v>9.024081009702015E-3</v>
      </c>
      <c r="AP59" s="29">
        <f>IntMat!AP186+IntMat!AP318-IntMat!AP186</f>
        <v>1.145027947767732E-2</v>
      </c>
      <c r="AQ59" s="29">
        <f>IntMat!AQ186+IntMat!AQ318-IntMat!AQ186</f>
        <v>8.233276968842634E-3</v>
      </c>
      <c r="AR59" s="29">
        <f>IntMat!AR186+IntMat!AR318-IntMat!AR186</f>
        <v>1.3459552857193184E-2</v>
      </c>
      <c r="AS59" s="29">
        <f>IntMat!AS186+IntMat!AS318-IntMat!AS186</f>
        <v>5.9124938069472291E-3</v>
      </c>
      <c r="AT59" s="29">
        <f>IntMat!AT186+IntMat!AT318-IntMat!AT186</f>
        <v>9.5508331896011888E-3</v>
      </c>
      <c r="AU59" s="29">
        <f>IntMat!AU186+IntMat!AU318-IntMat!AU186</f>
        <v>2.4391035073663948E-2</v>
      </c>
      <c r="AV59" s="29">
        <f>IntMat!AV186+IntMat!AV318-IntMat!AV186</f>
        <v>1.6089237074559427E-2</v>
      </c>
      <c r="AW59" s="29">
        <f>IntMat!AW186+IntMat!AW318-IntMat!AW186</f>
        <v>1.1893075570058011E-2</v>
      </c>
      <c r="AX59" s="29">
        <f>IntMat!AX186+IntMat!AX318-IntMat!AX186</f>
        <v>3.0042645663004956E-2</v>
      </c>
      <c r="AY59" s="29">
        <f>IntMat!AY186+IntMat!AY318-IntMat!AY186</f>
        <v>1.2833477957078293E-2</v>
      </c>
      <c r="AZ59" s="29">
        <f>IntMat!AZ186+IntMat!AZ318-IntMat!AZ186</f>
        <v>1.0257017978917293</v>
      </c>
      <c r="BA59" s="29">
        <f>IntMat!BA186+IntMat!BA318-IntMat!BA186</f>
        <v>1.3948309397175953E-2</v>
      </c>
      <c r="BB59" s="29">
        <f>IntMat!BB186+IntMat!BB318-IntMat!BB186</f>
        <v>5.9860678476977618E-2</v>
      </c>
      <c r="BC59" s="29">
        <f>IntMat!BC186+IntMat!BC318-IntMat!BC186</f>
        <v>1.8101387983100473E-2</v>
      </c>
      <c r="BD59" s="29">
        <f>IntMat!BD186+IntMat!BD318-IntMat!BD186</f>
        <v>1.347809320148317E-2</v>
      </c>
      <c r="BE59" s="29">
        <f>IntMat!BE186+IntMat!BE318-IntMat!BE186</f>
        <v>2.3002335892065691E-2</v>
      </c>
      <c r="BF59" s="29">
        <f>IntMat!BF186+IntMat!BF318-IntMat!BF186</f>
        <v>6.0367131755385038E-3</v>
      </c>
      <c r="BG59" s="29">
        <f>IntMat!BG186+IntMat!BG318-IntMat!BG186</f>
        <v>0</v>
      </c>
      <c r="BH59" s="29">
        <f>IntMat!BH186+IntMat!BH318-IntMat!BH186</f>
        <v>0</v>
      </c>
      <c r="BI59" s="29">
        <f>IntMat!BI186+IntMat!BI318-IntMat!BI186</f>
        <v>0</v>
      </c>
      <c r="BJ59" s="29">
        <f>IntMat!BJ186+IntMat!BJ318-IntMat!BJ186</f>
        <v>0</v>
      </c>
      <c r="BK59" s="29">
        <f>IntMat!BK186+IntMat!BK318-IntMat!BK186</f>
        <v>0</v>
      </c>
      <c r="BL59" s="29">
        <f>IntMat!BL186+IntMat!BL318-IntMat!BL186</f>
        <v>0</v>
      </c>
      <c r="BM59" s="16"/>
      <c r="BN59" s="16"/>
      <c r="BO59" s="16"/>
      <c r="BP59" s="16"/>
      <c r="BQ59" s="16"/>
      <c r="BR59" s="16"/>
      <c r="BS59" s="16"/>
      <c r="BT59" s="16"/>
      <c r="BU59" s="16"/>
    </row>
    <row r="60" spans="1:73">
      <c r="A60" s="21" t="str">
        <f>SAM!A53</f>
        <v>ofi</v>
      </c>
      <c r="B60" s="33">
        <f>IntMat!B187+IntMat!B319-IntMat!B187</f>
        <v>1.3241778850882067E-2</v>
      </c>
      <c r="C60" s="29">
        <f>IntMat!C187+IntMat!C319-IntMat!C187</f>
        <v>2.6916956272217307E-2</v>
      </c>
      <c r="D60" s="29">
        <f>IntMat!D187+IntMat!D319-IntMat!D187</f>
        <v>1.961478303428895E-2</v>
      </c>
      <c r="E60" s="29">
        <f>IntMat!E187+IntMat!E319-IntMat!E187</f>
        <v>1.2466356553194134E-2</v>
      </c>
      <c r="F60" s="29">
        <f>IntMat!F187+IntMat!F319-IntMat!F187</f>
        <v>7.1069282751434603E-3</v>
      </c>
      <c r="G60" s="29">
        <f>IntMat!G187+IntMat!G319-IntMat!G187</f>
        <v>1.7993285847775365E-2</v>
      </c>
      <c r="H60" s="29">
        <f>IntMat!H187+IntMat!H319-IntMat!H187</f>
        <v>1.9629317913295773E-2</v>
      </c>
      <c r="I60" s="29">
        <f>IntMat!I187+IntMat!I319-IntMat!I187</f>
        <v>6.1205159409130558E-3</v>
      </c>
      <c r="J60" s="29">
        <f>IntMat!J187+IntMat!J319-IntMat!J187</f>
        <v>9.3989102251646871E-3</v>
      </c>
      <c r="K60" s="29">
        <f>IntMat!K187+IntMat!K319-IntMat!K187</f>
        <v>1.4794255261100035E-2</v>
      </c>
      <c r="L60" s="29">
        <f>IntMat!L187+IntMat!L319-IntMat!L187</f>
        <v>1.1628355802821242E-2</v>
      </c>
      <c r="M60" s="29">
        <f>IntMat!M187+IntMat!M319-IntMat!M187</f>
        <v>1.3448658373835787E-2</v>
      </c>
      <c r="N60" s="29">
        <f>IntMat!N187+IntMat!N319-IntMat!N187</f>
        <v>1.2974567671300447E-2</v>
      </c>
      <c r="O60" s="29">
        <f>IntMat!O187+IntMat!O319-IntMat!O187</f>
        <v>1.8884516747107668E-2</v>
      </c>
      <c r="P60" s="29">
        <f>IntMat!P187+IntMat!P319-IntMat!P187</f>
        <v>3.6377819063618221E-2</v>
      </c>
      <c r="Q60" s="29">
        <f>IntMat!Q187+IntMat!Q319-IntMat!Q187</f>
        <v>9.7294512087722253E-3</v>
      </c>
      <c r="R60" s="29">
        <f>IntMat!R187+IntMat!R319-IntMat!R187</f>
        <v>2.4880422333591324E-2</v>
      </c>
      <c r="S60" s="29">
        <f>IntMat!S187+IntMat!S319-IntMat!S187</f>
        <v>2.0664837420618025E-2</v>
      </c>
      <c r="T60" s="29">
        <f>IntMat!T187+IntMat!T319-IntMat!T187</f>
        <v>3.6050061078819036E-2</v>
      </c>
      <c r="U60" s="29">
        <f>IntMat!U187+IntMat!U319-IntMat!U187</f>
        <v>1.8773758034297483E-2</v>
      </c>
      <c r="V60" s="29">
        <f>IntMat!V187+IntMat!V319-IntMat!V187</f>
        <v>1.4778930576140483E-2</v>
      </c>
      <c r="W60" s="29">
        <f>IntMat!W187+IntMat!W319-IntMat!W187</f>
        <v>2.3033597828891129E-2</v>
      </c>
      <c r="X60" s="29">
        <f>IntMat!X187+IntMat!X319-IntMat!X187</f>
        <v>1.9239199677942069E-2</v>
      </c>
      <c r="Y60" s="29">
        <f>IntMat!Y187+IntMat!Y319-IntMat!Y187</f>
        <v>4.1442578391885657E-2</v>
      </c>
      <c r="Z60" s="29">
        <f>IntMat!Z187+IntMat!Z319-IntMat!Z187</f>
        <v>2.5573042843238161E-2</v>
      </c>
      <c r="AA60" s="29">
        <f>IntMat!AA187+IntMat!AA319-IntMat!AA187</f>
        <v>2.9548744437351129E-2</v>
      </c>
      <c r="AB60" s="29">
        <f>IntMat!AB187+IntMat!AB319-IntMat!AB187</f>
        <v>4.0805335440677361E-2</v>
      </c>
      <c r="AC60" s="29">
        <f>IntMat!AC187+IntMat!AC319-IntMat!AC187</f>
        <v>3.4750308135097031E-2</v>
      </c>
      <c r="AD60" s="29">
        <f>IntMat!AD187+IntMat!AD319-IntMat!AD187</f>
        <v>2.8807384521083002E-2</v>
      </c>
      <c r="AE60" s="29">
        <f>IntMat!AE187+IntMat!AE319-IntMat!AE187</f>
        <v>3.5698576806581193E-2</v>
      </c>
      <c r="AF60" s="29">
        <f>IntMat!AF187+IntMat!AF319-IntMat!AF187</f>
        <v>3.5487986588156301E-2</v>
      </c>
      <c r="AG60" s="29">
        <f>IntMat!AG187+IntMat!AG319-IntMat!AG187</f>
        <v>1.5253282032960325E-2</v>
      </c>
      <c r="AH60" s="29">
        <f>IntMat!AH187+IntMat!AH319-IntMat!AH187</f>
        <v>3.0404388918052798E-2</v>
      </c>
      <c r="AI60" s="29">
        <f>IntMat!AI187+IntMat!AI319-IntMat!AI187</f>
        <v>5.1566502582056382E-2</v>
      </c>
      <c r="AJ60" s="29">
        <f>IntMat!AJ187+IntMat!AJ319-IntMat!AJ187</f>
        <v>3.7457077386434307E-2</v>
      </c>
      <c r="AK60" s="29">
        <f>IntMat!AK187+IntMat!AK319-IntMat!AK187</f>
        <v>3.294979371851528E-2</v>
      </c>
      <c r="AL60" s="29">
        <f>IntMat!AL187+IntMat!AL319-IntMat!AL187</f>
        <v>3.4278302343523866E-2</v>
      </c>
      <c r="AM60" s="29">
        <f>IntMat!AM187+IntMat!AM319-IntMat!AM187</f>
        <v>2.6547352831396344E-2</v>
      </c>
      <c r="AN60" s="29">
        <f>IntMat!AN187+IntMat!AN319-IntMat!AN187</f>
        <v>3.284285292666804E-2</v>
      </c>
      <c r="AO60" s="29">
        <f>IntMat!AO187+IntMat!AO319-IntMat!AO187</f>
        <v>3.5917901302094123E-2</v>
      </c>
      <c r="AP60" s="29">
        <f>IntMat!AP187+IntMat!AP319-IntMat!AP187</f>
        <v>2.8623474749193488E-2</v>
      </c>
      <c r="AQ60" s="29">
        <f>IntMat!AQ187+IntMat!AQ319-IntMat!AQ187</f>
        <v>2.5139800392218314E-2</v>
      </c>
      <c r="AR60" s="29">
        <f>IntMat!AR187+IntMat!AR319-IntMat!AR187</f>
        <v>6.8715747209151995E-2</v>
      </c>
      <c r="AS60" s="29">
        <f>IntMat!AS187+IntMat!AS319-IntMat!AS187</f>
        <v>2.6906870321468459E-2</v>
      </c>
      <c r="AT60" s="29">
        <f>IntMat!AT187+IntMat!AT319-IntMat!AT187</f>
        <v>6.8997597637036071E-2</v>
      </c>
      <c r="AU60" s="29">
        <f>IntMat!AU187+IntMat!AU319-IntMat!AU187</f>
        <v>3.7944510786916651E-2</v>
      </c>
      <c r="AV60" s="29">
        <f>IntMat!AV187+IntMat!AV319-IntMat!AV187</f>
        <v>4.6236154751987855E-2</v>
      </c>
      <c r="AW60" s="29">
        <f>IntMat!AW187+IntMat!AW319-IntMat!AW187</f>
        <v>5.2463431732802192E-2</v>
      </c>
      <c r="AX60" s="29">
        <f>IntMat!AX187+IntMat!AX319-IntMat!AX187</f>
        <v>2.8828868644275411E-2</v>
      </c>
      <c r="AY60" s="29">
        <f>IntMat!AY187+IntMat!AY319-IntMat!AY187</f>
        <v>3.2130142698758683E-2</v>
      </c>
      <c r="AZ60" s="29">
        <f>IntMat!AZ187+IntMat!AZ319-IntMat!AZ187</f>
        <v>2.0143913703800247E-2</v>
      </c>
      <c r="BA60" s="29">
        <f>IntMat!BA187+IntMat!BA319-IntMat!BA187</f>
        <v>1.0644035884417553</v>
      </c>
      <c r="BB60" s="29">
        <f>IntMat!BB187+IntMat!BB319-IntMat!BB187</f>
        <v>5.9801676355687852E-2</v>
      </c>
      <c r="BC60" s="29">
        <f>IntMat!BC187+IntMat!BC319-IntMat!BC187</f>
        <v>4.0556694079855467E-2</v>
      </c>
      <c r="BD60" s="29">
        <f>IntMat!BD187+IntMat!BD319-IntMat!BD187</f>
        <v>3.3560747657877713E-2</v>
      </c>
      <c r="BE60" s="29">
        <f>IntMat!BE187+IntMat!BE319-IntMat!BE187</f>
        <v>3.2315221748386094E-2</v>
      </c>
      <c r="BF60" s="29">
        <f>IntMat!BF187+IntMat!BF319-IntMat!BF187</f>
        <v>3.1289107812892632E-2</v>
      </c>
      <c r="BG60" s="29">
        <f>IntMat!BG187+IntMat!BG319-IntMat!BG187</f>
        <v>0</v>
      </c>
      <c r="BH60" s="29">
        <f>IntMat!BH187+IntMat!BH319-IntMat!BH187</f>
        <v>0</v>
      </c>
      <c r="BI60" s="29">
        <f>IntMat!BI187+IntMat!BI319-IntMat!BI187</f>
        <v>0</v>
      </c>
      <c r="BJ60" s="29">
        <f>IntMat!BJ187+IntMat!BJ319-IntMat!BJ187</f>
        <v>0</v>
      </c>
      <c r="BK60" s="29">
        <f>IntMat!BK187+IntMat!BK319-IntMat!BK187</f>
        <v>0</v>
      </c>
      <c r="BL60" s="29">
        <f>IntMat!BL187+IntMat!BL319-IntMat!BL187</f>
        <v>0</v>
      </c>
      <c r="BM60" s="16"/>
      <c r="BN60" s="16"/>
      <c r="BO60" s="16"/>
      <c r="BP60" s="16"/>
      <c r="BQ60" s="16"/>
      <c r="BR60" s="16"/>
      <c r="BS60" s="16"/>
      <c r="BT60" s="16"/>
      <c r="BU60" s="16"/>
    </row>
    <row r="61" spans="1:73">
      <c r="A61" s="21" t="str">
        <f>SAM!A54</f>
        <v>isr</v>
      </c>
      <c r="B61" s="33">
        <f>IntMat!B188+IntMat!B320-IntMat!B188</f>
        <v>3.8323710860425769E-3</v>
      </c>
      <c r="C61" s="29">
        <f>IntMat!C188+IntMat!C320-IntMat!C188</f>
        <v>7.5648403973989269E-3</v>
      </c>
      <c r="D61" s="29">
        <f>IntMat!D188+IntMat!D320-IntMat!D188</f>
        <v>5.5420560791088289E-3</v>
      </c>
      <c r="E61" s="29">
        <f>IntMat!E188+IntMat!E320-IntMat!E188</f>
        <v>3.5567426192286379E-3</v>
      </c>
      <c r="F61" s="29">
        <f>IntMat!F188+IntMat!F320-IntMat!F188</f>
        <v>2.0001700176529979E-3</v>
      </c>
      <c r="G61" s="29">
        <f>IntMat!G188+IntMat!G320-IntMat!G188</f>
        <v>5.1297949512545179E-3</v>
      </c>
      <c r="H61" s="29">
        <f>IntMat!H188+IntMat!H320-IntMat!H188</f>
        <v>5.5923981200033512E-3</v>
      </c>
      <c r="I61" s="29">
        <f>IntMat!I188+IntMat!I320-IntMat!I188</f>
        <v>1.7243459013725009E-3</v>
      </c>
      <c r="J61" s="29">
        <f>IntMat!J188+IntMat!J320-IntMat!J188</f>
        <v>4.0011830429199534E-3</v>
      </c>
      <c r="K61" s="29">
        <f>IntMat!K188+IntMat!K320-IntMat!K188</f>
        <v>5.2314716176236585E-3</v>
      </c>
      <c r="L61" s="29">
        <f>IntMat!L188+IntMat!L320-IntMat!L188</f>
        <v>3.9705091380413376E-3</v>
      </c>
      <c r="M61" s="29">
        <f>IntMat!M188+IntMat!M320-IntMat!M188</f>
        <v>7.8092858440083823E-3</v>
      </c>
      <c r="N61" s="29">
        <f>IntMat!N188+IntMat!N320-IntMat!N188</f>
        <v>5.3057387554496559E-3</v>
      </c>
      <c r="O61" s="29">
        <f>IntMat!O188+IntMat!O320-IntMat!O188</f>
        <v>7.8289154343650583E-3</v>
      </c>
      <c r="P61" s="29">
        <f>IntMat!P188+IntMat!P320-IntMat!P188</f>
        <v>1.1183258147263517E-2</v>
      </c>
      <c r="Q61" s="29">
        <f>IntMat!Q188+IntMat!Q320-IntMat!Q188</f>
        <v>7.796892178947269E-3</v>
      </c>
      <c r="R61" s="29">
        <f>IntMat!R188+IntMat!R320-IntMat!R188</f>
        <v>9.3753085503845198E-3</v>
      </c>
      <c r="S61" s="29">
        <f>IntMat!S188+IntMat!S320-IntMat!S188</f>
        <v>7.2506503883393242E-3</v>
      </c>
      <c r="T61" s="29">
        <f>IntMat!T188+IntMat!T320-IntMat!T188</f>
        <v>7.7244463130665747E-3</v>
      </c>
      <c r="U61" s="29">
        <f>IntMat!U188+IntMat!U320-IntMat!U188</f>
        <v>5.5040883496894353E-3</v>
      </c>
      <c r="V61" s="29">
        <f>IntMat!V188+IntMat!V320-IntMat!V188</f>
        <v>3.7002311107223206E-3</v>
      </c>
      <c r="W61" s="29">
        <f>IntMat!W188+IntMat!W320-IntMat!W188</f>
        <v>5.8153429007526333E-3</v>
      </c>
      <c r="X61" s="29">
        <f>IntMat!X188+IntMat!X320-IntMat!X188</f>
        <v>5.1364917940514166E-3</v>
      </c>
      <c r="Y61" s="29">
        <f>IntMat!Y188+IntMat!Y320-IntMat!Y188</f>
        <v>5.4826533402259747E-3</v>
      </c>
      <c r="Z61" s="29">
        <f>IntMat!Z188+IntMat!Z320-IntMat!Z188</f>
        <v>6.2907441037662161E-3</v>
      </c>
      <c r="AA61" s="29">
        <f>IntMat!AA188+IntMat!AA320-IntMat!AA188</f>
        <v>6.5178137842876694E-3</v>
      </c>
      <c r="AB61" s="29">
        <f>IntMat!AB188+IntMat!AB320-IntMat!AB188</f>
        <v>6.7871780014262572E-3</v>
      </c>
      <c r="AC61" s="29">
        <f>IntMat!AC188+IntMat!AC320-IntMat!AC188</f>
        <v>6.8352336303494189E-3</v>
      </c>
      <c r="AD61" s="29">
        <f>IntMat!AD188+IntMat!AD320-IntMat!AD188</f>
        <v>6.5450836916296391E-3</v>
      </c>
      <c r="AE61" s="29">
        <f>IntMat!AE188+IntMat!AE320-IntMat!AE188</f>
        <v>7.5393207949674777E-3</v>
      </c>
      <c r="AF61" s="29">
        <f>IntMat!AF188+IntMat!AF320-IntMat!AF188</f>
        <v>6.3561295145707535E-3</v>
      </c>
      <c r="AG61" s="29">
        <f>IntMat!AG188+IntMat!AG320-IntMat!AG188</f>
        <v>7.7557000042894637E-3</v>
      </c>
      <c r="AH61" s="29">
        <f>IntMat!AH188+IntMat!AH320-IntMat!AH188</f>
        <v>6.1285797805841905E-3</v>
      </c>
      <c r="AI61" s="29">
        <f>IntMat!AI188+IntMat!AI320-IntMat!AI188</f>
        <v>7.9128895319033801E-3</v>
      </c>
      <c r="AJ61" s="29">
        <f>IntMat!AJ188+IntMat!AJ320-IntMat!AJ188</f>
        <v>9.3511471252687856E-3</v>
      </c>
      <c r="AK61" s="29">
        <f>IntMat!AK188+IntMat!AK320-IntMat!AK188</f>
        <v>7.2464825740563158E-3</v>
      </c>
      <c r="AL61" s="29">
        <f>IntMat!AL188+IntMat!AL320-IntMat!AL188</f>
        <v>7.5637487894121861E-3</v>
      </c>
      <c r="AM61" s="29">
        <f>IntMat!AM188+IntMat!AM320-IntMat!AM188</f>
        <v>6.1295153864102114E-3</v>
      </c>
      <c r="AN61" s="29">
        <f>IntMat!AN188+IntMat!AN320-IntMat!AN188</f>
        <v>5.9119160080906286E-3</v>
      </c>
      <c r="AO61" s="29">
        <f>IntMat!AO188+IntMat!AO320-IntMat!AO188</f>
        <v>3.7716970214284112E-3</v>
      </c>
      <c r="AP61" s="29">
        <f>IntMat!AP188+IntMat!AP320-IntMat!AP188</f>
        <v>6.1014871055522467E-3</v>
      </c>
      <c r="AQ61" s="29">
        <f>IntMat!AQ188+IntMat!AQ320-IntMat!AQ188</f>
        <v>5.2368910607749159E-3</v>
      </c>
      <c r="AR61" s="29">
        <f>IntMat!AR188+IntMat!AR320-IntMat!AR188</f>
        <v>1.3278571042255827E-2</v>
      </c>
      <c r="AS61" s="29">
        <f>IntMat!AS188+IntMat!AS320-IntMat!AS188</f>
        <v>7.552066703393855E-3</v>
      </c>
      <c r="AT61" s="29">
        <f>IntMat!AT188+IntMat!AT320-IntMat!AT188</f>
        <v>8.5086087573243742E-3</v>
      </c>
      <c r="AU61" s="29">
        <f>IntMat!AU188+IntMat!AU320-IntMat!AU188</f>
        <v>1.0327551642042911E-2</v>
      </c>
      <c r="AV61" s="29">
        <f>IntMat!AV188+IntMat!AV320-IntMat!AV188</f>
        <v>9.3166055653968339E-3</v>
      </c>
      <c r="AW61" s="29">
        <f>IntMat!AW188+IntMat!AW320-IntMat!AW188</f>
        <v>3.2913804074875742E-2</v>
      </c>
      <c r="AX61" s="29">
        <f>IntMat!AX188+IntMat!AX320-IntMat!AX188</f>
        <v>1.1205655388574289E-2</v>
      </c>
      <c r="AY61" s="29">
        <f>IntMat!AY188+IntMat!AY320-IntMat!AY188</f>
        <v>2.3534061341575912E-2</v>
      </c>
      <c r="AZ61" s="29">
        <f>IntMat!AZ188+IntMat!AZ320-IntMat!AZ188</f>
        <v>4.4589073336975876E-3</v>
      </c>
      <c r="BA61" s="29">
        <f>IntMat!BA188+IntMat!BA320-IntMat!BA188</f>
        <v>3.0098659237292888E-3</v>
      </c>
      <c r="BB61" s="29">
        <f>IntMat!BB188+IntMat!BB320-IntMat!BB188</f>
        <v>1.1151046226930812</v>
      </c>
      <c r="BC61" s="29">
        <f>IntMat!BC188+IntMat!BC320-IntMat!BC188</f>
        <v>8.817183233165991E-3</v>
      </c>
      <c r="BD61" s="29">
        <f>IntMat!BD188+IntMat!BD320-IntMat!BD188</f>
        <v>1.1846626430465501E-2</v>
      </c>
      <c r="BE61" s="29">
        <f>IntMat!BE188+IntMat!BE320-IntMat!BE188</f>
        <v>7.3135315551917336E-3</v>
      </c>
      <c r="BF61" s="29">
        <f>IntMat!BF188+IntMat!BF320-IntMat!BF188</f>
        <v>4.8080961525439692E-3</v>
      </c>
      <c r="BG61" s="29">
        <f>IntMat!BG188+IntMat!BG320-IntMat!BG188</f>
        <v>0</v>
      </c>
      <c r="BH61" s="29">
        <f>IntMat!BH188+IntMat!BH320-IntMat!BH188</f>
        <v>0</v>
      </c>
      <c r="BI61" s="29">
        <f>IntMat!BI188+IntMat!BI320-IntMat!BI188</f>
        <v>0</v>
      </c>
      <c r="BJ61" s="29">
        <f>IntMat!BJ188+IntMat!BJ320-IntMat!BJ188</f>
        <v>0</v>
      </c>
      <c r="BK61" s="29">
        <f>IntMat!BK188+IntMat!BK320-IntMat!BK188</f>
        <v>0</v>
      </c>
      <c r="BL61" s="29">
        <f>IntMat!BL188+IntMat!BL320-IntMat!BL188</f>
        <v>0</v>
      </c>
      <c r="BM61" s="16"/>
      <c r="BN61" s="16"/>
      <c r="BO61" s="16"/>
      <c r="BP61" s="16"/>
      <c r="BQ61" s="16"/>
      <c r="BR61" s="16"/>
      <c r="BS61" s="16"/>
      <c r="BT61" s="16"/>
      <c r="BU61" s="16"/>
    </row>
    <row r="62" spans="1:73">
      <c r="A62" s="21" t="str">
        <f>SAM!A55</f>
        <v>obs</v>
      </c>
      <c r="B62" s="33">
        <f>IntMat!B189+IntMat!B321-IntMat!B189</f>
        <v>2.8741090590516407E-2</v>
      </c>
      <c r="C62" s="29">
        <f>IntMat!C189+IntMat!C321-IntMat!C189</f>
        <v>5.8224246854832393E-2</v>
      </c>
      <c r="D62" s="29">
        <f>IntMat!D189+IntMat!D321-IntMat!D189</f>
        <v>4.2537592374831651E-2</v>
      </c>
      <c r="E62" s="29">
        <f>IntMat!E189+IntMat!E321-IntMat!E189</f>
        <v>2.6973988567259626E-2</v>
      </c>
      <c r="F62" s="29">
        <f>IntMat!F189+IntMat!F321-IntMat!F189</f>
        <v>1.5363844252503882E-2</v>
      </c>
      <c r="G62" s="29">
        <f>IntMat!G189+IntMat!G321-IntMat!G189</f>
        <v>3.8923512490756332E-2</v>
      </c>
      <c r="H62" s="29">
        <f>IntMat!H189+IntMat!H321-IntMat!H189</f>
        <v>4.2654158967848736E-2</v>
      </c>
      <c r="I62" s="29">
        <f>IntMat!I189+IntMat!I321-IntMat!I189</f>
        <v>1.3104899795435093E-2</v>
      </c>
      <c r="J62" s="29">
        <f>IntMat!J189+IntMat!J321-IntMat!J189</f>
        <v>1.9417796962131778E-2</v>
      </c>
      <c r="K62" s="29">
        <f>IntMat!K189+IntMat!K321-IntMat!K189</f>
        <v>2.8675779937138973E-2</v>
      </c>
      <c r="L62" s="29">
        <f>IntMat!L189+IntMat!L321-IntMat!L189</f>
        <v>2.2077105490621571E-2</v>
      </c>
      <c r="M62" s="29">
        <f>IntMat!M189+IntMat!M321-IntMat!M189</f>
        <v>3.2484394445115153E-2</v>
      </c>
      <c r="N62" s="29">
        <f>IntMat!N189+IntMat!N321-IntMat!N189</f>
        <v>3.740501284536342E-2</v>
      </c>
      <c r="O62" s="29">
        <f>IntMat!O189+IntMat!O321-IntMat!O189</f>
        <v>3.3288612223095031E-2</v>
      </c>
      <c r="P62" s="29">
        <f>IntMat!P189+IntMat!P321-IntMat!P189</f>
        <v>3.1008022486214544E-2</v>
      </c>
      <c r="Q62" s="29">
        <f>IntMat!Q189+IntMat!Q321-IntMat!Q189</f>
        <v>1.5109638208377666E-2</v>
      </c>
      <c r="R62" s="29">
        <f>IntMat!R189+IntMat!R321-IntMat!R189</f>
        <v>2.1200308181522253E-2</v>
      </c>
      <c r="S62" s="29">
        <f>IntMat!S189+IntMat!S321-IntMat!S189</f>
        <v>2.309745764026928E-2</v>
      </c>
      <c r="T62" s="29">
        <f>IntMat!T189+IntMat!T321-IntMat!T189</f>
        <v>4.0082968172765077E-2</v>
      </c>
      <c r="U62" s="29">
        <f>IntMat!U189+IntMat!U321-IntMat!U189</f>
        <v>2.9966644707252361E-2</v>
      </c>
      <c r="V62" s="29">
        <f>IntMat!V189+IntMat!V321-IntMat!V189</f>
        <v>2.2444504471444436E-2</v>
      </c>
      <c r="W62" s="29">
        <f>IntMat!W189+IntMat!W321-IntMat!W189</f>
        <v>5.8337511316948872E-2</v>
      </c>
      <c r="X62" s="29">
        <f>IntMat!X189+IntMat!X321-IntMat!X189</f>
        <v>2.9039552578198655E-2</v>
      </c>
      <c r="Y62" s="29">
        <f>IntMat!Y189+IntMat!Y321-IntMat!Y189</f>
        <v>3.1419087965966597E-2</v>
      </c>
      <c r="Z62" s="29">
        <f>IntMat!Z189+IntMat!Z321-IntMat!Z189</f>
        <v>4.015399985880596E-2</v>
      </c>
      <c r="AA62" s="29">
        <f>IntMat!AA189+IntMat!AA321-IntMat!AA189</f>
        <v>5.9569123023203531E-2</v>
      </c>
      <c r="AB62" s="29">
        <f>IntMat!AB189+IntMat!AB321-IntMat!AB189</f>
        <v>6.303694965719063E-2</v>
      </c>
      <c r="AC62" s="29">
        <f>IntMat!AC189+IntMat!AC321-IntMat!AC189</f>
        <v>6.6964257081289391E-2</v>
      </c>
      <c r="AD62" s="29">
        <f>IntMat!AD189+IntMat!AD321-IntMat!AD189</f>
        <v>5.1557828809321214E-2</v>
      </c>
      <c r="AE62" s="29">
        <f>IntMat!AE189+IntMat!AE321-IntMat!AE189</f>
        <v>4.2973212285847551E-2</v>
      </c>
      <c r="AF62" s="29">
        <f>IntMat!AF189+IntMat!AF321-IntMat!AF189</f>
        <v>3.8198881890591965E-2</v>
      </c>
      <c r="AG62" s="29">
        <f>IntMat!AG189+IntMat!AG321-IntMat!AG189</f>
        <v>1.8641222155289437E-2</v>
      </c>
      <c r="AH62" s="29">
        <f>IntMat!AH189+IntMat!AH321-IntMat!AH189</f>
        <v>3.6820495754853015E-2</v>
      </c>
      <c r="AI62" s="29">
        <f>IntMat!AI189+IntMat!AI321-IntMat!AI189</f>
        <v>3.5066033030826345E-2</v>
      </c>
      <c r="AJ62" s="29">
        <f>IntMat!AJ189+IntMat!AJ321-IntMat!AJ189</f>
        <v>2.9945601320373449E-2</v>
      </c>
      <c r="AK62" s="29">
        <f>IntMat!AK189+IntMat!AK321-IntMat!AK189</f>
        <v>2.5861263269586078E-2</v>
      </c>
      <c r="AL62" s="29">
        <f>IntMat!AL189+IntMat!AL321-IntMat!AL189</f>
        <v>3.5645554316437345E-2</v>
      </c>
      <c r="AM62" s="29">
        <f>IntMat!AM189+IntMat!AM321-IntMat!AM189</f>
        <v>5.3766459725964784E-2</v>
      </c>
      <c r="AN62" s="29">
        <f>IntMat!AN189+IntMat!AN321-IntMat!AN189</f>
        <v>3.3368555485570266E-2</v>
      </c>
      <c r="AO62" s="29">
        <f>IntMat!AO189+IntMat!AO321-IntMat!AO189</f>
        <v>3.7104097046530053E-2</v>
      </c>
      <c r="AP62" s="29">
        <f>IntMat!AP189+IntMat!AP321-IntMat!AP189</f>
        <v>3.8147889371500342E-2</v>
      </c>
      <c r="AQ62" s="29">
        <f>IntMat!AQ189+IntMat!AQ321-IntMat!AQ189</f>
        <v>3.3229603483382997E-2</v>
      </c>
      <c r="AR62" s="29">
        <f>IntMat!AR189+IntMat!AR321-IntMat!AR189</f>
        <v>3.9036961062432422E-2</v>
      </c>
      <c r="AS62" s="29">
        <f>IntMat!AS189+IntMat!AS321-IntMat!AS189</f>
        <v>1.9963079430290701E-2</v>
      </c>
      <c r="AT62" s="29">
        <f>IntMat!AT189+IntMat!AT321-IntMat!AT189</f>
        <v>2.6030915675104582E-2</v>
      </c>
      <c r="AU62" s="29">
        <f>IntMat!AU189+IntMat!AU321-IntMat!AU189</f>
        <v>4.0966645947948396E-2</v>
      </c>
      <c r="AV62" s="29">
        <f>IntMat!AV189+IntMat!AV321-IntMat!AV189</f>
        <v>8.0401180399105446E-2</v>
      </c>
      <c r="AW62" s="29">
        <f>IntMat!AW189+IntMat!AW321-IntMat!AW189</f>
        <v>3.6898341889208958E-2</v>
      </c>
      <c r="AX62" s="29">
        <f>IntMat!AX189+IntMat!AX321-IntMat!AX189</f>
        <v>3.4897076854465539E-2</v>
      </c>
      <c r="AY62" s="29">
        <f>IntMat!AY189+IntMat!AY321-IntMat!AY189</f>
        <v>5.2097774273102172E-2</v>
      </c>
      <c r="AZ62" s="29">
        <f>IntMat!AZ189+IntMat!AZ321-IntMat!AZ189</f>
        <v>4.5057455922940935E-2</v>
      </c>
      <c r="BA62" s="29">
        <f>IntMat!BA189+IntMat!BA321-IntMat!BA189</f>
        <v>6.6862356652796176E-2</v>
      </c>
      <c r="BB62" s="29">
        <f>IntMat!BB189+IntMat!BB321-IntMat!BB189</f>
        <v>0.11513306030387967</v>
      </c>
      <c r="BC62" s="29">
        <f>IntMat!BC189+IntMat!BC321-IntMat!BC189</f>
        <v>1.0725504755538751</v>
      </c>
      <c r="BD62" s="29">
        <f>IntMat!BD189+IntMat!BD321-IntMat!BD189</f>
        <v>4.8909990354360999E-2</v>
      </c>
      <c r="BE62" s="29">
        <f>IntMat!BE189+IntMat!BE321-IntMat!BE189</f>
        <v>3.7071449500091842E-2</v>
      </c>
      <c r="BF62" s="29">
        <f>IntMat!BF189+IntMat!BF321-IntMat!BF189</f>
        <v>3.4607700887341754E-2</v>
      </c>
      <c r="BG62" s="29">
        <f>IntMat!BG189+IntMat!BG321-IntMat!BG189</f>
        <v>0</v>
      </c>
      <c r="BH62" s="29">
        <f>IntMat!BH189+IntMat!BH321-IntMat!BH189</f>
        <v>0</v>
      </c>
      <c r="BI62" s="29">
        <f>IntMat!BI189+IntMat!BI321-IntMat!BI189</f>
        <v>0</v>
      </c>
      <c r="BJ62" s="29">
        <f>IntMat!BJ189+IntMat!BJ321-IntMat!BJ189</f>
        <v>0</v>
      </c>
      <c r="BK62" s="29">
        <f>IntMat!BK189+IntMat!BK321-IntMat!BK189</f>
        <v>0</v>
      </c>
      <c r="BL62" s="29">
        <f>IntMat!BL189+IntMat!BL321-IntMat!BL189</f>
        <v>0</v>
      </c>
      <c r="BM62" s="16"/>
      <c r="BN62" s="16"/>
      <c r="BO62" s="16"/>
      <c r="BP62" s="16"/>
      <c r="BQ62" s="16"/>
      <c r="BR62" s="16"/>
      <c r="BS62" s="16"/>
      <c r="BT62" s="16"/>
      <c r="BU62" s="16"/>
    </row>
    <row r="63" spans="1:73">
      <c r="A63" s="21" t="str">
        <f>SAM!A56</f>
        <v>ros</v>
      </c>
      <c r="B63" s="33">
        <f>IntMat!B190+IntMat!B322-IntMat!B190</f>
        <v>7.5047550192882525E-3</v>
      </c>
      <c r="C63" s="29">
        <f>IntMat!C190+IntMat!C322-IntMat!C190</f>
        <v>1.5396479564892953E-2</v>
      </c>
      <c r="D63" s="29">
        <f>IntMat!D190+IntMat!D322-IntMat!D190</f>
        <v>1.119653242977096E-2</v>
      </c>
      <c r="E63" s="29">
        <f>IntMat!E190+IntMat!E322-IntMat!E190</f>
        <v>7.0725083013765131E-3</v>
      </c>
      <c r="F63" s="29">
        <f>IntMat!F190+IntMat!F322-IntMat!F190</f>
        <v>4.0527982217590745E-3</v>
      </c>
      <c r="G63" s="29">
        <f>IntMat!G190+IntMat!G322-IntMat!G190</f>
        <v>1.0219187709659872E-2</v>
      </c>
      <c r="H63" s="29">
        <f>IntMat!H190+IntMat!H322-IntMat!H190</f>
        <v>1.1210417286006063E-2</v>
      </c>
      <c r="I63" s="29">
        <f>IntMat!I190+IntMat!I322-IntMat!I190</f>
        <v>3.4506704921580728E-3</v>
      </c>
      <c r="J63" s="29">
        <f>IntMat!J190+IntMat!J322-IntMat!J190</f>
        <v>4.5406040801050642E-3</v>
      </c>
      <c r="K63" s="29">
        <f>IntMat!K190+IntMat!K322-IntMat!K190</f>
        <v>7.0492987773676675E-3</v>
      </c>
      <c r="L63" s="29">
        <f>IntMat!L190+IntMat!L322-IntMat!L190</f>
        <v>5.5033227364996735E-3</v>
      </c>
      <c r="M63" s="29">
        <f>IntMat!M190+IntMat!M322-IntMat!M190</f>
        <v>7.1152379448854892E-3</v>
      </c>
      <c r="N63" s="29">
        <f>IntMat!N190+IntMat!N322-IntMat!N190</f>
        <v>7.7845428941528249E-3</v>
      </c>
      <c r="O63" s="29">
        <f>IntMat!O190+IntMat!O322-IntMat!O190</f>
        <v>9.2908443297071985E-3</v>
      </c>
      <c r="P63" s="29">
        <f>IntMat!P190+IntMat!P322-IntMat!P190</f>
        <v>2.1521725932914553E-2</v>
      </c>
      <c r="Q63" s="29">
        <f>IntMat!Q190+IntMat!Q322-IntMat!Q190</f>
        <v>6.5580920137039813E-3</v>
      </c>
      <c r="R63" s="29">
        <f>IntMat!R190+IntMat!R322-IntMat!R190</f>
        <v>1.2688403953904142E-2</v>
      </c>
      <c r="S63" s="29">
        <f>IntMat!S190+IntMat!S322-IntMat!S190</f>
        <v>1.1423191971216062E-2</v>
      </c>
      <c r="T63" s="29">
        <f>IntMat!T190+IntMat!T322-IntMat!T190</f>
        <v>1.2239393366128148E-2</v>
      </c>
      <c r="U63" s="29">
        <f>IntMat!U190+IntMat!U322-IntMat!U190</f>
        <v>7.8818418144886975E-3</v>
      </c>
      <c r="V63" s="29">
        <f>IntMat!V190+IntMat!V322-IntMat!V190</f>
        <v>6.3249980106073597E-3</v>
      </c>
      <c r="W63" s="29">
        <f>IntMat!W190+IntMat!W322-IntMat!W190</f>
        <v>1.0978089660639647E-2</v>
      </c>
      <c r="X63" s="29">
        <f>IntMat!X190+IntMat!X322-IntMat!X190</f>
        <v>8.8673827637869955E-3</v>
      </c>
      <c r="Y63" s="29">
        <f>IntMat!Y190+IntMat!Y322-IntMat!Y190</f>
        <v>1.2218878557698412E-2</v>
      </c>
      <c r="Z63" s="29">
        <f>IntMat!Z190+IntMat!Z322-IntMat!Z190</f>
        <v>1.0699172283696072E-2</v>
      </c>
      <c r="AA63" s="29">
        <f>IntMat!AA190+IntMat!AA322-IntMat!AA190</f>
        <v>1.425131889271933E-2</v>
      </c>
      <c r="AB63" s="29">
        <f>IntMat!AB190+IntMat!AB322-IntMat!AB190</f>
        <v>1.2958680366496328E-2</v>
      </c>
      <c r="AC63" s="29">
        <f>IntMat!AC190+IntMat!AC322-IntMat!AC190</f>
        <v>1.2689083535709619E-2</v>
      </c>
      <c r="AD63" s="29">
        <f>IntMat!AD190+IntMat!AD322-IntMat!AD190</f>
        <v>1.3547581830462204E-2</v>
      </c>
      <c r="AE63" s="29">
        <f>IntMat!AE190+IntMat!AE322-IntMat!AE190</f>
        <v>1.2454054094026714E-2</v>
      </c>
      <c r="AF63" s="29">
        <f>IntMat!AF190+IntMat!AF322-IntMat!AF190</f>
        <v>1.3033132027235854E-2</v>
      </c>
      <c r="AG63" s="29">
        <f>IntMat!AG190+IntMat!AG322-IntMat!AG190</f>
        <v>8.2749815932963728E-3</v>
      </c>
      <c r="AH63" s="29">
        <f>IntMat!AH190+IntMat!AH322-IntMat!AH190</f>
        <v>1.1732554817698899E-2</v>
      </c>
      <c r="AI63" s="29">
        <f>IntMat!AI190+IntMat!AI322-IntMat!AI190</f>
        <v>1.688030501711129E-2</v>
      </c>
      <c r="AJ63" s="29">
        <f>IntMat!AJ190+IntMat!AJ322-IntMat!AJ190</f>
        <v>1.4918349187042284E-2</v>
      </c>
      <c r="AK63" s="29">
        <f>IntMat!AK190+IntMat!AK322-IntMat!AK190</f>
        <v>1.3097444782703079E-2</v>
      </c>
      <c r="AL63" s="29">
        <f>IntMat!AL190+IntMat!AL322-IntMat!AL190</f>
        <v>1.431646405889386E-2</v>
      </c>
      <c r="AM63" s="29">
        <f>IntMat!AM190+IntMat!AM322-IntMat!AM190</f>
        <v>1.2216003944104844E-2</v>
      </c>
      <c r="AN63" s="29">
        <f>IntMat!AN190+IntMat!AN322-IntMat!AN190</f>
        <v>1.100990824692036E-2</v>
      </c>
      <c r="AO63" s="29">
        <f>IntMat!AO190+IntMat!AO322-IntMat!AO190</f>
        <v>7.0813991019187594E-3</v>
      </c>
      <c r="AP63" s="29">
        <f>IntMat!AP190+IntMat!AP322-IntMat!AP190</f>
        <v>1.0977405472905185E-2</v>
      </c>
      <c r="AQ63" s="29">
        <f>IntMat!AQ190+IntMat!AQ322-IntMat!AQ190</f>
        <v>9.0723035709246707E-3</v>
      </c>
      <c r="AR63" s="29">
        <f>IntMat!AR190+IntMat!AR322-IntMat!AR190</f>
        <v>2.8058394494190512E-2</v>
      </c>
      <c r="AS63" s="29">
        <f>IntMat!AS190+IntMat!AS322-IntMat!AS190</f>
        <v>1.1514446675602516E-2</v>
      </c>
      <c r="AT63" s="29">
        <f>IntMat!AT190+IntMat!AT322-IntMat!AT190</f>
        <v>2.3303953683035158E-2</v>
      </c>
      <c r="AU63" s="29">
        <f>IntMat!AU190+IntMat!AU322-IntMat!AU190</f>
        <v>1.597224939888045E-2</v>
      </c>
      <c r="AV63" s="29">
        <f>IntMat!AV190+IntMat!AV322-IntMat!AV190</f>
        <v>2.5254474300226454E-2</v>
      </c>
      <c r="AW63" s="29">
        <f>IntMat!AW190+IntMat!AW322-IntMat!AW190</f>
        <v>3.2714888976796051E-2</v>
      </c>
      <c r="AX63" s="29">
        <f>IntMat!AX190+IntMat!AX322-IntMat!AX190</f>
        <v>1.4067070968770759E-2</v>
      </c>
      <c r="AY63" s="29">
        <f>IntMat!AY190+IntMat!AY322-IntMat!AY190</f>
        <v>2.5716619750284997E-2</v>
      </c>
      <c r="AZ63" s="29">
        <f>IntMat!AZ190+IntMat!AZ322-IntMat!AZ190</f>
        <v>1.8138440748719613E-2</v>
      </c>
      <c r="BA63" s="29">
        <f>IntMat!BA190+IntMat!BA322-IntMat!BA190</f>
        <v>9.4960205698734791E-3</v>
      </c>
      <c r="BB63" s="29">
        <f>IntMat!BB190+IntMat!BB322-IntMat!BB190</f>
        <v>4.2764531489197392E-2</v>
      </c>
      <c r="BC63" s="29">
        <f>IntMat!BC190+IntMat!BC322-IntMat!BC190</f>
        <v>2.231532398304141E-2</v>
      </c>
      <c r="BD63" s="29">
        <f>IntMat!BD190+IntMat!BD322-IntMat!BD190</f>
        <v>1.0657215710362751</v>
      </c>
      <c r="BE63" s="29">
        <f>IntMat!BE190+IntMat!BE322-IntMat!BE190</f>
        <v>2.9877364906729417E-2</v>
      </c>
      <c r="BF63" s="29">
        <f>IntMat!BF190+IntMat!BF322-IntMat!BF190</f>
        <v>1.402385383466646E-2</v>
      </c>
      <c r="BG63" s="29">
        <f>IntMat!BG190+IntMat!BG322-IntMat!BG190</f>
        <v>0</v>
      </c>
      <c r="BH63" s="29">
        <f>IntMat!BH190+IntMat!BH322-IntMat!BH190</f>
        <v>0</v>
      </c>
      <c r="BI63" s="29">
        <f>IntMat!BI190+IntMat!BI322-IntMat!BI190</f>
        <v>0</v>
      </c>
      <c r="BJ63" s="29">
        <f>IntMat!BJ190+IntMat!BJ322-IntMat!BJ190</f>
        <v>0</v>
      </c>
      <c r="BK63" s="29">
        <f>IntMat!BK190+IntMat!BK322-IntMat!BK190</f>
        <v>0</v>
      </c>
      <c r="BL63" s="29">
        <f>IntMat!BL190+IntMat!BL322-IntMat!BL190</f>
        <v>0</v>
      </c>
      <c r="BM63" s="16"/>
      <c r="BN63" s="16"/>
      <c r="BO63" s="16"/>
      <c r="BP63" s="16"/>
      <c r="BQ63" s="16"/>
      <c r="BR63" s="16"/>
      <c r="BS63" s="16"/>
      <c r="BT63" s="16"/>
      <c r="BU63" s="16"/>
    </row>
    <row r="64" spans="1:73">
      <c r="A64" s="21" t="str">
        <f>SAM!A57</f>
        <v>osg</v>
      </c>
      <c r="B64" s="33">
        <f>IntMat!B191+IntMat!B323-IntMat!B191</f>
        <v>9.0293139284181503E-3</v>
      </c>
      <c r="C64" s="29">
        <f>IntMat!C191+IntMat!C323-IntMat!C191</f>
        <v>1.9127789136621276E-2</v>
      </c>
      <c r="D64" s="29">
        <f>IntMat!D191+IntMat!D323-IntMat!D191</f>
        <v>1.3808697506008388E-2</v>
      </c>
      <c r="E64" s="29">
        <f>IntMat!E191+IntMat!E323-IntMat!E191</f>
        <v>8.6240414633205597E-3</v>
      </c>
      <c r="F64" s="29">
        <f>IntMat!F191+IntMat!F323-IntMat!F191</f>
        <v>5.0060234621299229E-3</v>
      </c>
      <c r="G64" s="29">
        <f>IntMat!G191+IntMat!G323-IntMat!G191</f>
        <v>1.2499901307904428E-2</v>
      </c>
      <c r="H64" s="29">
        <f>IntMat!H191+IntMat!H323-IntMat!H191</f>
        <v>1.3781173465270106E-2</v>
      </c>
      <c r="I64" s="29">
        <f>IntMat!I191+IntMat!I323-IntMat!I191</f>
        <v>4.2183427571864333E-3</v>
      </c>
      <c r="J64" s="29">
        <f>IntMat!J191+IntMat!J323-IntMat!J191</f>
        <v>6.780520648046808E-3</v>
      </c>
      <c r="K64" s="29">
        <f>IntMat!K191+IntMat!K323-IntMat!K191</f>
        <v>9.3108678221594816E-3</v>
      </c>
      <c r="L64" s="29">
        <f>IntMat!L191+IntMat!L323-IntMat!L191</f>
        <v>6.9600972368600135E-3</v>
      </c>
      <c r="M64" s="29">
        <f>IntMat!M191+IntMat!M323-IntMat!M191</f>
        <v>1.0672619101008782E-2</v>
      </c>
      <c r="N64" s="29">
        <f>IntMat!N191+IntMat!N323-IntMat!N191</f>
        <v>6.9847467908936119E-3</v>
      </c>
      <c r="O64" s="29">
        <f>IntMat!O191+IntMat!O323-IntMat!O191</f>
        <v>7.4698657890253373E-3</v>
      </c>
      <c r="P64" s="29">
        <f>IntMat!P191+IntMat!P323-IntMat!P191</f>
        <v>2.0062837340870308E-2</v>
      </c>
      <c r="Q64" s="29">
        <f>IntMat!Q191+IntMat!Q323-IntMat!Q191</f>
        <v>5.6206583231360515E-3</v>
      </c>
      <c r="R64" s="29">
        <f>IntMat!R191+IntMat!R323-IntMat!R191</f>
        <v>8.3394839679332058E-3</v>
      </c>
      <c r="S64" s="29">
        <f>IntMat!S191+IntMat!S323-IntMat!S191</f>
        <v>1.16935187666239E-2</v>
      </c>
      <c r="T64" s="29">
        <f>IntMat!T191+IntMat!T323-IntMat!T191</f>
        <v>1.2040674331579545E-2</v>
      </c>
      <c r="U64" s="29">
        <f>IntMat!U191+IntMat!U323-IntMat!U191</f>
        <v>9.3474518253418779E-3</v>
      </c>
      <c r="V64" s="29">
        <f>IntMat!V191+IntMat!V323-IntMat!V191</f>
        <v>5.4775098440700103E-3</v>
      </c>
      <c r="W64" s="29">
        <f>IntMat!W191+IntMat!W323-IntMat!W191</f>
        <v>8.0311612323052273E-3</v>
      </c>
      <c r="X64" s="29">
        <f>IntMat!X191+IntMat!X323-IntMat!X191</f>
        <v>7.7346354597789399E-3</v>
      </c>
      <c r="Y64" s="29">
        <f>IntMat!Y191+IntMat!Y323-IntMat!Y191</f>
        <v>1.5921140683156504E-2</v>
      </c>
      <c r="Z64" s="29">
        <f>IntMat!Z191+IntMat!Z323-IntMat!Z191</f>
        <v>8.9024959969179734E-3</v>
      </c>
      <c r="AA64" s="29">
        <f>IntMat!AA191+IntMat!AA323-IntMat!AA191</f>
        <v>1.1659099951967834E-2</v>
      </c>
      <c r="AB64" s="29">
        <f>IntMat!AB191+IntMat!AB323-IntMat!AB191</f>
        <v>1.0048368799252205E-2</v>
      </c>
      <c r="AC64" s="29">
        <f>IntMat!AC191+IntMat!AC323-IntMat!AC191</f>
        <v>7.6734433639789922E-3</v>
      </c>
      <c r="AD64" s="29">
        <f>IntMat!AD191+IntMat!AD323-IntMat!AD191</f>
        <v>1.008720188956146E-2</v>
      </c>
      <c r="AE64" s="29">
        <f>IntMat!AE191+IntMat!AE323-IntMat!AE191</f>
        <v>8.8249752288895623E-3</v>
      </c>
      <c r="AF64" s="29">
        <f>IntMat!AF191+IntMat!AF323-IntMat!AF191</f>
        <v>1.1853949597108629E-2</v>
      </c>
      <c r="AG64" s="29">
        <f>IntMat!AG191+IntMat!AG323-IntMat!AG191</f>
        <v>6.3855805399637873E-3</v>
      </c>
      <c r="AH64" s="29">
        <f>IntMat!AH191+IntMat!AH323-IntMat!AH191</f>
        <v>9.4255670564003732E-3</v>
      </c>
      <c r="AI64" s="29">
        <f>IntMat!AI191+IntMat!AI323-IntMat!AI191</f>
        <v>1.2150630826352128E-2</v>
      </c>
      <c r="AJ64" s="29">
        <f>IntMat!AJ191+IntMat!AJ323-IntMat!AJ191</f>
        <v>1.0141675620509417E-2</v>
      </c>
      <c r="AK64" s="29">
        <f>IntMat!AK191+IntMat!AK323-IntMat!AK191</f>
        <v>8.3305191398191855E-3</v>
      </c>
      <c r="AL64" s="29">
        <f>IntMat!AL191+IntMat!AL323-IntMat!AL191</f>
        <v>1.1623822717985118E-2</v>
      </c>
      <c r="AM64" s="29">
        <f>IntMat!AM191+IntMat!AM323-IntMat!AM191</f>
        <v>1.5650730742609111E-2</v>
      </c>
      <c r="AN64" s="29">
        <f>IntMat!AN191+IntMat!AN323-IntMat!AN191</f>
        <v>1.1291687671241005E-2</v>
      </c>
      <c r="AO64" s="29">
        <f>IntMat!AO191+IntMat!AO323-IntMat!AO191</f>
        <v>6.2456888695456535E-3</v>
      </c>
      <c r="AP64" s="29">
        <f>IntMat!AP191+IntMat!AP323-IntMat!AP191</f>
        <v>1.1304764891819046E-2</v>
      </c>
      <c r="AQ64" s="29">
        <f>IntMat!AQ191+IntMat!AQ323-IntMat!AQ191</f>
        <v>6.2873806606744678E-3</v>
      </c>
      <c r="AR64" s="29">
        <f>IntMat!AR191+IntMat!AR323-IntMat!AR191</f>
        <v>1.4128497493593883E-2</v>
      </c>
      <c r="AS64" s="29">
        <f>IntMat!AS191+IntMat!AS323-IntMat!AS191</f>
        <v>9.0319631226475593E-3</v>
      </c>
      <c r="AT64" s="29">
        <f>IntMat!AT191+IntMat!AT323-IntMat!AT191</f>
        <v>6.3035614103960219E-2</v>
      </c>
      <c r="AU64" s="29">
        <f>IntMat!AU191+IntMat!AU323-IntMat!AU191</f>
        <v>1.0810917327551585E-2</v>
      </c>
      <c r="AV64" s="29">
        <f>IntMat!AV191+IntMat!AV323-IntMat!AV191</f>
        <v>7.3808410388245174E-3</v>
      </c>
      <c r="AW64" s="29">
        <f>IntMat!AW191+IntMat!AW323-IntMat!AW191</f>
        <v>1.1032603190625273E-2</v>
      </c>
      <c r="AX64" s="29">
        <f>IntMat!AX191+IntMat!AX323-IntMat!AX191</f>
        <v>6.3775620408245822E-3</v>
      </c>
      <c r="AY64" s="29">
        <f>IntMat!AY191+IntMat!AY323-IntMat!AY191</f>
        <v>1.2434378231643076E-2</v>
      </c>
      <c r="AZ64" s="29">
        <f>IntMat!AZ191+IntMat!AZ323-IntMat!AZ191</f>
        <v>6.4998916820862337E-3</v>
      </c>
      <c r="BA64" s="29">
        <f>IntMat!BA191+IntMat!BA323-IntMat!BA191</f>
        <v>4.9327355036803766E-3</v>
      </c>
      <c r="BB64" s="29">
        <f>IntMat!BB191+IntMat!BB323-IntMat!BB191</f>
        <v>3.2735024468910058E-2</v>
      </c>
      <c r="BC64" s="29">
        <f>IntMat!BC191+IntMat!BC323-IntMat!BC191</f>
        <v>8.001656485938223E-3</v>
      </c>
      <c r="BD64" s="29">
        <f>IntMat!BD191+IntMat!BD323-IntMat!BD191</f>
        <v>9.9818976731604545E-3</v>
      </c>
      <c r="BE64" s="29">
        <f>IntMat!BE191+IntMat!BE323-IntMat!BE191</f>
        <v>1.0264322911890491</v>
      </c>
      <c r="BF64" s="29">
        <f>IntMat!BF191+IntMat!BF323-IntMat!BF191</f>
        <v>3.1979761327245843E-3</v>
      </c>
      <c r="BG64" s="29">
        <f>IntMat!BG191+IntMat!BG323-IntMat!BG191</f>
        <v>0</v>
      </c>
      <c r="BH64" s="29">
        <f>IntMat!BH191+IntMat!BH323-IntMat!BH191</f>
        <v>0</v>
      </c>
      <c r="BI64" s="29">
        <f>IntMat!BI191+IntMat!BI323-IntMat!BI191</f>
        <v>0</v>
      </c>
      <c r="BJ64" s="29">
        <f>IntMat!BJ191+IntMat!BJ323-IntMat!BJ191</f>
        <v>0</v>
      </c>
      <c r="BK64" s="29">
        <f>IntMat!BK191+IntMat!BK323-IntMat!BK191</f>
        <v>0</v>
      </c>
      <c r="BL64" s="29">
        <f>IntMat!BL191+IntMat!BL323-IntMat!BL191</f>
        <v>0</v>
      </c>
      <c r="BM64" s="16"/>
      <c r="BN64" s="16"/>
      <c r="BO64" s="16"/>
      <c r="BP64" s="16"/>
      <c r="BQ64" s="16"/>
      <c r="BR64" s="16"/>
      <c r="BS64" s="16"/>
      <c r="BT64" s="16"/>
      <c r="BU64" s="16"/>
    </row>
    <row r="65" spans="1:73">
      <c r="A65" s="21" t="str">
        <f>SAM!A58</f>
        <v>dwe</v>
      </c>
      <c r="B65" s="33">
        <f>IntMat!B192+IntMat!B324-IntMat!B192</f>
        <v>1.6398186496291841E-3</v>
      </c>
      <c r="C65" s="29">
        <f>IntMat!C192+IntMat!C324-IntMat!C192</f>
        <v>3.2825891683642642E-3</v>
      </c>
      <c r="D65" s="29">
        <f>IntMat!D192+IntMat!D324-IntMat!D192</f>
        <v>2.402467935506609E-3</v>
      </c>
      <c r="E65" s="29">
        <f>IntMat!E192+IntMat!E324-IntMat!E192</f>
        <v>1.5310131743782002E-3</v>
      </c>
      <c r="F65" s="29">
        <f>IntMat!F192+IntMat!F324-IntMat!F192</f>
        <v>8.6929735712961765E-4</v>
      </c>
      <c r="G65" s="29">
        <f>IntMat!G192+IntMat!G324-IntMat!G192</f>
        <v>2.2084365964752757E-3</v>
      </c>
      <c r="H65" s="29">
        <f>IntMat!H192+IntMat!H324-IntMat!H192</f>
        <v>2.408602101258343E-3</v>
      </c>
      <c r="I65" s="29">
        <f>IntMat!I192+IntMat!I324-IntMat!I192</f>
        <v>7.5007163263695459E-4</v>
      </c>
      <c r="J65" s="29">
        <f>IntMat!J192+IntMat!J324-IntMat!J192</f>
        <v>1.1823306865525655E-3</v>
      </c>
      <c r="K65" s="29">
        <f>IntMat!K192+IntMat!K324-IntMat!K192</f>
        <v>1.9448134953108463E-3</v>
      </c>
      <c r="L65" s="29">
        <f>IntMat!L192+IntMat!L324-IntMat!L192</f>
        <v>1.5603908333743633E-3</v>
      </c>
      <c r="M65" s="29">
        <f>IntMat!M192+IntMat!M324-IntMat!M192</f>
        <v>1.8409828163834972E-3</v>
      </c>
      <c r="N65" s="29">
        <f>IntMat!N192+IntMat!N324-IntMat!N192</f>
        <v>1.4186879921471542E-3</v>
      </c>
      <c r="O65" s="29">
        <f>IntMat!O192+IntMat!O324-IntMat!O192</f>
        <v>1.8253841092093191E-3</v>
      </c>
      <c r="P65" s="29">
        <f>IntMat!P192+IntMat!P324-IntMat!P192</f>
        <v>4.0756737045497668E-3</v>
      </c>
      <c r="Q65" s="29">
        <f>IntMat!Q192+IntMat!Q324-IntMat!Q192</f>
        <v>1.588724841463089E-3</v>
      </c>
      <c r="R65" s="29">
        <f>IntMat!R192+IntMat!R324-IntMat!R192</f>
        <v>2.1695346986226006E-3</v>
      </c>
      <c r="S65" s="29">
        <f>IntMat!S192+IntMat!S324-IntMat!S192</f>
        <v>2.5439413547668579E-3</v>
      </c>
      <c r="T65" s="29">
        <f>IntMat!T192+IntMat!T324-IntMat!T192</f>
        <v>4.7817402239037927E-3</v>
      </c>
      <c r="U65" s="29">
        <f>IntMat!U192+IntMat!U324-IntMat!U192</f>
        <v>2.4855387057306929E-3</v>
      </c>
      <c r="V65" s="29">
        <f>IntMat!V192+IntMat!V324-IntMat!V192</f>
        <v>1.8576948696297614E-3</v>
      </c>
      <c r="W65" s="29">
        <f>IntMat!W192+IntMat!W324-IntMat!W192</f>
        <v>4.4170309155397679E-3</v>
      </c>
      <c r="X65" s="29">
        <f>IntMat!X192+IntMat!X324-IntMat!X192</f>
        <v>2.3092553174246552E-3</v>
      </c>
      <c r="Y65" s="29">
        <f>IntMat!Y192+IntMat!Y324-IntMat!Y192</f>
        <v>2.9828346743610494E-3</v>
      </c>
      <c r="Z65" s="29">
        <f>IntMat!Z192+IntMat!Z324-IntMat!Z192</f>
        <v>3.7286891596729566E-3</v>
      </c>
      <c r="AA65" s="29">
        <f>IntMat!AA192+IntMat!AA324-IntMat!AA192</f>
        <v>5.0779827996006912E-3</v>
      </c>
      <c r="AB65" s="29">
        <f>IntMat!AB192+IntMat!AB324-IntMat!AB192</f>
        <v>5.6368320215873817E-3</v>
      </c>
      <c r="AC65" s="29">
        <f>IntMat!AC192+IntMat!AC324-IntMat!AC192</f>
        <v>9.8821339905970987E-3</v>
      </c>
      <c r="AD65" s="29">
        <f>IntMat!AD192+IntMat!AD324-IntMat!AD192</f>
        <v>8.7731092453677689E-3</v>
      </c>
      <c r="AE65" s="29">
        <f>IntMat!AE192+IntMat!AE324-IntMat!AE192</f>
        <v>7.3137981464273414E-3</v>
      </c>
      <c r="AF65" s="29">
        <f>IntMat!AF192+IntMat!AF324-IntMat!AF192</f>
        <v>6.6555477179659588E-3</v>
      </c>
      <c r="AG65" s="29">
        <f>IntMat!AG192+IntMat!AG324-IntMat!AG192</f>
        <v>1.8972895675755373E-3</v>
      </c>
      <c r="AH65" s="29">
        <f>IntMat!AH192+IntMat!AH324-IntMat!AH192</f>
        <v>4.1242011907586173E-3</v>
      </c>
      <c r="AI65" s="29">
        <f>IntMat!AI192+IntMat!AI324-IntMat!AI192</f>
        <v>5.4213741446658779E-3</v>
      </c>
      <c r="AJ65" s="29">
        <f>IntMat!AJ192+IntMat!AJ324-IntMat!AJ192</f>
        <v>3.3889200204727955E-3</v>
      </c>
      <c r="AK65" s="29">
        <f>IntMat!AK192+IntMat!AK324-IntMat!AK192</f>
        <v>3.1031658149741365E-3</v>
      </c>
      <c r="AL65" s="29">
        <f>IntMat!AL192+IntMat!AL324-IntMat!AL192</f>
        <v>6.2679261325316125E-3</v>
      </c>
      <c r="AM65" s="29">
        <f>IntMat!AM192+IntMat!AM324-IntMat!AM192</f>
        <v>4.6729738079620406E-3</v>
      </c>
      <c r="AN65" s="29">
        <f>IntMat!AN192+IntMat!AN324-IntMat!AN192</f>
        <v>4.1150737586784052E-3</v>
      </c>
      <c r="AO65" s="29">
        <f>IntMat!AO192+IntMat!AO324-IntMat!AO192</f>
        <v>3.886947517476618E-3</v>
      </c>
      <c r="AP65" s="29">
        <f>IntMat!AP192+IntMat!AP324-IntMat!AP192</f>
        <v>4.7722373334998609E-3</v>
      </c>
      <c r="AQ65" s="29">
        <f>IntMat!AQ192+IntMat!AQ324-IntMat!AQ192</f>
        <v>5.4284830988368315E-3</v>
      </c>
      <c r="AR65" s="29">
        <f>IntMat!AR192+IntMat!AR324-IntMat!AR192</f>
        <v>4.0967318048628675E-3</v>
      </c>
      <c r="AS65" s="29">
        <f>IntMat!AS192+IntMat!AS324-IntMat!AS192</f>
        <v>2.3979928978916684E-3</v>
      </c>
      <c r="AT65" s="29">
        <f>IntMat!AT192+IntMat!AT324-IntMat!AT192</f>
        <v>3.4860213148995506E-3</v>
      </c>
      <c r="AU65" s="29">
        <f>IntMat!AU192+IntMat!AU324-IntMat!AU192</f>
        <v>4.6798607446228453E-3</v>
      </c>
      <c r="AV65" s="29">
        <f>IntMat!AV192+IntMat!AV324-IntMat!AV192</f>
        <v>1.4125072080828208E-2</v>
      </c>
      <c r="AW65" s="29">
        <f>IntMat!AW192+IntMat!AW324-IntMat!AW192</f>
        <v>6.6721379638692629E-3</v>
      </c>
      <c r="AX65" s="29">
        <f>IntMat!AX192+IntMat!AX324-IntMat!AX192</f>
        <v>3.0055083614821728E-3</v>
      </c>
      <c r="AY65" s="29">
        <f>IntMat!AY192+IntMat!AY324-IntMat!AY192</f>
        <v>5.5759413228581699E-3</v>
      </c>
      <c r="AZ65" s="29">
        <f>IntMat!AZ192+IntMat!AZ324-IntMat!AZ192</f>
        <v>1.0584806780760311E-2</v>
      </c>
      <c r="BA65" s="29">
        <f>IntMat!BA192+IntMat!BA324-IntMat!BA192</f>
        <v>1.4085183134475808E-2</v>
      </c>
      <c r="BB65" s="29">
        <f>IntMat!BB192+IntMat!BB324-IntMat!BB192</f>
        <v>3.5429241072125757E-2</v>
      </c>
      <c r="BC65" s="29">
        <f>IntMat!BC192+IntMat!BC324-IntMat!BC192</f>
        <v>1.0904980623154849E-2</v>
      </c>
      <c r="BD65" s="29">
        <f>IntMat!BD192+IntMat!BD324-IntMat!BD192</f>
        <v>1.9584016968215007E-2</v>
      </c>
      <c r="BE65" s="29">
        <f>IntMat!BE192+IntMat!BE324-IntMat!BE192</f>
        <v>6.3898481473768269E-3</v>
      </c>
      <c r="BF65" s="29">
        <f>IntMat!BF192+IntMat!BF324-IntMat!BF192</f>
        <v>1.0078634989132866</v>
      </c>
      <c r="BG65" s="29">
        <f>IntMat!BG192+IntMat!BG324-IntMat!BG192</f>
        <v>0</v>
      </c>
      <c r="BH65" s="29">
        <f>IntMat!BH192+IntMat!BH324-IntMat!BH192</f>
        <v>0</v>
      </c>
      <c r="BI65" s="29">
        <f>IntMat!BI192+IntMat!BI324-IntMat!BI192</f>
        <v>0</v>
      </c>
      <c r="BJ65" s="29">
        <f>IntMat!BJ192+IntMat!BJ324-IntMat!BJ192</f>
        <v>0</v>
      </c>
      <c r="BK65" s="29">
        <f>IntMat!BK192+IntMat!BK324-IntMat!BK192</f>
        <v>0</v>
      </c>
      <c r="BL65" s="29">
        <f>IntMat!BL192+IntMat!BL324-IntMat!BL192</f>
        <v>0</v>
      </c>
      <c r="BM65" s="16"/>
      <c r="BN65" s="16"/>
      <c r="BO65" s="16"/>
      <c r="BP65" s="16"/>
      <c r="BQ65" s="16"/>
      <c r="BR65" s="16"/>
      <c r="BS65" s="16"/>
      <c r="BT65" s="16"/>
      <c r="BU65" s="16"/>
    </row>
    <row r="66" spans="1:73">
      <c r="A66" s="21" t="str">
        <f>SAM!A59</f>
        <v>UnSkil</v>
      </c>
      <c r="B66" s="33">
        <f>IntMat!B193+IntMat!B325-IntMat!B193</f>
        <v>0</v>
      </c>
      <c r="C66" s="29">
        <f>IntMat!C193+IntMat!C325-IntMat!C193</f>
        <v>0</v>
      </c>
      <c r="D66" s="29">
        <f>IntMat!D193+IntMat!D325-IntMat!D193</f>
        <v>0</v>
      </c>
      <c r="E66" s="29">
        <f>IntMat!E193+IntMat!E325-IntMat!E193</f>
        <v>0</v>
      </c>
      <c r="F66" s="29">
        <f>IntMat!F193+IntMat!F325-IntMat!F193</f>
        <v>0</v>
      </c>
      <c r="G66" s="29">
        <f>IntMat!G193+IntMat!G325-IntMat!G193</f>
        <v>0</v>
      </c>
      <c r="H66" s="29">
        <f>IntMat!H193+IntMat!H325-IntMat!H193</f>
        <v>0</v>
      </c>
      <c r="I66" s="29">
        <f>IntMat!I193+IntMat!I325-IntMat!I193</f>
        <v>0</v>
      </c>
      <c r="J66" s="29">
        <f>IntMat!J193+IntMat!J325-IntMat!J193</f>
        <v>0</v>
      </c>
      <c r="K66" s="29">
        <f>IntMat!K193+IntMat!K325-IntMat!K193</f>
        <v>0</v>
      </c>
      <c r="L66" s="29">
        <f>IntMat!L193+IntMat!L325-IntMat!L193</f>
        <v>0</v>
      </c>
      <c r="M66" s="29">
        <f>IntMat!M193+IntMat!M325-IntMat!M193</f>
        <v>0</v>
      </c>
      <c r="N66" s="29">
        <f>IntMat!N193+IntMat!N325-IntMat!N193</f>
        <v>0</v>
      </c>
      <c r="O66" s="29">
        <f>IntMat!O193+IntMat!O325-IntMat!O193</f>
        <v>0</v>
      </c>
      <c r="P66" s="29">
        <f>IntMat!P193+IntMat!P325-IntMat!P193</f>
        <v>0</v>
      </c>
      <c r="Q66" s="29">
        <f>IntMat!Q193+IntMat!Q325-IntMat!Q193</f>
        <v>0</v>
      </c>
      <c r="R66" s="29">
        <f>IntMat!R193+IntMat!R325-IntMat!R193</f>
        <v>0</v>
      </c>
      <c r="S66" s="29">
        <f>IntMat!S193+IntMat!S325-IntMat!S193</f>
        <v>0</v>
      </c>
      <c r="T66" s="29">
        <f>IntMat!T193+IntMat!T325-IntMat!T193</f>
        <v>0</v>
      </c>
      <c r="U66" s="29">
        <f>IntMat!U193+IntMat!U325-IntMat!U193</f>
        <v>0</v>
      </c>
      <c r="V66" s="29">
        <f>IntMat!V193+IntMat!V325-IntMat!V193</f>
        <v>0</v>
      </c>
      <c r="W66" s="29">
        <f>IntMat!W193+IntMat!W325-IntMat!W193</f>
        <v>0</v>
      </c>
      <c r="X66" s="29">
        <f>IntMat!X193+IntMat!X325-IntMat!X193</f>
        <v>0</v>
      </c>
      <c r="Y66" s="29">
        <f>IntMat!Y193+IntMat!Y325-IntMat!Y193</f>
        <v>0</v>
      </c>
      <c r="Z66" s="29">
        <f>IntMat!Z193+IntMat!Z325-IntMat!Z193</f>
        <v>0</v>
      </c>
      <c r="AA66" s="29">
        <f>IntMat!AA193+IntMat!AA325-IntMat!AA193</f>
        <v>0</v>
      </c>
      <c r="AB66" s="29">
        <f>IntMat!AB193+IntMat!AB325-IntMat!AB193</f>
        <v>0</v>
      </c>
      <c r="AC66" s="29">
        <f>IntMat!AC193+IntMat!AC325-IntMat!AC193</f>
        <v>0</v>
      </c>
      <c r="AD66" s="29">
        <f>IntMat!AD193+IntMat!AD325-IntMat!AD193</f>
        <v>0</v>
      </c>
      <c r="AE66" s="29">
        <f>IntMat!AE193+IntMat!AE325-IntMat!AE193</f>
        <v>0</v>
      </c>
      <c r="AF66" s="29">
        <f>IntMat!AF193+IntMat!AF325-IntMat!AF193</f>
        <v>0</v>
      </c>
      <c r="AG66" s="29">
        <f>IntMat!AG193+IntMat!AG325-IntMat!AG193</f>
        <v>0</v>
      </c>
      <c r="AH66" s="29">
        <f>IntMat!AH193+IntMat!AH325-IntMat!AH193</f>
        <v>0</v>
      </c>
      <c r="AI66" s="29">
        <f>IntMat!AI193+IntMat!AI325-IntMat!AI193</f>
        <v>0</v>
      </c>
      <c r="AJ66" s="29">
        <f>IntMat!AJ193+IntMat!AJ325-IntMat!AJ193</f>
        <v>0</v>
      </c>
      <c r="AK66" s="29">
        <f>IntMat!AK193+IntMat!AK325-IntMat!AK193</f>
        <v>0</v>
      </c>
      <c r="AL66" s="29">
        <f>IntMat!AL193+IntMat!AL325-IntMat!AL193</f>
        <v>0</v>
      </c>
      <c r="AM66" s="29">
        <f>IntMat!AM193+IntMat!AM325-IntMat!AM193</f>
        <v>0</v>
      </c>
      <c r="AN66" s="29">
        <f>IntMat!AN193+IntMat!AN325-IntMat!AN193</f>
        <v>0</v>
      </c>
      <c r="AO66" s="29">
        <f>IntMat!AO193+IntMat!AO325-IntMat!AO193</f>
        <v>0</v>
      </c>
      <c r="AP66" s="29">
        <f>IntMat!AP193+IntMat!AP325-IntMat!AP193</f>
        <v>0</v>
      </c>
      <c r="AQ66" s="29">
        <f>IntMat!AQ193+IntMat!AQ325-IntMat!AQ193</f>
        <v>0</v>
      </c>
      <c r="AR66" s="29">
        <f>IntMat!AR193+IntMat!AR325-IntMat!AR193</f>
        <v>0</v>
      </c>
      <c r="AS66" s="29">
        <f>IntMat!AS193+IntMat!AS325-IntMat!AS193</f>
        <v>0</v>
      </c>
      <c r="AT66" s="29">
        <f>IntMat!AT193+IntMat!AT325-IntMat!AT193</f>
        <v>0</v>
      </c>
      <c r="AU66" s="29">
        <f>IntMat!AU193+IntMat!AU325-IntMat!AU193</f>
        <v>0</v>
      </c>
      <c r="AV66" s="29">
        <f>IntMat!AV193+IntMat!AV325-IntMat!AV193</f>
        <v>0</v>
      </c>
      <c r="AW66" s="29">
        <f>IntMat!AW193+IntMat!AW325-IntMat!AW193</f>
        <v>0</v>
      </c>
      <c r="AX66" s="29">
        <f>IntMat!AX193+IntMat!AX325-IntMat!AX193</f>
        <v>0</v>
      </c>
      <c r="AY66" s="29">
        <f>IntMat!AY193+IntMat!AY325-IntMat!AY193</f>
        <v>0</v>
      </c>
      <c r="AZ66" s="29">
        <f>IntMat!AZ193+IntMat!AZ325-IntMat!AZ193</f>
        <v>0</v>
      </c>
      <c r="BA66" s="29">
        <f>IntMat!BA193+IntMat!BA325-IntMat!BA193</f>
        <v>0</v>
      </c>
      <c r="BB66" s="29">
        <f>IntMat!BB193+IntMat!BB325-IntMat!BB193</f>
        <v>0</v>
      </c>
      <c r="BC66" s="29">
        <f>IntMat!BC193+IntMat!BC325-IntMat!BC193</f>
        <v>0</v>
      </c>
      <c r="BD66" s="29">
        <f>IntMat!BD193+IntMat!BD325-IntMat!BD193</f>
        <v>0</v>
      </c>
      <c r="BE66" s="29">
        <f>IntMat!BE193+IntMat!BE325-IntMat!BE193</f>
        <v>0</v>
      </c>
      <c r="BF66" s="29">
        <f>IntMat!BF193+IntMat!BF325-IntMat!BF193</f>
        <v>0</v>
      </c>
      <c r="BG66" s="29">
        <f>IntMat!BG193+IntMat!BG325-IntMat!BG193</f>
        <v>1</v>
      </c>
      <c r="BH66" s="29">
        <f>IntMat!BH193+IntMat!BH325-IntMat!BH193</f>
        <v>0</v>
      </c>
      <c r="BI66" s="29">
        <f>IntMat!BI193+IntMat!BI325-IntMat!BI193</f>
        <v>0</v>
      </c>
      <c r="BJ66" s="29">
        <f>IntMat!BJ193+IntMat!BJ325-IntMat!BJ193</f>
        <v>0</v>
      </c>
      <c r="BK66" s="29">
        <f>IntMat!BK193+IntMat!BK325-IntMat!BK193</f>
        <v>0</v>
      </c>
      <c r="BL66" s="29">
        <f>IntMat!BL193+IntMat!BL325-IntMat!BL193</f>
        <v>0</v>
      </c>
      <c r="BM66" s="16"/>
      <c r="BN66" s="16"/>
      <c r="BO66" s="16"/>
      <c r="BP66" s="16"/>
      <c r="BQ66" s="16"/>
      <c r="BR66" s="16"/>
      <c r="BS66" s="16"/>
      <c r="BT66" s="16"/>
      <c r="BU66" s="16"/>
    </row>
    <row r="67" spans="1:73">
      <c r="A67" s="21" t="str">
        <f>SAM!A60</f>
        <v>Skill</v>
      </c>
      <c r="B67" s="33">
        <f>IntMat!B194+IntMat!B326-IntMat!B194</f>
        <v>0</v>
      </c>
      <c r="C67" s="29">
        <f>IntMat!C194+IntMat!C326-IntMat!C194</f>
        <v>0</v>
      </c>
      <c r="D67" s="29">
        <f>IntMat!D194+IntMat!D326-IntMat!D194</f>
        <v>0</v>
      </c>
      <c r="E67" s="29">
        <f>IntMat!E194+IntMat!E326-IntMat!E194</f>
        <v>0</v>
      </c>
      <c r="F67" s="29">
        <f>IntMat!F194+IntMat!F326-IntMat!F194</f>
        <v>0</v>
      </c>
      <c r="G67" s="29">
        <f>IntMat!G194+IntMat!G326-IntMat!G194</f>
        <v>0</v>
      </c>
      <c r="H67" s="29">
        <f>IntMat!H194+IntMat!H326-IntMat!H194</f>
        <v>0</v>
      </c>
      <c r="I67" s="29">
        <f>IntMat!I194+IntMat!I326-IntMat!I194</f>
        <v>0</v>
      </c>
      <c r="J67" s="29">
        <f>IntMat!J194+IntMat!J326-IntMat!J194</f>
        <v>0</v>
      </c>
      <c r="K67" s="29">
        <f>IntMat!K194+IntMat!K326-IntMat!K194</f>
        <v>0</v>
      </c>
      <c r="L67" s="29">
        <f>IntMat!L194+IntMat!L326-IntMat!L194</f>
        <v>0</v>
      </c>
      <c r="M67" s="29">
        <f>IntMat!M194+IntMat!M326-IntMat!M194</f>
        <v>0</v>
      </c>
      <c r="N67" s="29">
        <f>IntMat!N194+IntMat!N326-IntMat!N194</f>
        <v>0</v>
      </c>
      <c r="O67" s="29">
        <f>IntMat!O194+IntMat!O326-IntMat!O194</f>
        <v>0</v>
      </c>
      <c r="P67" s="29">
        <f>IntMat!P194+IntMat!P326-IntMat!P194</f>
        <v>0</v>
      </c>
      <c r="Q67" s="29">
        <f>IntMat!Q194+IntMat!Q326-IntMat!Q194</f>
        <v>0</v>
      </c>
      <c r="R67" s="29">
        <f>IntMat!R194+IntMat!R326-IntMat!R194</f>
        <v>0</v>
      </c>
      <c r="S67" s="29">
        <f>IntMat!S194+IntMat!S326-IntMat!S194</f>
        <v>0</v>
      </c>
      <c r="T67" s="29">
        <f>IntMat!T194+IntMat!T326-IntMat!T194</f>
        <v>0</v>
      </c>
      <c r="U67" s="29">
        <f>IntMat!U194+IntMat!U326-IntMat!U194</f>
        <v>0</v>
      </c>
      <c r="V67" s="29">
        <f>IntMat!V194+IntMat!V326-IntMat!V194</f>
        <v>0</v>
      </c>
      <c r="W67" s="29">
        <f>IntMat!W194+IntMat!W326-IntMat!W194</f>
        <v>0</v>
      </c>
      <c r="X67" s="29">
        <f>IntMat!X194+IntMat!X326-IntMat!X194</f>
        <v>0</v>
      </c>
      <c r="Y67" s="29">
        <f>IntMat!Y194+IntMat!Y326-IntMat!Y194</f>
        <v>0</v>
      </c>
      <c r="Z67" s="29">
        <f>IntMat!Z194+IntMat!Z326-IntMat!Z194</f>
        <v>0</v>
      </c>
      <c r="AA67" s="29">
        <f>IntMat!AA194+IntMat!AA326-IntMat!AA194</f>
        <v>0</v>
      </c>
      <c r="AB67" s="29">
        <f>IntMat!AB194+IntMat!AB326-IntMat!AB194</f>
        <v>0</v>
      </c>
      <c r="AC67" s="29">
        <f>IntMat!AC194+IntMat!AC326-IntMat!AC194</f>
        <v>0</v>
      </c>
      <c r="AD67" s="29">
        <f>IntMat!AD194+IntMat!AD326-IntMat!AD194</f>
        <v>0</v>
      </c>
      <c r="AE67" s="29">
        <f>IntMat!AE194+IntMat!AE326-IntMat!AE194</f>
        <v>0</v>
      </c>
      <c r="AF67" s="29">
        <f>IntMat!AF194+IntMat!AF326-IntMat!AF194</f>
        <v>0</v>
      </c>
      <c r="AG67" s="29">
        <f>IntMat!AG194+IntMat!AG326-IntMat!AG194</f>
        <v>0</v>
      </c>
      <c r="AH67" s="29">
        <f>IntMat!AH194+IntMat!AH326-IntMat!AH194</f>
        <v>0</v>
      </c>
      <c r="AI67" s="29">
        <f>IntMat!AI194+IntMat!AI326-IntMat!AI194</f>
        <v>0</v>
      </c>
      <c r="AJ67" s="29">
        <f>IntMat!AJ194+IntMat!AJ326-IntMat!AJ194</f>
        <v>0</v>
      </c>
      <c r="AK67" s="29">
        <f>IntMat!AK194+IntMat!AK326-IntMat!AK194</f>
        <v>0</v>
      </c>
      <c r="AL67" s="29">
        <f>IntMat!AL194+IntMat!AL326-IntMat!AL194</f>
        <v>0</v>
      </c>
      <c r="AM67" s="29">
        <f>IntMat!AM194+IntMat!AM326-IntMat!AM194</f>
        <v>0</v>
      </c>
      <c r="AN67" s="29">
        <f>IntMat!AN194+IntMat!AN326-IntMat!AN194</f>
        <v>0</v>
      </c>
      <c r="AO67" s="29">
        <f>IntMat!AO194+IntMat!AO326-IntMat!AO194</f>
        <v>0</v>
      </c>
      <c r="AP67" s="29">
        <f>IntMat!AP194+IntMat!AP326-IntMat!AP194</f>
        <v>0</v>
      </c>
      <c r="AQ67" s="29">
        <f>IntMat!AQ194+IntMat!AQ326-IntMat!AQ194</f>
        <v>0</v>
      </c>
      <c r="AR67" s="29">
        <f>IntMat!AR194+IntMat!AR326-IntMat!AR194</f>
        <v>0</v>
      </c>
      <c r="AS67" s="29">
        <f>IntMat!AS194+IntMat!AS326-IntMat!AS194</f>
        <v>0</v>
      </c>
      <c r="AT67" s="29">
        <f>IntMat!AT194+IntMat!AT326-IntMat!AT194</f>
        <v>0</v>
      </c>
      <c r="AU67" s="29">
        <f>IntMat!AU194+IntMat!AU326-IntMat!AU194</f>
        <v>0</v>
      </c>
      <c r="AV67" s="29">
        <f>IntMat!AV194+IntMat!AV326-IntMat!AV194</f>
        <v>0</v>
      </c>
      <c r="AW67" s="29">
        <f>IntMat!AW194+IntMat!AW326-IntMat!AW194</f>
        <v>0</v>
      </c>
      <c r="AX67" s="29">
        <f>IntMat!AX194+IntMat!AX326-IntMat!AX194</f>
        <v>0</v>
      </c>
      <c r="AY67" s="29">
        <f>IntMat!AY194+IntMat!AY326-IntMat!AY194</f>
        <v>0</v>
      </c>
      <c r="AZ67" s="29">
        <f>IntMat!AZ194+IntMat!AZ326-IntMat!AZ194</f>
        <v>0</v>
      </c>
      <c r="BA67" s="29">
        <f>IntMat!BA194+IntMat!BA326-IntMat!BA194</f>
        <v>0</v>
      </c>
      <c r="BB67" s="29">
        <f>IntMat!BB194+IntMat!BB326-IntMat!BB194</f>
        <v>0</v>
      </c>
      <c r="BC67" s="29">
        <f>IntMat!BC194+IntMat!BC326-IntMat!BC194</f>
        <v>0</v>
      </c>
      <c r="BD67" s="29">
        <f>IntMat!BD194+IntMat!BD326-IntMat!BD194</f>
        <v>0</v>
      </c>
      <c r="BE67" s="29">
        <f>IntMat!BE194+IntMat!BE326-IntMat!BE194</f>
        <v>0</v>
      </c>
      <c r="BF67" s="29">
        <f>IntMat!BF194+IntMat!BF326-IntMat!BF194</f>
        <v>0</v>
      </c>
      <c r="BG67" s="29">
        <f>IntMat!BG194+IntMat!BG326-IntMat!BG194</f>
        <v>0</v>
      </c>
      <c r="BH67" s="29">
        <f>IntMat!BH194+IntMat!BH326-IntMat!BH194</f>
        <v>1</v>
      </c>
      <c r="BI67" s="29">
        <f>IntMat!BI194+IntMat!BI326-IntMat!BI194</f>
        <v>0</v>
      </c>
      <c r="BJ67" s="29">
        <f>IntMat!BJ194+IntMat!BJ326-IntMat!BJ194</f>
        <v>0</v>
      </c>
      <c r="BK67" s="29">
        <f>IntMat!BK194+IntMat!BK326-IntMat!BK194</f>
        <v>0</v>
      </c>
      <c r="BL67" s="29">
        <f>IntMat!BL194+IntMat!BL326-IntMat!BL194</f>
        <v>0</v>
      </c>
      <c r="BM67" s="16"/>
      <c r="BN67" s="16"/>
      <c r="BO67" s="16"/>
      <c r="BP67" s="16"/>
      <c r="BQ67" s="16"/>
      <c r="BR67" s="16"/>
      <c r="BS67" s="16"/>
      <c r="BT67" s="16"/>
      <c r="BU67" s="16"/>
    </row>
    <row r="68" spans="1:73">
      <c r="A68" s="21" t="str">
        <f>SAM!A61</f>
        <v>Captl</v>
      </c>
      <c r="B68" s="33">
        <f>IntMat!B195+IntMat!B327-IntMat!B195</f>
        <v>0</v>
      </c>
      <c r="C68" s="29">
        <f>IntMat!C195+IntMat!C327-IntMat!C195</f>
        <v>0</v>
      </c>
      <c r="D68" s="29">
        <f>IntMat!D195+IntMat!D327-IntMat!D195</f>
        <v>0</v>
      </c>
      <c r="E68" s="29">
        <f>IntMat!E195+IntMat!E327-IntMat!E195</f>
        <v>0</v>
      </c>
      <c r="F68" s="29">
        <f>IntMat!F195+IntMat!F327-IntMat!F195</f>
        <v>0</v>
      </c>
      <c r="G68" s="29">
        <f>IntMat!G195+IntMat!G327-IntMat!G195</f>
        <v>0</v>
      </c>
      <c r="H68" s="29">
        <f>IntMat!H195+IntMat!H327-IntMat!H195</f>
        <v>0</v>
      </c>
      <c r="I68" s="29">
        <f>IntMat!I195+IntMat!I327-IntMat!I195</f>
        <v>0</v>
      </c>
      <c r="J68" s="29">
        <f>IntMat!J195+IntMat!J327-IntMat!J195</f>
        <v>0</v>
      </c>
      <c r="K68" s="29">
        <f>IntMat!K195+IntMat!K327-IntMat!K195</f>
        <v>0</v>
      </c>
      <c r="L68" s="29">
        <f>IntMat!L195+IntMat!L327-IntMat!L195</f>
        <v>0</v>
      </c>
      <c r="M68" s="29">
        <f>IntMat!M195+IntMat!M327-IntMat!M195</f>
        <v>0</v>
      </c>
      <c r="N68" s="29">
        <f>IntMat!N195+IntMat!N327-IntMat!N195</f>
        <v>0</v>
      </c>
      <c r="O68" s="29">
        <f>IntMat!O195+IntMat!O327-IntMat!O195</f>
        <v>0</v>
      </c>
      <c r="P68" s="29">
        <f>IntMat!P195+IntMat!P327-IntMat!P195</f>
        <v>0</v>
      </c>
      <c r="Q68" s="29">
        <f>IntMat!Q195+IntMat!Q327-IntMat!Q195</f>
        <v>0</v>
      </c>
      <c r="R68" s="29">
        <f>IntMat!R195+IntMat!R327-IntMat!R195</f>
        <v>0</v>
      </c>
      <c r="S68" s="29">
        <f>IntMat!S195+IntMat!S327-IntMat!S195</f>
        <v>0</v>
      </c>
      <c r="T68" s="29">
        <f>IntMat!T195+IntMat!T327-IntMat!T195</f>
        <v>0</v>
      </c>
      <c r="U68" s="29">
        <f>IntMat!U195+IntMat!U327-IntMat!U195</f>
        <v>0</v>
      </c>
      <c r="V68" s="29">
        <f>IntMat!V195+IntMat!V327-IntMat!V195</f>
        <v>0</v>
      </c>
      <c r="W68" s="29">
        <f>IntMat!W195+IntMat!W327-IntMat!W195</f>
        <v>0</v>
      </c>
      <c r="X68" s="29">
        <f>IntMat!X195+IntMat!X327-IntMat!X195</f>
        <v>0</v>
      </c>
      <c r="Y68" s="29">
        <f>IntMat!Y195+IntMat!Y327-IntMat!Y195</f>
        <v>0</v>
      </c>
      <c r="Z68" s="29">
        <f>IntMat!Z195+IntMat!Z327-IntMat!Z195</f>
        <v>0</v>
      </c>
      <c r="AA68" s="29">
        <f>IntMat!AA195+IntMat!AA327-IntMat!AA195</f>
        <v>0</v>
      </c>
      <c r="AB68" s="29">
        <f>IntMat!AB195+IntMat!AB327-IntMat!AB195</f>
        <v>0</v>
      </c>
      <c r="AC68" s="29">
        <f>IntMat!AC195+IntMat!AC327-IntMat!AC195</f>
        <v>0</v>
      </c>
      <c r="AD68" s="29">
        <f>IntMat!AD195+IntMat!AD327-IntMat!AD195</f>
        <v>0</v>
      </c>
      <c r="AE68" s="29">
        <f>IntMat!AE195+IntMat!AE327-IntMat!AE195</f>
        <v>0</v>
      </c>
      <c r="AF68" s="29">
        <f>IntMat!AF195+IntMat!AF327-IntMat!AF195</f>
        <v>0</v>
      </c>
      <c r="AG68" s="29">
        <f>IntMat!AG195+IntMat!AG327-IntMat!AG195</f>
        <v>0</v>
      </c>
      <c r="AH68" s="29">
        <f>IntMat!AH195+IntMat!AH327-IntMat!AH195</f>
        <v>0</v>
      </c>
      <c r="AI68" s="29">
        <f>IntMat!AI195+IntMat!AI327-IntMat!AI195</f>
        <v>0</v>
      </c>
      <c r="AJ68" s="29">
        <f>IntMat!AJ195+IntMat!AJ327-IntMat!AJ195</f>
        <v>0</v>
      </c>
      <c r="AK68" s="29">
        <f>IntMat!AK195+IntMat!AK327-IntMat!AK195</f>
        <v>0</v>
      </c>
      <c r="AL68" s="29">
        <f>IntMat!AL195+IntMat!AL327-IntMat!AL195</f>
        <v>0</v>
      </c>
      <c r="AM68" s="29">
        <f>IntMat!AM195+IntMat!AM327-IntMat!AM195</f>
        <v>0</v>
      </c>
      <c r="AN68" s="29">
        <f>IntMat!AN195+IntMat!AN327-IntMat!AN195</f>
        <v>0</v>
      </c>
      <c r="AO68" s="29">
        <f>IntMat!AO195+IntMat!AO327-IntMat!AO195</f>
        <v>0</v>
      </c>
      <c r="AP68" s="29">
        <f>IntMat!AP195+IntMat!AP327-IntMat!AP195</f>
        <v>0</v>
      </c>
      <c r="AQ68" s="29">
        <f>IntMat!AQ195+IntMat!AQ327-IntMat!AQ195</f>
        <v>0</v>
      </c>
      <c r="AR68" s="29">
        <f>IntMat!AR195+IntMat!AR327-IntMat!AR195</f>
        <v>0</v>
      </c>
      <c r="AS68" s="29">
        <f>IntMat!AS195+IntMat!AS327-IntMat!AS195</f>
        <v>0</v>
      </c>
      <c r="AT68" s="29">
        <f>IntMat!AT195+IntMat!AT327-IntMat!AT195</f>
        <v>0</v>
      </c>
      <c r="AU68" s="29">
        <f>IntMat!AU195+IntMat!AU327-IntMat!AU195</f>
        <v>0</v>
      </c>
      <c r="AV68" s="29">
        <f>IntMat!AV195+IntMat!AV327-IntMat!AV195</f>
        <v>0</v>
      </c>
      <c r="AW68" s="29">
        <f>IntMat!AW195+IntMat!AW327-IntMat!AW195</f>
        <v>0</v>
      </c>
      <c r="AX68" s="29">
        <f>IntMat!AX195+IntMat!AX327-IntMat!AX195</f>
        <v>0</v>
      </c>
      <c r="AY68" s="29">
        <f>IntMat!AY195+IntMat!AY327-IntMat!AY195</f>
        <v>0</v>
      </c>
      <c r="AZ68" s="29">
        <f>IntMat!AZ195+IntMat!AZ327-IntMat!AZ195</f>
        <v>0</v>
      </c>
      <c r="BA68" s="29">
        <f>IntMat!BA195+IntMat!BA327-IntMat!BA195</f>
        <v>0</v>
      </c>
      <c r="BB68" s="29">
        <f>IntMat!BB195+IntMat!BB327-IntMat!BB195</f>
        <v>0</v>
      </c>
      <c r="BC68" s="29">
        <f>IntMat!BC195+IntMat!BC327-IntMat!BC195</f>
        <v>0</v>
      </c>
      <c r="BD68" s="29">
        <f>IntMat!BD195+IntMat!BD327-IntMat!BD195</f>
        <v>0</v>
      </c>
      <c r="BE68" s="29">
        <f>IntMat!BE195+IntMat!BE327-IntMat!BE195</f>
        <v>0</v>
      </c>
      <c r="BF68" s="29">
        <f>IntMat!BF195+IntMat!BF327-IntMat!BF195</f>
        <v>0</v>
      </c>
      <c r="BG68" s="29">
        <f>IntMat!BG195+IntMat!BG327-IntMat!BG195</f>
        <v>0</v>
      </c>
      <c r="BH68" s="29">
        <f>IntMat!BH195+IntMat!BH327-IntMat!BH195</f>
        <v>0</v>
      </c>
      <c r="BI68" s="29">
        <f>IntMat!BI195+IntMat!BI327-IntMat!BI195</f>
        <v>1</v>
      </c>
      <c r="BJ68" s="29">
        <f>IntMat!BJ195+IntMat!BJ327-IntMat!BJ195</f>
        <v>0</v>
      </c>
      <c r="BK68" s="29">
        <f>IntMat!BK195+IntMat!BK327-IntMat!BK195</f>
        <v>0</v>
      </c>
      <c r="BL68" s="29">
        <f>IntMat!BL195+IntMat!BL327-IntMat!BL195</f>
        <v>0</v>
      </c>
      <c r="BM68" s="16"/>
      <c r="BN68" s="16"/>
      <c r="BO68" s="16"/>
      <c r="BP68" s="16"/>
      <c r="BQ68" s="16"/>
      <c r="BR68" s="16"/>
      <c r="BS68" s="16"/>
      <c r="BT68" s="16"/>
      <c r="BU68" s="16"/>
    </row>
    <row r="69" spans="1:73">
      <c r="A69" s="21" t="str">
        <f>SAM!A62</f>
        <v>LandR</v>
      </c>
      <c r="B69" s="33">
        <f>IntMat!B196+IntMat!B328-IntMat!B196</f>
        <v>0</v>
      </c>
      <c r="C69" s="29">
        <f>IntMat!C196+IntMat!C328-IntMat!C196</f>
        <v>0</v>
      </c>
      <c r="D69" s="29">
        <f>IntMat!D196+IntMat!D328-IntMat!D196</f>
        <v>0</v>
      </c>
      <c r="E69" s="29">
        <f>IntMat!E196+IntMat!E328-IntMat!E196</f>
        <v>0</v>
      </c>
      <c r="F69" s="29">
        <f>IntMat!F196+IntMat!F328-IntMat!F196</f>
        <v>0</v>
      </c>
      <c r="G69" s="29">
        <f>IntMat!G196+IntMat!G328-IntMat!G196</f>
        <v>0</v>
      </c>
      <c r="H69" s="29">
        <f>IntMat!H196+IntMat!H328-IntMat!H196</f>
        <v>0</v>
      </c>
      <c r="I69" s="29">
        <f>IntMat!I196+IntMat!I328-IntMat!I196</f>
        <v>0</v>
      </c>
      <c r="J69" s="29">
        <f>IntMat!J196+IntMat!J328-IntMat!J196</f>
        <v>0</v>
      </c>
      <c r="K69" s="29">
        <f>IntMat!K196+IntMat!K328-IntMat!K196</f>
        <v>0</v>
      </c>
      <c r="L69" s="29">
        <f>IntMat!L196+IntMat!L328-IntMat!L196</f>
        <v>0</v>
      </c>
      <c r="M69" s="29">
        <f>IntMat!M196+IntMat!M328-IntMat!M196</f>
        <v>0</v>
      </c>
      <c r="N69" s="29">
        <f>IntMat!N196+IntMat!N328-IntMat!N196</f>
        <v>0</v>
      </c>
      <c r="O69" s="29">
        <f>IntMat!O196+IntMat!O328-IntMat!O196</f>
        <v>0</v>
      </c>
      <c r="P69" s="29">
        <f>IntMat!P196+IntMat!P328-IntMat!P196</f>
        <v>0</v>
      </c>
      <c r="Q69" s="29">
        <f>IntMat!Q196+IntMat!Q328-IntMat!Q196</f>
        <v>0</v>
      </c>
      <c r="R69" s="29">
        <f>IntMat!R196+IntMat!R328-IntMat!R196</f>
        <v>0</v>
      </c>
      <c r="S69" s="29">
        <f>IntMat!S196+IntMat!S328-IntMat!S196</f>
        <v>0</v>
      </c>
      <c r="T69" s="29">
        <f>IntMat!T196+IntMat!T328-IntMat!T196</f>
        <v>0</v>
      </c>
      <c r="U69" s="29">
        <f>IntMat!U196+IntMat!U328-IntMat!U196</f>
        <v>0</v>
      </c>
      <c r="V69" s="29">
        <f>IntMat!V196+IntMat!V328-IntMat!V196</f>
        <v>0</v>
      </c>
      <c r="W69" s="29">
        <f>IntMat!W196+IntMat!W328-IntMat!W196</f>
        <v>0</v>
      </c>
      <c r="X69" s="29">
        <f>IntMat!X196+IntMat!X328-IntMat!X196</f>
        <v>0</v>
      </c>
      <c r="Y69" s="29">
        <f>IntMat!Y196+IntMat!Y328-IntMat!Y196</f>
        <v>0</v>
      </c>
      <c r="Z69" s="29">
        <f>IntMat!Z196+IntMat!Z328-IntMat!Z196</f>
        <v>0</v>
      </c>
      <c r="AA69" s="29">
        <f>IntMat!AA196+IntMat!AA328-IntMat!AA196</f>
        <v>0</v>
      </c>
      <c r="AB69" s="29">
        <f>IntMat!AB196+IntMat!AB328-IntMat!AB196</f>
        <v>0</v>
      </c>
      <c r="AC69" s="29">
        <f>IntMat!AC196+IntMat!AC328-IntMat!AC196</f>
        <v>0</v>
      </c>
      <c r="AD69" s="29">
        <f>IntMat!AD196+IntMat!AD328-IntMat!AD196</f>
        <v>0</v>
      </c>
      <c r="AE69" s="29">
        <f>IntMat!AE196+IntMat!AE328-IntMat!AE196</f>
        <v>0</v>
      </c>
      <c r="AF69" s="29">
        <f>IntMat!AF196+IntMat!AF328-IntMat!AF196</f>
        <v>0</v>
      </c>
      <c r="AG69" s="29">
        <f>IntMat!AG196+IntMat!AG328-IntMat!AG196</f>
        <v>0</v>
      </c>
      <c r="AH69" s="29">
        <f>IntMat!AH196+IntMat!AH328-IntMat!AH196</f>
        <v>0</v>
      </c>
      <c r="AI69" s="29">
        <f>IntMat!AI196+IntMat!AI328-IntMat!AI196</f>
        <v>0</v>
      </c>
      <c r="AJ69" s="29">
        <f>IntMat!AJ196+IntMat!AJ328-IntMat!AJ196</f>
        <v>0</v>
      </c>
      <c r="AK69" s="29">
        <f>IntMat!AK196+IntMat!AK328-IntMat!AK196</f>
        <v>0</v>
      </c>
      <c r="AL69" s="29">
        <f>IntMat!AL196+IntMat!AL328-IntMat!AL196</f>
        <v>0</v>
      </c>
      <c r="AM69" s="29">
        <f>IntMat!AM196+IntMat!AM328-IntMat!AM196</f>
        <v>0</v>
      </c>
      <c r="AN69" s="29">
        <f>IntMat!AN196+IntMat!AN328-IntMat!AN196</f>
        <v>0</v>
      </c>
      <c r="AO69" s="29">
        <f>IntMat!AO196+IntMat!AO328-IntMat!AO196</f>
        <v>0</v>
      </c>
      <c r="AP69" s="29">
        <f>IntMat!AP196+IntMat!AP328-IntMat!AP196</f>
        <v>0</v>
      </c>
      <c r="AQ69" s="29">
        <f>IntMat!AQ196+IntMat!AQ328-IntMat!AQ196</f>
        <v>0</v>
      </c>
      <c r="AR69" s="29">
        <f>IntMat!AR196+IntMat!AR328-IntMat!AR196</f>
        <v>0</v>
      </c>
      <c r="AS69" s="29">
        <f>IntMat!AS196+IntMat!AS328-IntMat!AS196</f>
        <v>0</v>
      </c>
      <c r="AT69" s="29">
        <f>IntMat!AT196+IntMat!AT328-IntMat!AT196</f>
        <v>0</v>
      </c>
      <c r="AU69" s="29">
        <f>IntMat!AU196+IntMat!AU328-IntMat!AU196</f>
        <v>0</v>
      </c>
      <c r="AV69" s="29">
        <f>IntMat!AV196+IntMat!AV328-IntMat!AV196</f>
        <v>0</v>
      </c>
      <c r="AW69" s="29">
        <f>IntMat!AW196+IntMat!AW328-IntMat!AW196</f>
        <v>0</v>
      </c>
      <c r="AX69" s="29">
        <f>IntMat!AX196+IntMat!AX328-IntMat!AX196</f>
        <v>0</v>
      </c>
      <c r="AY69" s="29">
        <f>IntMat!AY196+IntMat!AY328-IntMat!AY196</f>
        <v>0</v>
      </c>
      <c r="AZ69" s="29">
        <f>IntMat!AZ196+IntMat!AZ328-IntMat!AZ196</f>
        <v>0</v>
      </c>
      <c r="BA69" s="29">
        <f>IntMat!BA196+IntMat!BA328-IntMat!BA196</f>
        <v>0</v>
      </c>
      <c r="BB69" s="29">
        <f>IntMat!BB196+IntMat!BB328-IntMat!BB196</f>
        <v>0</v>
      </c>
      <c r="BC69" s="29">
        <f>IntMat!BC196+IntMat!BC328-IntMat!BC196</f>
        <v>0</v>
      </c>
      <c r="BD69" s="29">
        <f>IntMat!BD196+IntMat!BD328-IntMat!BD196</f>
        <v>0</v>
      </c>
      <c r="BE69" s="29">
        <f>IntMat!BE196+IntMat!BE328-IntMat!BE196</f>
        <v>0</v>
      </c>
      <c r="BF69" s="29">
        <f>IntMat!BF196+IntMat!BF328-IntMat!BF196</f>
        <v>0</v>
      </c>
      <c r="BG69" s="29">
        <f>IntMat!BG196+IntMat!BG328-IntMat!BG196</f>
        <v>0</v>
      </c>
      <c r="BH69" s="29">
        <f>IntMat!BH196+IntMat!BH328-IntMat!BH196</f>
        <v>0</v>
      </c>
      <c r="BI69" s="29">
        <f>IntMat!BI196+IntMat!BI328-IntMat!BI196</f>
        <v>0</v>
      </c>
      <c r="BJ69" s="29">
        <f>IntMat!BJ196+IntMat!BJ328-IntMat!BJ196</f>
        <v>1</v>
      </c>
      <c r="BK69" s="29">
        <f>IntMat!BK196+IntMat!BK328-IntMat!BK196</f>
        <v>0</v>
      </c>
      <c r="BL69" s="29">
        <f>IntMat!BL196+IntMat!BL328-IntMat!BL196</f>
        <v>0</v>
      </c>
      <c r="BM69" s="16"/>
      <c r="BN69" s="16"/>
      <c r="BO69" s="16"/>
      <c r="BP69" s="16"/>
      <c r="BQ69" s="16"/>
      <c r="BR69" s="16"/>
      <c r="BS69" s="16"/>
      <c r="BT69" s="16"/>
      <c r="BU69" s="16"/>
    </row>
    <row r="70" spans="1:73">
      <c r="A70" s="21" t="str">
        <f>SAM!A63</f>
        <v>natrs</v>
      </c>
      <c r="B70" s="33">
        <f>IntMat!B197+IntMat!B329-IntMat!B197</f>
        <v>0</v>
      </c>
      <c r="C70" s="29">
        <f>IntMat!C197+IntMat!C329-IntMat!C197</f>
        <v>0</v>
      </c>
      <c r="D70" s="29">
        <f>IntMat!D197+IntMat!D329-IntMat!D197</f>
        <v>0</v>
      </c>
      <c r="E70" s="29">
        <f>IntMat!E197+IntMat!E329-IntMat!E197</f>
        <v>0</v>
      </c>
      <c r="F70" s="29">
        <f>IntMat!F197+IntMat!F329-IntMat!F197</f>
        <v>0</v>
      </c>
      <c r="G70" s="29">
        <f>IntMat!G197+IntMat!G329-IntMat!G197</f>
        <v>0</v>
      </c>
      <c r="H70" s="29">
        <f>IntMat!H197+IntMat!H329-IntMat!H197</f>
        <v>0</v>
      </c>
      <c r="I70" s="29">
        <f>IntMat!I197+IntMat!I329-IntMat!I197</f>
        <v>0</v>
      </c>
      <c r="J70" s="29">
        <f>IntMat!J197+IntMat!J329-IntMat!J197</f>
        <v>0</v>
      </c>
      <c r="K70" s="29">
        <f>IntMat!K197+IntMat!K329-IntMat!K197</f>
        <v>0</v>
      </c>
      <c r="L70" s="29">
        <f>IntMat!L197+IntMat!L329-IntMat!L197</f>
        <v>0</v>
      </c>
      <c r="M70" s="29">
        <f>IntMat!M197+IntMat!M329-IntMat!M197</f>
        <v>0</v>
      </c>
      <c r="N70" s="29">
        <f>IntMat!N197+IntMat!N329-IntMat!N197</f>
        <v>0</v>
      </c>
      <c r="O70" s="29">
        <f>IntMat!O197+IntMat!O329-IntMat!O197</f>
        <v>0</v>
      </c>
      <c r="P70" s="29">
        <f>IntMat!P197+IntMat!P329-IntMat!P197</f>
        <v>0</v>
      </c>
      <c r="Q70" s="29">
        <f>IntMat!Q197+IntMat!Q329-IntMat!Q197</f>
        <v>0</v>
      </c>
      <c r="R70" s="29">
        <f>IntMat!R197+IntMat!R329-IntMat!R197</f>
        <v>0</v>
      </c>
      <c r="S70" s="29">
        <f>IntMat!S197+IntMat!S329-IntMat!S197</f>
        <v>0</v>
      </c>
      <c r="T70" s="29">
        <f>IntMat!T197+IntMat!T329-IntMat!T197</f>
        <v>0</v>
      </c>
      <c r="U70" s="29">
        <f>IntMat!U197+IntMat!U329-IntMat!U197</f>
        <v>0</v>
      </c>
      <c r="V70" s="29">
        <f>IntMat!V197+IntMat!V329-IntMat!V197</f>
        <v>0</v>
      </c>
      <c r="W70" s="29">
        <f>IntMat!W197+IntMat!W329-IntMat!W197</f>
        <v>0</v>
      </c>
      <c r="X70" s="29">
        <f>IntMat!X197+IntMat!X329-IntMat!X197</f>
        <v>0</v>
      </c>
      <c r="Y70" s="29">
        <f>IntMat!Y197+IntMat!Y329-IntMat!Y197</f>
        <v>0</v>
      </c>
      <c r="Z70" s="29">
        <f>IntMat!Z197+IntMat!Z329-IntMat!Z197</f>
        <v>0</v>
      </c>
      <c r="AA70" s="29">
        <f>IntMat!AA197+IntMat!AA329-IntMat!AA197</f>
        <v>0</v>
      </c>
      <c r="AB70" s="29">
        <f>IntMat!AB197+IntMat!AB329-IntMat!AB197</f>
        <v>0</v>
      </c>
      <c r="AC70" s="29">
        <f>IntMat!AC197+IntMat!AC329-IntMat!AC197</f>
        <v>0</v>
      </c>
      <c r="AD70" s="29">
        <f>IntMat!AD197+IntMat!AD329-IntMat!AD197</f>
        <v>0</v>
      </c>
      <c r="AE70" s="29">
        <f>IntMat!AE197+IntMat!AE329-IntMat!AE197</f>
        <v>0</v>
      </c>
      <c r="AF70" s="29">
        <f>IntMat!AF197+IntMat!AF329-IntMat!AF197</f>
        <v>0</v>
      </c>
      <c r="AG70" s="29">
        <f>IntMat!AG197+IntMat!AG329-IntMat!AG197</f>
        <v>0</v>
      </c>
      <c r="AH70" s="29">
        <f>IntMat!AH197+IntMat!AH329-IntMat!AH197</f>
        <v>0</v>
      </c>
      <c r="AI70" s="29">
        <f>IntMat!AI197+IntMat!AI329-IntMat!AI197</f>
        <v>0</v>
      </c>
      <c r="AJ70" s="29">
        <f>IntMat!AJ197+IntMat!AJ329-IntMat!AJ197</f>
        <v>0</v>
      </c>
      <c r="AK70" s="29">
        <f>IntMat!AK197+IntMat!AK329-IntMat!AK197</f>
        <v>0</v>
      </c>
      <c r="AL70" s="29">
        <f>IntMat!AL197+IntMat!AL329-IntMat!AL197</f>
        <v>0</v>
      </c>
      <c r="AM70" s="29">
        <f>IntMat!AM197+IntMat!AM329-IntMat!AM197</f>
        <v>0</v>
      </c>
      <c r="AN70" s="29">
        <f>IntMat!AN197+IntMat!AN329-IntMat!AN197</f>
        <v>0</v>
      </c>
      <c r="AO70" s="29">
        <f>IntMat!AO197+IntMat!AO329-IntMat!AO197</f>
        <v>0</v>
      </c>
      <c r="AP70" s="29">
        <f>IntMat!AP197+IntMat!AP329-IntMat!AP197</f>
        <v>0</v>
      </c>
      <c r="AQ70" s="29">
        <f>IntMat!AQ197+IntMat!AQ329-IntMat!AQ197</f>
        <v>0</v>
      </c>
      <c r="AR70" s="29">
        <f>IntMat!AR197+IntMat!AR329-IntMat!AR197</f>
        <v>0</v>
      </c>
      <c r="AS70" s="29">
        <f>IntMat!AS197+IntMat!AS329-IntMat!AS197</f>
        <v>0</v>
      </c>
      <c r="AT70" s="29">
        <f>IntMat!AT197+IntMat!AT329-IntMat!AT197</f>
        <v>0</v>
      </c>
      <c r="AU70" s="29">
        <f>IntMat!AU197+IntMat!AU329-IntMat!AU197</f>
        <v>0</v>
      </c>
      <c r="AV70" s="29">
        <f>IntMat!AV197+IntMat!AV329-IntMat!AV197</f>
        <v>0</v>
      </c>
      <c r="AW70" s="29">
        <f>IntMat!AW197+IntMat!AW329-IntMat!AW197</f>
        <v>0</v>
      </c>
      <c r="AX70" s="29">
        <f>IntMat!AX197+IntMat!AX329-IntMat!AX197</f>
        <v>0</v>
      </c>
      <c r="AY70" s="29">
        <f>IntMat!AY197+IntMat!AY329-IntMat!AY197</f>
        <v>0</v>
      </c>
      <c r="AZ70" s="29">
        <f>IntMat!AZ197+IntMat!AZ329-IntMat!AZ197</f>
        <v>0</v>
      </c>
      <c r="BA70" s="29">
        <f>IntMat!BA197+IntMat!BA329-IntMat!BA197</f>
        <v>0</v>
      </c>
      <c r="BB70" s="29">
        <f>IntMat!BB197+IntMat!BB329-IntMat!BB197</f>
        <v>0</v>
      </c>
      <c r="BC70" s="29">
        <f>IntMat!BC197+IntMat!BC329-IntMat!BC197</f>
        <v>0</v>
      </c>
      <c r="BD70" s="29">
        <f>IntMat!BD197+IntMat!BD329-IntMat!BD197</f>
        <v>0</v>
      </c>
      <c r="BE70" s="29">
        <f>IntMat!BE197+IntMat!BE329-IntMat!BE197</f>
        <v>0</v>
      </c>
      <c r="BF70" s="29">
        <f>IntMat!BF197+IntMat!BF329-IntMat!BF197</f>
        <v>0</v>
      </c>
      <c r="BG70" s="29">
        <f>IntMat!BG197+IntMat!BG329-IntMat!BG197</f>
        <v>0</v>
      </c>
      <c r="BH70" s="29">
        <f>IntMat!BH197+IntMat!BH329-IntMat!BH197</f>
        <v>0</v>
      </c>
      <c r="BI70" s="29">
        <f>IntMat!BI197+IntMat!BI329-IntMat!BI197</f>
        <v>0</v>
      </c>
      <c r="BJ70" s="29">
        <f>IntMat!BJ197+IntMat!BJ329-IntMat!BJ197</f>
        <v>0</v>
      </c>
      <c r="BK70" s="29">
        <f>IntMat!BK197+IntMat!BK329-IntMat!BK197</f>
        <v>1</v>
      </c>
      <c r="BL70" s="29">
        <f>IntMat!BL197+IntMat!BL329-IntMat!BL197</f>
        <v>0</v>
      </c>
      <c r="BM70" s="16"/>
      <c r="BN70" s="16"/>
      <c r="BO70" s="16"/>
      <c r="BP70" s="16"/>
      <c r="BQ70" s="16"/>
      <c r="BR70" s="16"/>
      <c r="BS70" s="16"/>
      <c r="BT70" s="16"/>
      <c r="BU70" s="16"/>
    </row>
    <row r="71" spans="1:73">
      <c r="A71" s="22" t="str">
        <f>SAM!A64</f>
        <v>hhsld</v>
      </c>
      <c r="B71" s="34">
        <f>IntMat!B198+IntMat!B330-IntMat!B198</f>
        <v>0</v>
      </c>
      <c r="C71" s="30">
        <f>IntMat!C198+IntMat!C330-IntMat!C198</f>
        <v>0</v>
      </c>
      <c r="D71" s="30">
        <f>IntMat!D198+IntMat!D330-IntMat!D198</f>
        <v>0</v>
      </c>
      <c r="E71" s="30">
        <f>IntMat!E198+IntMat!E330-IntMat!E198</f>
        <v>0</v>
      </c>
      <c r="F71" s="30">
        <f>IntMat!F198+IntMat!F330-IntMat!F198</f>
        <v>0</v>
      </c>
      <c r="G71" s="30">
        <f>IntMat!G198+IntMat!G330-IntMat!G198</f>
        <v>0</v>
      </c>
      <c r="H71" s="30">
        <f>IntMat!H198+IntMat!H330-IntMat!H198</f>
        <v>0</v>
      </c>
      <c r="I71" s="30">
        <f>IntMat!I198+IntMat!I330-IntMat!I198</f>
        <v>0</v>
      </c>
      <c r="J71" s="30">
        <f>IntMat!J198+IntMat!J330-IntMat!J198</f>
        <v>0</v>
      </c>
      <c r="K71" s="30">
        <f>IntMat!K198+IntMat!K330-IntMat!K198</f>
        <v>0</v>
      </c>
      <c r="L71" s="30">
        <f>IntMat!L198+IntMat!L330-IntMat!L198</f>
        <v>0</v>
      </c>
      <c r="M71" s="30">
        <f>IntMat!M198+IntMat!M330-IntMat!M198</f>
        <v>0</v>
      </c>
      <c r="N71" s="30">
        <f>IntMat!N198+IntMat!N330-IntMat!N198</f>
        <v>0</v>
      </c>
      <c r="O71" s="30">
        <f>IntMat!O198+IntMat!O330-IntMat!O198</f>
        <v>0</v>
      </c>
      <c r="P71" s="30">
        <f>IntMat!P198+IntMat!P330-IntMat!P198</f>
        <v>0</v>
      </c>
      <c r="Q71" s="30">
        <f>IntMat!Q198+IntMat!Q330-IntMat!Q198</f>
        <v>0</v>
      </c>
      <c r="R71" s="30">
        <f>IntMat!R198+IntMat!R330-IntMat!R198</f>
        <v>0</v>
      </c>
      <c r="S71" s="30">
        <f>IntMat!S198+IntMat!S330-IntMat!S198</f>
        <v>0</v>
      </c>
      <c r="T71" s="30">
        <f>IntMat!T198+IntMat!T330-IntMat!T198</f>
        <v>0</v>
      </c>
      <c r="U71" s="30">
        <f>IntMat!U198+IntMat!U330-IntMat!U198</f>
        <v>0</v>
      </c>
      <c r="V71" s="30">
        <f>IntMat!V198+IntMat!V330-IntMat!V198</f>
        <v>0</v>
      </c>
      <c r="W71" s="30">
        <f>IntMat!W198+IntMat!W330-IntMat!W198</f>
        <v>0</v>
      </c>
      <c r="X71" s="30">
        <f>IntMat!X198+IntMat!X330-IntMat!X198</f>
        <v>0</v>
      </c>
      <c r="Y71" s="30">
        <f>IntMat!Y198+IntMat!Y330-IntMat!Y198</f>
        <v>0</v>
      </c>
      <c r="Z71" s="30">
        <f>IntMat!Z198+IntMat!Z330-IntMat!Z198</f>
        <v>0</v>
      </c>
      <c r="AA71" s="30">
        <f>IntMat!AA198+IntMat!AA330-IntMat!AA198</f>
        <v>0</v>
      </c>
      <c r="AB71" s="30">
        <f>IntMat!AB198+IntMat!AB330-IntMat!AB198</f>
        <v>0</v>
      </c>
      <c r="AC71" s="30">
        <f>IntMat!AC198+IntMat!AC330-IntMat!AC198</f>
        <v>0</v>
      </c>
      <c r="AD71" s="30">
        <f>IntMat!AD198+IntMat!AD330-IntMat!AD198</f>
        <v>0</v>
      </c>
      <c r="AE71" s="30">
        <f>IntMat!AE198+IntMat!AE330-IntMat!AE198</f>
        <v>0</v>
      </c>
      <c r="AF71" s="30">
        <f>IntMat!AF198+IntMat!AF330-IntMat!AF198</f>
        <v>0</v>
      </c>
      <c r="AG71" s="30">
        <f>IntMat!AG198+IntMat!AG330-IntMat!AG198</f>
        <v>0</v>
      </c>
      <c r="AH71" s="30">
        <f>IntMat!AH198+IntMat!AH330-IntMat!AH198</f>
        <v>0</v>
      </c>
      <c r="AI71" s="30">
        <f>IntMat!AI198+IntMat!AI330-IntMat!AI198</f>
        <v>0</v>
      </c>
      <c r="AJ71" s="30">
        <f>IntMat!AJ198+IntMat!AJ330-IntMat!AJ198</f>
        <v>0</v>
      </c>
      <c r="AK71" s="30">
        <f>IntMat!AK198+IntMat!AK330-IntMat!AK198</f>
        <v>0</v>
      </c>
      <c r="AL71" s="30">
        <f>IntMat!AL198+IntMat!AL330-IntMat!AL198</f>
        <v>0</v>
      </c>
      <c r="AM71" s="30">
        <f>IntMat!AM198+IntMat!AM330-IntMat!AM198</f>
        <v>0</v>
      </c>
      <c r="AN71" s="30">
        <f>IntMat!AN198+IntMat!AN330-IntMat!AN198</f>
        <v>0</v>
      </c>
      <c r="AO71" s="30">
        <f>IntMat!AO198+IntMat!AO330-IntMat!AO198</f>
        <v>0</v>
      </c>
      <c r="AP71" s="30">
        <f>IntMat!AP198+IntMat!AP330-IntMat!AP198</f>
        <v>0</v>
      </c>
      <c r="AQ71" s="30">
        <f>IntMat!AQ198+IntMat!AQ330-IntMat!AQ198</f>
        <v>0</v>
      </c>
      <c r="AR71" s="30">
        <f>IntMat!AR198+IntMat!AR330-IntMat!AR198</f>
        <v>0</v>
      </c>
      <c r="AS71" s="30">
        <f>IntMat!AS198+IntMat!AS330-IntMat!AS198</f>
        <v>0</v>
      </c>
      <c r="AT71" s="30">
        <f>IntMat!AT198+IntMat!AT330-IntMat!AT198</f>
        <v>0</v>
      </c>
      <c r="AU71" s="30">
        <f>IntMat!AU198+IntMat!AU330-IntMat!AU198</f>
        <v>0</v>
      </c>
      <c r="AV71" s="30">
        <f>IntMat!AV198+IntMat!AV330-IntMat!AV198</f>
        <v>0</v>
      </c>
      <c r="AW71" s="30">
        <f>IntMat!AW198+IntMat!AW330-IntMat!AW198</f>
        <v>0</v>
      </c>
      <c r="AX71" s="30">
        <f>IntMat!AX198+IntMat!AX330-IntMat!AX198</f>
        <v>0</v>
      </c>
      <c r="AY71" s="30">
        <f>IntMat!AY198+IntMat!AY330-IntMat!AY198</f>
        <v>0</v>
      </c>
      <c r="AZ71" s="30">
        <f>IntMat!AZ198+IntMat!AZ330-IntMat!AZ198</f>
        <v>0</v>
      </c>
      <c r="BA71" s="30">
        <f>IntMat!BA198+IntMat!BA330-IntMat!BA198</f>
        <v>0</v>
      </c>
      <c r="BB71" s="30">
        <f>IntMat!BB198+IntMat!BB330-IntMat!BB198</f>
        <v>0</v>
      </c>
      <c r="BC71" s="30">
        <f>IntMat!BC198+IntMat!BC330-IntMat!BC198</f>
        <v>0</v>
      </c>
      <c r="BD71" s="30">
        <f>IntMat!BD198+IntMat!BD330-IntMat!BD198</f>
        <v>0</v>
      </c>
      <c r="BE71" s="30">
        <f>IntMat!BE198+IntMat!BE330-IntMat!BE198</f>
        <v>0</v>
      </c>
      <c r="BF71" s="30">
        <f>IntMat!BF198+IntMat!BF330-IntMat!BF198</f>
        <v>0</v>
      </c>
      <c r="BG71" s="30">
        <f>IntMat!BG198+IntMat!BG330-IntMat!BG198</f>
        <v>0</v>
      </c>
      <c r="BH71" s="30">
        <f>IntMat!BH198+IntMat!BH330-IntMat!BH198</f>
        <v>0</v>
      </c>
      <c r="BI71" s="30">
        <f>IntMat!BI198+IntMat!BI330-IntMat!BI198</f>
        <v>0</v>
      </c>
      <c r="BJ71" s="30">
        <f>IntMat!BJ198+IntMat!BJ330-IntMat!BJ198</f>
        <v>0</v>
      </c>
      <c r="BK71" s="30">
        <f>IntMat!BK198+IntMat!BK330-IntMat!BK198</f>
        <v>0</v>
      </c>
      <c r="BL71" s="30">
        <f>IntMat!BL198+IntMat!BL330-IntMat!BL198</f>
        <v>1</v>
      </c>
      <c r="BM71" s="16"/>
      <c r="BN71" s="16"/>
      <c r="BO71" s="16"/>
      <c r="BP71" s="16"/>
      <c r="BQ71" s="16"/>
      <c r="BR71" s="16"/>
      <c r="BS71" s="16"/>
      <c r="BT71" s="16"/>
      <c r="BU71" s="16"/>
    </row>
    <row r="72" spans="1:73">
      <c r="A72" s="14" t="s">
        <v>59</v>
      </c>
      <c r="B72" s="84">
        <f>SUM(B9:B71)</f>
        <v>1.7419873431909718</v>
      </c>
      <c r="C72" s="84">
        <f t="shared" ref="C72:BL72" si="6">SUM(C9:C71)</f>
        <v>2.3228646469075676</v>
      </c>
      <c r="D72" s="84">
        <f t="shared" si="6"/>
        <v>2.1147148950636194</v>
      </c>
      <c r="E72" s="84">
        <f t="shared" si="6"/>
        <v>1.6426490326104073</v>
      </c>
      <c r="F72" s="84">
        <f t="shared" si="6"/>
        <v>1.3188191918921297</v>
      </c>
      <c r="G72" s="84">
        <f t="shared" si="6"/>
        <v>1.8157385419320939</v>
      </c>
      <c r="H72" s="84">
        <f t="shared" si="6"/>
        <v>1.9044958235962215</v>
      </c>
      <c r="I72" s="84">
        <f t="shared" si="6"/>
        <v>1.284829672944463</v>
      </c>
      <c r="J72" s="84">
        <f t="shared" si="6"/>
        <v>1.6340728585310653</v>
      </c>
      <c r="K72" s="84">
        <f t="shared" si="6"/>
        <v>2.1956892911605537</v>
      </c>
      <c r="L72" s="84">
        <f t="shared" si="6"/>
        <v>1.9443375727205987</v>
      </c>
      <c r="M72" s="84">
        <f t="shared" si="6"/>
        <v>1.6779460868054252</v>
      </c>
      <c r="N72" s="84">
        <f t="shared" si="6"/>
        <v>1.5115638432743403</v>
      </c>
      <c r="O72" s="84">
        <f t="shared" si="6"/>
        <v>1.8706267738668823</v>
      </c>
      <c r="P72" s="84">
        <f t="shared" si="6"/>
        <v>2.1544390969152341</v>
      </c>
      <c r="Q72" s="84">
        <f t="shared" si="6"/>
        <v>1.517912932902229</v>
      </c>
      <c r="R72" s="84">
        <f t="shared" si="6"/>
        <v>2.6638335182461961</v>
      </c>
      <c r="S72" s="84">
        <f t="shared" si="6"/>
        <v>1.9773655885331012</v>
      </c>
      <c r="T72" s="84">
        <f t="shared" si="6"/>
        <v>2.322810575583564</v>
      </c>
      <c r="U72" s="84">
        <f t="shared" si="6"/>
        <v>2.9771245691086969</v>
      </c>
      <c r="V72" s="84">
        <f t="shared" si="6"/>
        <v>2.3095243595854607</v>
      </c>
      <c r="W72" s="84">
        <f t="shared" si="6"/>
        <v>2.8007868269000711</v>
      </c>
      <c r="X72" s="84">
        <f t="shared" si="6"/>
        <v>2.4923092176147246</v>
      </c>
      <c r="Y72" s="84">
        <f t="shared" si="6"/>
        <v>2.4842899470099478</v>
      </c>
      <c r="Z72" s="84">
        <f t="shared" si="6"/>
        <v>2.6824494268333203</v>
      </c>
      <c r="AA72" s="84">
        <f t="shared" si="6"/>
        <v>2.5738610987657893</v>
      </c>
      <c r="AB72" s="84">
        <f t="shared" si="6"/>
        <v>2.9964422076045665</v>
      </c>
      <c r="AC72" s="84">
        <f t="shared" si="6"/>
        <v>2.9392673730944727</v>
      </c>
      <c r="AD72" s="84">
        <f t="shared" si="6"/>
        <v>3.0762707694022353</v>
      </c>
      <c r="AE72" s="84">
        <f t="shared" si="6"/>
        <v>2.857762998913274</v>
      </c>
      <c r="AF72" s="84">
        <f t="shared" si="6"/>
        <v>2.7788956620234058</v>
      </c>
      <c r="AG72" s="84">
        <f t="shared" si="6"/>
        <v>2.6328902146035906</v>
      </c>
      <c r="AH72" s="84">
        <f t="shared" si="6"/>
        <v>2.5592821105077248</v>
      </c>
      <c r="AI72" s="84">
        <f t="shared" si="6"/>
        <v>2.7532496309004464</v>
      </c>
      <c r="AJ72" s="84">
        <f t="shared" si="6"/>
        <v>2.995181401755028</v>
      </c>
      <c r="AK72" s="84">
        <f t="shared" si="6"/>
        <v>2.711831158190412</v>
      </c>
      <c r="AL72" s="84">
        <f t="shared" si="6"/>
        <v>3.0848176494624933</v>
      </c>
      <c r="AM72" s="84">
        <f t="shared" si="6"/>
        <v>3.1343279020128696</v>
      </c>
      <c r="AN72" s="84">
        <f t="shared" si="6"/>
        <v>2.7386795513620665</v>
      </c>
      <c r="AO72" s="84">
        <f t="shared" si="6"/>
        <v>2.4261470353524244</v>
      </c>
      <c r="AP72" s="84">
        <f t="shared" si="6"/>
        <v>2.7257310329502817</v>
      </c>
      <c r="AQ72" s="84">
        <f t="shared" si="6"/>
        <v>2.4217914158482992</v>
      </c>
      <c r="AR72" s="84">
        <f t="shared" si="6"/>
        <v>2.343369078630781</v>
      </c>
      <c r="AS72" s="84">
        <f t="shared" si="6"/>
        <v>2.7976445380459483</v>
      </c>
      <c r="AT72" s="84">
        <f t="shared" si="6"/>
        <v>2.0839309788110807</v>
      </c>
      <c r="AU72" s="84">
        <f t="shared" si="6"/>
        <v>2.9722942367090517</v>
      </c>
      <c r="AV72" s="84">
        <f t="shared" si="6"/>
        <v>2.1733648431233048</v>
      </c>
      <c r="AW72" s="84">
        <f t="shared" si="6"/>
        <v>2.2487663662098138</v>
      </c>
      <c r="AX72" s="84">
        <f t="shared" si="6"/>
        <v>2.3592067904380936</v>
      </c>
      <c r="AY72" s="84">
        <f t="shared" si="6"/>
        <v>2.5914866581984617</v>
      </c>
      <c r="AZ72" s="84">
        <f t="shared" si="6"/>
        <v>1.7803716239553371</v>
      </c>
      <c r="BA72" s="84">
        <f t="shared" si="6"/>
        <v>1.4238027307517596</v>
      </c>
      <c r="BB72" s="84">
        <f t="shared" si="6"/>
        <v>2.2886015468224121</v>
      </c>
      <c r="BC72" s="84">
        <f t="shared" si="6"/>
        <v>2.100389571582824</v>
      </c>
      <c r="BD72" s="84">
        <f t="shared" si="6"/>
        <v>2.2720176729796164</v>
      </c>
      <c r="BE72" s="84">
        <f t="shared" si="6"/>
        <v>2.0756104688911989</v>
      </c>
      <c r="BF72" s="84">
        <f t="shared" si="6"/>
        <v>1.385834240899489</v>
      </c>
      <c r="BG72" s="84">
        <f t="shared" si="6"/>
        <v>1</v>
      </c>
      <c r="BH72" s="84">
        <f t="shared" si="6"/>
        <v>1</v>
      </c>
      <c r="BI72" s="84">
        <f t="shared" si="6"/>
        <v>1</v>
      </c>
      <c r="BJ72" s="84">
        <f t="shared" si="6"/>
        <v>1</v>
      </c>
      <c r="BK72" s="84">
        <f t="shared" si="6"/>
        <v>1</v>
      </c>
      <c r="BL72" s="84">
        <f t="shared" si="6"/>
        <v>1</v>
      </c>
      <c r="BM72" s="16"/>
      <c r="BN72" s="16"/>
      <c r="BO72" s="16"/>
      <c r="BP72" s="16"/>
      <c r="BQ72" s="16"/>
      <c r="BR72" s="16"/>
      <c r="BS72" s="16"/>
      <c r="BT72" s="16"/>
      <c r="BU72" s="16"/>
    </row>
    <row r="74" spans="1:73" ht="16">
      <c r="A74" s="18" t="s">
        <v>84</v>
      </c>
    </row>
    <row r="75" spans="1:73">
      <c r="A75" s="24"/>
      <c r="B75" s="28" t="str">
        <f>SAM!B1</f>
        <v>pdr</v>
      </c>
      <c r="C75" s="28" t="str">
        <f>SAM!C1</f>
        <v>wht</v>
      </c>
      <c r="D75" s="28" t="str">
        <f>SAM!D1</f>
        <v>gro</v>
      </c>
      <c r="E75" s="28" t="str">
        <f>SAM!E1</f>
        <v>v_f</v>
      </c>
      <c r="F75" s="28" t="str">
        <f>SAM!F1</f>
        <v>osd</v>
      </c>
      <c r="G75" s="28" t="str">
        <f>SAM!G1</f>
        <v>c_b</v>
      </c>
      <c r="H75" s="28" t="str">
        <f>SAM!H1</f>
        <v>pfb</v>
      </c>
      <c r="I75" s="28" t="str">
        <f>SAM!I1</f>
        <v>ocr</v>
      </c>
      <c r="J75" s="28" t="str">
        <f>SAM!J1</f>
        <v>ctl</v>
      </c>
      <c r="K75" s="28" t="str">
        <f>SAM!K1</f>
        <v>oap</v>
      </c>
      <c r="L75" s="28" t="str">
        <f>SAM!L1</f>
        <v>rmk</v>
      </c>
      <c r="M75" s="28" t="str">
        <f>SAM!M1</f>
        <v>wol</v>
      </c>
      <c r="N75" s="28" t="str">
        <f>SAM!N1</f>
        <v>frs</v>
      </c>
      <c r="O75" s="28" t="str">
        <f>SAM!O1</f>
        <v>fsh</v>
      </c>
      <c r="P75" s="28" t="str">
        <f>SAM!P1</f>
        <v>coa</v>
      </c>
      <c r="Q75" s="28" t="str">
        <f>SAM!Q1</f>
        <v>oil</v>
      </c>
      <c r="R75" s="28" t="str">
        <f>SAM!R1</f>
        <v>gas</v>
      </c>
      <c r="S75" s="28" t="str">
        <f>SAM!S1</f>
        <v>omn</v>
      </c>
      <c r="T75" s="28" t="str">
        <f>SAM!T1</f>
        <v>cmt</v>
      </c>
      <c r="U75" s="28" t="str">
        <f>SAM!U1</f>
        <v>omt</v>
      </c>
      <c r="V75" s="28" t="str">
        <f>SAM!V1</f>
        <v>vol</v>
      </c>
      <c r="W75" s="28" t="str">
        <f>SAM!W1</f>
        <v>mil</v>
      </c>
      <c r="X75" s="28" t="str">
        <f>SAM!X1</f>
        <v>pcr</v>
      </c>
      <c r="Y75" s="28" t="str">
        <f>SAM!Y1</f>
        <v>sgr</v>
      </c>
      <c r="Z75" s="28" t="str">
        <f>SAM!Z1</f>
        <v>ofd</v>
      </c>
      <c r="AA75" s="28" t="str">
        <f>SAM!AA1</f>
        <v>b_t</v>
      </c>
      <c r="AB75" s="28" t="str">
        <f>SAM!AB1</f>
        <v>tex</v>
      </c>
      <c r="AC75" s="28" t="str">
        <f>SAM!AC1</f>
        <v>wap</v>
      </c>
      <c r="AD75" s="28" t="str">
        <f>SAM!AD1</f>
        <v>lea</v>
      </c>
      <c r="AE75" s="28" t="str">
        <f>SAM!AE1</f>
        <v>lum</v>
      </c>
      <c r="AF75" s="28" t="str">
        <f>SAM!AF1</f>
        <v>ppp</v>
      </c>
      <c r="AG75" s="28" t="str">
        <f>SAM!AG1</f>
        <v>p_c</v>
      </c>
      <c r="AH75" s="28" t="str">
        <f>SAM!AH1</f>
        <v>crp</v>
      </c>
      <c r="AI75" s="28" t="str">
        <f>SAM!AI1</f>
        <v>nmm</v>
      </c>
      <c r="AJ75" s="28" t="str">
        <f>SAM!AJ1</f>
        <v>i_s</v>
      </c>
      <c r="AK75" s="28" t="str">
        <f>SAM!AK1</f>
        <v>nfm</v>
      </c>
      <c r="AL75" s="28" t="str">
        <f>SAM!AL1</f>
        <v>fmp</v>
      </c>
      <c r="AM75" s="28" t="str">
        <f>SAM!AM1</f>
        <v>mvh</v>
      </c>
      <c r="AN75" s="28" t="str">
        <f>SAM!AN1</f>
        <v>otn</v>
      </c>
      <c r="AO75" s="28" t="str">
        <f>SAM!AO1</f>
        <v>ele</v>
      </c>
      <c r="AP75" s="28" t="str">
        <f>SAM!AP1</f>
        <v>ome</v>
      </c>
      <c r="AQ75" s="28" t="str">
        <f>SAM!AQ1</f>
        <v>omf</v>
      </c>
      <c r="AR75" s="28" t="str">
        <f>SAM!AR1</f>
        <v>ely</v>
      </c>
      <c r="AS75" s="28" t="str">
        <f>SAM!AS1</f>
        <v>gdt</v>
      </c>
      <c r="AT75" s="28" t="str">
        <f>SAM!AT1</f>
        <v>wtr</v>
      </c>
      <c r="AU75" s="28" t="str">
        <f>SAM!AU1</f>
        <v>cns</v>
      </c>
      <c r="AV75" s="28" t="str">
        <f>SAM!AV1</f>
        <v>trd</v>
      </c>
      <c r="AW75" s="28" t="str">
        <f>SAM!AW1</f>
        <v>otp</v>
      </c>
      <c r="AX75" s="28" t="str">
        <f>SAM!AX1</f>
        <v>wtp</v>
      </c>
      <c r="AY75" s="28" t="str">
        <f>SAM!AY1</f>
        <v>atp</v>
      </c>
      <c r="AZ75" s="28" t="str">
        <f>SAM!AZ1</f>
        <v>cmn</v>
      </c>
      <c r="BA75" s="28" t="str">
        <f>SAM!BA1</f>
        <v>ofi</v>
      </c>
      <c r="BB75" s="28" t="str">
        <f>SAM!BB1</f>
        <v>isr</v>
      </c>
      <c r="BC75" s="28" t="str">
        <f>SAM!BC1</f>
        <v>obs</v>
      </c>
      <c r="BD75" s="28" t="str">
        <f>SAM!BD1</f>
        <v>ros</v>
      </c>
      <c r="BE75" s="28" t="str">
        <f>SAM!BE1</f>
        <v>osg</v>
      </c>
      <c r="BF75" s="28" t="str">
        <f>SAM!BF1</f>
        <v>dwe</v>
      </c>
      <c r="BG75" s="28" t="str">
        <f>SAM!BG1</f>
        <v>UnSkil</v>
      </c>
      <c r="BH75" s="28" t="str">
        <f>SAM!BH1</f>
        <v>Skill</v>
      </c>
      <c r="BI75" s="28" t="str">
        <f>SAM!BI1</f>
        <v>Captl</v>
      </c>
      <c r="BJ75" s="28" t="str">
        <f>SAM!BJ1</f>
        <v>LandR</v>
      </c>
      <c r="BK75" s="28" t="str">
        <f>SAM!BK1</f>
        <v>natrs</v>
      </c>
      <c r="BL75" s="28" t="str">
        <f>SAM!BL1</f>
        <v>hhsld</v>
      </c>
    </row>
    <row r="76" spans="1:73">
      <c r="A76" s="20" t="str">
        <f>SAM!A2</f>
        <v>pdr</v>
      </c>
      <c r="B76" s="31">
        <f>IntMat!B796-IntMat!B268</f>
        <v>0</v>
      </c>
      <c r="C76" s="31">
        <f>IntMat!C796-IntMat!C268</f>
        <v>0</v>
      </c>
      <c r="D76" s="31">
        <f>IntMat!D796-IntMat!D268</f>
        <v>0</v>
      </c>
      <c r="E76" s="31">
        <f>IntMat!E796-IntMat!E268</f>
        <v>0</v>
      </c>
      <c r="F76" s="31">
        <f>IntMat!F796-IntMat!F268</f>
        <v>0</v>
      </c>
      <c r="G76" s="31">
        <f>IntMat!G796-IntMat!G268</f>
        <v>0</v>
      </c>
      <c r="H76" s="31">
        <f>IntMat!H796-IntMat!H268</f>
        <v>0</v>
      </c>
      <c r="I76" s="31">
        <f>IntMat!I796-IntMat!I268</f>
        <v>0</v>
      </c>
      <c r="J76" s="31">
        <f>IntMat!J796-IntMat!J268</f>
        <v>0</v>
      </c>
      <c r="K76" s="31">
        <f>IntMat!K796-IntMat!K268</f>
        <v>0</v>
      </c>
      <c r="L76" s="31">
        <f>IntMat!L796-IntMat!L268</f>
        <v>0</v>
      </c>
      <c r="M76" s="31">
        <f>IntMat!M796-IntMat!M268</f>
        <v>0</v>
      </c>
      <c r="N76" s="31">
        <f>IntMat!N796-IntMat!N268</f>
        <v>0</v>
      </c>
      <c r="O76" s="31">
        <f>IntMat!O796-IntMat!O268</f>
        <v>0</v>
      </c>
      <c r="P76" s="31">
        <f>IntMat!P796-IntMat!P268</f>
        <v>0</v>
      </c>
      <c r="Q76" s="31">
        <f>IntMat!Q796-IntMat!Q268</f>
        <v>0</v>
      </c>
      <c r="R76" s="31">
        <f>IntMat!R796-IntMat!R268</f>
        <v>0</v>
      </c>
      <c r="S76" s="31">
        <f>IntMat!S796-IntMat!S268</f>
        <v>0</v>
      </c>
      <c r="T76" s="31">
        <f>IntMat!T796-IntMat!T268</f>
        <v>0</v>
      </c>
      <c r="U76" s="31">
        <f>IntMat!U796-IntMat!U268</f>
        <v>0</v>
      </c>
      <c r="V76" s="31">
        <f>IntMat!V796-IntMat!V268</f>
        <v>0</v>
      </c>
      <c r="W76" s="31">
        <f>IntMat!W796-IntMat!W268</f>
        <v>0</v>
      </c>
      <c r="X76" s="31">
        <f>IntMat!X796-IntMat!X268</f>
        <v>0</v>
      </c>
      <c r="Y76" s="31">
        <f>IntMat!Y796-IntMat!Y268</f>
        <v>0</v>
      </c>
      <c r="Z76" s="31">
        <f>IntMat!Z796-IntMat!Z268</f>
        <v>0</v>
      </c>
      <c r="AA76" s="31">
        <f>IntMat!AA796-IntMat!AA268</f>
        <v>0</v>
      </c>
      <c r="AB76" s="31">
        <f>IntMat!AB796-IntMat!AB268</f>
        <v>0</v>
      </c>
      <c r="AC76" s="31">
        <f>IntMat!AC796-IntMat!AC268</f>
        <v>0</v>
      </c>
      <c r="AD76" s="31">
        <f>IntMat!AD796-IntMat!AD268</f>
        <v>0</v>
      </c>
      <c r="AE76" s="31">
        <f>IntMat!AE796-IntMat!AE268</f>
        <v>0</v>
      </c>
      <c r="AF76" s="31">
        <f>IntMat!AF796-IntMat!AF268</f>
        <v>0</v>
      </c>
      <c r="AG76" s="31">
        <f>IntMat!AG796-IntMat!AG268</f>
        <v>0</v>
      </c>
      <c r="AH76" s="31">
        <f>IntMat!AH796-IntMat!AH268</f>
        <v>0</v>
      </c>
      <c r="AI76" s="31">
        <f>IntMat!AI796-IntMat!AI268</f>
        <v>0</v>
      </c>
      <c r="AJ76" s="31">
        <f>IntMat!AJ796-IntMat!AJ268</f>
        <v>0</v>
      </c>
      <c r="AK76" s="31">
        <f>IntMat!AK796-IntMat!AK268</f>
        <v>0</v>
      </c>
      <c r="AL76" s="31">
        <f>IntMat!AL796-IntMat!AL268</f>
        <v>0</v>
      </c>
      <c r="AM76" s="31">
        <f>IntMat!AM796-IntMat!AM268</f>
        <v>0</v>
      </c>
      <c r="AN76" s="31">
        <f>IntMat!AN796-IntMat!AN268</f>
        <v>0</v>
      </c>
      <c r="AO76" s="31">
        <f>IntMat!AO796-IntMat!AO268</f>
        <v>0</v>
      </c>
      <c r="AP76" s="31">
        <f>IntMat!AP796-IntMat!AP268</f>
        <v>0</v>
      </c>
      <c r="AQ76" s="31">
        <f>IntMat!AQ796-IntMat!AQ268</f>
        <v>0</v>
      </c>
      <c r="AR76" s="31">
        <f>IntMat!AR796-IntMat!AR268</f>
        <v>0</v>
      </c>
      <c r="AS76" s="31">
        <f>IntMat!AS796-IntMat!AS268</f>
        <v>0</v>
      </c>
      <c r="AT76" s="31">
        <f>IntMat!AT796-IntMat!AT268</f>
        <v>0</v>
      </c>
      <c r="AU76" s="31">
        <f>IntMat!AU796-IntMat!AU268</f>
        <v>0</v>
      </c>
      <c r="AV76" s="31">
        <f>IntMat!AV796-IntMat!AV268</f>
        <v>0</v>
      </c>
      <c r="AW76" s="31">
        <f>IntMat!AW796-IntMat!AW268</f>
        <v>0</v>
      </c>
      <c r="AX76" s="31">
        <f>IntMat!AX796-IntMat!AX268</f>
        <v>0</v>
      </c>
      <c r="AY76" s="31">
        <f>IntMat!AY796-IntMat!AY268</f>
        <v>0</v>
      </c>
      <c r="AZ76" s="31">
        <f>IntMat!AZ796-IntMat!AZ268</f>
        <v>0</v>
      </c>
      <c r="BA76" s="31">
        <f>IntMat!BA796-IntMat!BA268</f>
        <v>0</v>
      </c>
      <c r="BB76" s="31">
        <f>IntMat!BB796-IntMat!BB268</f>
        <v>0</v>
      </c>
      <c r="BC76" s="31">
        <f>IntMat!BC796-IntMat!BC268</f>
        <v>0</v>
      </c>
      <c r="BD76" s="31">
        <f>IntMat!BD796-IntMat!BD268</f>
        <v>0</v>
      </c>
      <c r="BE76" s="31">
        <f>IntMat!BE796-IntMat!BE268</f>
        <v>0</v>
      </c>
      <c r="BF76" s="31">
        <f>IntMat!BF796-IntMat!BF268</f>
        <v>0</v>
      </c>
      <c r="BG76" s="31">
        <f>IntMat!BG796-IntMat!BG268</f>
        <v>6.2908367305894294E-3</v>
      </c>
      <c r="BH76" s="31">
        <f>IntMat!BH796-IntMat!BH268</f>
        <v>6.2908367305894294E-3</v>
      </c>
      <c r="BI76" s="31">
        <f>IntMat!BI796-IntMat!BI268</f>
        <v>6.3072604680518953E-3</v>
      </c>
      <c r="BJ76" s="31">
        <f>IntMat!BJ796-IntMat!BJ268</f>
        <v>6.711986546789425E-3</v>
      </c>
      <c r="BK76" s="31">
        <f>IntMat!BK796-IntMat!BK268</f>
        <v>6.2908367305894294E-3</v>
      </c>
      <c r="BL76" s="31">
        <f>IntMat!BL796-IntMat!BL268</f>
        <v>6.2908367305894294E-3</v>
      </c>
      <c r="BM76" s="17"/>
      <c r="BN76" s="17"/>
      <c r="BO76" s="17"/>
      <c r="BP76" s="17"/>
      <c r="BQ76" s="17"/>
      <c r="BR76" s="17"/>
      <c r="BS76" s="17"/>
      <c r="BT76" s="17"/>
      <c r="BU76" s="17"/>
    </row>
    <row r="77" spans="1:73">
      <c r="A77" s="21" t="str">
        <f>SAM!A3</f>
        <v>wht</v>
      </c>
      <c r="B77" s="29">
        <f>IntMat!B797-IntMat!B269</f>
        <v>0</v>
      </c>
      <c r="C77" s="29">
        <f>IntMat!C797-IntMat!C269</f>
        <v>0</v>
      </c>
      <c r="D77" s="29">
        <f>IntMat!D797-IntMat!D269</f>
        <v>0</v>
      </c>
      <c r="E77" s="29">
        <f>IntMat!E797-IntMat!E269</f>
        <v>0</v>
      </c>
      <c r="F77" s="29">
        <f>IntMat!F797-IntMat!F269</f>
        <v>0</v>
      </c>
      <c r="G77" s="29">
        <f>IntMat!G797-IntMat!G269</f>
        <v>0</v>
      </c>
      <c r="H77" s="29">
        <f>IntMat!H797-IntMat!H269</f>
        <v>0</v>
      </c>
      <c r="I77" s="29">
        <f>IntMat!I797-IntMat!I269</f>
        <v>0</v>
      </c>
      <c r="J77" s="29">
        <f>IntMat!J797-IntMat!J269</f>
        <v>0</v>
      </c>
      <c r="K77" s="29">
        <f>IntMat!K797-IntMat!K269</f>
        <v>0</v>
      </c>
      <c r="L77" s="29">
        <f>IntMat!L797-IntMat!L269</f>
        <v>0</v>
      </c>
      <c r="M77" s="29">
        <f>IntMat!M797-IntMat!M269</f>
        <v>0</v>
      </c>
      <c r="N77" s="29">
        <f>IntMat!N797-IntMat!N269</f>
        <v>0</v>
      </c>
      <c r="O77" s="29">
        <f>IntMat!O797-IntMat!O269</f>
        <v>0</v>
      </c>
      <c r="P77" s="29">
        <f>IntMat!P797-IntMat!P269</f>
        <v>0</v>
      </c>
      <c r="Q77" s="29">
        <f>IntMat!Q797-IntMat!Q269</f>
        <v>0</v>
      </c>
      <c r="R77" s="29">
        <f>IntMat!R797-IntMat!R269</f>
        <v>0</v>
      </c>
      <c r="S77" s="29">
        <f>IntMat!S797-IntMat!S269</f>
        <v>0</v>
      </c>
      <c r="T77" s="29">
        <f>IntMat!T797-IntMat!T269</f>
        <v>0</v>
      </c>
      <c r="U77" s="29">
        <f>IntMat!U797-IntMat!U269</f>
        <v>0</v>
      </c>
      <c r="V77" s="29">
        <f>IntMat!V797-IntMat!V269</f>
        <v>0</v>
      </c>
      <c r="W77" s="29">
        <f>IntMat!W797-IntMat!W269</f>
        <v>0</v>
      </c>
      <c r="X77" s="29">
        <f>IntMat!X797-IntMat!X269</f>
        <v>0</v>
      </c>
      <c r="Y77" s="29">
        <f>IntMat!Y797-IntMat!Y269</f>
        <v>0</v>
      </c>
      <c r="Z77" s="29">
        <f>IntMat!Z797-IntMat!Z269</f>
        <v>0</v>
      </c>
      <c r="AA77" s="29">
        <f>IntMat!AA797-IntMat!AA269</f>
        <v>0</v>
      </c>
      <c r="AB77" s="29">
        <f>IntMat!AB797-IntMat!AB269</f>
        <v>0</v>
      </c>
      <c r="AC77" s="29">
        <f>IntMat!AC797-IntMat!AC269</f>
        <v>0</v>
      </c>
      <c r="AD77" s="29">
        <f>IntMat!AD797-IntMat!AD269</f>
        <v>0</v>
      </c>
      <c r="AE77" s="29">
        <f>IntMat!AE797-IntMat!AE269</f>
        <v>0</v>
      </c>
      <c r="AF77" s="29">
        <f>IntMat!AF797-IntMat!AF269</f>
        <v>0</v>
      </c>
      <c r="AG77" s="29">
        <f>IntMat!AG797-IntMat!AG269</f>
        <v>0</v>
      </c>
      <c r="AH77" s="29">
        <f>IntMat!AH797-IntMat!AH269</f>
        <v>0</v>
      </c>
      <c r="AI77" s="29">
        <f>IntMat!AI797-IntMat!AI269</f>
        <v>0</v>
      </c>
      <c r="AJ77" s="29">
        <f>IntMat!AJ797-IntMat!AJ269</f>
        <v>0</v>
      </c>
      <c r="AK77" s="29">
        <f>IntMat!AK797-IntMat!AK269</f>
        <v>0</v>
      </c>
      <c r="AL77" s="29">
        <f>IntMat!AL797-IntMat!AL269</f>
        <v>0</v>
      </c>
      <c r="AM77" s="29">
        <f>IntMat!AM797-IntMat!AM269</f>
        <v>0</v>
      </c>
      <c r="AN77" s="29">
        <f>IntMat!AN797-IntMat!AN269</f>
        <v>0</v>
      </c>
      <c r="AO77" s="29">
        <f>IntMat!AO797-IntMat!AO269</f>
        <v>0</v>
      </c>
      <c r="AP77" s="29">
        <f>IntMat!AP797-IntMat!AP269</f>
        <v>0</v>
      </c>
      <c r="AQ77" s="29">
        <f>IntMat!AQ797-IntMat!AQ269</f>
        <v>0</v>
      </c>
      <c r="AR77" s="29">
        <f>IntMat!AR797-IntMat!AR269</f>
        <v>0</v>
      </c>
      <c r="AS77" s="29">
        <f>IntMat!AS797-IntMat!AS269</f>
        <v>0</v>
      </c>
      <c r="AT77" s="29">
        <f>IntMat!AT797-IntMat!AT269</f>
        <v>0</v>
      </c>
      <c r="AU77" s="29">
        <f>IntMat!AU797-IntMat!AU269</f>
        <v>0</v>
      </c>
      <c r="AV77" s="29">
        <f>IntMat!AV797-IntMat!AV269</f>
        <v>0</v>
      </c>
      <c r="AW77" s="29">
        <f>IntMat!AW797-IntMat!AW269</f>
        <v>0</v>
      </c>
      <c r="AX77" s="29">
        <f>IntMat!AX797-IntMat!AX269</f>
        <v>0</v>
      </c>
      <c r="AY77" s="29">
        <f>IntMat!AY797-IntMat!AY269</f>
        <v>0</v>
      </c>
      <c r="AZ77" s="29">
        <f>IntMat!AZ797-IntMat!AZ269</f>
        <v>0</v>
      </c>
      <c r="BA77" s="29">
        <f>IntMat!BA797-IntMat!BA269</f>
        <v>0</v>
      </c>
      <c r="BB77" s="29">
        <f>IntMat!BB797-IntMat!BB269</f>
        <v>0</v>
      </c>
      <c r="BC77" s="29">
        <f>IntMat!BC797-IntMat!BC269</f>
        <v>0</v>
      </c>
      <c r="BD77" s="29">
        <f>IntMat!BD797-IntMat!BD269</f>
        <v>0</v>
      </c>
      <c r="BE77" s="29">
        <f>IntMat!BE797-IntMat!BE269</f>
        <v>0</v>
      </c>
      <c r="BF77" s="29">
        <f>IntMat!BF797-IntMat!BF269</f>
        <v>0</v>
      </c>
      <c r="BG77" s="29">
        <f>IntMat!BG797-IntMat!BG269</f>
        <v>2.9413869152629417E-3</v>
      </c>
      <c r="BH77" s="29">
        <f>IntMat!BH797-IntMat!BH269</f>
        <v>2.9413869152629417E-3</v>
      </c>
      <c r="BI77" s="29">
        <f>IntMat!BI797-IntMat!BI269</f>
        <v>2.9490661109789753E-3</v>
      </c>
      <c r="BJ77" s="29">
        <f>IntMat!BJ797-IntMat!BJ269</f>
        <v>3.1383026216764498E-3</v>
      </c>
      <c r="BK77" s="29">
        <f>IntMat!BK797-IntMat!BK269</f>
        <v>2.9413869152629417E-3</v>
      </c>
      <c r="BL77" s="29">
        <f>IntMat!BL797-IntMat!BL269</f>
        <v>2.9413869152629417E-3</v>
      </c>
      <c r="BM77" s="17"/>
      <c r="BN77" s="17"/>
      <c r="BO77" s="17"/>
      <c r="BP77" s="17"/>
      <c r="BQ77" s="17"/>
      <c r="BR77" s="17"/>
      <c r="BS77" s="17"/>
      <c r="BT77" s="17"/>
      <c r="BU77" s="17"/>
    </row>
    <row r="78" spans="1:73">
      <c r="A78" s="21" t="str">
        <f>SAM!A4</f>
        <v>gro</v>
      </c>
      <c r="B78" s="29">
        <f>IntMat!B798-IntMat!B270</f>
        <v>0</v>
      </c>
      <c r="C78" s="29">
        <f>IntMat!C798-IntMat!C270</f>
        <v>0</v>
      </c>
      <c r="D78" s="29">
        <f>IntMat!D798-IntMat!D270</f>
        <v>0</v>
      </c>
      <c r="E78" s="29">
        <f>IntMat!E798-IntMat!E270</f>
        <v>0</v>
      </c>
      <c r="F78" s="29">
        <f>IntMat!F798-IntMat!F270</f>
        <v>0</v>
      </c>
      <c r="G78" s="29">
        <f>IntMat!G798-IntMat!G270</f>
        <v>0</v>
      </c>
      <c r="H78" s="29">
        <f>IntMat!H798-IntMat!H270</f>
        <v>0</v>
      </c>
      <c r="I78" s="29">
        <f>IntMat!I798-IntMat!I270</f>
        <v>0</v>
      </c>
      <c r="J78" s="29">
        <f>IntMat!J798-IntMat!J270</f>
        <v>0</v>
      </c>
      <c r="K78" s="29">
        <f>IntMat!K798-IntMat!K270</f>
        <v>0</v>
      </c>
      <c r="L78" s="29">
        <f>IntMat!L798-IntMat!L270</f>
        <v>0</v>
      </c>
      <c r="M78" s="29">
        <f>IntMat!M798-IntMat!M270</f>
        <v>0</v>
      </c>
      <c r="N78" s="29">
        <f>IntMat!N798-IntMat!N270</f>
        <v>0</v>
      </c>
      <c r="O78" s="29">
        <f>IntMat!O798-IntMat!O270</f>
        <v>0</v>
      </c>
      <c r="P78" s="29">
        <f>IntMat!P798-IntMat!P270</f>
        <v>0</v>
      </c>
      <c r="Q78" s="29">
        <f>IntMat!Q798-IntMat!Q270</f>
        <v>0</v>
      </c>
      <c r="R78" s="29">
        <f>IntMat!R798-IntMat!R270</f>
        <v>0</v>
      </c>
      <c r="S78" s="29">
        <f>IntMat!S798-IntMat!S270</f>
        <v>0</v>
      </c>
      <c r="T78" s="29">
        <f>IntMat!T798-IntMat!T270</f>
        <v>0</v>
      </c>
      <c r="U78" s="29">
        <f>IntMat!U798-IntMat!U270</f>
        <v>0</v>
      </c>
      <c r="V78" s="29">
        <f>IntMat!V798-IntMat!V270</f>
        <v>0</v>
      </c>
      <c r="W78" s="29">
        <f>IntMat!W798-IntMat!W270</f>
        <v>0</v>
      </c>
      <c r="X78" s="29">
        <f>IntMat!X798-IntMat!X270</f>
        <v>0</v>
      </c>
      <c r="Y78" s="29">
        <f>IntMat!Y798-IntMat!Y270</f>
        <v>0</v>
      </c>
      <c r="Z78" s="29">
        <f>IntMat!Z798-IntMat!Z270</f>
        <v>0</v>
      </c>
      <c r="AA78" s="29">
        <f>IntMat!AA798-IntMat!AA270</f>
        <v>0</v>
      </c>
      <c r="AB78" s="29">
        <f>IntMat!AB798-IntMat!AB270</f>
        <v>0</v>
      </c>
      <c r="AC78" s="29">
        <f>IntMat!AC798-IntMat!AC270</f>
        <v>0</v>
      </c>
      <c r="AD78" s="29">
        <f>IntMat!AD798-IntMat!AD270</f>
        <v>0</v>
      </c>
      <c r="AE78" s="29">
        <f>IntMat!AE798-IntMat!AE270</f>
        <v>0</v>
      </c>
      <c r="AF78" s="29">
        <f>IntMat!AF798-IntMat!AF270</f>
        <v>0</v>
      </c>
      <c r="AG78" s="29">
        <f>IntMat!AG798-IntMat!AG270</f>
        <v>0</v>
      </c>
      <c r="AH78" s="29">
        <f>IntMat!AH798-IntMat!AH270</f>
        <v>0</v>
      </c>
      <c r="AI78" s="29">
        <f>IntMat!AI798-IntMat!AI270</f>
        <v>0</v>
      </c>
      <c r="AJ78" s="29">
        <f>IntMat!AJ798-IntMat!AJ270</f>
        <v>0</v>
      </c>
      <c r="AK78" s="29">
        <f>IntMat!AK798-IntMat!AK270</f>
        <v>0</v>
      </c>
      <c r="AL78" s="29">
        <f>IntMat!AL798-IntMat!AL270</f>
        <v>0</v>
      </c>
      <c r="AM78" s="29">
        <f>IntMat!AM798-IntMat!AM270</f>
        <v>0</v>
      </c>
      <c r="AN78" s="29">
        <f>IntMat!AN798-IntMat!AN270</f>
        <v>0</v>
      </c>
      <c r="AO78" s="29">
        <f>IntMat!AO798-IntMat!AO270</f>
        <v>0</v>
      </c>
      <c r="AP78" s="29">
        <f>IntMat!AP798-IntMat!AP270</f>
        <v>0</v>
      </c>
      <c r="AQ78" s="29">
        <f>IntMat!AQ798-IntMat!AQ270</f>
        <v>0</v>
      </c>
      <c r="AR78" s="29">
        <f>IntMat!AR798-IntMat!AR270</f>
        <v>0</v>
      </c>
      <c r="AS78" s="29">
        <f>IntMat!AS798-IntMat!AS270</f>
        <v>0</v>
      </c>
      <c r="AT78" s="29">
        <f>IntMat!AT798-IntMat!AT270</f>
        <v>0</v>
      </c>
      <c r="AU78" s="29">
        <f>IntMat!AU798-IntMat!AU270</f>
        <v>0</v>
      </c>
      <c r="AV78" s="29">
        <f>IntMat!AV798-IntMat!AV270</f>
        <v>0</v>
      </c>
      <c r="AW78" s="29">
        <f>IntMat!AW798-IntMat!AW270</f>
        <v>0</v>
      </c>
      <c r="AX78" s="29">
        <f>IntMat!AX798-IntMat!AX270</f>
        <v>0</v>
      </c>
      <c r="AY78" s="29">
        <f>IntMat!AY798-IntMat!AY270</f>
        <v>0</v>
      </c>
      <c r="AZ78" s="29">
        <f>IntMat!AZ798-IntMat!AZ270</f>
        <v>0</v>
      </c>
      <c r="BA78" s="29">
        <f>IntMat!BA798-IntMat!BA270</f>
        <v>0</v>
      </c>
      <c r="BB78" s="29">
        <f>IntMat!BB798-IntMat!BB270</f>
        <v>0</v>
      </c>
      <c r="BC78" s="29">
        <f>IntMat!BC798-IntMat!BC270</f>
        <v>0</v>
      </c>
      <c r="BD78" s="29">
        <f>IntMat!BD798-IntMat!BD270</f>
        <v>0</v>
      </c>
      <c r="BE78" s="29">
        <f>IntMat!BE798-IntMat!BE270</f>
        <v>0</v>
      </c>
      <c r="BF78" s="29">
        <f>IntMat!BF798-IntMat!BF270</f>
        <v>0</v>
      </c>
      <c r="BG78" s="29">
        <f>IntMat!BG798-IntMat!BG270</f>
        <v>2.5499967871346345E-3</v>
      </c>
      <c r="BH78" s="29">
        <f>IntMat!BH798-IntMat!BH270</f>
        <v>2.5499967871346345E-3</v>
      </c>
      <c r="BI78" s="29">
        <f>IntMat!BI798-IntMat!BI270</f>
        <v>2.5566541650885693E-3</v>
      </c>
      <c r="BJ78" s="29">
        <f>IntMat!BJ798-IntMat!BJ270</f>
        <v>2.7207102747364193E-3</v>
      </c>
      <c r="BK78" s="29">
        <f>IntMat!BK798-IntMat!BK270</f>
        <v>2.5499967871346345E-3</v>
      </c>
      <c r="BL78" s="29">
        <f>IntMat!BL798-IntMat!BL270</f>
        <v>2.5499967871346345E-3</v>
      </c>
      <c r="BM78" s="17"/>
      <c r="BN78" s="17"/>
      <c r="BO78" s="17"/>
      <c r="BP78" s="17"/>
      <c r="BQ78" s="17"/>
      <c r="BR78" s="17"/>
      <c r="BS78" s="17"/>
      <c r="BT78" s="17"/>
      <c r="BU78" s="17"/>
    </row>
    <row r="79" spans="1:73">
      <c r="A79" s="21" t="str">
        <f>SAM!A5</f>
        <v>v_f</v>
      </c>
      <c r="B79" s="29">
        <f>IntMat!B799-IntMat!B271</f>
        <v>0</v>
      </c>
      <c r="C79" s="29">
        <f>IntMat!C799-IntMat!C271</f>
        <v>0</v>
      </c>
      <c r="D79" s="29">
        <f>IntMat!D799-IntMat!D271</f>
        <v>0</v>
      </c>
      <c r="E79" s="29">
        <f>IntMat!E799-IntMat!E271</f>
        <v>0</v>
      </c>
      <c r="F79" s="29">
        <f>IntMat!F799-IntMat!F271</f>
        <v>0</v>
      </c>
      <c r="G79" s="29">
        <f>IntMat!G799-IntMat!G271</f>
        <v>0</v>
      </c>
      <c r="H79" s="29">
        <f>IntMat!H799-IntMat!H271</f>
        <v>0</v>
      </c>
      <c r="I79" s="29">
        <f>IntMat!I799-IntMat!I271</f>
        <v>0</v>
      </c>
      <c r="J79" s="29">
        <f>IntMat!J799-IntMat!J271</f>
        <v>0</v>
      </c>
      <c r="K79" s="29">
        <f>IntMat!K799-IntMat!K271</f>
        <v>0</v>
      </c>
      <c r="L79" s="29">
        <f>IntMat!L799-IntMat!L271</f>
        <v>0</v>
      </c>
      <c r="M79" s="29">
        <f>IntMat!M799-IntMat!M271</f>
        <v>0</v>
      </c>
      <c r="N79" s="29">
        <f>IntMat!N799-IntMat!N271</f>
        <v>0</v>
      </c>
      <c r="O79" s="29">
        <f>IntMat!O799-IntMat!O271</f>
        <v>0</v>
      </c>
      <c r="P79" s="29">
        <f>IntMat!P799-IntMat!P271</f>
        <v>0</v>
      </c>
      <c r="Q79" s="29">
        <f>IntMat!Q799-IntMat!Q271</f>
        <v>0</v>
      </c>
      <c r="R79" s="29">
        <f>IntMat!R799-IntMat!R271</f>
        <v>0</v>
      </c>
      <c r="S79" s="29">
        <f>IntMat!S799-IntMat!S271</f>
        <v>0</v>
      </c>
      <c r="T79" s="29">
        <f>IntMat!T799-IntMat!T271</f>
        <v>0</v>
      </c>
      <c r="U79" s="29">
        <f>IntMat!U799-IntMat!U271</f>
        <v>0</v>
      </c>
      <c r="V79" s="29">
        <f>IntMat!V799-IntMat!V271</f>
        <v>0</v>
      </c>
      <c r="W79" s="29">
        <f>IntMat!W799-IntMat!W271</f>
        <v>0</v>
      </c>
      <c r="X79" s="29">
        <f>IntMat!X799-IntMat!X271</f>
        <v>0</v>
      </c>
      <c r="Y79" s="29">
        <f>IntMat!Y799-IntMat!Y271</f>
        <v>0</v>
      </c>
      <c r="Z79" s="29">
        <f>IntMat!Z799-IntMat!Z271</f>
        <v>0</v>
      </c>
      <c r="AA79" s="29">
        <f>IntMat!AA799-IntMat!AA271</f>
        <v>0</v>
      </c>
      <c r="AB79" s="29">
        <f>IntMat!AB799-IntMat!AB271</f>
        <v>0</v>
      </c>
      <c r="AC79" s="29">
        <f>IntMat!AC799-IntMat!AC271</f>
        <v>0</v>
      </c>
      <c r="AD79" s="29">
        <f>IntMat!AD799-IntMat!AD271</f>
        <v>0</v>
      </c>
      <c r="AE79" s="29">
        <f>IntMat!AE799-IntMat!AE271</f>
        <v>0</v>
      </c>
      <c r="AF79" s="29">
        <f>IntMat!AF799-IntMat!AF271</f>
        <v>0</v>
      </c>
      <c r="AG79" s="29">
        <f>IntMat!AG799-IntMat!AG271</f>
        <v>0</v>
      </c>
      <c r="AH79" s="29">
        <f>IntMat!AH799-IntMat!AH271</f>
        <v>0</v>
      </c>
      <c r="AI79" s="29">
        <f>IntMat!AI799-IntMat!AI271</f>
        <v>0</v>
      </c>
      <c r="AJ79" s="29">
        <f>IntMat!AJ799-IntMat!AJ271</f>
        <v>0</v>
      </c>
      <c r="AK79" s="29">
        <f>IntMat!AK799-IntMat!AK271</f>
        <v>0</v>
      </c>
      <c r="AL79" s="29">
        <f>IntMat!AL799-IntMat!AL271</f>
        <v>0</v>
      </c>
      <c r="AM79" s="29">
        <f>IntMat!AM799-IntMat!AM271</f>
        <v>0</v>
      </c>
      <c r="AN79" s="29">
        <f>IntMat!AN799-IntMat!AN271</f>
        <v>0</v>
      </c>
      <c r="AO79" s="29">
        <f>IntMat!AO799-IntMat!AO271</f>
        <v>0</v>
      </c>
      <c r="AP79" s="29">
        <f>IntMat!AP799-IntMat!AP271</f>
        <v>0</v>
      </c>
      <c r="AQ79" s="29">
        <f>IntMat!AQ799-IntMat!AQ271</f>
        <v>0</v>
      </c>
      <c r="AR79" s="29">
        <f>IntMat!AR799-IntMat!AR271</f>
        <v>0</v>
      </c>
      <c r="AS79" s="29">
        <f>IntMat!AS799-IntMat!AS271</f>
        <v>0</v>
      </c>
      <c r="AT79" s="29">
        <f>IntMat!AT799-IntMat!AT271</f>
        <v>0</v>
      </c>
      <c r="AU79" s="29">
        <f>IntMat!AU799-IntMat!AU271</f>
        <v>0</v>
      </c>
      <c r="AV79" s="29">
        <f>IntMat!AV799-IntMat!AV271</f>
        <v>0</v>
      </c>
      <c r="AW79" s="29">
        <f>IntMat!AW799-IntMat!AW271</f>
        <v>0</v>
      </c>
      <c r="AX79" s="29">
        <f>IntMat!AX799-IntMat!AX271</f>
        <v>0</v>
      </c>
      <c r="AY79" s="29">
        <f>IntMat!AY799-IntMat!AY271</f>
        <v>0</v>
      </c>
      <c r="AZ79" s="29">
        <f>IntMat!AZ799-IntMat!AZ271</f>
        <v>0</v>
      </c>
      <c r="BA79" s="29">
        <f>IntMat!BA799-IntMat!BA271</f>
        <v>0</v>
      </c>
      <c r="BB79" s="29">
        <f>IntMat!BB799-IntMat!BB271</f>
        <v>0</v>
      </c>
      <c r="BC79" s="29">
        <f>IntMat!BC799-IntMat!BC271</f>
        <v>0</v>
      </c>
      <c r="BD79" s="29">
        <f>IntMat!BD799-IntMat!BD271</f>
        <v>0</v>
      </c>
      <c r="BE79" s="29">
        <f>IntMat!BE799-IntMat!BE271</f>
        <v>0</v>
      </c>
      <c r="BF79" s="29">
        <f>IntMat!BF799-IntMat!BF271</f>
        <v>0</v>
      </c>
      <c r="BG79" s="29">
        <f>IntMat!BG799-IntMat!BG271</f>
        <v>4.8875533341231542E-2</v>
      </c>
      <c r="BH79" s="29">
        <f>IntMat!BH799-IntMat!BH271</f>
        <v>4.8875533341231542E-2</v>
      </c>
      <c r="BI79" s="29">
        <f>IntMat!BI799-IntMat!BI271</f>
        <v>4.9003134638532918E-2</v>
      </c>
      <c r="BJ79" s="29">
        <f>IntMat!BJ799-IntMat!BJ271</f>
        <v>5.2147581681517716E-2</v>
      </c>
      <c r="BK79" s="29">
        <f>IntMat!BK799-IntMat!BK271</f>
        <v>4.8875533341231542E-2</v>
      </c>
      <c r="BL79" s="29">
        <f>IntMat!BL799-IntMat!BL271</f>
        <v>4.8875533341231542E-2</v>
      </c>
      <c r="BM79" s="17"/>
      <c r="BN79" s="17"/>
      <c r="BO79" s="17"/>
      <c r="BP79" s="17"/>
      <c r="BQ79" s="17"/>
      <c r="BR79" s="17"/>
      <c r="BS79" s="17"/>
      <c r="BT79" s="17"/>
      <c r="BU79" s="17"/>
    </row>
    <row r="80" spans="1:73">
      <c r="A80" s="21" t="str">
        <f>SAM!A6</f>
        <v>osd</v>
      </c>
      <c r="B80" s="29">
        <f>IntMat!B800-IntMat!B272</f>
        <v>0</v>
      </c>
      <c r="C80" s="29">
        <f>IntMat!C800-IntMat!C272</f>
        <v>0</v>
      </c>
      <c r="D80" s="29">
        <f>IntMat!D800-IntMat!D272</f>
        <v>0</v>
      </c>
      <c r="E80" s="29">
        <f>IntMat!E800-IntMat!E272</f>
        <v>0</v>
      </c>
      <c r="F80" s="29">
        <f>IntMat!F800-IntMat!F272</f>
        <v>0</v>
      </c>
      <c r="G80" s="29">
        <f>IntMat!G800-IntMat!G272</f>
        <v>0</v>
      </c>
      <c r="H80" s="29">
        <f>IntMat!H800-IntMat!H272</f>
        <v>0</v>
      </c>
      <c r="I80" s="29">
        <f>IntMat!I800-IntMat!I272</f>
        <v>0</v>
      </c>
      <c r="J80" s="29">
        <f>IntMat!J800-IntMat!J272</f>
        <v>0</v>
      </c>
      <c r="K80" s="29">
        <f>IntMat!K800-IntMat!K272</f>
        <v>0</v>
      </c>
      <c r="L80" s="29">
        <f>IntMat!L800-IntMat!L272</f>
        <v>0</v>
      </c>
      <c r="M80" s="29">
        <f>IntMat!M800-IntMat!M272</f>
        <v>0</v>
      </c>
      <c r="N80" s="29">
        <f>IntMat!N800-IntMat!N272</f>
        <v>0</v>
      </c>
      <c r="O80" s="29">
        <f>IntMat!O800-IntMat!O272</f>
        <v>0</v>
      </c>
      <c r="P80" s="29">
        <f>IntMat!P800-IntMat!P272</f>
        <v>0</v>
      </c>
      <c r="Q80" s="29">
        <f>IntMat!Q800-IntMat!Q272</f>
        <v>0</v>
      </c>
      <c r="R80" s="29">
        <f>IntMat!R800-IntMat!R272</f>
        <v>0</v>
      </c>
      <c r="S80" s="29">
        <f>IntMat!S800-IntMat!S272</f>
        <v>0</v>
      </c>
      <c r="T80" s="29">
        <f>IntMat!T800-IntMat!T272</f>
        <v>0</v>
      </c>
      <c r="U80" s="29">
        <f>IntMat!U800-IntMat!U272</f>
        <v>0</v>
      </c>
      <c r="V80" s="29">
        <f>IntMat!V800-IntMat!V272</f>
        <v>0</v>
      </c>
      <c r="W80" s="29">
        <f>IntMat!W800-IntMat!W272</f>
        <v>0</v>
      </c>
      <c r="X80" s="29">
        <f>IntMat!X800-IntMat!X272</f>
        <v>0</v>
      </c>
      <c r="Y80" s="29">
        <f>IntMat!Y800-IntMat!Y272</f>
        <v>0</v>
      </c>
      <c r="Z80" s="29">
        <f>IntMat!Z800-IntMat!Z272</f>
        <v>0</v>
      </c>
      <c r="AA80" s="29">
        <f>IntMat!AA800-IntMat!AA272</f>
        <v>0</v>
      </c>
      <c r="AB80" s="29">
        <f>IntMat!AB800-IntMat!AB272</f>
        <v>0</v>
      </c>
      <c r="AC80" s="29">
        <f>IntMat!AC800-IntMat!AC272</f>
        <v>0</v>
      </c>
      <c r="AD80" s="29">
        <f>IntMat!AD800-IntMat!AD272</f>
        <v>0</v>
      </c>
      <c r="AE80" s="29">
        <f>IntMat!AE800-IntMat!AE272</f>
        <v>0</v>
      </c>
      <c r="AF80" s="29">
        <f>IntMat!AF800-IntMat!AF272</f>
        <v>0</v>
      </c>
      <c r="AG80" s="29">
        <f>IntMat!AG800-IntMat!AG272</f>
        <v>0</v>
      </c>
      <c r="AH80" s="29">
        <f>IntMat!AH800-IntMat!AH272</f>
        <v>0</v>
      </c>
      <c r="AI80" s="29">
        <f>IntMat!AI800-IntMat!AI272</f>
        <v>0</v>
      </c>
      <c r="AJ80" s="29">
        <f>IntMat!AJ800-IntMat!AJ272</f>
        <v>0</v>
      </c>
      <c r="AK80" s="29">
        <f>IntMat!AK800-IntMat!AK272</f>
        <v>0</v>
      </c>
      <c r="AL80" s="29">
        <f>IntMat!AL800-IntMat!AL272</f>
        <v>0</v>
      </c>
      <c r="AM80" s="29">
        <f>IntMat!AM800-IntMat!AM272</f>
        <v>0</v>
      </c>
      <c r="AN80" s="29">
        <f>IntMat!AN800-IntMat!AN272</f>
        <v>0</v>
      </c>
      <c r="AO80" s="29">
        <f>IntMat!AO800-IntMat!AO272</f>
        <v>0</v>
      </c>
      <c r="AP80" s="29">
        <f>IntMat!AP800-IntMat!AP272</f>
        <v>0</v>
      </c>
      <c r="AQ80" s="29">
        <f>IntMat!AQ800-IntMat!AQ272</f>
        <v>0</v>
      </c>
      <c r="AR80" s="29">
        <f>IntMat!AR800-IntMat!AR272</f>
        <v>0</v>
      </c>
      <c r="AS80" s="29">
        <f>IntMat!AS800-IntMat!AS272</f>
        <v>0</v>
      </c>
      <c r="AT80" s="29">
        <f>IntMat!AT800-IntMat!AT272</f>
        <v>0</v>
      </c>
      <c r="AU80" s="29">
        <f>IntMat!AU800-IntMat!AU272</f>
        <v>0</v>
      </c>
      <c r="AV80" s="29">
        <f>IntMat!AV800-IntMat!AV272</f>
        <v>0</v>
      </c>
      <c r="AW80" s="29">
        <f>IntMat!AW800-IntMat!AW272</f>
        <v>0</v>
      </c>
      <c r="AX80" s="29">
        <f>IntMat!AX800-IntMat!AX272</f>
        <v>0</v>
      </c>
      <c r="AY80" s="29">
        <f>IntMat!AY800-IntMat!AY272</f>
        <v>0</v>
      </c>
      <c r="AZ80" s="29">
        <f>IntMat!AZ800-IntMat!AZ272</f>
        <v>0</v>
      </c>
      <c r="BA80" s="29">
        <f>IntMat!BA800-IntMat!BA272</f>
        <v>0</v>
      </c>
      <c r="BB80" s="29">
        <f>IntMat!BB800-IntMat!BB272</f>
        <v>0</v>
      </c>
      <c r="BC80" s="29">
        <f>IntMat!BC800-IntMat!BC272</f>
        <v>0</v>
      </c>
      <c r="BD80" s="29">
        <f>IntMat!BD800-IntMat!BD272</f>
        <v>0</v>
      </c>
      <c r="BE80" s="29">
        <f>IntMat!BE800-IntMat!BE272</f>
        <v>0</v>
      </c>
      <c r="BF80" s="29">
        <f>IntMat!BF800-IntMat!BF272</f>
        <v>0</v>
      </c>
      <c r="BG80" s="29">
        <f>IntMat!BG800-IntMat!BG272</f>
        <v>4.6664322045714864E-3</v>
      </c>
      <c r="BH80" s="29">
        <f>IntMat!BH800-IntMat!BH272</f>
        <v>4.6664322045714864E-3</v>
      </c>
      <c r="BI80" s="29">
        <f>IntMat!BI800-IntMat!BI272</f>
        <v>4.6786150445809254E-3</v>
      </c>
      <c r="BJ80" s="29">
        <f>IntMat!BJ800-IntMat!BJ272</f>
        <v>4.9788337418278641E-3</v>
      </c>
      <c r="BK80" s="29">
        <f>IntMat!BK800-IntMat!BK272</f>
        <v>4.6664322045714864E-3</v>
      </c>
      <c r="BL80" s="29">
        <f>IntMat!BL800-IntMat!BL272</f>
        <v>4.6664322045714864E-3</v>
      </c>
      <c r="BM80" s="17"/>
      <c r="BN80" s="17"/>
      <c r="BO80" s="17"/>
      <c r="BP80" s="17"/>
      <c r="BQ80" s="17"/>
      <c r="BR80" s="17"/>
      <c r="BS80" s="17"/>
      <c r="BT80" s="17"/>
      <c r="BU80" s="17"/>
    </row>
    <row r="81" spans="1:73">
      <c r="A81" s="21" t="str">
        <f>SAM!A7</f>
        <v>c_b</v>
      </c>
      <c r="B81" s="29">
        <f>IntMat!B801-IntMat!B273</f>
        <v>0</v>
      </c>
      <c r="C81" s="29">
        <f>IntMat!C801-IntMat!C273</f>
        <v>0</v>
      </c>
      <c r="D81" s="29">
        <f>IntMat!D801-IntMat!D273</f>
        <v>0</v>
      </c>
      <c r="E81" s="29">
        <f>IntMat!E801-IntMat!E273</f>
        <v>0</v>
      </c>
      <c r="F81" s="29">
        <f>IntMat!F801-IntMat!F273</f>
        <v>0</v>
      </c>
      <c r="G81" s="29">
        <f>IntMat!G801-IntMat!G273</f>
        <v>0</v>
      </c>
      <c r="H81" s="29">
        <f>IntMat!H801-IntMat!H273</f>
        <v>0</v>
      </c>
      <c r="I81" s="29">
        <f>IntMat!I801-IntMat!I273</f>
        <v>0</v>
      </c>
      <c r="J81" s="29">
        <f>IntMat!J801-IntMat!J273</f>
        <v>0</v>
      </c>
      <c r="K81" s="29">
        <f>IntMat!K801-IntMat!K273</f>
        <v>0</v>
      </c>
      <c r="L81" s="29">
        <f>IntMat!L801-IntMat!L273</f>
        <v>0</v>
      </c>
      <c r="M81" s="29">
        <f>IntMat!M801-IntMat!M273</f>
        <v>0</v>
      </c>
      <c r="N81" s="29">
        <f>IntMat!N801-IntMat!N273</f>
        <v>0</v>
      </c>
      <c r="O81" s="29">
        <f>IntMat!O801-IntMat!O273</f>
        <v>0</v>
      </c>
      <c r="P81" s="29">
        <f>IntMat!P801-IntMat!P273</f>
        <v>0</v>
      </c>
      <c r="Q81" s="29">
        <f>IntMat!Q801-IntMat!Q273</f>
        <v>0</v>
      </c>
      <c r="R81" s="29">
        <f>IntMat!R801-IntMat!R273</f>
        <v>0</v>
      </c>
      <c r="S81" s="29">
        <f>IntMat!S801-IntMat!S273</f>
        <v>0</v>
      </c>
      <c r="T81" s="29">
        <f>IntMat!T801-IntMat!T273</f>
        <v>0</v>
      </c>
      <c r="U81" s="29">
        <f>IntMat!U801-IntMat!U273</f>
        <v>0</v>
      </c>
      <c r="V81" s="29">
        <f>IntMat!V801-IntMat!V273</f>
        <v>0</v>
      </c>
      <c r="W81" s="29">
        <f>IntMat!W801-IntMat!W273</f>
        <v>0</v>
      </c>
      <c r="X81" s="29">
        <f>IntMat!X801-IntMat!X273</f>
        <v>0</v>
      </c>
      <c r="Y81" s="29">
        <f>IntMat!Y801-IntMat!Y273</f>
        <v>0</v>
      </c>
      <c r="Z81" s="29">
        <f>IntMat!Z801-IntMat!Z273</f>
        <v>0</v>
      </c>
      <c r="AA81" s="29">
        <f>IntMat!AA801-IntMat!AA273</f>
        <v>0</v>
      </c>
      <c r="AB81" s="29">
        <f>IntMat!AB801-IntMat!AB273</f>
        <v>0</v>
      </c>
      <c r="AC81" s="29">
        <f>IntMat!AC801-IntMat!AC273</f>
        <v>0</v>
      </c>
      <c r="AD81" s="29">
        <f>IntMat!AD801-IntMat!AD273</f>
        <v>0</v>
      </c>
      <c r="AE81" s="29">
        <f>IntMat!AE801-IntMat!AE273</f>
        <v>0</v>
      </c>
      <c r="AF81" s="29">
        <f>IntMat!AF801-IntMat!AF273</f>
        <v>0</v>
      </c>
      <c r="AG81" s="29">
        <f>IntMat!AG801-IntMat!AG273</f>
        <v>0</v>
      </c>
      <c r="AH81" s="29">
        <f>IntMat!AH801-IntMat!AH273</f>
        <v>0</v>
      </c>
      <c r="AI81" s="29">
        <f>IntMat!AI801-IntMat!AI273</f>
        <v>0</v>
      </c>
      <c r="AJ81" s="29">
        <f>IntMat!AJ801-IntMat!AJ273</f>
        <v>0</v>
      </c>
      <c r="AK81" s="29">
        <f>IntMat!AK801-IntMat!AK273</f>
        <v>0</v>
      </c>
      <c r="AL81" s="29">
        <f>IntMat!AL801-IntMat!AL273</f>
        <v>0</v>
      </c>
      <c r="AM81" s="29">
        <f>IntMat!AM801-IntMat!AM273</f>
        <v>0</v>
      </c>
      <c r="AN81" s="29">
        <f>IntMat!AN801-IntMat!AN273</f>
        <v>0</v>
      </c>
      <c r="AO81" s="29">
        <f>IntMat!AO801-IntMat!AO273</f>
        <v>0</v>
      </c>
      <c r="AP81" s="29">
        <f>IntMat!AP801-IntMat!AP273</f>
        <v>0</v>
      </c>
      <c r="AQ81" s="29">
        <f>IntMat!AQ801-IntMat!AQ273</f>
        <v>0</v>
      </c>
      <c r="AR81" s="29">
        <f>IntMat!AR801-IntMat!AR273</f>
        <v>0</v>
      </c>
      <c r="AS81" s="29">
        <f>IntMat!AS801-IntMat!AS273</f>
        <v>0</v>
      </c>
      <c r="AT81" s="29">
        <f>IntMat!AT801-IntMat!AT273</f>
        <v>0</v>
      </c>
      <c r="AU81" s="29">
        <f>IntMat!AU801-IntMat!AU273</f>
        <v>0</v>
      </c>
      <c r="AV81" s="29">
        <f>IntMat!AV801-IntMat!AV273</f>
        <v>0</v>
      </c>
      <c r="AW81" s="29">
        <f>IntMat!AW801-IntMat!AW273</f>
        <v>0</v>
      </c>
      <c r="AX81" s="29">
        <f>IntMat!AX801-IntMat!AX273</f>
        <v>0</v>
      </c>
      <c r="AY81" s="29">
        <f>IntMat!AY801-IntMat!AY273</f>
        <v>0</v>
      </c>
      <c r="AZ81" s="29">
        <f>IntMat!AZ801-IntMat!AZ273</f>
        <v>0</v>
      </c>
      <c r="BA81" s="29">
        <f>IntMat!BA801-IntMat!BA273</f>
        <v>0</v>
      </c>
      <c r="BB81" s="29">
        <f>IntMat!BB801-IntMat!BB273</f>
        <v>0</v>
      </c>
      <c r="BC81" s="29">
        <f>IntMat!BC801-IntMat!BC273</f>
        <v>0</v>
      </c>
      <c r="BD81" s="29">
        <f>IntMat!BD801-IntMat!BD273</f>
        <v>0</v>
      </c>
      <c r="BE81" s="29">
        <f>IntMat!BE801-IntMat!BE273</f>
        <v>0</v>
      </c>
      <c r="BF81" s="29">
        <f>IntMat!BF801-IntMat!BF273</f>
        <v>0</v>
      </c>
      <c r="BG81" s="29">
        <f>IntMat!BG801-IntMat!BG273</f>
        <v>3.5681811715751878E-4</v>
      </c>
      <c r="BH81" s="29">
        <f>IntMat!BH801-IntMat!BH273</f>
        <v>3.5681811715751878E-4</v>
      </c>
      <c r="BI81" s="29">
        <f>IntMat!BI801-IntMat!BI273</f>
        <v>3.5774967639661817E-4</v>
      </c>
      <c r="BJ81" s="29">
        <f>IntMat!BJ801-IntMat!BJ273</f>
        <v>3.8070585910558193E-4</v>
      </c>
      <c r="BK81" s="29">
        <f>IntMat!BK801-IntMat!BK273</f>
        <v>3.5681811715751878E-4</v>
      </c>
      <c r="BL81" s="29">
        <f>IntMat!BL801-IntMat!BL273</f>
        <v>3.5681811715751878E-4</v>
      </c>
      <c r="BM81" s="17"/>
      <c r="BN81" s="17"/>
      <c r="BO81" s="17"/>
      <c r="BP81" s="17"/>
      <c r="BQ81" s="17"/>
      <c r="BR81" s="17"/>
      <c r="BS81" s="17"/>
      <c r="BT81" s="17"/>
      <c r="BU81" s="17"/>
    </row>
    <row r="82" spans="1:73">
      <c r="A82" s="21" t="str">
        <f>SAM!A8</f>
        <v>pfb</v>
      </c>
      <c r="B82" s="29">
        <f>IntMat!B802-IntMat!B274</f>
        <v>0</v>
      </c>
      <c r="C82" s="29">
        <f>IntMat!C802-IntMat!C274</f>
        <v>0</v>
      </c>
      <c r="D82" s="29">
        <f>IntMat!D802-IntMat!D274</f>
        <v>0</v>
      </c>
      <c r="E82" s="29">
        <f>IntMat!E802-IntMat!E274</f>
        <v>0</v>
      </c>
      <c r="F82" s="29">
        <f>IntMat!F802-IntMat!F274</f>
        <v>0</v>
      </c>
      <c r="G82" s="29">
        <f>IntMat!G802-IntMat!G274</f>
        <v>0</v>
      </c>
      <c r="H82" s="29">
        <f>IntMat!H802-IntMat!H274</f>
        <v>0</v>
      </c>
      <c r="I82" s="29">
        <f>IntMat!I802-IntMat!I274</f>
        <v>0</v>
      </c>
      <c r="J82" s="29">
        <f>IntMat!J802-IntMat!J274</f>
        <v>0</v>
      </c>
      <c r="K82" s="29">
        <f>IntMat!K802-IntMat!K274</f>
        <v>0</v>
      </c>
      <c r="L82" s="29">
        <f>IntMat!L802-IntMat!L274</f>
        <v>0</v>
      </c>
      <c r="M82" s="29">
        <f>IntMat!M802-IntMat!M274</f>
        <v>0</v>
      </c>
      <c r="N82" s="29">
        <f>IntMat!N802-IntMat!N274</f>
        <v>0</v>
      </c>
      <c r="O82" s="29">
        <f>IntMat!O802-IntMat!O274</f>
        <v>0</v>
      </c>
      <c r="P82" s="29">
        <f>IntMat!P802-IntMat!P274</f>
        <v>0</v>
      </c>
      <c r="Q82" s="29">
        <f>IntMat!Q802-IntMat!Q274</f>
        <v>0</v>
      </c>
      <c r="R82" s="29">
        <f>IntMat!R802-IntMat!R274</f>
        <v>0</v>
      </c>
      <c r="S82" s="29">
        <f>IntMat!S802-IntMat!S274</f>
        <v>0</v>
      </c>
      <c r="T82" s="29">
        <f>IntMat!T802-IntMat!T274</f>
        <v>0</v>
      </c>
      <c r="U82" s="29">
        <f>IntMat!U802-IntMat!U274</f>
        <v>0</v>
      </c>
      <c r="V82" s="29">
        <f>IntMat!V802-IntMat!V274</f>
        <v>0</v>
      </c>
      <c r="W82" s="29">
        <f>IntMat!W802-IntMat!W274</f>
        <v>0</v>
      </c>
      <c r="X82" s="29">
        <f>IntMat!X802-IntMat!X274</f>
        <v>0</v>
      </c>
      <c r="Y82" s="29">
        <f>IntMat!Y802-IntMat!Y274</f>
        <v>0</v>
      </c>
      <c r="Z82" s="29">
        <f>IntMat!Z802-IntMat!Z274</f>
        <v>0</v>
      </c>
      <c r="AA82" s="29">
        <f>IntMat!AA802-IntMat!AA274</f>
        <v>0</v>
      </c>
      <c r="AB82" s="29">
        <f>IntMat!AB802-IntMat!AB274</f>
        <v>0</v>
      </c>
      <c r="AC82" s="29">
        <f>IntMat!AC802-IntMat!AC274</f>
        <v>0</v>
      </c>
      <c r="AD82" s="29">
        <f>IntMat!AD802-IntMat!AD274</f>
        <v>0</v>
      </c>
      <c r="AE82" s="29">
        <f>IntMat!AE802-IntMat!AE274</f>
        <v>0</v>
      </c>
      <c r="AF82" s="29">
        <f>IntMat!AF802-IntMat!AF274</f>
        <v>0</v>
      </c>
      <c r="AG82" s="29">
        <f>IntMat!AG802-IntMat!AG274</f>
        <v>0</v>
      </c>
      <c r="AH82" s="29">
        <f>IntMat!AH802-IntMat!AH274</f>
        <v>0</v>
      </c>
      <c r="AI82" s="29">
        <f>IntMat!AI802-IntMat!AI274</f>
        <v>0</v>
      </c>
      <c r="AJ82" s="29">
        <f>IntMat!AJ802-IntMat!AJ274</f>
        <v>0</v>
      </c>
      <c r="AK82" s="29">
        <f>IntMat!AK802-IntMat!AK274</f>
        <v>0</v>
      </c>
      <c r="AL82" s="29">
        <f>IntMat!AL802-IntMat!AL274</f>
        <v>0</v>
      </c>
      <c r="AM82" s="29">
        <f>IntMat!AM802-IntMat!AM274</f>
        <v>0</v>
      </c>
      <c r="AN82" s="29">
        <f>IntMat!AN802-IntMat!AN274</f>
        <v>0</v>
      </c>
      <c r="AO82" s="29">
        <f>IntMat!AO802-IntMat!AO274</f>
        <v>0</v>
      </c>
      <c r="AP82" s="29">
        <f>IntMat!AP802-IntMat!AP274</f>
        <v>0</v>
      </c>
      <c r="AQ82" s="29">
        <f>IntMat!AQ802-IntMat!AQ274</f>
        <v>0</v>
      </c>
      <c r="AR82" s="29">
        <f>IntMat!AR802-IntMat!AR274</f>
        <v>0</v>
      </c>
      <c r="AS82" s="29">
        <f>IntMat!AS802-IntMat!AS274</f>
        <v>0</v>
      </c>
      <c r="AT82" s="29">
        <f>IntMat!AT802-IntMat!AT274</f>
        <v>0</v>
      </c>
      <c r="AU82" s="29">
        <f>IntMat!AU802-IntMat!AU274</f>
        <v>0</v>
      </c>
      <c r="AV82" s="29">
        <f>IntMat!AV802-IntMat!AV274</f>
        <v>0</v>
      </c>
      <c r="AW82" s="29">
        <f>IntMat!AW802-IntMat!AW274</f>
        <v>0</v>
      </c>
      <c r="AX82" s="29">
        <f>IntMat!AX802-IntMat!AX274</f>
        <v>0</v>
      </c>
      <c r="AY82" s="29">
        <f>IntMat!AY802-IntMat!AY274</f>
        <v>0</v>
      </c>
      <c r="AZ82" s="29">
        <f>IntMat!AZ802-IntMat!AZ274</f>
        <v>0</v>
      </c>
      <c r="BA82" s="29">
        <f>IntMat!BA802-IntMat!BA274</f>
        <v>0</v>
      </c>
      <c r="BB82" s="29">
        <f>IntMat!BB802-IntMat!BB274</f>
        <v>0</v>
      </c>
      <c r="BC82" s="29">
        <f>IntMat!BC802-IntMat!BC274</f>
        <v>0</v>
      </c>
      <c r="BD82" s="29">
        <f>IntMat!BD802-IntMat!BD274</f>
        <v>0</v>
      </c>
      <c r="BE82" s="29">
        <f>IntMat!BE802-IntMat!BE274</f>
        <v>0</v>
      </c>
      <c r="BF82" s="29">
        <f>IntMat!BF802-IntMat!BF274</f>
        <v>0</v>
      </c>
      <c r="BG82" s="29">
        <f>IntMat!BG802-IntMat!BG274</f>
        <v>1.3727210955047902E-3</v>
      </c>
      <c r="BH82" s="29">
        <f>IntMat!BH802-IntMat!BH274</f>
        <v>1.3727210955047902E-3</v>
      </c>
      <c r="BI82" s="29">
        <f>IntMat!BI802-IntMat!BI274</f>
        <v>1.3763049130233933E-3</v>
      </c>
      <c r="BJ82" s="29">
        <f>IntMat!BJ802-IntMat!BJ274</f>
        <v>1.464620037064434E-3</v>
      </c>
      <c r="BK82" s="29">
        <f>IntMat!BK802-IntMat!BK274</f>
        <v>1.3727210955047902E-3</v>
      </c>
      <c r="BL82" s="29">
        <f>IntMat!BL802-IntMat!BL274</f>
        <v>1.3727210955047902E-3</v>
      </c>
      <c r="BM82" s="17"/>
      <c r="BN82" s="17"/>
      <c r="BO82" s="17"/>
      <c r="BP82" s="17"/>
      <c r="BQ82" s="17"/>
      <c r="BR82" s="17"/>
      <c r="BS82" s="17"/>
      <c r="BT82" s="17"/>
      <c r="BU82" s="17"/>
    </row>
    <row r="83" spans="1:73">
      <c r="A83" s="21" t="str">
        <f>SAM!A9</f>
        <v>ocr</v>
      </c>
      <c r="B83" s="29">
        <f>IntMat!B803-IntMat!B275</f>
        <v>0</v>
      </c>
      <c r="C83" s="29">
        <f>IntMat!C803-IntMat!C275</f>
        <v>0</v>
      </c>
      <c r="D83" s="29">
        <f>IntMat!D803-IntMat!D275</f>
        <v>0</v>
      </c>
      <c r="E83" s="29">
        <f>IntMat!E803-IntMat!E275</f>
        <v>0</v>
      </c>
      <c r="F83" s="29">
        <f>IntMat!F803-IntMat!F275</f>
        <v>0</v>
      </c>
      <c r="G83" s="29">
        <f>IntMat!G803-IntMat!G275</f>
        <v>0</v>
      </c>
      <c r="H83" s="29">
        <f>IntMat!H803-IntMat!H275</f>
        <v>0</v>
      </c>
      <c r="I83" s="29">
        <f>IntMat!I803-IntMat!I275</f>
        <v>0</v>
      </c>
      <c r="J83" s="29">
        <f>IntMat!J803-IntMat!J275</f>
        <v>0</v>
      </c>
      <c r="K83" s="29">
        <f>IntMat!K803-IntMat!K275</f>
        <v>0</v>
      </c>
      <c r="L83" s="29">
        <f>IntMat!L803-IntMat!L275</f>
        <v>0</v>
      </c>
      <c r="M83" s="29">
        <f>IntMat!M803-IntMat!M275</f>
        <v>0</v>
      </c>
      <c r="N83" s="29">
        <f>IntMat!N803-IntMat!N275</f>
        <v>0</v>
      </c>
      <c r="O83" s="29">
        <f>IntMat!O803-IntMat!O275</f>
        <v>0</v>
      </c>
      <c r="P83" s="29">
        <f>IntMat!P803-IntMat!P275</f>
        <v>0</v>
      </c>
      <c r="Q83" s="29">
        <f>IntMat!Q803-IntMat!Q275</f>
        <v>0</v>
      </c>
      <c r="R83" s="29">
        <f>IntMat!R803-IntMat!R275</f>
        <v>0</v>
      </c>
      <c r="S83" s="29">
        <f>IntMat!S803-IntMat!S275</f>
        <v>0</v>
      </c>
      <c r="T83" s="29">
        <f>IntMat!T803-IntMat!T275</f>
        <v>0</v>
      </c>
      <c r="U83" s="29">
        <f>IntMat!U803-IntMat!U275</f>
        <v>0</v>
      </c>
      <c r="V83" s="29">
        <f>IntMat!V803-IntMat!V275</f>
        <v>0</v>
      </c>
      <c r="W83" s="29">
        <f>IntMat!W803-IntMat!W275</f>
        <v>0</v>
      </c>
      <c r="X83" s="29">
        <f>IntMat!X803-IntMat!X275</f>
        <v>0</v>
      </c>
      <c r="Y83" s="29">
        <f>IntMat!Y803-IntMat!Y275</f>
        <v>0</v>
      </c>
      <c r="Z83" s="29">
        <f>IntMat!Z803-IntMat!Z275</f>
        <v>0</v>
      </c>
      <c r="AA83" s="29">
        <f>IntMat!AA803-IntMat!AA275</f>
        <v>0</v>
      </c>
      <c r="AB83" s="29">
        <f>IntMat!AB803-IntMat!AB275</f>
        <v>0</v>
      </c>
      <c r="AC83" s="29">
        <f>IntMat!AC803-IntMat!AC275</f>
        <v>0</v>
      </c>
      <c r="AD83" s="29">
        <f>IntMat!AD803-IntMat!AD275</f>
        <v>0</v>
      </c>
      <c r="AE83" s="29">
        <f>IntMat!AE803-IntMat!AE275</f>
        <v>0</v>
      </c>
      <c r="AF83" s="29">
        <f>IntMat!AF803-IntMat!AF275</f>
        <v>0</v>
      </c>
      <c r="AG83" s="29">
        <f>IntMat!AG803-IntMat!AG275</f>
        <v>0</v>
      </c>
      <c r="AH83" s="29">
        <f>IntMat!AH803-IntMat!AH275</f>
        <v>0</v>
      </c>
      <c r="AI83" s="29">
        <f>IntMat!AI803-IntMat!AI275</f>
        <v>0</v>
      </c>
      <c r="AJ83" s="29">
        <f>IntMat!AJ803-IntMat!AJ275</f>
        <v>0</v>
      </c>
      <c r="AK83" s="29">
        <f>IntMat!AK803-IntMat!AK275</f>
        <v>0</v>
      </c>
      <c r="AL83" s="29">
        <f>IntMat!AL803-IntMat!AL275</f>
        <v>0</v>
      </c>
      <c r="AM83" s="29">
        <f>IntMat!AM803-IntMat!AM275</f>
        <v>0</v>
      </c>
      <c r="AN83" s="29">
        <f>IntMat!AN803-IntMat!AN275</f>
        <v>0</v>
      </c>
      <c r="AO83" s="29">
        <f>IntMat!AO803-IntMat!AO275</f>
        <v>0</v>
      </c>
      <c r="AP83" s="29">
        <f>IntMat!AP803-IntMat!AP275</f>
        <v>0</v>
      </c>
      <c r="AQ83" s="29">
        <f>IntMat!AQ803-IntMat!AQ275</f>
        <v>0</v>
      </c>
      <c r="AR83" s="29">
        <f>IntMat!AR803-IntMat!AR275</f>
        <v>0</v>
      </c>
      <c r="AS83" s="29">
        <f>IntMat!AS803-IntMat!AS275</f>
        <v>0</v>
      </c>
      <c r="AT83" s="29">
        <f>IntMat!AT803-IntMat!AT275</f>
        <v>0</v>
      </c>
      <c r="AU83" s="29">
        <f>IntMat!AU803-IntMat!AU275</f>
        <v>0</v>
      </c>
      <c r="AV83" s="29">
        <f>IntMat!AV803-IntMat!AV275</f>
        <v>0</v>
      </c>
      <c r="AW83" s="29">
        <f>IntMat!AW803-IntMat!AW275</f>
        <v>0</v>
      </c>
      <c r="AX83" s="29">
        <f>IntMat!AX803-IntMat!AX275</f>
        <v>0</v>
      </c>
      <c r="AY83" s="29">
        <f>IntMat!AY803-IntMat!AY275</f>
        <v>0</v>
      </c>
      <c r="AZ83" s="29">
        <f>IntMat!AZ803-IntMat!AZ275</f>
        <v>0</v>
      </c>
      <c r="BA83" s="29">
        <f>IntMat!BA803-IntMat!BA275</f>
        <v>0</v>
      </c>
      <c r="BB83" s="29">
        <f>IntMat!BB803-IntMat!BB275</f>
        <v>0</v>
      </c>
      <c r="BC83" s="29">
        <f>IntMat!BC803-IntMat!BC275</f>
        <v>0</v>
      </c>
      <c r="BD83" s="29">
        <f>IntMat!BD803-IntMat!BD275</f>
        <v>0</v>
      </c>
      <c r="BE83" s="29">
        <f>IntMat!BE803-IntMat!BE275</f>
        <v>0</v>
      </c>
      <c r="BF83" s="29">
        <f>IntMat!BF803-IntMat!BF275</f>
        <v>0</v>
      </c>
      <c r="BG83" s="29">
        <f>IntMat!BG803-IntMat!BG275</f>
        <v>4.2909028966070989E-4</v>
      </c>
      <c r="BH83" s="29">
        <f>IntMat!BH803-IntMat!BH275</f>
        <v>4.2909028966070989E-4</v>
      </c>
      <c r="BI83" s="29">
        <f>IntMat!BI803-IntMat!BI275</f>
        <v>4.3021053273279808E-4</v>
      </c>
      <c r="BJ83" s="29">
        <f>IntMat!BJ803-IntMat!BJ275</f>
        <v>4.5781640422430929E-4</v>
      </c>
      <c r="BK83" s="29">
        <f>IntMat!BK803-IntMat!BK275</f>
        <v>4.2909028966070989E-4</v>
      </c>
      <c r="BL83" s="29">
        <f>IntMat!BL803-IntMat!BL275</f>
        <v>4.2909028966070989E-4</v>
      </c>
      <c r="BM83" s="17"/>
      <c r="BN83" s="17"/>
      <c r="BO83" s="17"/>
      <c r="BP83" s="17"/>
      <c r="BQ83" s="17"/>
      <c r="BR83" s="17"/>
      <c r="BS83" s="17"/>
      <c r="BT83" s="17"/>
      <c r="BU83" s="17"/>
    </row>
    <row r="84" spans="1:73">
      <c r="A84" s="21" t="str">
        <f>SAM!A10</f>
        <v>ctl</v>
      </c>
      <c r="B84" s="29">
        <f>IntMat!B804-IntMat!B276</f>
        <v>0</v>
      </c>
      <c r="C84" s="29">
        <f>IntMat!C804-IntMat!C276</f>
        <v>0</v>
      </c>
      <c r="D84" s="29">
        <f>IntMat!D804-IntMat!D276</f>
        <v>0</v>
      </c>
      <c r="E84" s="29">
        <f>IntMat!E804-IntMat!E276</f>
        <v>0</v>
      </c>
      <c r="F84" s="29">
        <f>IntMat!F804-IntMat!F276</f>
        <v>0</v>
      </c>
      <c r="G84" s="29">
        <f>IntMat!G804-IntMat!G276</f>
        <v>0</v>
      </c>
      <c r="H84" s="29">
        <f>IntMat!H804-IntMat!H276</f>
        <v>0</v>
      </c>
      <c r="I84" s="29">
        <f>IntMat!I804-IntMat!I276</f>
        <v>0</v>
      </c>
      <c r="J84" s="29">
        <f>IntMat!J804-IntMat!J276</f>
        <v>0</v>
      </c>
      <c r="K84" s="29">
        <f>IntMat!K804-IntMat!K276</f>
        <v>0</v>
      </c>
      <c r="L84" s="29">
        <f>IntMat!L804-IntMat!L276</f>
        <v>0</v>
      </c>
      <c r="M84" s="29">
        <f>IntMat!M804-IntMat!M276</f>
        <v>0</v>
      </c>
      <c r="N84" s="29">
        <f>IntMat!N804-IntMat!N276</f>
        <v>0</v>
      </c>
      <c r="O84" s="29">
        <f>IntMat!O804-IntMat!O276</f>
        <v>0</v>
      </c>
      <c r="P84" s="29">
        <f>IntMat!P804-IntMat!P276</f>
        <v>0</v>
      </c>
      <c r="Q84" s="29">
        <f>IntMat!Q804-IntMat!Q276</f>
        <v>0</v>
      </c>
      <c r="R84" s="29">
        <f>IntMat!R804-IntMat!R276</f>
        <v>0</v>
      </c>
      <c r="S84" s="29">
        <f>IntMat!S804-IntMat!S276</f>
        <v>0</v>
      </c>
      <c r="T84" s="29">
        <f>IntMat!T804-IntMat!T276</f>
        <v>0</v>
      </c>
      <c r="U84" s="29">
        <f>IntMat!U804-IntMat!U276</f>
        <v>0</v>
      </c>
      <c r="V84" s="29">
        <f>IntMat!V804-IntMat!V276</f>
        <v>0</v>
      </c>
      <c r="W84" s="29">
        <f>IntMat!W804-IntMat!W276</f>
        <v>0</v>
      </c>
      <c r="X84" s="29">
        <f>IntMat!X804-IntMat!X276</f>
        <v>0</v>
      </c>
      <c r="Y84" s="29">
        <f>IntMat!Y804-IntMat!Y276</f>
        <v>0</v>
      </c>
      <c r="Z84" s="29">
        <f>IntMat!Z804-IntMat!Z276</f>
        <v>0</v>
      </c>
      <c r="AA84" s="29">
        <f>IntMat!AA804-IntMat!AA276</f>
        <v>0</v>
      </c>
      <c r="AB84" s="29">
        <f>IntMat!AB804-IntMat!AB276</f>
        <v>0</v>
      </c>
      <c r="AC84" s="29">
        <f>IntMat!AC804-IntMat!AC276</f>
        <v>0</v>
      </c>
      <c r="AD84" s="29">
        <f>IntMat!AD804-IntMat!AD276</f>
        <v>0</v>
      </c>
      <c r="AE84" s="29">
        <f>IntMat!AE804-IntMat!AE276</f>
        <v>0</v>
      </c>
      <c r="AF84" s="29">
        <f>IntMat!AF804-IntMat!AF276</f>
        <v>0</v>
      </c>
      <c r="AG84" s="29">
        <f>IntMat!AG804-IntMat!AG276</f>
        <v>0</v>
      </c>
      <c r="AH84" s="29">
        <f>IntMat!AH804-IntMat!AH276</f>
        <v>0</v>
      </c>
      <c r="AI84" s="29">
        <f>IntMat!AI804-IntMat!AI276</f>
        <v>0</v>
      </c>
      <c r="AJ84" s="29">
        <f>IntMat!AJ804-IntMat!AJ276</f>
        <v>0</v>
      </c>
      <c r="AK84" s="29">
        <f>IntMat!AK804-IntMat!AK276</f>
        <v>0</v>
      </c>
      <c r="AL84" s="29">
        <f>IntMat!AL804-IntMat!AL276</f>
        <v>0</v>
      </c>
      <c r="AM84" s="29">
        <f>IntMat!AM804-IntMat!AM276</f>
        <v>0</v>
      </c>
      <c r="AN84" s="29">
        <f>IntMat!AN804-IntMat!AN276</f>
        <v>0</v>
      </c>
      <c r="AO84" s="29">
        <f>IntMat!AO804-IntMat!AO276</f>
        <v>0</v>
      </c>
      <c r="AP84" s="29">
        <f>IntMat!AP804-IntMat!AP276</f>
        <v>0</v>
      </c>
      <c r="AQ84" s="29">
        <f>IntMat!AQ804-IntMat!AQ276</f>
        <v>0</v>
      </c>
      <c r="AR84" s="29">
        <f>IntMat!AR804-IntMat!AR276</f>
        <v>0</v>
      </c>
      <c r="AS84" s="29">
        <f>IntMat!AS804-IntMat!AS276</f>
        <v>0</v>
      </c>
      <c r="AT84" s="29">
        <f>IntMat!AT804-IntMat!AT276</f>
        <v>0</v>
      </c>
      <c r="AU84" s="29">
        <f>IntMat!AU804-IntMat!AU276</f>
        <v>0</v>
      </c>
      <c r="AV84" s="29">
        <f>IntMat!AV804-IntMat!AV276</f>
        <v>0</v>
      </c>
      <c r="AW84" s="29">
        <f>IntMat!AW804-IntMat!AW276</f>
        <v>0</v>
      </c>
      <c r="AX84" s="29">
        <f>IntMat!AX804-IntMat!AX276</f>
        <v>0</v>
      </c>
      <c r="AY84" s="29">
        <f>IntMat!AY804-IntMat!AY276</f>
        <v>0</v>
      </c>
      <c r="AZ84" s="29">
        <f>IntMat!AZ804-IntMat!AZ276</f>
        <v>0</v>
      </c>
      <c r="BA84" s="29">
        <f>IntMat!BA804-IntMat!BA276</f>
        <v>0</v>
      </c>
      <c r="BB84" s="29">
        <f>IntMat!BB804-IntMat!BB276</f>
        <v>0</v>
      </c>
      <c r="BC84" s="29">
        <f>IntMat!BC804-IntMat!BC276</f>
        <v>0</v>
      </c>
      <c r="BD84" s="29">
        <f>IntMat!BD804-IntMat!BD276</f>
        <v>0</v>
      </c>
      <c r="BE84" s="29">
        <f>IntMat!BE804-IntMat!BE276</f>
        <v>0</v>
      </c>
      <c r="BF84" s="29">
        <f>IntMat!BF804-IntMat!BF276</f>
        <v>0</v>
      </c>
      <c r="BG84" s="29">
        <f>IntMat!BG804-IntMat!BG276</f>
        <v>2.1468986051283432E-3</v>
      </c>
      <c r="BH84" s="29">
        <f>IntMat!BH804-IntMat!BH276</f>
        <v>2.1468986051283432E-3</v>
      </c>
      <c r="BI84" s="29">
        <f>IntMat!BI804-IntMat!BI276</f>
        <v>2.1525035986386196E-3</v>
      </c>
      <c r="BJ84" s="29">
        <f>IntMat!BJ804-IntMat!BJ276</f>
        <v>2.2906260601031781E-3</v>
      </c>
      <c r="BK84" s="29">
        <f>IntMat!BK804-IntMat!BK276</f>
        <v>2.1468986051283432E-3</v>
      </c>
      <c r="BL84" s="29">
        <f>IntMat!BL804-IntMat!BL276</f>
        <v>2.1468986051283432E-3</v>
      </c>
      <c r="BM84" s="17"/>
      <c r="BN84" s="17"/>
      <c r="BO84" s="17"/>
      <c r="BP84" s="17"/>
      <c r="BQ84" s="17"/>
      <c r="BR84" s="17"/>
      <c r="BS84" s="17"/>
      <c r="BT84" s="17"/>
      <c r="BU84" s="17"/>
    </row>
    <row r="85" spans="1:73">
      <c r="A85" s="21" t="str">
        <f>SAM!A11</f>
        <v>oap</v>
      </c>
      <c r="B85" s="29">
        <f>IntMat!B805-IntMat!B277</f>
        <v>0</v>
      </c>
      <c r="C85" s="29">
        <f>IntMat!C805-IntMat!C277</f>
        <v>0</v>
      </c>
      <c r="D85" s="29">
        <f>IntMat!D805-IntMat!D277</f>
        <v>0</v>
      </c>
      <c r="E85" s="29">
        <f>IntMat!E805-IntMat!E277</f>
        <v>0</v>
      </c>
      <c r="F85" s="29">
        <f>IntMat!F805-IntMat!F277</f>
        <v>0</v>
      </c>
      <c r="G85" s="29">
        <f>IntMat!G805-IntMat!G277</f>
        <v>0</v>
      </c>
      <c r="H85" s="29">
        <f>IntMat!H805-IntMat!H277</f>
        <v>0</v>
      </c>
      <c r="I85" s="29">
        <f>IntMat!I805-IntMat!I277</f>
        <v>0</v>
      </c>
      <c r="J85" s="29">
        <f>IntMat!J805-IntMat!J277</f>
        <v>0</v>
      </c>
      <c r="K85" s="29">
        <f>IntMat!K805-IntMat!K277</f>
        <v>0</v>
      </c>
      <c r="L85" s="29">
        <f>IntMat!L805-IntMat!L277</f>
        <v>0</v>
      </c>
      <c r="M85" s="29">
        <f>IntMat!M805-IntMat!M277</f>
        <v>0</v>
      </c>
      <c r="N85" s="29">
        <f>IntMat!N805-IntMat!N277</f>
        <v>0</v>
      </c>
      <c r="O85" s="29">
        <f>IntMat!O805-IntMat!O277</f>
        <v>0</v>
      </c>
      <c r="P85" s="29">
        <f>IntMat!P805-IntMat!P277</f>
        <v>0</v>
      </c>
      <c r="Q85" s="29">
        <f>IntMat!Q805-IntMat!Q277</f>
        <v>0</v>
      </c>
      <c r="R85" s="29">
        <f>IntMat!R805-IntMat!R277</f>
        <v>0</v>
      </c>
      <c r="S85" s="29">
        <f>IntMat!S805-IntMat!S277</f>
        <v>0</v>
      </c>
      <c r="T85" s="29">
        <f>IntMat!T805-IntMat!T277</f>
        <v>0</v>
      </c>
      <c r="U85" s="29">
        <f>IntMat!U805-IntMat!U277</f>
        <v>0</v>
      </c>
      <c r="V85" s="29">
        <f>IntMat!V805-IntMat!V277</f>
        <v>0</v>
      </c>
      <c r="W85" s="29">
        <f>IntMat!W805-IntMat!W277</f>
        <v>0</v>
      </c>
      <c r="X85" s="29">
        <f>IntMat!X805-IntMat!X277</f>
        <v>0</v>
      </c>
      <c r="Y85" s="29">
        <f>IntMat!Y805-IntMat!Y277</f>
        <v>0</v>
      </c>
      <c r="Z85" s="29">
        <f>IntMat!Z805-IntMat!Z277</f>
        <v>0</v>
      </c>
      <c r="AA85" s="29">
        <f>IntMat!AA805-IntMat!AA277</f>
        <v>0</v>
      </c>
      <c r="AB85" s="29">
        <f>IntMat!AB805-IntMat!AB277</f>
        <v>0</v>
      </c>
      <c r="AC85" s="29">
        <f>IntMat!AC805-IntMat!AC277</f>
        <v>0</v>
      </c>
      <c r="AD85" s="29">
        <f>IntMat!AD805-IntMat!AD277</f>
        <v>0</v>
      </c>
      <c r="AE85" s="29">
        <f>IntMat!AE805-IntMat!AE277</f>
        <v>0</v>
      </c>
      <c r="AF85" s="29">
        <f>IntMat!AF805-IntMat!AF277</f>
        <v>0</v>
      </c>
      <c r="AG85" s="29">
        <f>IntMat!AG805-IntMat!AG277</f>
        <v>0</v>
      </c>
      <c r="AH85" s="29">
        <f>IntMat!AH805-IntMat!AH277</f>
        <v>0</v>
      </c>
      <c r="AI85" s="29">
        <f>IntMat!AI805-IntMat!AI277</f>
        <v>0</v>
      </c>
      <c r="AJ85" s="29">
        <f>IntMat!AJ805-IntMat!AJ277</f>
        <v>0</v>
      </c>
      <c r="AK85" s="29">
        <f>IntMat!AK805-IntMat!AK277</f>
        <v>0</v>
      </c>
      <c r="AL85" s="29">
        <f>IntMat!AL805-IntMat!AL277</f>
        <v>0</v>
      </c>
      <c r="AM85" s="29">
        <f>IntMat!AM805-IntMat!AM277</f>
        <v>0</v>
      </c>
      <c r="AN85" s="29">
        <f>IntMat!AN805-IntMat!AN277</f>
        <v>0</v>
      </c>
      <c r="AO85" s="29">
        <f>IntMat!AO805-IntMat!AO277</f>
        <v>0</v>
      </c>
      <c r="AP85" s="29">
        <f>IntMat!AP805-IntMat!AP277</f>
        <v>0</v>
      </c>
      <c r="AQ85" s="29">
        <f>IntMat!AQ805-IntMat!AQ277</f>
        <v>0</v>
      </c>
      <c r="AR85" s="29">
        <f>IntMat!AR805-IntMat!AR277</f>
        <v>0</v>
      </c>
      <c r="AS85" s="29">
        <f>IntMat!AS805-IntMat!AS277</f>
        <v>0</v>
      </c>
      <c r="AT85" s="29">
        <f>IntMat!AT805-IntMat!AT277</f>
        <v>0</v>
      </c>
      <c r="AU85" s="29">
        <f>IntMat!AU805-IntMat!AU277</f>
        <v>0</v>
      </c>
      <c r="AV85" s="29">
        <f>IntMat!AV805-IntMat!AV277</f>
        <v>0</v>
      </c>
      <c r="AW85" s="29">
        <f>IntMat!AW805-IntMat!AW277</f>
        <v>0</v>
      </c>
      <c r="AX85" s="29">
        <f>IntMat!AX805-IntMat!AX277</f>
        <v>0</v>
      </c>
      <c r="AY85" s="29">
        <f>IntMat!AY805-IntMat!AY277</f>
        <v>0</v>
      </c>
      <c r="AZ85" s="29">
        <f>IntMat!AZ805-IntMat!AZ277</f>
        <v>0</v>
      </c>
      <c r="BA85" s="29">
        <f>IntMat!BA805-IntMat!BA277</f>
        <v>0</v>
      </c>
      <c r="BB85" s="29">
        <f>IntMat!BB805-IntMat!BB277</f>
        <v>0</v>
      </c>
      <c r="BC85" s="29">
        <f>IntMat!BC805-IntMat!BC277</f>
        <v>0</v>
      </c>
      <c r="BD85" s="29">
        <f>IntMat!BD805-IntMat!BD277</f>
        <v>0</v>
      </c>
      <c r="BE85" s="29">
        <f>IntMat!BE805-IntMat!BE277</f>
        <v>0</v>
      </c>
      <c r="BF85" s="29">
        <f>IntMat!BF805-IntMat!BF277</f>
        <v>0</v>
      </c>
      <c r="BG85" s="29">
        <f>IntMat!BG805-IntMat!BG277</f>
        <v>3.7889879096050051E-2</v>
      </c>
      <c r="BH85" s="29">
        <f>IntMat!BH805-IntMat!BH277</f>
        <v>3.7889879096050051E-2</v>
      </c>
      <c r="BI85" s="29">
        <f>IntMat!BI805-IntMat!BI277</f>
        <v>3.7988799709222566E-2</v>
      </c>
      <c r="BJ85" s="29">
        <f>IntMat!BJ805-IntMat!BJ277</f>
        <v>4.0426475784301155E-2</v>
      </c>
      <c r="BK85" s="29">
        <f>IntMat!BK805-IntMat!BK277</f>
        <v>3.7889879096050051E-2</v>
      </c>
      <c r="BL85" s="29">
        <f>IntMat!BL805-IntMat!BL277</f>
        <v>3.7889879096050051E-2</v>
      </c>
      <c r="BM85" s="17"/>
      <c r="BN85" s="17"/>
      <c r="BO85" s="17"/>
      <c r="BP85" s="17"/>
      <c r="BQ85" s="17"/>
      <c r="BR85" s="17"/>
      <c r="BS85" s="17"/>
      <c r="BT85" s="17"/>
      <c r="BU85" s="17"/>
    </row>
    <row r="86" spans="1:73">
      <c r="A86" s="21" t="str">
        <f>SAM!A12</f>
        <v>rmk</v>
      </c>
      <c r="B86" s="29">
        <f>IntMat!B806-IntMat!B278</f>
        <v>0</v>
      </c>
      <c r="C86" s="29">
        <f>IntMat!C806-IntMat!C278</f>
        <v>0</v>
      </c>
      <c r="D86" s="29">
        <f>IntMat!D806-IntMat!D278</f>
        <v>0</v>
      </c>
      <c r="E86" s="29">
        <f>IntMat!E806-IntMat!E278</f>
        <v>0</v>
      </c>
      <c r="F86" s="29">
        <f>IntMat!F806-IntMat!F278</f>
        <v>0</v>
      </c>
      <c r="G86" s="29">
        <f>IntMat!G806-IntMat!G278</f>
        <v>0</v>
      </c>
      <c r="H86" s="29">
        <f>IntMat!H806-IntMat!H278</f>
        <v>0</v>
      </c>
      <c r="I86" s="29">
        <f>IntMat!I806-IntMat!I278</f>
        <v>0</v>
      </c>
      <c r="J86" s="29">
        <f>IntMat!J806-IntMat!J278</f>
        <v>0</v>
      </c>
      <c r="K86" s="29">
        <f>IntMat!K806-IntMat!K278</f>
        <v>0</v>
      </c>
      <c r="L86" s="29">
        <f>IntMat!L806-IntMat!L278</f>
        <v>0</v>
      </c>
      <c r="M86" s="29">
        <f>IntMat!M806-IntMat!M278</f>
        <v>0</v>
      </c>
      <c r="N86" s="29">
        <f>IntMat!N806-IntMat!N278</f>
        <v>0</v>
      </c>
      <c r="O86" s="29">
        <f>IntMat!O806-IntMat!O278</f>
        <v>0</v>
      </c>
      <c r="P86" s="29">
        <f>IntMat!P806-IntMat!P278</f>
        <v>0</v>
      </c>
      <c r="Q86" s="29">
        <f>IntMat!Q806-IntMat!Q278</f>
        <v>0</v>
      </c>
      <c r="R86" s="29">
        <f>IntMat!R806-IntMat!R278</f>
        <v>0</v>
      </c>
      <c r="S86" s="29">
        <f>IntMat!S806-IntMat!S278</f>
        <v>0</v>
      </c>
      <c r="T86" s="29">
        <f>IntMat!T806-IntMat!T278</f>
        <v>0</v>
      </c>
      <c r="U86" s="29">
        <f>IntMat!U806-IntMat!U278</f>
        <v>0</v>
      </c>
      <c r="V86" s="29">
        <f>IntMat!V806-IntMat!V278</f>
        <v>0</v>
      </c>
      <c r="W86" s="29">
        <f>IntMat!W806-IntMat!W278</f>
        <v>0</v>
      </c>
      <c r="X86" s="29">
        <f>IntMat!X806-IntMat!X278</f>
        <v>0</v>
      </c>
      <c r="Y86" s="29">
        <f>IntMat!Y806-IntMat!Y278</f>
        <v>0</v>
      </c>
      <c r="Z86" s="29">
        <f>IntMat!Z806-IntMat!Z278</f>
        <v>0</v>
      </c>
      <c r="AA86" s="29">
        <f>IntMat!AA806-IntMat!AA278</f>
        <v>0</v>
      </c>
      <c r="AB86" s="29">
        <f>IntMat!AB806-IntMat!AB278</f>
        <v>0</v>
      </c>
      <c r="AC86" s="29">
        <f>IntMat!AC806-IntMat!AC278</f>
        <v>0</v>
      </c>
      <c r="AD86" s="29">
        <f>IntMat!AD806-IntMat!AD278</f>
        <v>0</v>
      </c>
      <c r="AE86" s="29">
        <f>IntMat!AE806-IntMat!AE278</f>
        <v>0</v>
      </c>
      <c r="AF86" s="29">
        <f>IntMat!AF806-IntMat!AF278</f>
        <v>0</v>
      </c>
      <c r="AG86" s="29">
        <f>IntMat!AG806-IntMat!AG278</f>
        <v>0</v>
      </c>
      <c r="AH86" s="29">
        <f>IntMat!AH806-IntMat!AH278</f>
        <v>0</v>
      </c>
      <c r="AI86" s="29">
        <f>IntMat!AI806-IntMat!AI278</f>
        <v>0</v>
      </c>
      <c r="AJ86" s="29">
        <f>IntMat!AJ806-IntMat!AJ278</f>
        <v>0</v>
      </c>
      <c r="AK86" s="29">
        <f>IntMat!AK806-IntMat!AK278</f>
        <v>0</v>
      </c>
      <c r="AL86" s="29">
        <f>IntMat!AL806-IntMat!AL278</f>
        <v>0</v>
      </c>
      <c r="AM86" s="29">
        <f>IntMat!AM806-IntMat!AM278</f>
        <v>0</v>
      </c>
      <c r="AN86" s="29">
        <f>IntMat!AN806-IntMat!AN278</f>
        <v>0</v>
      </c>
      <c r="AO86" s="29">
        <f>IntMat!AO806-IntMat!AO278</f>
        <v>0</v>
      </c>
      <c r="AP86" s="29">
        <f>IntMat!AP806-IntMat!AP278</f>
        <v>0</v>
      </c>
      <c r="AQ86" s="29">
        <f>IntMat!AQ806-IntMat!AQ278</f>
        <v>0</v>
      </c>
      <c r="AR86" s="29">
        <f>IntMat!AR806-IntMat!AR278</f>
        <v>0</v>
      </c>
      <c r="AS86" s="29">
        <f>IntMat!AS806-IntMat!AS278</f>
        <v>0</v>
      </c>
      <c r="AT86" s="29">
        <f>IntMat!AT806-IntMat!AT278</f>
        <v>0</v>
      </c>
      <c r="AU86" s="29">
        <f>IntMat!AU806-IntMat!AU278</f>
        <v>0</v>
      </c>
      <c r="AV86" s="29">
        <f>IntMat!AV806-IntMat!AV278</f>
        <v>0</v>
      </c>
      <c r="AW86" s="29">
        <f>IntMat!AW806-IntMat!AW278</f>
        <v>0</v>
      </c>
      <c r="AX86" s="29">
        <f>IntMat!AX806-IntMat!AX278</f>
        <v>0</v>
      </c>
      <c r="AY86" s="29">
        <f>IntMat!AY806-IntMat!AY278</f>
        <v>0</v>
      </c>
      <c r="AZ86" s="29">
        <f>IntMat!AZ806-IntMat!AZ278</f>
        <v>0</v>
      </c>
      <c r="BA86" s="29">
        <f>IntMat!BA806-IntMat!BA278</f>
        <v>0</v>
      </c>
      <c r="BB86" s="29">
        <f>IntMat!BB806-IntMat!BB278</f>
        <v>0</v>
      </c>
      <c r="BC86" s="29">
        <f>IntMat!BC806-IntMat!BC278</f>
        <v>0</v>
      </c>
      <c r="BD86" s="29">
        <f>IntMat!BD806-IntMat!BD278</f>
        <v>0</v>
      </c>
      <c r="BE86" s="29">
        <f>IntMat!BE806-IntMat!BE278</f>
        <v>0</v>
      </c>
      <c r="BF86" s="29">
        <f>IntMat!BF806-IntMat!BF278</f>
        <v>0</v>
      </c>
      <c r="BG86" s="29">
        <f>IntMat!BG806-IntMat!BG278</f>
        <v>1.2849087589402361E-3</v>
      </c>
      <c r="BH86" s="29">
        <f>IntMat!BH806-IntMat!BH278</f>
        <v>1.2849087589402361E-3</v>
      </c>
      <c r="BI86" s="29">
        <f>IntMat!BI806-IntMat!BI278</f>
        <v>1.2882633213019397E-3</v>
      </c>
      <c r="BJ86" s="29">
        <f>IntMat!BJ806-IntMat!BJ278</f>
        <v>1.3709289675128313E-3</v>
      </c>
      <c r="BK86" s="29">
        <f>IntMat!BK806-IntMat!BK278</f>
        <v>1.2849087589402361E-3</v>
      </c>
      <c r="BL86" s="29">
        <f>IntMat!BL806-IntMat!BL278</f>
        <v>1.2849087589402361E-3</v>
      </c>
      <c r="BM86" s="17"/>
      <c r="BN86" s="17"/>
      <c r="BO86" s="17"/>
      <c r="BP86" s="17"/>
      <c r="BQ86" s="17"/>
      <c r="BR86" s="17"/>
      <c r="BS86" s="17"/>
      <c r="BT86" s="17"/>
      <c r="BU86" s="17"/>
    </row>
    <row r="87" spans="1:73">
      <c r="A87" s="21" t="str">
        <f>SAM!A13</f>
        <v>wol</v>
      </c>
      <c r="B87" s="29">
        <f>IntMat!B807-IntMat!B279</f>
        <v>0</v>
      </c>
      <c r="C87" s="29">
        <f>IntMat!C807-IntMat!C279</f>
        <v>0</v>
      </c>
      <c r="D87" s="29">
        <f>IntMat!D807-IntMat!D279</f>
        <v>0</v>
      </c>
      <c r="E87" s="29">
        <f>IntMat!E807-IntMat!E279</f>
        <v>0</v>
      </c>
      <c r="F87" s="29">
        <f>IntMat!F807-IntMat!F279</f>
        <v>0</v>
      </c>
      <c r="G87" s="29">
        <f>IntMat!G807-IntMat!G279</f>
        <v>0</v>
      </c>
      <c r="H87" s="29">
        <f>IntMat!H807-IntMat!H279</f>
        <v>0</v>
      </c>
      <c r="I87" s="29">
        <f>IntMat!I807-IntMat!I279</f>
        <v>0</v>
      </c>
      <c r="J87" s="29">
        <f>IntMat!J807-IntMat!J279</f>
        <v>0</v>
      </c>
      <c r="K87" s="29">
        <f>IntMat!K807-IntMat!K279</f>
        <v>0</v>
      </c>
      <c r="L87" s="29">
        <f>IntMat!L807-IntMat!L279</f>
        <v>0</v>
      </c>
      <c r="M87" s="29">
        <f>IntMat!M807-IntMat!M279</f>
        <v>0</v>
      </c>
      <c r="N87" s="29">
        <f>IntMat!N807-IntMat!N279</f>
        <v>0</v>
      </c>
      <c r="O87" s="29">
        <f>IntMat!O807-IntMat!O279</f>
        <v>0</v>
      </c>
      <c r="P87" s="29">
        <f>IntMat!P807-IntMat!P279</f>
        <v>0</v>
      </c>
      <c r="Q87" s="29">
        <f>IntMat!Q807-IntMat!Q279</f>
        <v>0</v>
      </c>
      <c r="R87" s="29">
        <f>IntMat!R807-IntMat!R279</f>
        <v>0</v>
      </c>
      <c r="S87" s="29">
        <f>IntMat!S807-IntMat!S279</f>
        <v>0</v>
      </c>
      <c r="T87" s="29">
        <f>IntMat!T807-IntMat!T279</f>
        <v>0</v>
      </c>
      <c r="U87" s="29">
        <f>IntMat!U807-IntMat!U279</f>
        <v>0</v>
      </c>
      <c r="V87" s="29">
        <f>IntMat!V807-IntMat!V279</f>
        <v>0</v>
      </c>
      <c r="W87" s="29">
        <f>IntMat!W807-IntMat!W279</f>
        <v>0</v>
      </c>
      <c r="X87" s="29">
        <f>IntMat!X807-IntMat!X279</f>
        <v>0</v>
      </c>
      <c r="Y87" s="29">
        <f>IntMat!Y807-IntMat!Y279</f>
        <v>0</v>
      </c>
      <c r="Z87" s="29">
        <f>IntMat!Z807-IntMat!Z279</f>
        <v>0</v>
      </c>
      <c r="AA87" s="29">
        <f>IntMat!AA807-IntMat!AA279</f>
        <v>0</v>
      </c>
      <c r="AB87" s="29">
        <f>IntMat!AB807-IntMat!AB279</f>
        <v>0</v>
      </c>
      <c r="AC87" s="29">
        <f>IntMat!AC807-IntMat!AC279</f>
        <v>0</v>
      </c>
      <c r="AD87" s="29">
        <f>IntMat!AD807-IntMat!AD279</f>
        <v>0</v>
      </c>
      <c r="AE87" s="29">
        <f>IntMat!AE807-IntMat!AE279</f>
        <v>0</v>
      </c>
      <c r="AF87" s="29">
        <f>IntMat!AF807-IntMat!AF279</f>
        <v>0</v>
      </c>
      <c r="AG87" s="29">
        <f>IntMat!AG807-IntMat!AG279</f>
        <v>0</v>
      </c>
      <c r="AH87" s="29">
        <f>IntMat!AH807-IntMat!AH279</f>
        <v>0</v>
      </c>
      <c r="AI87" s="29">
        <f>IntMat!AI807-IntMat!AI279</f>
        <v>0</v>
      </c>
      <c r="AJ87" s="29">
        <f>IntMat!AJ807-IntMat!AJ279</f>
        <v>0</v>
      </c>
      <c r="AK87" s="29">
        <f>IntMat!AK807-IntMat!AK279</f>
        <v>0</v>
      </c>
      <c r="AL87" s="29">
        <f>IntMat!AL807-IntMat!AL279</f>
        <v>0</v>
      </c>
      <c r="AM87" s="29">
        <f>IntMat!AM807-IntMat!AM279</f>
        <v>0</v>
      </c>
      <c r="AN87" s="29">
        <f>IntMat!AN807-IntMat!AN279</f>
        <v>0</v>
      </c>
      <c r="AO87" s="29">
        <f>IntMat!AO807-IntMat!AO279</f>
        <v>0</v>
      </c>
      <c r="AP87" s="29">
        <f>IntMat!AP807-IntMat!AP279</f>
        <v>0</v>
      </c>
      <c r="AQ87" s="29">
        <f>IntMat!AQ807-IntMat!AQ279</f>
        <v>0</v>
      </c>
      <c r="AR87" s="29">
        <f>IntMat!AR807-IntMat!AR279</f>
        <v>0</v>
      </c>
      <c r="AS87" s="29">
        <f>IntMat!AS807-IntMat!AS279</f>
        <v>0</v>
      </c>
      <c r="AT87" s="29">
        <f>IntMat!AT807-IntMat!AT279</f>
        <v>0</v>
      </c>
      <c r="AU87" s="29">
        <f>IntMat!AU807-IntMat!AU279</f>
        <v>0</v>
      </c>
      <c r="AV87" s="29">
        <f>IntMat!AV807-IntMat!AV279</f>
        <v>0</v>
      </c>
      <c r="AW87" s="29">
        <f>IntMat!AW807-IntMat!AW279</f>
        <v>0</v>
      </c>
      <c r="AX87" s="29">
        <f>IntMat!AX807-IntMat!AX279</f>
        <v>0</v>
      </c>
      <c r="AY87" s="29">
        <f>IntMat!AY807-IntMat!AY279</f>
        <v>0</v>
      </c>
      <c r="AZ87" s="29">
        <f>IntMat!AZ807-IntMat!AZ279</f>
        <v>0</v>
      </c>
      <c r="BA87" s="29">
        <f>IntMat!BA807-IntMat!BA279</f>
        <v>0</v>
      </c>
      <c r="BB87" s="29">
        <f>IntMat!BB807-IntMat!BB279</f>
        <v>0</v>
      </c>
      <c r="BC87" s="29">
        <f>IntMat!BC807-IntMat!BC279</f>
        <v>0</v>
      </c>
      <c r="BD87" s="29">
        <f>IntMat!BD807-IntMat!BD279</f>
        <v>0</v>
      </c>
      <c r="BE87" s="29">
        <f>IntMat!BE807-IntMat!BE279</f>
        <v>0</v>
      </c>
      <c r="BF87" s="29">
        <f>IntMat!BF807-IntMat!BF279</f>
        <v>0</v>
      </c>
      <c r="BG87" s="29">
        <f>IntMat!BG807-IntMat!BG279</f>
        <v>7.2850260149269475E-4</v>
      </c>
      <c r="BH87" s="29">
        <f>IntMat!BH807-IntMat!BH279</f>
        <v>7.2850260149269475E-4</v>
      </c>
      <c r="BI87" s="29">
        <f>IntMat!BI807-IntMat!BI279</f>
        <v>7.3040453218650215E-4</v>
      </c>
      <c r="BJ87" s="29">
        <f>IntMat!BJ807-IntMat!BJ279</f>
        <v>7.7727333738351802E-4</v>
      </c>
      <c r="BK87" s="29">
        <f>IntMat!BK807-IntMat!BK279</f>
        <v>7.2850260149269475E-4</v>
      </c>
      <c r="BL87" s="29">
        <f>IntMat!BL807-IntMat!BL279</f>
        <v>7.2850260149269475E-4</v>
      </c>
      <c r="BM87" s="17"/>
      <c r="BN87" s="17"/>
      <c r="BO87" s="17"/>
      <c r="BP87" s="17"/>
      <c r="BQ87" s="17"/>
      <c r="BR87" s="17"/>
      <c r="BS87" s="17"/>
      <c r="BT87" s="17"/>
      <c r="BU87" s="17"/>
    </row>
    <row r="88" spans="1:73">
      <c r="A88" s="21" t="str">
        <f>SAM!A14</f>
        <v>frs</v>
      </c>
      <c r="B88" s="29">
        <f>IntMat!B808-IntMat!B280</f>
        <v>0</v>
      </c>
      <c r="C88" s="29">
        <f>IntMat!C808-IntMat!C280</f>
        <v>0</v>
      </c>
      <c r="D88" s="29">
        <f>IntMat!D808-IntMat!D280</f>
        <v>0</v>
      </c>
      <c r="E88" s="29">
        <f>IntMat!E808-IntMat!E280</f>
        <v>0</v>
      </c>
      <c r="F88" s="29">
        <f>IntMat!F808-IntMat!F280</f>
        <v>0</v>
      </c>
      <c r="G88" s="29">
        <f>IntMat!G808-IntMat!G280</f>
        <v>0</v>
      </c>
      <c r="H88" s="29">
        <f>IntMat!H808-IntMat!H280</f>
        <v>0</v>
      </c>
      <c r="I88" s="29">
        <f>IntMat!I808-IntMat!I280</f>
        <v>0</v>
      </c>
      <c r="J88" s="29">
        <f>IntMat!J808-IntMat!J280</f>
        <v>0</v>
      </c>
      <c r="K88" s="29">
        <f>IntMat!K808-IntMat!K280</f>
        <v>0</v>
      </c>
      <c r="L88" s="29">
        <f>IntMat!L808-IntMat!L280</f>
        <v>0</v>
      </c>
      <c r="M88" s="29">
        <f>IntMat!M808-IntMat!M280</f>
        <v>0</v>
      </c>
      <c r="N88" s="29">
        <f>IntMat!N808-IntMat!N280</f>
        <v>0</v>
      </c>
      <c r="O88" s="29">
        <f>IntMat!O808-IntMat!O280</f>
        <v>0</v>
      </c>
      <c r="P88" s="29">
        <f>IntMat!P808-IntMat!P280</f>
        <v>0</v>
      </c>
      <c r="Q88" s="29">
        <f>IntMat!Q808-IntMat!Q280</f>
        <v>0</v>
      </c>
      <c r="R88" s="29">
        <f>IntMat!R808-IntMat!R280</f>
        <v>0</v>
      </c>
      <c r="S88" s="29">
        <f>IntMat!S808-IntMat!S280</f>
        <v>0</v>
      </c>
      <c r="T88" s="29">
        <f>IntMat!T808-IntMat!T280</f>
        <v>0</v>
      </c>
      <c r="U88" s="29">
        <f>IntMat!U808-IntMat!U280</f>
        <v>0</v>
      </c>
      <c r="V88" s="29">
        <f>IntMat!V808-IntMat!V280</f>
        <v>0</v>
      </c>
      <c r="W88" s="29">
        <f>IntMat!W808-IntMat!W280</f>
        <v>0</v>
      </c>
      <c r="X88" s="29">
        <f>IntMat!X808-IntMat!X280</f>
        <v>0</v>
      </c>
      <c r="Y88" s="29">
        <f>IntMat!Y808-IntMat!Y280</f>
        <v>0</v>
      </c>
      <c r="Z88" s="29">
        <f>IntMat!Z808-IntMat!Z280</f>
        <v>0</v>
      </c>
      <c r="AA88" s="29">
        <f>IntMat!AA808-IntMat!AA280</f>
        <v>0</v>
      </c>
      <c r="AB88" s="29">
        <f>IntMat!AB808-IntMat!AB280</f>
        <v>0</v>
      </c>
      <c r="AC88" s="29">
        <f>IntMat!AC808-IntMat!AC280</f>
        <v>0</v>
      </c>
      <c r="AD88" s="29">
        <f>IntMat!AD808-IntMat!AD280</f>
        <v>0</v>
      </c>
      <c r="AE88" s="29">
        <f>IntMat!AE808-IntMat!AE280</f>
        <v>0</v>
      </c>
      <c r="AF88" s="29">
        <f>IntMat!AF808-IntMat!AF280</f>
        <v>0</v>
      </c>
      <c r="AG88" s="29">
        <f>IntMat!AG808-IntMat!AG280</f>
        <v>0</v>
      </c>
      <c r="AH88" s="29">
        <f>IntMat!AH808-IntMat!AH280</f>
        <v>0</v>
      </c>
      <c r="AI88" s="29">
        <f>IntMat!AI808-IntMat!AI280</f>
        <v>0</v>
      </c>
      <c r="AJ88" s="29">
        <f>IntMat!AJ808-IntMat!AJ280</f>
        <v>0</v>
      </c>
      <c r="AK88" s="29">
        <f>IntMat!AK808-IntMat!AK280</f>
        <v>0</v>
      </c>
      <c r="AL88" s="29">
        <f>IntMat!AL808-IntMat!AL280</f>
        <v>0</v>
      </c>
      <c r="AM88" s="29">
        <f>IntMat!AM808-IntMat!AM280</f>
        <v>0</v>
      </c>
      <c r="AN88" s="29">
        <f>IntMat!AN808-IntMat!AN280</f>
        <v>0</v>
      </c>
      <c r="AO88" s="29">
        <f>IntMat!AO808-IntMat!AO280</f>
        <v>0</v>
      </c>
      <c r="AP88" s="29">
        <f>IntMat!AP808-IntMat!AP280</f>
        <v>0</v>
      </c>
      <c r="AQ88" s="29">
        <f>IntMat!AQ808-IntMat!AQ280</f>
        <v>0</v>
      </c>
      <c r="AR88" s="29">
        <f>IntMat!AR808-IntMat!AR280</f>
        <v>0</v>
      </c>
      <c r="AS88" s="29">
        <f>IntMat!AS808-IntMat!AS280</f>
        <v>0</v>
      </c>
      <c r="AT88" s="29">
        <f>IntMat!AT808-IntMat!AT280</f>
        <v>0</v>
      </c>
      <c r="AU88" s="29">
        <f>IntMat!AU808-IntMat!AU280</f>
        <v>0</v>
      </c>
      <c r="AV88" s="29">
        <f>IntMat!AV808-IntMat!AV280</f>
        <v>0</v>
      </c>
      <c r="AW88" s="29">
        <f>IntMat!AW808-IntMat!AW280</f>
        <v>0</v>
      </c>
      <c r="AX88" s="29">
        <f>IntMat!AX808-IntMat!AX280</f>
        <v>0</v>
      </c>
      <c r="AY88" s="29">
        <f>IntMat!AY808-IntMat!AY280</f>
        <v>0</v>
      </c>
      <c r="AZ88" s="29">
        <f>IntMat!AZ808-IntMat!AZ280</f>
        <v>0</v>
      </c>
      <c r="BA88" s="29">
        <f>IntMat!BA808-IntMat!BA280</f>
        <v>0</v>
      </c>
      <c r="BB88" s="29">
        <f>IntMat!BB808-IntMat!BB280</f>
        <v>0</v>
      </c>
      <c r="BC88" s="29">
        <f>IntMat!BC808-IntMat!BC280</f>
        <v>0</v>
      </c>
      <c r="BD88" s="29">
        <f>IntMat!BD808-IntMat!BD280</f>
        <v>0</v>
      </c>
      <c r="BE88" s="29">
        <f>IntMat!BE808-IntMat!BE280</f>
        <v>0</v>
      </c>
      <c r="BF88" s="29">
        <f>IntMat!BF808-IntMat!BF280</f>
        <v>0</v>
      </c>
      <c r="BG88" s="29">
        <f>IntMat!BG808-IntMat!BG280</f>
        <v>2.3270686747975081E-3</v>
      </c>
      <c r="BH88" s="29">
        <f>IntMat!BH808-IntMat!BH280</f>
        <v>2.3270686747975081E-3</v>
      </c>
      <c r="BI88" s="29">
        <f>IntMat!BI808-IntMat!BI280</f>
        <v>2.3331440454689737E-3</v>
      </c>
      <c r="BJ88" s="29">
        <f>IntMat!BJ808-IntMat!BJ280</f>
        <v>2.4828578943635214E-3</v>
      </c>
      <c r="BK88" s="29">
        <f>IntMat!BK808-IntMat!BK280</f>
        <v>2.3270686747975081E-3</v>
      </c>
      <c r="BL88" s="29">
        <f>IntMat!BL808-IntMat!BL280</f>
        <v>2.3270686747975081E-3</v>
      </c>
      <c r="BM88" s="17"/>
      <c r="BN88" s="17"/>
      <c r="BO88" s="17"/>
      <c r="BP88" s="17"/>
      <c r="BQ88" s="17"/>
      <c r="BR88" s="17"/>
      <c r="BS88" s="17"/>
      <c r="BT88" s="17"/>
      <c r="BU88" s="17"/>
    </row>
    <row r="89" spans="1:73">
      <c r="A89" s="21" t="str">
        <f>SAM!A15</f>
        <v>fsh</v>
      </c>
      <c r="B89" s="29">
        <f>IntMat!B809-IntMat!B281</f>
        <v>0</v>
      </c>
      <c r="C89" s="29">
        <f>IntMat!C809-IntMat!C281</f>
        <v>0</v>
      </c>
      <c r="D89" s="29">
        <f>IntMat!D809-IntMat!D281</f>
        <v>0</v>
      </c>
      <c r="E89" s="29">
        <f>IntMat!E809-IntMat!E281</f>
        <v>0</v>
      </c>
      <c r="F89" s="29">
        <f>IntMat!F809-IntMat!F281</f>
        <v>0</v>
      </c>
      <c r="G89" s="29">
        <f>IntMat!G809-IntMat!G281</f>
        <v>0</v>
      </c>
      <c r="H89" s="29">
        <f>IntMat!H809-IntMat!H281</f>
        <v>0</v>
      </c>
      <c r="I89" s="29">
        <f>IntMat!I809-IntMat!I281</f>
        <v>0</v>
      </c>
      <c r="J89" s="29">
        <f>IntMat!J809-IntMat!J281</f>
        <v>0</v>
      </c>
      <c r="K89" s="29">
        <f>IntMat!K809-IntMat!K281</f>
        <v>0</v>
      </c>
      <c r="L89" s="29">
        <f>IntMat!L809-IntMat!L281</f>
        <v>0</v>
      </c>
      <c r="M89" s="29">
        <f>IntMat!M809-IntMat!M281</f>
        <v>0</v>
      </c>
      <c r="N89" s="29">
        <f>IntMat!N809-IntMat!N281</f>
        <v>0</v>
      </c>
      <c r="O89" s="29">
        <f>IntMat!O809-IntMat!O281</f>
        <v>0</v>
      </c>
      <c r="P89" s="29">
        <f>IntMat!P809-IntMat!P281</f>
        <v>0</v>
      </c>
      <c r="Q89" s="29">
        <f>IntMat!Q809-IntMat!Q281</f>
        <v>0</v>
      </c>
      <c r="R89" s="29">
        <f>IntMat!R809-IntMat!R281</f>
        <v>0</v>
      </c>
      <c r="S89" s="29">
        <f>IntMat!S809-IntMat!S281</f>
        <v>0</v>
      </c>
      <c r="T89" s="29">
        <f>IntMat!T809-IntMat!T281</f>
        <v>0</v>
      </c>
      <c r="U89" s="29">
        <f>IntMat!U809-IntMat!U281</f>
        <v>0</v>
      </c>
      <c r="V89" s="29">
        <f>IntMat!V809-IntMat!V281</f>
        <v>0</v>
      </c>
      <c r="W89" s="29">
        <f>IntMat!W809-IntMat!W281</f>
        <v>0</v>
      </c>
      <c r="X89" s="29">
        <f>IntMat!X809-IntMat!X281</f>
        <v>0</v>
      </c>
      <c r="Y89" s="29">
        <f>IntMat!Y809-IntMat!Y281</f>
        <v>0</v>
      </c>
      <c r="Z89" s="29">
        <f>IntMat!Z809-IntMat!Z281</f>
        <v>0</v>
      </c>
      <c r="AA89" s="29">
        <f>IntMat!AA809-IntMat!AA281</f>
        <v>0</v>
      </c>
      <c r="AB89" s="29">
        <f>IntMat!AB809-IntMat!AB281</f>
        <v>0</v>
      </c>
      <c r="AC89" s="29">
        <f>IntMat!AC809-IntMat!AC281</f>
        <v>0</v>
      </c>
      <c r="AD89" s="29">
        <f>IntMat!AD809-IntMat!AD281</f>
        <v>0</v>
      </c>
      <c r="AE89" s="29">
        <f>IntMat!AE809-IntMat!AE281</f>
        <v>0</v>
      </c>
      <c r="AF89" s="29">
        <f>IntMat!AF809-IntMat!AF281</f>
        <v>0</v>
      </c>
      <c r="AG89" s="29">
        <f>IntMat!AG809-IntMat!AG281</f>
        <v>0</v>
      </c>
      <c r="AH89" s="29">
        <f>IntMat!AH809-IntMat!AH281</f>
        <v>0</v>
      </c>
      <c r="AI89" s="29">
        <f>IntMat!AI809-IntMat!AI281</f>
        <v>0</v>
      </c>
      <c r="AJ89" s="29">
        <f>IntMat!AJ809-IntMat!AJ281</f>
        <v>0</v>
      </c>
      <c r="AK89" s="29">
        <f>IntMat!AK809-IntMat!AK281</f>
        <v>0</v>
      </c>
      <c r="AL89" s="29">
        <f>IntMat!AL809-IntMat!AL281</f>
        <v>0</v>
      </c>
      <c r="AM89" s="29">
        <f>IntMat!AM809-IntMat!AM281</f>
        <v>0</v>
      </c>
      <c r="AN89" s="29">
        <f>IntMat!AN809-IntMat!AN281</f>
        <v>0</v>
      </c>
      <c r="AO89" s="29">
        <f>IntMat!AO809-IntMat!AO281</f>
        <v>0</v>
      </c>
      <c r="AP89" s="29">
        <f>IntMat!AP809-IntMat!AP281</f>
        <v>0</v>
      </c>
      <c r="AQ89" s="29">
        <f>IntMat!AQ809-IntMat!AQ281</f>
        <v>0</v>
      </c>
      <c r="AR89" s="29">
        <f>IntMat!AR809-IntMat!AR281</f>
        <v>0</v>
      </c>
      <c r="AS89" s="29">
        <f>IntMat!AS809-IntMat!AS281</f>
        <v>0</v>
      </c>
      <c r="AT89" s="29">
        <f>IntMat!AT809-IntMat!AT281</f>
        <v>0</v>
      </c>
      <c r="AU89" s="29">
        <f>IntMat!AU809-IntMat!AU281</f>
        <v>0</v>
      </c>
      <c r="AV89" s="29">
        <f>IntMat!AV809-IntMat!AV281</f>
        <v>0</v>
      </c>
      <c r="AW89" s="29">
        <f>IntMat!AW809-IntMat!AW281</f>
        <v>0</v>
      </c>
      <c r="AX89" s="29">
        <f>IntMat!AX809-IntMat!AX281</f>
        <v>0</v>
      </c>
      <c r="AY89" s="29">
        <f>IntMat!AY809-IntMat!AY281</f>
        <v>0</v>
      </c>
      <c r="AZ89" s="29">
        <f>IntMat!AZ809-IntMat!AZ281</f>
        <v>0</v>
      </c>
      <c r="BA89" s="29">
        <f>IntMat!BA809-IntMat!BA281</f>
        <v>0</v>
      </c>
      <c r="BB89" s="29">
        <f>IntMat!BB809-IntMat!BB281</f>
        <v>0</v>
      </c>
      <c r="BC89" s="29">
        <f>IntMat!BC809-IntMat!BC281</f>
        <v>0</v>
      </c>
      <c r="BD89" s="29">
        <f>IntMat!BD809-IntMat!BD281</f>
        <v>0</v>
      </c>
      <c r="BE89" s="29">
        <f>IntMat!BE809-IntMat!BE281</f>
        <v>0</v>
      </c>
      <c r="BF89" s="29">
        <f>IntMat!BF809-IntMat!BF281</f>
        <v>0</v>
      </c>
      <c r="BG89" s="29">
        <f>IntMat!BG809-IntMat!BG281</f>
        <v>1.3545040389732642E-2</v>
      </c>
      <c r="BH89" s="29">
        <f>IntMat!BH809-IntMat!BH281</f>
        <v>1.3545040389732642E-2</v>
      </c>
      <c r="BI89" s="29">
        <f>IntMat!BI809-IntMat!BI281</f>
        <v>1.3580402964983997E-2</v>
      </c>
      <c r="BJ89" s="29">
        <f>IntMat!BJ809-IntMat!BJ281</f>
        <v>1.4451834114455955E-2</v>
      </c>
      <c r="BK89" s="29">
        <f>IntMat!BK809-IntMat!BK281</f>
        <v>1.3545040389732642E-2</v>
      </c>
      <c r="BL89" s="29">
        <f>IntMat!BL809-IntMat!BL281</f>
        <v>1.3545040389732642E-2</v>
      </c>
      <c r="BM89" s="17"/>
      <c r="BN89" s="17"/>
      <c r="BO89" s="17"/>
      <c r="BP89" s="17"/>
      <c r="BQ89" s="17"/>
      <c r="BR89" s="17"/>
      <c r="BS89" s="17"/>
      <c r="BT89" s="17"/>
      <c r="BU89" s="17"/>
    </row>
    <row r="90" spans="1:73">
      <c r="A90" s="21" t="str">
        <f>SAM!A16</f>
        <v>coa</v>
      </c>
      <c r="B90" s="29">
        <f>IntMat!B810-IntMat!B282</f>
        <v>0</v>
      </c>
      <c r="C90" s="29">
        <f>IntMat!C810-IntMat!C282</f>
        <v>0</v>
      </c>
      <c r="D90" s="29">
        <f>IntMat!D810-IntMat!D282</f>
        <v>0</v>
      </c>
      <c r="E90" s="29">
        <f>IntMat!E810-IntMat!E282</f>
        <v>0</v>
      </c>
      <c r="F90" s="29">
        <f>IntMat!F810-IntMat!F282</f>
        <v>0</v>
      </c>
      <c r="G90" s="29">
        <f>IntMat!G810-IntMat!G282</f>
        <v>0</v>
      </c>
      <c r="H90" s="29">
        <f>IntMat!H810-IntMat!H282</f>
        <v>0</v>
      </c>
      <c r="I90" s="29">
        <f>IntMat!I810-IntMat!I282</f>
        <v>0</v>
      </c>
      <c r="J90" s="29">
        <f>IntMat!J810-IntMat!J282</f>
        <v>0</v>
      </c>
      <c r="K90" s="29">
        <f>IntMat!K810-IntMat!K282</f>
        <v>0</v>
      </c>
      <c r="L90" s="29">
        <f>IntMat!L810-IntMat!L282</f>
        <v>0</v>
      </c>
      <c r="M90" s="29">
        <f>IntMat!M810-IntMat!M282</f>
        <v>0</v>
      </c>
      <c r="N90" s="29">
        <f>IntMat!N810-IntMat!N282</f>
        <v>0</v>
      </c>
      <c r="O90" s="29">
        <f>IntMat!O810-IntMat!O282</f>
        <v>0</v>
      </c>
      <c r="P90" s="29">
        <f>IntMat!P810-IntMat!P282</f>
        <v>0</v>
      </c>
      <c r="Q90" s="29">
        <f>IntMat!Q810-IntMat!Q282</f>
        <v>0</v>
      </c>
      <c r="R90" s="29">
        <f>IntMat!R810-IntMat!R282</f>
        <v>0</v>
      </c>
      <c r="S90" s="29">
        <f>IntMat!S810-IntMat!S282</f>
        <v>0</v>
      </c>
      <c r="T90" s="29">
        <f>IntMat!T810-IntMat!T282</f>
        <v>0</v>
      </c>
      <c r="U90" s="29">
        <f>IntMat!U810-IntMat!U282</f>
        <v>0</v>
      </c>
      <c r="V90" s="29">
        <f>IntMat!V810-IntMat!V282</f>
        <v>0</v>
      </c>
      <c r="W90" s="29">
        <f>IntMat!W810-IntMat!W282</f>
        <v>0</v>
      </c>
      <c r="X90" s="29">
        <f>IntMat!X810-IntMat!X282</f>
        <v>0</v>
      </c>
      <c r="Y90" s="29">
        <f>IntMat!Y810-IntMat!Y282</f>
        <v>0</v>
      </c>
      <c r="Z90" s="29">
        <f>IntMat!Z810-IntMat!Z282</f>
        <v>0</v>
      </c>
      <c r="AA90" s="29">
        <f>IntMat!AA810-IntMat!AA282</f>
        <v>0</v>
      </c>
      <c r="AB90" s="29">
        <f>IntMat!AB810-IntMat!AB282</f>
        <v>0</v>
      </c>
      <c r="AC90" s="29">
        <f>IntMat!AC810-IntMat!AC282</f>
        <v>0</v>
      </c>
      <c r="AD90" s="29">
        <f>IntMat!AD810-IntMat!AD282</f>
        <v>0</v>
      </c>
      <c r="AE90" s="29">
        <f>IntMat!AE810-IntMat!AE282</f>
        <v>0</v>
      </c>
      <c r="AF90" s="29">
        <f>IntMat!AF810-IntMat!AF282</f>
        <v>0</v>
      </c>
      <c r="AG90" s="29">
        <f>IntMat!AG810-IntMat!AG282</f>
        <v>0</v>
      </c>
      <c r="AH90" s="29">
        <f>IntMat!AH810-IntMat!AH282</f>
        <v>0</v>
      </c>
      <c r="AI90" s="29">
        <f>IntMat!AI810-IntMat!AI282</f>
        <v>0</v>
      </c>
      <c r="AJ90" s="29">
        <f>IntMat!AJ810-IntMat!AJ282</f>
        <v>0</v>
      </c>
      <c r="AK90" s="29">
        <f>IntMat!AK810-IntMat!AK282</f>
        <v>0</v>
      </c>
      <c r="AL90" s="29">
        <f>IntMat!AL810-IntMat!AL282</f>
        <v>0</v>
      </c>
      <c r="AM90" s="29">
        <f>IntMat!AM810-IntMat!AM282</f>
        <v>0</v>
      </c>
      <c r="AN90" s="29">
        <f>IntMat!AN810-IntMat!AN282</f>
        <v>0</v>
      </c>
      <c r="AO90" s="29">
        <f>IntMat!AO810-IntMat!AO282</f>
        <v>0</v>
      </c>
      <c r="AP90" s="29">
        <f>IntMat!AP810-IntMat!AP282</f>
        <v>0</v>
      </c>
      <c r="AQ90" s="29">
        <f>IntMat!AQ810-IntMat!AQ282</f>
        <v>0</v>
      </c>
      <c r="AR90" s="29">
        <f>IntMat!AR810-IntMat!AR282</f>
        <v>0</v>
      </c>
      <c r="AS90" s="29">
        <f>IntMat!AS810-IntMat!AS282</f>
        <v>0</v>
      </c>
      <c r="AT90" s="29">
        <f>IntMat!AT810-IntMat!AT282</f>
        <v>0</v>
      </c>
      <c r="AU90" s="29">
        <f>IntMat!AU810-IntMat!AU282</f>
        <v>0</v>
      </c>
      <c r="AV90" s="29">
        <f>IntMat!AV810-IntMat!AV282</f>
        <v>0</v>
      </c>
      <c r="AW90" s="29">
        <f>IntMat!AW810-IntMat!AW282</f>
        <v>0</v>
      </c>
      <c r="AX90" s="29">
        <f>IntMat!AX810-IntMat!AX282</f>
        <v>0</v>
      </c>
      <c r="AY90" s="29">
        <f>IntMat!AY810-IntMat!AY282</f>
        <v>0</v>
      </c>
      <c r="AZ90" s="29">
        <f>IntMat!AZ810-IntMat!AZ282</f>
        <v>0</v>
      </c>
      <c r="BA90" s="29">
        <f>IntMat!BA810-IntMat!BA282</f>
        <v>0</v>
      </c>
      <c r="BB90" s="29">
        <f>IntMat!BB810-IntMat!BB282</f>
        <v>0</v>
      </c>
      <c r="BC90" s="29">
        <f>IntMat!BC810-IntMat!BC282</f>
        <v>0</v>
      </c>
      <c r="BD90" s="29">
        <f>IntMat!BD810-IntMat!BD282</f>
        <v>0</v>
      </c>
      <c r="BE90" s="29">
        <f>IntMat!BE810-IntMat!BE282</f>
        <v>0</v>
      </c>
      <c r="BF90" s="29">
        <f>IntMat!BF810-IntMat!BF282</f>
        <v>0</v>
      </c>
      <c r="BG90" s="29">
        <f>IntMat!BG810-IntMat!BG282</f>
        <v>7.749900434039214E-3</v>
      </c>
      <c r="BH90" s="29">
        <f>IntMat!BH810-IntMat!BH282</f>
        <v>7.749900434039214E-3</v>
      </c>
      <c r="BI90" s="29">
        <f>IntMat!BI810-IntMat!BI282</f>
        <v>7.7701334070982659E-3</v>
      </c>
      <c r="BJ90" s="29">
        <f>IntMat!BJ810-IntMat!BJ282</f>
        <v>8.2687295315252759E-3</v>
      </c>
      <c r="BK90" s="29">
        <f>IntMat!BK810-IntMat!BK282</f>
        <v>7.749900434039214E-3</v>
      </c>
      <c r="BL90" s="29">
        <f>IntMat!BL810-IntMat!BL282</f>
        <v>7.749900434039214E-3</v>
      </c>
      <c r="BM90" s="17"/>
      <c r="BN90" s="17"/>
      <c r="BO90" s="17"/>
      <c r="BP90" s="17"/>
      <c r="BQ90" s="17"/>
      <c r="BR90" s="17"/>
      <c r="BS90" s="17"/>
      <c r="BT90" s="17"/>
      <c r="BU90" s="17"/>
    </row>
    <row r="91" spans="1:73">
      <c r="A91" s="21" t="str">
        <f>SAM!A17</f>
        <v>oil</v>
      </c>
      <c r="B91" s="29">
        <f>IntMat!B811-IntMat!B283</f>
        <v>0</v>
      </c>
      <c r="C91" s="29">
        <f>IntMat!C811-IntMat!C283</f>
        <v>0</v>
      </c>
      <c r="D91" s="29">
        <f>IntMat!D811-IntMat!D283</f>
        <v>0</v>
      </c>
      <c r="E91" s="29">
        <f>IntMat!E811-IntMat!E283</f>
        <v>0</v>
      </c>
      <c r="F91" s="29">
        <f>IntMat!F811-IntMat!F283</f>
        <v>0</v>
      </c>
      <c r="G91" s="29">
        <f>IntMat!G811-IntMat!G283</f>
        <v>0</v>
      </c>
      <c r="H91" s="29">
        <f>IntMat!H811-IntMat!H283</f>
        <v>0</v>
      </c>
      <c r="I91" s="29">
        <f>IntMat!I811-IntMat!I283</f>
        <v>0</v>
      </c>
      <c r="J91" s="29">
        <f>IntMat!J811-IntMat!J283</f>
        <v>0</v>
      </c>
      <c r="K91" s="29">
        <f>IntMat!K811-IntMat!K283</f>
        <v>0</v>
      </c>
      <c r="L91" s="29">
        <f>IntMat!L811-IntMat!L283</f>
        <v>0</v>
      </c>
      <c r="M91" s="29">
        <f>IntMat!M811-IntMat!M283</f>
        <v>0</v>
      </c>
      <c r="N91" s="29">
        <f>IntMat!N811-IntMat!N283</f>
        <v>0</v>
      </c>
      <c r="O91" s="29">
        <f>IntMat!O811-IntMat!O283</f>
        <v>0</v>
      </c>
      <c r="P91" s="29">
        <f>IntMat!P811-IntMat!P283</f>
        <v>0</v>
      </c>
      <c r="Q91" s="29">
        <f>IntMat!Q811-IntMat!Q283</f>
        <v>0</v>
      </c>
      <c r="R91" s="29">
        <f>IntMat!R811-IntMat!R283</f>
        <v>0</v>
      </c>
      <c r="S91" s="29">
        <f>IntMat!S811-IntMat!S283</f>
        <v>0</v>
      </c>
      <c r="T91" s="29">
        <f>IntMat!T811-IntMat!T283</f>
        <v>0</v>
      </c>
      <c r="U91" s="29">
        <f>IntMat!U811-IntMat!U283</f>
        <v>0</v>
      </c>
      <c r="V91" s="29">
        <f>IntMat!V811-IntMat!V283</f>
        <v>0</v>
      </c>
      <c r="W91" s="29">
        <f>IntMat!W811-IntMat!W283</f>
        <v>0</v>
      </c>
      <c r="X91" s="29">
        <f>IntMat!X811-IntMat!X283</f>
        <v>0</v>
      </c>
      <c r="Y91" s="29">
        <f>IntMat!Y811-IntMat!Y283</f>
        <v>0</v>
      </c>
      <c r="Z91" s="29">
        <f>IntMat!Z811-IntMat!Z283</f>
        <v>0</v>
      </c>
      <c r="AA91" s="29">
        <f>IntMat!AA811-IntMat!AA283</f>
        <v>0</v>
      </c>
      <c r="AB91" s="29">
        <f>IntMat!AB811-IntMat!AB283</f>
        <v>0</v>
      </c>
      <c r="AC91" s="29">
        <f>IntMat!AC811-IntMat!AC283</f>
        <v>0</v>
      </c>
      <c r="AD91" s="29">
        <f>IntMat!AD811-IntMat!AD283</f>
        <v>0</v>
      </c>
      <c r="AE91" s="29">
        <f>IntMat!AE811-IntMat!AE283</f>
        <v>0</v>
      </c>
      <c r="AF91" s="29">
        <f>IntMat!AF811-IntMat!AF283</f>
        <v>0</v>
      </c>
      <c r="AG91" s="29">
        <f>IntMat!AG811-IntMat!AG283</f>
        <v>0</v>
      </c>
      <c r="AH91" s="29">
        <f>IntMat!AH811-IntMat!AH283</f>
        <v>0</v>
      </c>
      <c r="AI91" s="29">
        <f>IntMat!AI811-IntMat!AI283</f>
        <v>0</v>
      </c>
      <c r="AJ91" s="29">
        <f>IntMat!AJ811-IntMat!AJ283</f>
        <v>0</v>
      </c>
      <c r="AK91" s="29">
        <f>IntMat!AK811-IntMat!AK283</f>
        <v>0</v>
      </c>
      <c r="AL91" s="29">
        <f>IntMat!AL811-IntMat!AL283</f>
        <v>0</v>
      </c>
      <c r="AM91" s="29">
        <f>IntMat!AM811-IntMat!AM283</f>
        <v>0</v>
      </c>
      <c r="AN91" s="29">
        <f>IntMat!AN811-IntMat!AN283</f>
        <v>0</v>
      </c>
      <c r="AO91" s="29">
        <f>IntMat!AO811-IntMat!AO283</f>
        <v>0</v>
      </c>
      <c r="AP91" s="29">
        <f>IntMat!AP811-IntMat!AP283</f>
        <v>0</v>
      </c>
      <c r="AQ91" s="29">
        <f>IntMat!AQ811-IntMat!AQ283</f>
        <v>0</v>
      </c>
      <c r="AR91" s="29">
        <f>IntMat!AR811-IntMat!AR283</f>
        <v>0</v>
      </c>
      <c r="AS91" s="29">
        <f>IntMat!AS811-IntMat!AS283</f>
        <v>0</v>
      </c>
      <c r="AT91" s="29">
        <f>IntMat!AT811-IntMat!AT283</f>
        <v>0</v>
      </c>
      <c r="AU91" s="29">
        <f>IntMat!AU811-IntMat!AU283</f>
        <v>0</v>
      </c>
      <c r="AV91" s="29">
        <f>IntMat!AV811-IntMat!AV283</f>
        <v>0</v>
      </c>
      <c r="AW91" s="29">
        <f>IntMat!AW811-IntMat!AW283</f>
        <v>0</v>
      </c>
      <c r="AX91" s="29">
        <f>IntMat!AX811-IntMat!AX283</f>
        <v>0</v>
      </c>
      <c r="AY91" s="29">
        <f>IntMat!AY811-IntMat!AY283</f>
        <v>0</v>
      </c>
      <c r="AZ91" s="29">
        <f>IntMat!AZ811-IntMat!AZ283</f>
        <v>0</v>
      </c>
      <c r="BA91" s="29">
        <f>IntMat!BA811-IntMat!BA283</f>
        <v>0</v>
      </c>
      <c r="BB91" s="29">
        <f>IntMat!BB811-IntMat!BB283</f>
        <v>0</v>
      </c>
      <c r="BC91" s="29">
        <f>IntMat!BC811-IntMat!BC283</f>
        <v>0</v>
      </c>
      <c r="BD91" s="29">
        <f>IntMat!BD811-IntMat!BD283</f>
        <v>0</v>
      </c>
      <c r="BE91" s="29">
        <f>IntMat!BE811-IntMat!BE283</f>
        <v>0</v>
      </c>
      <c r="BF91" s="29">
        <f>IntMat!BF811-IntMat!BF283</f>
        <v>0</v>
      </c>
      <c r="BG91" s="29">
        <f>IntMat!BG811-IntMat!BG283</f>
        <v>1.4690853900575573E-2</v>
      </c>
      <c r="BH91" s="29">
        <f>IntMat!BH811-IntMat!BH283</f>
        <v>1.4690853900575573E-2</v>
      </c>
      <c r="BI91" s="29">
        <f>IntMat!BI811-IntMat!BI283</f>
        <v>1.4729207896696512E-2</v>
      </c>
      <c r="BJ91" s="29">
        <f>IntMat!BJ811-IntMat!BJ283</f>
        <v>1.5674355886879498E-2</v>
      </c>
      <c r="BK91" s="29">
        <f>IntMat!BK811-IntMat!BK283</f>
        <v>1.4690853900575573E-2</v>
      </c>
      <c r="BL91" s="29">
        <f>IntMat!BL811-IntMat!BL283</f>
        <v>1.4690853900575573E-2</v>
      </c>
      <c r="BM91" s="17"/>
      <c r="BN91" s="17"/>
      <c r="BO91" s="17"/>
      <c r="BP91" s="17"/>
      <c r="BQ91" s="17"/>
      <c r="BR91" s="17"/>
      <c r="BS91" s="17"/>
      <c r="BT91" s="17"/>
      <c r="BU91" s="17"/>
    </row>
    <row r="92" spans="1:73">
      <c r="A92" s="21" t="str">
        <f>SAM!A18</f>
        <v>gas</v>
      </c>
      <c r="B92" s="29">
        <f>IntMat!B812-IntMat!B284</f>
        <v>0</v>
      </c>
      <c r="C92" s="29">
        <f>IntMat!C812-IntMat!C284</f>
        <v>0</v>
      </c>
      <c r="D92" s="29">
        <f>IntMat!D812-IntMat!D284</f>
        <v>0</v>
      </c>
      <c r="E92" s="29">
        <f>IntMat!E812-IntMat!E284</f>
        <v>0</v>
      </c>
      <c r="F92" s="29">
        <f>IntMat!F812-IntMat!F284</f>
        <v>0</v>
      </c>
      <c r="G92" s="29">
        <f>IntMat!G812-IntMat!G284</f>
        <v>0</v>
      </c>
      <c r="H92" s="29">
        <f>IntMat!H812-IntMat!H284</f>
        <v>0</v>
      </c>
      <c r="I92" s="29">
        <f>IntMat!I812-IntMat!I284</f>
        <v>0</v>
      </c>
      <c r="J92" s="29">
        <f>IntMat!J812-IntMat!J284</f>
        <v>0</v>
      </c>
      <c r="K92" s="29">
        <f>IntMat!K812-IntMat!K284</f>
        <v>0</v>
      </c>
      <c r="L92" s="29">
        <f>IntMat!L812-IntMat!L284</f>
        <v>0</v>
      </c>
      <c r="M92" s="29">
        <f>IntMat!M812-IntMat!M284</f>
        <v>0</v>
      </c>
      <c r="N92" s="29">
        <f>IntMat!N812-IntMat!N284</f>
        <v>0</v>
      </c>
      <c r="O92" s="29">
        <f>IntMat!O812-IntMat!O284</f>
        <v>0</v>
      </c>
      <c r="P92" s="29">
        <f>IntMat!P812-IntMat!P284</f>
        <v>0</v>
      </c>
      <c r="Q92" s="29">
        <f>IntMat!Q812-IntMat!Q284</f>
        <v>0</v>
      </c>
      <c r="R92" s="29">
        <f>IntMat!R812-IntMat!R284</f>
        <v>0</v>
      </c>
      <c r="S92" s="29">
        <f>IntMat!S812-IntMat!S284</f>
        <v>0</v>
      </c>
      <c r="T92" s="29">
        <f>IntMat!T812-IntMat!T284</f>
        <v>0</v>
      </c>
      <c r="U92" s="29">
        <f>IntMat!U812-IntMat!U284</f>
        <v>0</v>
      </c>
      <c r="V92" s="29">
        <f>IntMat!V812-IntMat!V284</f>
        <v>0</v>
      </c>
      <c r="W92" s="29">
        <f>IntMat!W812-IntMat!W284</f>
        <v>0</v>
      </c>
      <c r="X92" s="29">
        <f>IntMat!X812-IntMat!X284</f>
        <v>0</v>
      </c>
      <c r="Y92" s="29">
        <f>IntMat!Y812-IntMat!Y284</f>
        <v>0</v>
      </c>
      <c r="Z92" s="29">
        <f>IntMat!Z812-IntMat!Z284</f>
        <v>0</v>
      </c>
      <c r="AA92" s="29">
        <f>IntMat!AA812-IntMat!AA284</f>
        <v>0</v>
      </c>
      <c r="AB92" s="29">
        <f>IntMat!AB812-IntMat!AB284</f>
        <v>0</v>
      </c>
      <c r="AC92" s="29">
        <f>IntMat!AC812-IntMat!AC284</f>
        <v>0</v>
      </c>
      <c r="AD92" s="29">
        <f>IntMat!AD812-IntMat!AD284</f>
        <v>0</v>
      </c>
      <c r="AE92" s="29">
        <f>IntMat!AE812-IntMat!AE284</f>
        <v>0</v>
      </c>
      <c r="AF92" s="29">
        <f>IntMat!AF812-IntMat!AF284</f>
        <v>0</v>
      </c>
      <c r="AG92" s="29">
        <f>IntMat!AG812-IntMat!AG284</f>
        <v>0</v>
      </c>
      <c r="AH92" s="29">
        <f>IntMat!AH812-IntMat!AH284</f>
        <v>0</v>
      </c>
      <c r="AI92" s="29">
        <f>IntMat!AI812-IntMat!AI284</f>
        <v>0</v>
      </c>
      <c r="AJ92" s="29">
        <f>IntMat!AJ812-IntMat!AJ284</f>
        <v>0</v>
      </c>
      <c r="AK92" s="29">
        <f>IntMat!AK812-IntMat!AK284</f>
        <v>0</v>
      </c>
      <c r="AL92" s="29">
        <f>IntMat!AL812-IntMat!AL284</f>
        <v>0</v>
      </c>
      <c r="AM92" s="29">
        <f>IntMat!AM812-IntMat!AM284</f>
        <v>0</v>
      </c>
      <c r="AN92" s="29">
        <f>IntMat!AN812-IntMat!AN284</f>
        <v>0</v>
      </c>
      <c r="AO92" s="29">
        <f>IntMat!AO812-IntMat!AO284</f>
        <v>0</v>
      </c>
      <c r="AP92" s="29">
        <f>IntMat!AP812-IntMat!AP284</f>
        <v>0</v>
      </c>
      <c r="AQ92" s="29">
        <f>IntMat!AQ812-IntMat!AQ284</f>
        <v>0</v>
      </c>
      <c r="AR92" s="29">
        <f>IntMat!AR812-IntMat!AR284</f>
        <v>0</v>
      </c>
      <c r="AS92" s="29">
        <f>IntMat!AS812-IntMat!AS284</f>
        <v>0</v>
      </c>
      <c r="AT92" s="29">
        <f>IntMat!AT812-IntMat!AT284</f>
        <v>0</v>
      </c>
      <c r="AU92" s="29">
        <f>IntMat!AU812-IntMat!AU284</f>
        <v>0</v>
      </c>
      <c r="AV92" s="29">
        <f>IntMat!AV812-IntMat!AV284</f>
        <v>0</v>
      </c>
      <c r="AW92" s="29">
        <f>IntMat!AW812-IntMat!AW284</f>
        <v>0</v>
      </c>
      <c r="AX92" s="29">
        <f>IntMat!AX812-IntMat!AX284</f>
        <v>0</v>
      </c>
      <c r="AY92" s="29">
        <f>IntMat!AY812-IntMat!AY284</f>
        <v>0</v>
      </c>
      <c r="AZ92" s="29">
        <f>IntMat!AZ812-IntMat!AZ284</f>
        <v>0</v>
      </c>
      <c r="BA92" s="29">
        <f>IntMat!BA812-IntMat!BA284</f>
        <v>0</v>
      </c>
      <c r="BB92" s="29">
        <f>IntMat!BB812-IntMat!BB284</f>
        <v>0</v>
      </c>
      <c r="BC92" s="29">
        <f>IntMat!BC812-IntMat!BC284</f>
        <v>0</v>
      </c>
      <c r="BD92" s="29">
        <f>IntMat!BD812-IntMat!BD284</f>
        <v>0</v>
      </c>
      <c r="BE92" s="29">
        <f>IntMat!BE812-IntMat!BE284</f>
        <v>0</v>
      </c>
      <c r="BF92" s="29">
        <f>IntMat!BF812-IntMat!BF284</f>
        <v>0</v>
      </c>
      <c r="BG92" s="29">
        <f>IntMat!BG812-IntMat!BG284</f>
        <v>3.7002733232768597E-4</v>
      </c>
      <c r="BH92" s="29">
        <f>IntMat!BH812-IntMat!BH284</f>
        <v>3.7002733232768597E-4</v>
      </c>
      <c r="BI92" s="29">
        <f>IntMat!BI812-IntMat!BI284</f>
        <v>3.7099337738978968E-4</v>
      </c>
      <c r="BJ92" s="29">
        <f>IntMat!BJ812-IntMat!BJ284</f>
        <v>3.9479938566059427E-4</v>
      </c>
      <c r="BK92" s="29">
        <f>IntMat!BK812-IntMat!BK284</f>
        <v>3.7002733232768597E-4</v>
      </c>
      <c r="BL92" s="29">
        <f>IntMat!BL812-IntMat!BL284</f>
        <v>3.7002733232768597E-4</v>
      </c>
      <c r="BM92" s="17"/>
      <c r="BN92" s="17"/>
      <c r="BO92" s="17"/>
      <c r="BP92" s="17"/>
      <c r="BQ92" s="17"/>
      <c r="BR92" s="17"/>
      <c r="BS92" s="17"/>
      <c r="BT92" s="17"/>
      <c r="BU92" s="17"/>
    </row>
    <row r="93" spans="1:73">
      <c r="A93" s="21" t="str">
        <f>SAM!A19</f>
        <v>omn</v>
      </c>
      <c r="B93" s="29">
        <f>IntMat!B813-IntMat!B285</f>
        <v>0</v>
      </c>
      <c r="C93" s="29">
        <f>IntMat!C813-IntMat!C285</f>
        <v>0</v>
      </c>
      <c r="D93" s="29">
        <f>IntMat!D813-IntMat!D285</f>
        <v>0</v>
      </c>
      <c r="E93" s="29">
        <f>IntMat!E813-IntMat!E285</f>
        <v>0</v>
      </c>
      <c r="F93" s="29">
        <f>IntMat!F813-IntMat!F285</f>
        <v>0</v>
      </c>
      <c r="G93" s="29">
        <f>IntMat!G813-IntMat!G285</f>
        <v>0</v>
      </c>
      <c r="H93" s="29">
        <f>IntMat!H813-IntMat!H285</f>
        <v>0</v>
      </c>
      <c r="I93" s="29">
        <f>IntMat!I813-IntMat!I285</f>
        <v>0</v>
      </c>
      <c r="J93" s="29">
        <f>IntMat!J813-IntMat!J285</f>
        <v>0</v>
      </c>
      <c r="K93" s="29">
        <f>IntMat!K813-IntMat!K285</f>
        <v>0</v>
      </c>
      <c r="L93" s="29">
        <f>IntMat!L813-IntMat!L285</f>
        <v>0</v>
      </c>
      <c r="M93" s="29">
        <f>IntMat!M813-IntMat!M285</f>
        <v>0</v>
      </c>
      <c r="N93" s="29">
        <f>IntMat!N813-IntMat!N285</f>
        <v>0</v>
      </c>
      <c r="O93" s="29">
        <f>IntMat!O813-IntMat!O285</f>
        <v>0</v>
      </c>
      <c r="P93" s="29">
        <f>IntMat!P813-IntMat!P285</f>
        <v>0</v>
      </c>
      <c r="Q93" s="29">
        <f>IntMat!Q813-IntMat!Q285</f>
        <v>0</v>
      </c>
      <c r="R93" s="29">
        <f>IntMat!R813-IntMat!R285</f>
        <v>0</v>
      </c>
      <c r="S93" s="29">
        <f>IntMat!S813-IntMat!S285</f>
        <v>0</v>
      </c>
      <c r="T93" s="29">
        <f>IntMat!T813-IntMat!T285</f>
        <v>0</v>
      </c>
      <c r="U93" s="29">
        <f>IntMat!U813-IntMat!U285</f>
        <v>0</v>
      </c>
      <c r="V93" s="29">
        <f>IntMat!V813-IntMat!V285</f>
        <v>0</v>
      </c>
      <c r="W93" s="29">
        <f>IntMat!W813-IntMat!W285</f>
        <v>0</v>
      </c>
      <c r="X93" s="29">
        <f>IntMat!X813-IntMat!X285</f>
        <v>0</v>
      </c>
      <c r="Y93" s="29">
        <f>IntMat!Y813-IntMat!Y285</f>
        <v>0</v>
      </c>
      <c r="Z93" s="29">
        <f>IntMat!Z813-IntMat!Z285</f>
        <v>0</v>
      </c>
      <c r="AA93" s="29">
        <f>IntMat!AA813-IntMat!AA285</f>
        <v>0</v>
      </c>
      <c r="AB93" s="29">
        <f>IntMat!AB813-IntMat!AB285</f>
        <v>0</v>
      </c>
      <c r="AC93" s="29">
        <f>IntMat!AC813-IntMat!AC285</f>
        <v>0</v>
      </c>
      <c r="AD93" s="29">
        <f>IntMat!AD813-IntMat!AD285</f>
        <v>0</v>
      </c>
      <c r="AE93" s="29">
        <f>IntMat!AE813-IntMat!AE285</f>
        <v>0</v>
      </c>
      <c r="AF93" s="29">
        <f>IntMat!AF813-IntMat!AF285</f>
        <v>0</v>
      </c>
      <c r="AG93" s="29">
        <f>IntMat!AG813-IntMat!AG285</f>
        <v>0</v>
      </c>
      <c r="AH93" s="29">
        <f>IntMat!AH813-IntMat!AH285</f>
        <v>0</v>
      </c>
      <c r="AI93" s="29">
        <f>IntMat!AI813-IntMat!AI285</f>
        <v>0</v>
      </c>
      <c r="AJ93" s="29">
        <f>IntMat!AJ813-IntMat!AJ285</f>
        <v>0</v>
      </c>
      <c r="AK93" s="29">
        <f>IntMat!AK813-IntMat!AK285</f>
        <v>0</v>
      </c>
      <c r="AL93" s="29">
        <f>IntMat!AL813-IntMat!AL285</f>
        <v>0</v>
      </c>
      <c r="AM93" s="29">
        <f>IntMat!AM813-IntMat!AM285</f>
        <v>0</v>
      </c>
      <c r="AN93" s="29">
        <f>IntMat!AN813-IntMat!AN285</f>
        <v>0</v>
      </c>
      <c r="AO93" s="29">
        <f>IntMat!AO813-IntMat!AO285</f>
        <v>0</v>
      </c>
      <c r="AP93" s="29">
        <f>IntMat!AP813-IntMat!AP285</f>
        <v>0</v>
      </c>
      <c r="AQ93" s="29">
        <f>IntMat!AQ813-IntMat!AQ285</f>
        <v>0</v>
      </c>
      <c r="AR93" s="29">
        <f>IntMat!AR813-IntMat!AR285</f>
        <v>0</v>
      </c>
      <c r="AS93" s="29">
        <f>IntMat!AS813-IntMat!AS285</f>
        <v>0</v>
      </c>
      <c r="AT93" s="29">
        <f>IntMat!AT813-IntMat!AT285</f>
        <v>0</v>
      </c>
      <c r="AU93" s="29">
        <f>IntMat!AU813-IntMat!AU285</f>
        <v>0</v>
      </c>
      <c r="AV93" s="29">
        <f>IntMat!AV813-IntMat!AV285</f>
        <v>0</v>
      </c>
      <c r="AW93" s="29">
        <f>IntMat!AW813-IntMat!AW285</f>
        <v>0</v>
      </c>
      <c r="AX93" s="29">
        <f>IntMat!AX813-IntMat!AX285</f>
        <v>0</v>
      </c>
      <c r="AY93" s="29">
        <f>IntMat!AY813-IntMat!AY285</f>
        <v>0</v>
      </c>
      <c r="AZ93" s="29">
        <f>IntMat!AZ813-IntMat!AZ285</f>
        <v>0</v>
      </c>
      <c r="BA93" s="29">
        <f>IntMat!BA813-IntMat!BA285</f>
        <v>0</v>
      </c>
      <c r="BB93" s="29">
        <f>IntMat!BB813-IntMat!BB285</f>
        <v>0</v>
      </c>
      <c r="BC93" s="29">
        <f>IntMat!BC813-IntMat!BC285</f>
        <v>0</v>
      </c>
      <c r="BD93" s="29">
        <f>IntMat!BD813-IntMat!BD285</f>
        <v>0</v>
      </c>
      <c r="BE93" s="29">
        <f>IntMat!BE813-IntMat!BE285</f>
        <v>0</v>
      </c>
      <c r="BF93" s="29">
        <f>IntMat!BF813-IntMat!BF285</f>
        <v>0</v>
      </c>
      <c r="BG93" s="29">
        <f>IntMat!BG813-IntMat!BG285</f>
        <v>6.5983442496937699E-3</v>
      </c>
      <c r="BH93" s="29">
        <f>IntMat!BH813-IntMat!BH285</f>
        <v>6.5983442496937699E-3</v>
      </c>
      <c r="BI93" s="29">
        <f>IntMat!BI813-IntMat!BI285</f>
        <v>6.6155708092572995E-3</v>
      </c>
      <c r="BJ93" s="29">
        <f>IntMat!BJ813-IntMat!BJ285</f>
        <v>7.0400806334200185E-3</v>
      </c>
      <c r="BK93" s="29">
        <f>IntMat!BK813-IntMat!BK285</f>
        <v>6.5983442496937699E-3</v>
      </c>
      <c r="BL93" s="29">
        <f>IntMat!BL813-IntMat!BL285</f>
        <v>6.5983442496937699E-3</v>
      </c>
      <c r="BM93" s="17"/>
      <c r="BN93" s="17"/>
      <c r="BO93" s="17"/>
      <c r="BP93" s="17"/>
      <c r="BQ93" s="17"/>
      <c r="BR93" s="17"/>
      <c r="BS93" s="17"/>
      <c r="BT93" s="17"/>
      <c r="BU93" s="17"/>
    </row>
    <row r="94" spans="1:73">
      <c r="A94" s="21" t="str">
        <f>SAM!A20</f>
        <v>cmt</v>
      </c>
      <c r="B94" s="29">
        <f>IntMat!B814-IntMat!B286</f>
        <v>0</v>
      </c>
      <c r="C94" s="29">
        <f>IntMat!C814-IntMat!C286</f>
        <v>0</v>
      </c>
      <c r="D94" s="29">
        <f>IntMat!D814-IntMat!D286</f>
        <v>0</v>
      </c>
      <c r="E94" s="29">
        <f>IntMat!E814-IntMat!E286</f>
        <v>0</v>
      </c>
      <c r="F94" s="29">
        <f>IntMat!F814-IntMat!F286</f>
        <v>0</v>
      </c>
      <c r="G94" s="29">
        <f>IntMat!G814-IntMat!G286</f>
        <v>0</v>
      </c>
      <c r="H94" s="29">
        <f>IntMat!H814-IntMat!H286</f>
        <v>0</v>
      </c>
      <c r="I94" s="29">
        <f>IntMat!I814-IntMat!I286</f>
        <v>0</v>
      </c>
      <c r="J94" s="29">
        <f>IntMat!J814-IntMat!J286</f>
        <v>0</v>
      </c>
      <c r="K94" s="29">
        <f>IntMat!K814-IntMat!K286</f>
        <v>0</v>
      </c>
      <c r="L94" s="29">
        <f>IntMat!L814-IntMat!L286</f>
        <v>0</v>
      </c>
      <c r="M94" s="29">
        <f>IntMat!M814-IntMat!M286</f>
        <v>0</v>
      </c>
      <c r="N94" s="29">
        <f>IntMat!N814-IntMat!N286</f>
        <v>0</v>
      </c>
      <c r="O94" s="29">
        <f>IntMat!O814-IntMat!O286</f>
        <v>0</v>
      </c>
      <c r="P94" s="29">
        <f>IntMat!P814-IntMat!P286</f>
        <v>0</v>
      </c>
      <c r="Q94" s="29">
        <f>IntMat!Q814-IntMat!Q286</f>
        <v>0</v>
      </c>
      <c r="R94" s="29">
        <f>IntMat!R814-IntMat!R286</f>
        <v>0</v>
      </c>
      <c r="S94" s="29">
        <f>IntMat!S814-IntMat!S286</f>
        <v>0</v>
      </c>
      <c r="T94" s="29">
        <f>IntMat!T814-IntMat!T286</f>
        <v>0</v>
      </c>
      <c r="U94" s="29">
        <f>IntMat!U814-IntMat!U286</f>
        <v>0</v>
      </c>
      <c r="V94" s="29">
        <f>IntMat!V814-IntMat!V286</f>
        <v>0</v>
      </c>
      <c r="W94" s="29">
        <f>IntMat!W814-IntMat!W286</f>
        <v>0</v>
      </c>
      <c r="X94" s="29">
        <f>IntMat!X814-IntMat!X286</f>
        <v>0</v>
      </c>
      <c r="Y94" s="29">
        <f>IntMat!Y814-IntMat!Y286</f>
        <v>0</v>
      </c>
      <c r="Z94" s="29">
        <f>IntMat!Z814-IntMat!Z286</f>
        <v>0</v>
      </c>
      <c r="AA94" s="29">
        <f>IntMat!AA814-IntMat!AA286</f>
        <v>0</v>
      </c>
      <c r="AB94" s="29">
        <f>IntMat!AB814-IntMat!AB286</f>
        <v>0</v>
      </c>
      <c r="AC94" s="29">
        <f>IntMat!AC814-IntMat!AC286</f>
        <v>0</v>
      </c>
      <c r="AD94" s="29">
        <f>IntMat!AD814-IntMat!AD286</f>
        <v>0</v>
      </c>
      <c r="AE94" s="29">
        <f>IntMat!AE814-IntMat!AE286</f>
        <v>0</v>
      </c>
      <c r="AF94" s="29">
        <f>IntMat!AF814-IntMat!AF286</f>
        <v>0</v>
      </c>
      <c r="AG94" s="29">
        <f>IntMat!AG814-IntMat!AG286</f>
        <v>0</v>
      </c>
      <c r="AH94" s="29">
        <f>IntMat!AH814-IntMat!AH286</f>
        <v>0</v>
      </c>
      <c r="AI94" s="29">
        <f>IntMat!AI814-IntMat!AI286</f>
        <v>0</v>
      </c>
      <c r="AJ94" s="29">
        <f>IntMat!AJ814-IntMat!AJ286</f>
        <v>0</v>
      </c>
      <c r="AK94" s="29">
        <f>IntMat!AK814-IntMat!AK286</f>
        <v>0</v>
      </c>
      <c r="AL94" s="29">
        <f>IntMat!AL814-IntMat!AL286</f>
        <v>0</v>
      </c>
      <c r="AM94" s="29">
        <f>IntMat!AM814-IntMat!AM286</f>
        <v>0</v>
      </c>
      <c r="AN94" s="29">
        <f>IntMat!AN814-IntMat!AN286</f>
        <v>0</v>
      </c>
      <c r="AO94" s="29">
        <f>IntMat!AO814-IntMat!AO286</f>
        <v>0</v>
      </c>
      <c r="AP94" s="29">
        <f>IntMat!AP814-IntMat!AP286</f>
        <v>0</v>
      </c>
      <c r="AQ94" s="29">
        <f>IntMat!AQ814-IntMat!AQ286</f>
        <v>0</v>
      </c>
      <c r="AR94" s="29">
        <f>IntMat!AR814-IntMat!AR286</f>
        <v>0</v>
      </c>
      <c r="AS94" s="29">
        <f>IntMat!AS814-IntMat!AS286</f>
        <v>0</v>
      </c>
      <c r="AT94" s="29">
        <f>IntMat!AT814-IntMat!AT286</f>
        <v>0</v>
      </c>
      <c r="AU94" s="29">
        <f>IntMat!AU814-IntMat!AU286</f>
        <v>0</v>
      </c>
      <c r="AV94" s="29">
        <f>IntMat!AV814-IntMat!AV286</f>
        <v>0</v>
      </c>
      <c r="AW94" s="29">
        <f>IntMat!AW814-IntMat!AW286</f>
        <v>0</v>
      </c>
      <c r="AX94" s="29">
        <f>IntMat!AX814-IntMat!AX286</f>
        <v>0</v>
      </c>
      <c r="AY94" s="29">
        <f>IntMat!AY814-IntMat!AY286</f>
        <v>0</v>
      </c>
      <c r="AZ94" s="29">
        <f>IntMat!AZ814-IntMat!AZ286</f>
        <v>0</v>
      </c>
      <c r="BA94" s="29">
        <f>IntMat!BA814-IntMat!BA286</f>
        <v>0</v>
      </c>
      <c r="BB94" s="29">
        <f>IntMat!BB814-IntMat!BB286</f>
        <v>0</v>
      </c>
      <c r="BC94" s="29">
        <f>IntMat!BC814-IntMat!BC286</f>
        <v>0</v>
      </c>
      <c r="BD94" s="29">
        <f>IntMat!BD814-IntMat!BD286</f>
        <v>0</v>
      </c>
      <c r="BE94" s="29">
        <f>IntMat!BE814-IntMat!BE286</f>
        <v>0</v>
      </c>
      <c r="BF94" s="29">
        <f>IntMat!BF814-IntMat!BF286</f>
        <v>0</v>
      </c>
      <c r="BG94" s="29">
        <f>IntMat!BG814-IntMat!BG286</f>
        <v>1.3947917529039682E-3</v>
      </c>
      <c r="BH94" s="29">
        <f>IntMat!BH814-IntMat!BH286</f>
        <v>1.3947917529039682E-3</v>
      </c>
      <c r="BI94" s="29">
        <f>IntMat!BI814-IntMat!BI286</f>
        <v>1.3984331911649735E-3</v>
      </c>
      <c r="BJ94" s="29">
        <f>IntMat!BJ814-IntMat!BJ286</f>
        <v>1.4881682488343811E-3</v>
      </c>
      <c r="BK94" s="29">
        <f>IntMat!BK814-IntMat!BK286</f>
        <v>1.3947917529039682E-3</v>
      </c>
      <c r="BL94" s="29">
        <f>IntMat!BL814-IntMat!BL286</f>
        <v>1.3947917529039682E-3</v>
      </c>
      <c r="BM94" s="17"/>
      <c r="BN94" s="17"/>
      <c r="BO94" s="17"/>
      <c r="BP94" s="17"/>
      <c r="BQ94" s="17"/>
      <c r="BR94" s="17"/>
      <c r="BS94" s="17"/>
      <c r="BT94" s="17"/>
      <c r="BU94" s="17"/>
    </row>
    <row r="95" spans="1:73">
      <c r="A95" s="21" t="str">
        <f>SAM!A21</f>
        <v>omt</v>
      </c>
      <c r="B95" s="29">
        <f>IntMat!B815-IntMat!B287</f>
        <v>0</v>
      </c>
      <c r="C95" s="29">
        <f>IntMat!C815-IntMat!C287</f>
        <v>0</v>
      </c>
      <c r="D95" s="29">
        <f>IntMat!D815-IntMat!D287</f>
        <v>0</v>
      </c>
      <c r="E95" s="29">
        <f>IntMat!E815-IntMat!E287</f>
        <v>0</v>
      </c>
      <c r="F95" s="29">
        <f>IntMat!F815-IntMat!F287</f>
        <v>0</v>
      </c>
      <c r="G95" s="29">
        <f>IntMat!G815-IntMat!G287</f>
        <v>0</v>
      </c>
      <c r="H95" s="29">
        <f>IntMat!H815-IntMat!H287</f>
        <v>0</v>
      </c>
      <c r="I95" s="29">
        <f>IntMat!I815-IntMat!I287</f>
        <v>0</v>
      </c>
      <c r="J95" s="29">
        <f>IntMat!J815-IntMat!J287</f>
        <v>0</v>
      </c>
      <c r="K95" s="29">
        <f>IntMat!K815-IntMat!K287</f>
        <v>0</v>
      </c>
      <c r="L95" s="29">
        <f>IntMat!L815-IntMat!L287</f>
        <v>0</v>
      </c>
      <c r="M95" s="29">
        <f>IntMat!M815-IntMat!M287</f>
        <v>0</v>
      </c>
      <c r="N95" s="29">
        <f>IntMat!N815-IntMat!N287</f>
        <v>0</v>
      </c>
      <c r="O95" s="29">
        <f>IntMat!O815-IntMat!O287</f>
        <v>0</v>
      </c>
      <c r="P95" s="29">
        <f>IntMat!P815-IntMat!P287</f>
        <v>0</v>
      </c>
      <c r="Q95" s="29">
        <f>IntMat!Q815-IntMat!Q287</f>
        <v>0</v>
      </c>
      <c r="R95" s="29">
        <f>IntMat!R815-IntMat!R287</f>
        <v>0</v>
      </c>
      <c r="S95" s="29">
        <f>IntMat!S815-IntMat!S287</f>
        <v>0</v>
      </c>
      <c r="T95" s="29">
        <f>IntMat!T815-IntMat!T287</f>
        <v>0</v>
      </c>
      <c r="U95" s="29">
        <f>IntMat!U815-IntMat!U287</f>
        <v>0</v>
      </c>
      <c r="V95" s="29">
        <f>IntMat!V815-IntMat!V287</f>
        <v>0</v>
      </c>
      <c r="W95" s="29">
        <f>IntMat!W815-IntMat!W287</f>
        <v>0</v>
      </c>
      <c r="X95" s="29">
        <f>IntMat!X815-IntMat!X287</f>
        <v>0</v>
      </c>
      <c r="Y95" s="29">
        <f>IntMat!Y815-IntMat!Y287</f>
        <v>0</v>
      </c>
      <c r="Z95" s="29">
        <f>IntMat!Z815-IntMat!Z287</f>
        <v>0</v>
      </c>
      <c r="AA95" s="29">
        <f>IntMat!AA815-IntMat!AA287</f>
        <v>0</v>
      </c>
      <c r="AB95" s="29">
        <f>IntMat!AB815-IntMat!AB287</f>
        <v>0</v>
      </c>
      <c r="AC95" s="29">
        <f>IntMat!AC815-IntMat!AC287</f>
        <v>0</v>
      </c>
      <c r="AD95" s="29">
        <f>IntMat!AD815-IntMat!AD287</f>
        <v>0</v>
      </c>
      <c r="AE95" s="29">
        <f>IntMat!AE815-IntMat!AE287</f>
        <v>0</v>
      </c>
      <c r="AF95" s="29">
        <f>IntMat!AF815-IntMat!AF287</f>
        <v>0</v>
      </c>
      <c r="AG95" s="29">
        <f>IntMat!AG815-IntMat!AG287</f>
        <v>0</v>
      </c>
      <c r="AH95" s="29">
        <f>IntMat!AH815-IntMat!AH287</f>
        <v>0</v>
      </c>
      <c r="AI95" s="29">
        <f>IntMat!AI815-IntMat!AI287</f>
        <v>0</v>
      </c>
      <c r="AJ95" s="29">
        <f>IntMat!AJ815-IntMat!AJ287</f>
        <v>0</v>
      </c>
      <c r="AK95" s="29">
        <f>IntMat!AK815-IntMat!AK287</f>
        <v>0</v>
      </c>
      <c r="AL95" s="29">
        <f>IntMat!AL815-IntMat!AL287</f>
        <v>0</v>
      </c>
      <c r="AM95" s="29">
        <f>IntMat!AM815-IntMat!AM287</f>
        <v>0</v>
      </c>
      <c r="AN95" s="29">
        <f>IntMat!AN815-IntMat!AN287</f>
        <v>0</v>
      </c>
      <c r="AO95" s="29">
        <f>IntMat!AO815-IntMat!AO287</f>
        <v>0</v>
      </c>
      <c r="AP95" s="29">
        <f>IntMat!AP815-IntMat!AP287</f>
        <v>0</v>
      </c>
      <c r="AQ95" s="29">
        <f>IntMat!AQ815-IntMat!AQ287</f>
        <v>0</v>
      </c>
      <c r="AR95" s="29">
        <f>IntMat!AR815-IntMat!AR287</f>
        <v>0</v>
      </c>
      <c r="AS95" s="29">
        <f>IntMat!AS815-IntMat!AS287</f>
        <v>0</v>
      </c>
      <c r="AT95" s="29">
        <f>IntMat!AT815-IntMat!AT287</f>
        <v>0</v>
      </c>
      <c r="AU95" s="29">
        <f>IntMat!AU815-IntMat!AU287</f>
        <v>0</v>
      </c>
      <c r="AV95" s="29">
        <f>IntMat!AV815-IntMat!AV287</f>
        <v>0</v>
      </c>
      <c r="AW95" s="29">
        <f>IntMat!AW815-IntMat!AW287</f>
        <v>0</v>
      </c>
      <c r="AX95" s="29">
        <f>IntMat!AX815-IntMat!AX287</f>
        <v>0</v>
      </c>
      <c r="AY95" s="29">
        <f>IntMat!AY815-IntMat!AY287</f>
        <v>0</v>
      </c>
      <c r="AZ95" s="29">
        <f>IntMat!AZ815-IntMat!AZ287</f>
        <v>0</v>
      </c>
      <c r="BA95" s="29">
        <f>IntMat!BA815-IntMat!BA287</f>
        <v>0</v>
      </c>
      <c r="BB95" s="29">
        <f>IntMat!BB815-IntMat!BB287</f>
        <v>0</v>
      </c>
      <c r="BC95" s="29">
        <f>IntMat!BC815-IntMat!BC287</f>
        <v>0</v>
      </c>
      <c r="BD95" s="29">
        <f>IntMat!BD815-IntMat!BD287</f>
        <v>0</v>
      </c>
      <c r="BE95" s="29">
        <f>IntMat!BE815-IntMat!BE287</f>
        <v>0</v>
      </c>
      <c r="BF95" s="29">
        <f>IntMat!BF815-IntMat!BF287</f>
        <v>0</v>
      </c>
      <c r="BG95" s="29">
        <f>IntMat!BG815-IntMat!BG287</f>
        <v>1.2742462430362375E-2</v>
      </c>
      <c r="BH95" s="29">
        <f>IntMat!BH815-IntMat!BH287</f>
        <v>1.2742462430362375E-2</v>
      </c>
      <c r="BI95" s="29">
        <f>IntMat!BI815-IntMat!BI287</f>
        <v>1.2775729683439216E-2</v>
      </c>
      <c r="BJ95" s="29">
        <f>IntMat!BJ815-IntMat!BJ287</f>
        <v>1.3595526329539368E-2</v>
      </c>
      <c r="BK95" s="29">
        <f>IntMat!BK815-IntMat!BK287</f>
        <v>1.2742462430362375E-2</v>
      </c>
      <c r="BL95" s="29">
        <f>IntMat!BL815-IntMat!BL287</f>
        <v>1.2742462430362375E-2</v>
      </c>
      <c r="BM95" s="17"/>
      <c r="BN95" s="17"/>
      <c r="BO95" s="17"/>
      <c r="BP95" s="17"/>
      <c r="BQ95" s="17"/>
      <c r="BR95" s="17"/>
      <c r="BS95" s="17"/>
      <c r="BT95" s="17"/>
      <c r="BU95" s="17"/>
    </row>
    <row r="96" spans="1:73">
      <c r="A96" s="21" t="str">
        <f>SAM!A22</f>
        <v>vol</v>
      </c>
      <c r="B96" s="29">
        <f>IntMat!B816-IntMat!B288</f>
        <v>0</v>
      </c>
      <c r="C96" s="29">
        <f>IntMat!C816-IntMat!C288</f>
        <v>0</v>
      </c>
      <c r="D96" s="29">
        <f>IntMat!D816-IntMat!D288</f>
        <v>0</v>
      </c>
      <c r="E96" s="29">
        <f>IntMat!E816-IntMat!E288</f>
        <v>0</v>
      </c>
      <c r="F96" s="29">
        <f>IntMat!F816-IntMat!F288</f>
        <v>0</v>
      </c>
      <c r="G96" s="29">
        <f>IntMat!G816-IntMat!G288</f>
        <v>0</v>
      </c>
      <c r="H96" s="29">
        <f>IntMat!H816-IntMat!H288</f>
        <v>0</v>
      </c>
      <c r="I96" s="29">
        <f>IntMat!I816-IntMat!I288</f>
        <v>0</v>
      </c>
      <c r="J96" s="29">
        <f>IntMat!J816-IntMat!J288</f>
        <v>0</v>
      </c>
      <c r="K96" s="29">
        <f>IntMat!K816-IntMat!K288</f>
        <v>0</v>
      </c>
      <c r="L96" s="29">
        <f>IntMat!L816-IntMat!L288</f>
        <v>0</v>
      </c>
      <c r="M96" s="29">
        <f>IntMat!M816-IntMat!M288</f>
        <v>0</v>
      </c>
      <c r="N96" s="29">
        <f>IntMat!N816-IntMat!N288</f>
        <v>0</v>
      </c>
      <c r="O96" s="29">
        <f>IntMat!O816-IntMat!O288</f>
        <v>0</v>
      </c>
      <c r="P96" s="29">
        <f>IntMat!P816-IntMat!P288</f>
        <v>0</v>
      </c>
      <c r="Q96" s="29">
        <f>IntMat!Q816-IntMat!Q288</f>
        <v>0</v>
      </c>
      <c r="R96" s="29">
        <f>IntMat!R816-IntMat!R288</f>
        <v>0</v>
      </c>
      <c r="S96" s="29">
        <f>IntMat!S816-IntMat!S288</f>
        <v>0</v>
      </c>
      <c r="T96" s="29">
        <f>IntMat!T816-IntMat!T288</f>
        <v>0</v>
      </c>
      <c r="U96" s="29">
        <f>IntMat!U816-IntMat!U288</f>
        <v>0</v>
      </c>
      <c r="V96" s="29">
        <f>IntMat!V816-IntMat!V288</f>
        <v>0</v>
      </c>
      <c r="W96" s="29">
        <f>IntMat!W816-IntMat!W288</f>
        <v>0</v>
      </c>
      <c r="X96" s="29">
        <f>IntMat!X816-IntMat!X288</f>
        <v>0</v>
      </c>
      <c r="Y96" s="29">
        <f>IntMat!Y816-IntMat!Y288</f>
        <v>0</v>
      </c>
      <c r="Z96" s="29">
        <f>IntMat!Z816-IntMat!Z288</f>
        <v>0</v>
      </c>
      <c r="AA96" s="29">
        <f>IntMat!AA816-IntMat!AA288</f>
        <v>0</v>
      </c>
      <c r="AB96" s="29">
        <f>IntMat!AB816-IntMat!AB288</f>
        <v>0</v>
      </c>
      <c r="AC96" s="29">
        <f>IntMat!AC816-IntMat!AC288</f>
        <v>0</v>
      </c>
      <c r="AD96" s="29">
        <f>IntMat!AD816-IntMat!AD288</f>
        <v>0</v>
      </c>
      <c r="AE96" s="29">
        <f>IntMat!AE816-IntMat!AE288</f>
        <v>0</v>
      </c>
      <c r="AF96" s="29">
        <f>IntMat!AF816-IntMat!AF288</f>
        <v>0</v>
      </c>
      <c r="AG96" s="29">
        <f>IntMat!AG816-IntMat!AG288</f>
        <v>0</v>
      </c>
      <c r="AH96" s="29">
        <f>IntMat!AH816-IntMat!AH288</f>
        <v>0</v>
      </c>
      <c r="AI96" s="29">
        <f>IntMat!AI816-IntMat!AI288</f>
        <v>0</v>
      </c>
      <c r="AJ96" s="29">
        <f>IntMat!AJ816-IntMat!AJ288</f>
        <v>0</v>
      </c>
      <c r="AK96" s="29">
        <f>IntMat!AK816-IntMat!AK288</f>
        <v>0</v>
      </c>
      <c r="AL96" s="29">
        <f>IntMat!AL816-IntMat!AL288</f>
        <v>0</v>
      </c>
      <c r="AM96" s="29">
        <f>IntMat!AM816-IntMat!AM288</f>
        <v>0</v>
      </c>
      <c r="AN96" s="29">
        <f>IntMat!AN816-IntMat!AN288</f>
        <v>0</v>
      </c>
      <c r="AO96" s="29">
        <f>IntMat!AO816-IntMat!AO288</f>
        <v>0</v>
      </c>
      <c r="AP96" s="29">
        <f>IntMat!AP816-IntMat!AP288</f>
        <v>0</v>
      </c>
      <c r="AQ96" s="29">
        <f>IntMat!AQ816-IntMat!AQ288</f>
        <v>0</v>
      </c>
      <c r="AR96" s="29">
        <f>IntMat!AR816-IntMat!AR288</f>
        <v>0</v>
      </c>
      <c r="AS96" s="29">
        <f>IntMat!AS816-IntMat!AS288</f>
        <v>0</v>
      </c>
      <c r="AT96" s="29">
        <f>IntMat!AT816-IntMat!AT288</f>
        <v>0</v>
      </c>
      <c r="AU96" s="29">
        <f>IntMat!AU816-IntMat!AU288</f>
        <v>0</v>
      </c>
      <c r="AV96" s="29">
        <f>IntMat!AV816-IntMat!AV288</f>
        <v>0</v>
      </c>
      <c r="AW96" s="29">
        <f>IntMat!AW816-IntMat!AW288</f>
        <v>0</v>
      </c>
      <c r="AX96" s="29">
        <f>IntMat!AX816-IntMat!AX288</f>
        <v>0</v>
      </c>
      <c r="AY96" s="29">
        <f>IntMat!AY816-IntMat!AY288</f>
        <v>0</v>
      </c>
      <c r="AZ96" s="29">
        <f>IntMat!AZ816-IntMat!AZ288</f>
        <v>0</v>
      </c>
      <c r="BA96" s="29">
        <f>IntMat!BA816-IntMat!BA288</f>
        <v>0</v>
      </c>
      <c r="BB96" s="29">
        <f>IntMat!BB816-IntMat!BB288</f>
        <v>0</v>
      </c>
      <c r="BC96" s="29">
        <f>IntMat!BC816-IntMat!BC288</f>
        <v>0</v>
      </c>
      <c r="BD96" s="29">
        <f>IntMat!BD816-IntMat!BD288</f>
        <v>0</v>
      </c>
      <c r="BE96" s="29">
        <f>IntMat!BE816-IntMat!BE288</f>
        <v>0</v>
      </c>
      <c r="BF96" s="29">
        <f>IntMat!BF816-IntMat!BF288</f>
        <v>0</v>
      </c>
      <c r="BG96" s="29">
        <f>IntMat!BG816-IntMat!BG288</f>
        <v>1.2037058266966083E-2</v>
      </c>
      <c r="BH96" s="29">
        <f>IntMat!BH816-IntMat!BH288</f>
        <v>1.2037058266966083E-2</v>
      </c>
      <c r="BI96" s="29">
        <f>IntMat!BI816-IntMat!BI288</f>
        <v>1.2068483893359429E-2</v>
      </c>
      <c r="BJ96" s="29">
        <f>IntMat!BJ816-IntMat!BJ288</f>
        <v>1.2842897790994935E-2</v>
      </c>
      <c r="BK96" s="29">
        <f>IntMat!BK816-IntMat!BK288</f>
        <v>1.2037058266966083E-2</v>
      </c>
      <c r="BL96" s="29">
        <f>IntMat!BL816-IntMat!BL288</f>
        <v>1.2037058266966083E-2</v>
      </c>
      <c r="BM96" s="17"/>
      <c r="BN96" s="17"/>
      <c r="BO96" s="17"/>
      <c r="BP96" s="17"/>
      <c r="BQ96" s="17"/>
      <c r="BR96" s="17"/>
      <c r="BS96" s="17"/>
      <c r="BT96" s="17"/>
      <c r="BU96" s="17"/>
    </row>
    <row r="97" spans="1:73">
      <c r="A97" s="21" t="str">
        <f>SAM!A23</f>
        <v>mil</v>
      </c>
      <c r="B97" s="29">
        <f>IntMat!B817-IntMat!B289</f>
        <v>0</v>
      </c>
      <c r="C97" s="29">
        <f>IntMat!C817-IntMat!C289</f>
        <v>0</v>
      </c>
      <c r="D97" s="29">
        <f>IntMat!D817-IntMat!D289</f>
        <v>0</v>
      </c>
      <c r="E97" s="29">
        <f>IntMat!E817-IntMat!E289</f>
        <v>0</v>
      </c>
      <c r="F97" s="29">
        <f>IntMat!F817-IntMat!F289</f>
        <v>0</v>
      </c>
      <c r="G97" s="29">
        <f>IntMat!G817-IntMat!G289</f>
        <v>0</v>
      </c>
      <c r="H97" s="29">
        <f>IntMat!H817-IntMat!H289</f>
        <v>0</v>
      </c>
      <c r="I97" s="29">
        <f>IntMat!I817-IntMat!I289</f>
        <v>0</v>
      </c>
      <c r="J97" s="29">
        <f>IntMat!J817-IntMat!J289</f>
        <v>0</v>
      </c>
      <c r="K97" s="29">
        <f>IntMat!K817-IntMat!K289</f>
        <v>0</v>
      </c>
      <c r="L97" s="29">
        <f>IntMat!L817-IntMat!L289</f>
        <v>0</v>
      </c>
      <c r="M97" s="29">
        <f>IntMat!M817-IntMat!M289</f>
        <v>0</v>
      </c>
      <c r="N97" s="29">
        <f>IntMat!N817-IntMat!N289</f>
        <v>0</v>
      </c>
      <c r="O97" s="29">
        <f>IntMat!O817-IntMat!O289</f>
        <v>0</v>
      </c>
      <c r="P97" s="29">
        <f>IntMat!P817-IntMat!P289</f>
        <v>0</v>
      </c>
      <c r="Q97" s="29">
        <f>IntMat!Q817-IntMat!Q289</f>
        <v>0</v>
      </c>
      <c r="R97" s="29">
        <f>IntMat!R817-IntMat!R289</f>
        <v>0</v>
      </c>
      <c r="S97" s="29">
        <f>IntMat!S817-IntMat!S289</f>
        <v>0</v>
      </c>
      <c r="T97" s="29">
        <f>IntMat!T817-IntMat!T289</f>
        <v>0</v>
      </c>
      <c r="U97" s="29">
        <f>IntMat!U817-IntMat!U289</f>
        <v>0</v>
      </c>
      <c r="V97" s="29">
        <f>IntMat!V817-IntMat!V289</f>
        <v>0</v>
      </c>
      <c r="W97" s="29">
        <f>IntMat!W817-IntMat!W289</f>
        <v>0</v>
      </c>
      <c r="X97" s="29">
        <f>IntMat!X817-IntMat!X289</f>
        <v>0</v>
      </c>
      <c r="Y97" s="29">
        <f>IntMat!Y817-IntMat!Y289</f>
        <v>0</v>
      </c>
      <c r="Z97" s="29">
        <f>IntMat!Z817-IntMat!Z289</f>
        <v>0</v>
      </c>
      <c r="AA97" s="29">
        <f>IntMat!AA817-IntMat!AA289</f>
        <v>0</v>
      </c>
      <c r="AB97" s="29">
        <f>IntMat!AB817-IntMat!AB289</f>
        <v>0</v>
      </c>
      <c r="AC97" s="29">
        <f>IntMat!AC817-IntMat!AC289</f>
        <v>0</v>
      </c>
      <c r="AD97" s="29">
        <f>IntMat!AD817-IntMat!AD289</f>
        <v>0</v>
      </c>
      <c r="AE97" s="29">
        <f>IntMat!AE817-IntMat!AE289</f>
        <v>0</v>
      </c>
      <c r="AF97" s="29">
        <f>IntMat!AF817-IntMat!AF289</f>
        <v>0</v>
      </c>
      <c r="AG97" s="29">
        <f>IntMat!AG817-IntMat!AG289</f>
        <v>0</v>
      </c>
      <c r="AH97" s="29">
        <f>IntMat!AH817-IntMat!AH289</f>
        <v>0</v>
      </c>
      <c r="AI97" s="29">
        <f>IntMat!AI817-IntMat!AI289</f>
        <v>0</v>
      </c>
      <c r="AJ97" s="29">
        <f>IntMat!AJ817-IntMat!AJ289</f>
        <v>0</v>
      </c>
      <c r="AK97" s="29">
        <f>IntMat!AK817-IntMat!AK289</f>
        <v>0</v>
      </c>
      <c r="AL97" s="29">
        <f>IntMat!AL817-IntMat!AL289</f>
        <v>0</v>
      </c>
      <c r="AM97" s="29">
        <f>IntMat!AM817-IntMat!AM289</f>
        <v>0</v>
      </c>
      <c r="AN97" s="29">
        <f>IntMat!AN817-IntMat!AN289</f>
        <v>0</v>
      </c>
      <c r="AO97" s="29">
        <f>IntMat!AO817-IntMat!AO289</f>
        <v>0</v>
      </c>
      <c r="AP97" s="29">
        <f>IntMat!AP817-IntMat!AP289</f>
        <v>0</v>
      </c>
      <c r="AQ97" s="29">
        <f>IntMat!AQ817-IntMat!AQ289</f>
        <v>0</v>
      </c>
      <c r="AR97" s="29">
        <f>IntMat!AR817-IntMat!AR289</f>
        <v>0</v>
      </c>
      <c r="AS97" s="29">
        <f>IntMat!AS817-IntMat!AS289</f>
        <v>0</v>
      </c>
      <c r="AT97" s="29">
        <f>IntMat!AT817-IntMat!AT289</f>
        <v>0</v>
      </c>
      <c r="AU97" s="29">
        <f>IntMat!AU817-IntMat!AU289</f>
        <v>0</v>
      </c>
      <c r="AV97" s="29">
        <f>IntMat!AV817-IntMat!AV289</f>
        <v>0</v>
      </c>
      <c r="AW97" s="29">
        <f>IntMat!AW817-IntMat!AW289</f>
        <v>0</v>
      </c>
      <c r="AX97" s="29">
        <f>IntMat!AX817-IntMat!AX289</f>
        <v>0</v>
      </c>
      <c r="AY97" s="29">
        <f>IntMat!AY817-IntMat!AY289</f>
        <v>0</v>
      </c>
      <c r="AZ97" s="29">
        <f>IntMat!AZ817-IntMat!AZ289</f>
        <v>0</v>
      </c>
      <c r="BA97" s="29">
        <f>IntMat!BA817-IntMat!BA289</f>
        <v>0</v>
      </c>
      <c r="BB97" s="29">
        <f>IntMat!BB817-IntMat!BB289</f>
        <v>0</v>
      </c>
      <c r="BC97" s="29">
        <f>IntMat!BC817-IntMat!BC289</f>
        <v>0</v>
      </c>
      <c r="BD97" s="29">
        <f>IntMat!BD817-IntMat!BD289</f>
        <v>0</v>
      </c>
      <c r="BE97" s="29">
        <f>IntMat!BE817-IntMat!BE289</f>
        <v>0</v>
      </c>
      <c r="BF97" s="29">
        <f>IntMat!BF817-IntMat!BF289</f>
        <v>0</v>
      </c>
      <c r="BG97" s="29">
        <f>IntMat!BG817-IntMat!BG289</f>
        <v>5.7943262691089459E-3</v>
      </c>
      <c r="BH97" s="29">
        <f>IntMat!BH817-IntMat!BH289</f>
        <v>5.7943262691089459E-3</v>
      </c>
      <c r="BI97" s="29">
        <f>IntMat!BI817-IntMat!BI289</f>
        <v>5.8094537469773463E-3</v>
      </c>
      <c r="BJ97" s="29">
        <f>IntMat!BJ817-IntMat!BJ289</f>
        <v>6.1822364228365243E-3</v>
      </c>
      <c r="BK97" s="29">
        <f>IntMat!BK817-IntMat!BK289</f>
        <v>5.7943262691089459E-3</v>
      </c>
      <c r="BL97" s="29">
        <f>IntMat!BL817-IntMat!BL289</f>
        <v>5.7943262691089459E-3</v>
      </c>
      <c r="BM97" s="17"/>
      <c r="BN97" s="17"/>
      <c r="BO97" s="17"/>
      <c r="BP97" s="17"/>
      <c r="BQ97" s="17"/>
      <c r="BR97" s="17"/>
      <c r="BS97" s="17"/>
      <c r="BT97" s="17"/>
      <c r="BU97" s="17"/>
    </row>
    <row r="98" spans="1:73">
      <c r="A98" s="21" t="str">
        <f>SAM!A24</f>
        <v>pcr</v>
      </c>
      <c r="B98" s="29">
        <f>IntMat!B818-IntMat!B290</f>
        <v>0</v>
      </c>
      <c r="C98" s="29">
        <f>IntMat!C818-IntMat!C290</f>
        <v>0</v>
      </c>
      <c r="D98" s="29">
        <f>IntMat!D818-IntMat!D290</f>
        <v>0</v>
      </c>
      <c r="E98" s="29">
        <f>IntMat!E818-IntMat!E290</f>
        <v>0</v>
      </c>
      <c r="F98" s="29">
        <f>IntMat!F818-IntMat!F290</f>
        <v>0</v>
      </c>
      <c r="G98" s="29">
        <f>IntMat!G818-IntMat!G290</f>
        <v>0</v>
      </c>
      <c r="H98" s="29">
        <f>IntMat!H818-IntMat!H290</f>
        <v>0</v>
      </c>
      <c r="I98" s="29">
        <f>IntMat!I818-IntMat!I290</f>
        <v>0</v>
      </c>
      <c r="J98" s="29">
        <f>IntMat!J818-IntMat!J290</f>
        <v>0</v>
      </c>
      <c r="K98" s="29">
        <f>IntMat!K818-IntMat!K290</f>
        <v>0</v>
      </c>
      <c r="L98" s="29">
        <f>IntMat!L818-IntMat!L290</f>
        <v>0</v>
      </c>
      <c r="M98" s="29">
        <f>IntMat!M818-IntMat!M290</f>
        <v>0</v>
      </c>
      <c r="N98" s="29">
        <f>IntMat!N818-IntMat!N290</f>
        <v>0</v>
      </c>
      <c r="O98" s="29">
        <f>IntMat!O818-IntMat!O290</f>
        <v>0</v>
      </c>
      <c r="P98" s="29">
        <f>IntMat!P818-IntMat!P290</f>
        <v>0</v>
      </c>
      <c r="Q98" s="29">
        <f>IntMat!Q818-IntMat!Q290</f>
        <v>0</v>
      </c>
      <c r="R98" s="29">
        <f>IntMat!R818-IntMat!R290</f>
        <v>0</v>
      </c>
      <c r="S98" s="29">
        <f>IntMat!S818-IntMat!S290</f>
        <v>0</v>
      </c>
      <c r="T98" s="29">
        <f>IntMat!T818-IntMat!T290</f>
        <v>0</v>
      </c>
      <c r="U98" s="29">
        <f>IntMat!U818-IntMat!U290</f>
        <v>0</v>
      </c>
      <c r="V98" s="29">
        <f>IntMat!V818-IntMat!V290</f>
        <v>0</v>
      </c>
      <c r="W98" s="29">
        <f>IntMat!W818-IntMat!W290</f>
        <v>0</v>
      </c>
      <c r="X98" s="29">
        <f>IntMat!X818-IntMat!X290</f>
        <v>0</v>
      </c>
      <c r="Y98" s="29">
        <f>IntMat!Y818-IntMat!Y290</f>
        <v>0</v>
      </c>
      <c r="Z98" s="29">
        <f>IntMat!Z818-IntMat!Z290</f>
        <v>0</v>
      </c>
      <c r="AA98" s="29">
        <f>IntMat!AA818-IntMat!AA290</f>
        <v>0</v>
      </c>
      <c r="AB98" s="29">
        <f>IntMat!AB818-IntMat!AB290</f>
        <v>0</v>
      </c>
      <c r="AC98" s="29">
        <f>IntMat!AC818-IntMat!AC290</f>
        <v>0</v>
      </c>
      <c r="AD98" s="29">
        <f>IntMat!AD818-IntMat!AD290</f>
        <v>0</v>
      </c>
      <c r="AE98" s="29">
        <f>IntMat!AE818-IntMat!AE290</f>
        <v>0</v>
      </c>
      <c r="AF98" s="29">
        <f>IntMat!AF818-IntMat!AF290</f>
        <v>0</v>
      </c>
      <c r="AG98" s="29">
        <f>IntMat!AG818-IntMat!AG290</f>
        <v>0</v>
      </c>
      <c r="AH98" s="29">
        <f>IntMat!AH818-IntMat!AH290</f>
        <v>0</v>
      </c>
      <c r="AI98" s="29">
        <f>IntMat!AI818-IntMat!AI290</f>
        <v>0</v>
      </c>
      <c r="AJ98" s="29">
        <f>IntMat!AJ818-IntMat!AJ290</f>
        <v>0</v>
      </c>
      <c r="AK98" s="29">
        <f>IntMat!AK818-IntMat!AK290</f>
        <v>0</v>
      </c>
      <c r="AL98" s="29">
        <f>IntMat!AL818-IntMat!AL290</f>
        <v>0</v>
      </c>
      <c r="AM98" s="29">
        <f>IntMat!AM818-IntMat!AM290</f>
        <v>0</v>
      </c>
      <c r="AN98" s="29">
        <f>IntMat!AN818-IntMat!AN290</f>
        <v>0</v>
      </c>
      <c r="AO98" s="29">
        <f>IntMat!AO818-IntMat!AO290</f>
        <v>0</v>
      </c>
      <c r="AP98" s="29">
        <f>IntMat!AP818-IntMat!AP290</f>
        <v>0</v>
      </c>
      <c r="AQ98" s="29">
        <f>IntMat!AQ818-IntMat!AQ290</f>
        <v>0</v>
      </c>
      <c r="AR98" s="29">
        <f>IntMat!AR818-IntMat!AR290</f>
        <v>0</v>
      </c>
      <c r="AS98" s="29">
        <f>IntMat!AS818-IntMat!AS290</f>
        <v>0</v>
      </c>
      <c r="AT98" s="29">
        <f>IntMat!AT818-IntMat!AT290</f>
        <v>0</v>
      </c>
      <c r="AU98" s="29">
        <f>IntMat!AU818-IntMat!AU290</f>
        <v>0</v>
      </c>
      <c r="AV98" s="29">
        <f>IntMat!AV818-IntMat!AV290</f>
        <v>0</v>
      </c>
      <c r="AW98" s="29">
        <f>IntMat!AW818-IntMat!AW290</f>
        <v>0</v>
      </c>
      <c r="AX98" s="29">
        <f>IntMat!AX818-IntMat!AX290</f>
        <v>0</v>
      </c>
      <c r="AY98" s="29">
        <f>IntMat!AY818-IntMat!AY290</f>
        <v>0</v>
      </c>
      <c r="AZ98" s="29">
        <f>IntMat!AZ818-IntMat!AZ290</f>
        <v>0</v>
      </c>
      <c r="BA98" s="29">
        <f>IntMat!BA818-IntMat!BA290</f>
        <v>0</v>
      </c>
      <c r="BB98" s="29">
        <f>IntMat!BB818-IntMat!BB290</f>
        <v>0</v>
      </c>
      <c r="BC98" s="29">
        <f>IntMat!BC818-IntMat!BC290</f>
        <v>0</v>
      </c>
      <c r="BD98" s="29">
        <f>IntMat!BD818-IntMat!BD290</f>
        <v>0</v>
      </c>
      <c r="BE98" s="29">
        <f>IntMat!BE818-IntMat!BE290</f>
        <v>0</v>
      </c>
      <c r="BF98" s="29">
        <f>IntMat!BF818-IntMat!BF290</f>
        <v>0</v>
      </c>
      <c r="BG98" s="29">
        <f>IntMat!BG818-IntMat!BG290</f>
        <v>3.5237878097878874E-3</v>
      </c>
      <c r="BH98" s="29">
        <f>IntMat!BH818-IntMat!BH290</f>
        <v>3.5237878097878874E-3</v>
      </c>
      <c r="BI98" s="29">
        <f>IntMat!BI818-IntMat!BI290</f>
        <v>3.5329875026649856E-3</v>
      </c>
      <c r="BJ98" s="29">
        <f>IntMat!BJ818-IntMat!BJ290</f>
        <v>3.7596932468506143E-3</v>
      </c>
      <c r="BK98" s="29">
        <f>IntMat!BK818-IntMat!BK290</f>
        <v>3.5237878097878874E-3</v>
      </c>
      <c r="BL98" s="29">
        <f>IntMat!BL818-IntMat!BL290</f>
        <v>3.5237878097878874E-3</v>
      </c>
      <c r="BM98" s="17"/>
      <c r="BN98" s="17"/>
      <c r="BO98" s="17"/>
      <c r="BP98" s="17"/>
      <c r="BQ98" s="17"/>
      <c r="BR98" s="17"/>
      <c r="BS98" s="17"/>
      <c r="BT98" s="17"/>
      <c r="BU98" s="17"/>
    </row>
    <row r="99" spans="1:73">
      <c r="A99" s="21" t="str">
        <f>SAM!A25</f>
        <v>sgr</v>
      </c>
      <c r="B99" s="29">
        <f>IntMat!B819-IntMat!B291</f>
        <v>0</v>
      </c>
      <c r="C99" s="29">
        <f>IntMat!C819-IntMat!C291</f>
        <v>0</v>
      </c>
      <c r="D99" s="29">
        <f>IntMat!D819-IntMat!D291</f>
        <v>0</v>
      </c>
      <c r="E99" s="29">
        <f>IntMat!E819-IntMat!E291</f>
        <v>0</v>
      </c>
      <c r="F99" s="29">
        <f>IntMat!F819-IntMat!F291</f>
        <v>0</v>
      </c>
      <c r="G99" s="29">
        <f>IntMat!G819-IntMat!G291</f>
        <v>0</v>
      </c>
      <c r="H99" s="29">
        <f>IntMat!H819-IntMat!H291</f>
        <v>0</v>
      </c>
      <c r="I99" s="29">
        <f>IntMat!I819-IntMat!I291</f>
        <v>0</v>
      </c>
      <c r="J99" s="29">
        <f>IntMat!J819-IntMat!J291</f>
        <v>0</v>
      </c>
      <c r="K99" s="29">
        <f>IntMat!K819-IntMat!K291</f>
        <v>0</v>
      </c>
      <c r="L99" s="29">
        <f>IntMat!L819-IntMat!L291</f>
        <v>0</v>
      </c>
      <c r="M99" s="29">
        <f>IntMat!M819-IntMat!M291</f>
        <v>0</v>
      </c>
      <c r="N99" s="29">
        <f>IntMat!N819-IntMat!N291</f>
        <v>0</v>
      </c>
      <c r="O99" s="29">
        <f>IntMat!O819-IntMat!O291</f>
        <v>0</v>
      </c>
      <c r="P99" s="29">
        <f>IntMat!P819-IntMat!P291</f>
        <v>0</v>
      </c>
      <c r="Q99" s="29">
        <f>IntMat!Q819-IntMat!Q291</f>
        <v>0</v>
      </c>
      <c r="R99" s="29">
        <f>IntMat!R819-IntMat!R291</f>
        <v>0</v>
      </c>
      <c r="S99" s="29">
        <f>IntMat!S819-IntMat!S291</f>
        <v>0</v>
      </c>
      <c r="T99" s="29">
        <f>IntMat!T819-IntMat!T291</f>
        <v>0</v>
      </c>
      <c r="U99" s="29">
        <f>IntMat!U819-IntMat!U291</f>
        <v>0</v>
      </c>
      <c r="V99" s="29">
        <f>IntMat!V819-IntMat!V291</f>
        <v>0</v>
      </c>
      <c r="W99" s="29">
        <f>IntMat!W819-IntMat!W291</f>
        <v>0</v>
      </c>
      <c r="X99" s="29">
        <f>IntMat!X819-IntMat!X291</f>
        <v>0</v>
      </c>
      <c r="Y99" s="29">
        <f>IntMat!Y819-IntMat!Y291</f>
        <v>0</v>
      </c>
      <c r="Z99" s="29">
        <f>IntMat!Z819-IntMat!Z291</f>
        <v>0</v>
      </c>
      <c r="AA99" s="29">
        <f>IntMat!AA819-IntMat!AA291</f>
        <v>0</v>
      </c>
      <c r="AB99" s="29">
        <f>IntMat!AB819-IntMat!AB291</f>
        <v>0</v>
      </c>
      <c r="AC99" s="29">
        <f>IntMat!AC819-IntMat!AC291</f>
        <v>0</v>
      </c>
      <c r="AD99" s="29">
        <f>IntMat!AD819-IntMat!AD291</f>
        <v>0</v>
      </c>
      <c r="AE99" s="29">
        <f>IntMat!AE819-IntMat!AE291</f>
        <v>0</v>
      </c>
      <c r="AF99" s="29">
        <f>IntMat!AF819-IntMat!AF291</f>
        <v>0</v>
      </c>
      <c r="AG99" s="29">
        <f>IntMat!AG819-IntMat!AG291</f>
        <v>0</v>
      </c>
      <c r="AH99" s="29">
        <f>IntMat!AH819-IntMat!AH291</f>
        <v>0</v>
      </c>
      <c r="AI99" s="29">
        <f>IntMat!AI819-IntMat!AI291</f>
        <v>0</v>
      </c>
      <c r="AJ99" s="29">
        <f>IntMat!AJ819-IntMat!AJ291</f>
        <v>0</v>
      </c>
      <c r="AK99" s="29">
        <f>IntMat!AK819-IntMat!AK291</f>
        <v>0</v>
      </c>
      <c r="AL99" s="29">
        <f>IntMat!AL819-IntMat!AL291</f>
        <v>0</v>
      </c>
      <c r="AM99" s="29">
        <f>IntMat!AM819-IntMat!AM291</f>
        <v>0</v>
      </c>
      <c r="AN99" s="29">
        <f>IntMat!AN819-IntMat!AN291</f>
        <v>0</v>
      </c>
      <c r="AO99" s="29">
        <f>IntMat!AO819-IntMat!AO291</f>
        <v>0</v>
      </c>
      <c r="AP99" s="29">
        <f>IntMat!AP819-IntMat!AP291</f>
        <v>0</v>
      </c>
      <c r="AQ99" s="29">
        <f>IntMat!AQ819-IntMat!AQ291</f>
        <v>0</v>
      </c>
      <c r="AR99" s="29">
        <f>IntMat!AR819-IntMat!AR291</f>
        <v>0</v>
      </c>
      <c r="AS99" s="29">
        <f>IntMat!AS819-IntMat!AS291</f>
        <v>0</v>
      </c>
      <c r="AT99" s="29">
        <f>IntMat!AT819-IntMat!AT291</f>
        <v>0</v>
      </c>
      <c r="AU99" s="29">
        <f>IntMat!AU819-IntMat!AU291</f>
        <v>0</v>
      </c>
      <c r="AV99" s="29">
        <f>IntMat!AV819-IntMat!AV291</f>
        <v>0</v>
      </c>
      <c r="AW99" s="29">
        <f>IntMat!AW819-IntMat!AW291</f>
        <v>0</v>
      </c>
      <c r="AX99" s="29">
        <f>IntMat!AX819-IntMat!AX291</f>
        <v>0</v>
      </c>
      <c r="AY99" s="29">
        <f>IntMat!AY819-IntMat!AY291</f>
        <v>0</v>
      </c>
      <c r="AZ99" s="29">
        <f>IntMat!AZ819-IntMat!AZ291</f>
        <v>0</v>
      </c>
      <c r="BA99" s="29">
        <f>IntMat!BA819-IntMat!BA291</f>
        <v>0</v>
      </c>
      <c r="BB99" s="29">
        <f>IntMat!BB819-IntMat!BB291</f>
        <v>0</v>
      </c>
      <c r="BC99" s="29">
        <f>IntMat!BC819-IntMat!BC291</f>
        <v>0</v>
      </c>
      <c r="BD99" s="29">
        <f>IntMat!BD819-IntMat!BD291</f>
        <v>0</v>
      </c>
      <c r="BE99" s="29">
        <f>IntMat!BE819-IntMat!BE291</f>
        <v>0</v>
      </c>
      <c r="BF99" s="29">
        <f>IntMat!BF819-IntMat!BF291</f>
        <v>0</v>
      </c>
      <c r="BG99" s="29">
        <f>IntMat!BG819-IntMat!BG291</f>
        <v>1.5564504771269254E-3</v>
      </c>
      <c r="BH99" s="29">
        <f>IntMat!BH819-IntMat!BH291</f>
        <v>1.5564504771269254E-3</v>
      </c>
      <c r="BI99" s="29">
        <f>IntMat!BI819-IntMat!BI291</f>
        <v>1.5605139642438876E-3</v>
      </c>
      <c r="BJ99" s="29">
        <f>IntMat!BJ819-IntMat!BJ291</f>
        <v>1.6606494669336412E-3</v>
      </c>
      <c r="BK99" s="29">
        <f>IntMat!BK819-IntMat!BK291</f>
        <v>1.5564504771269254E-3</v>
      </c>
      <c r="BL99" s="29">
        <f>IntMat!BL819-IntMat!BL291</f>
        <v>1.5564504771269254E-3</v>
      </c>
      <c r="BM99" s="17"/>
      <c r="BN99" s="17"/>
      <c r="BO99" s="17"/>
      <c r="BP99" s="17"/>
      <c r="BQ99" s="17"/>
      <c r="BR99" s="17"/>
      <c r="BS99" s="17"/>
      <c r="BT99" s="17"/>
      <c r="BU99" s="17"/>
    </row>
    <row r="100" spans="1:73">
      <c r="A100" s="21" t="str">
        <f>SAM!A26</f>
        <v>ofd</v>
      </c>
      <c r="B100" s="29">
        <f>IntMat!B820-IntMat!B292</f>
        <v>0</v>
      </c>
      <c r="C100" s="29">
        <f>IntMat!C820-IntMat!C292</f>
        <v>0</v>
      </c>
      <c r="D100" s="29">
        <f>IntMat!D820-IntMat!D292</f>
        <v>0</v>
      </c>
      <c r="E100" s="29">
        <f>IntMat!E820-IntMat!E292</f>
        <v>0</v>
      </c>
      <c r="F100" s="29">
        <f>IntMat!F820-IntMat!F292</f>
        <v>0</v>
      </c>
      <c r="G100" s="29">
        <f>IntMat!G820-IntMat!G292</f>
        <v>0</v>
      </c>
      <c r="H100" s="29">
        <f>IntMat!H820-IntMat!H292</f>
        <v>0</v>
      </c>
      <c r="I100" s="29">
        <f>IntMat!I820-IntMat!I292</f>
        <v>0</v>
      </c>
      <c r="J100" s="29">
        <f>IntMat!J820-IntMat!J292</f>
        <v>0</v>
      </c>
      <c r="K100" s="29">
        <f>IntMat!K820-IntMat!K292</f>
        <v>0</v>
      </c>
      <c r="L100" s="29">
        <f>IntMat!L820-IntMat!L292</f>
        <v>0</v>
      </c>
      <c r="M100" s="29">
        <f>IntMat!M820-IntMat!M292</f>
        <v>0</v>
      </c>
      <c r="N100" s="29">
        <f>IntMat!N820-IntMat!N292</f>
        <v>0</v>
      </c>
      <c r="O100" s="29">
        <f>IntMat!O820-IntMat!O292</f>
        <v>0</v>
      </c>
      <c r="P100" s="29">
        <f>IntMat!P820-IntMat!P292</f>
        <v>0</v>
      </c>
      <c r="Q100" s="29">
        <f>IntMat!Q820-IntMat!Q292</f>
        <v>0</v>
      </c>
      <c r="R100" s="29">
        <f>IntMat!R820-IntMat!R292</f>
        <v>0</v>
      </c>
      <c r="S100" s="29">
        <f>IntMat!S820-IntMat!S292</f>
        <v>0</v>
      </c>
      <c r="T100" s="29">
        <f>IntMat!T820-IntMat!T292</f>
        <v>0</v>
      </c>
      <c r="U100" s="29">
        <f>IntMat!U820-IntMat!U292</f>
        <v>0</v>
      </c>
      <c r="V100" s="29">
        <f>IntMat!V820-IntMat!V292</f>
        <v>0</v>
      </c>
      <c r="W100" s="29">
        <f>IntMat!W820-IntMat!W292</f>
        <v>0</v>
      </c>
      <c r="X100" s="29">
        <f>IntMat!X820-IntMat!X292</f>
        <v>0</v>
      </c>
      <c r="Y100" s="29">
        <f>IntMat!Y820-IntMat!Y292</f>
        <v>0</v>
      </c>
      <c r="Z100" s="29">
        <f>IntMat!Z820-IntMat!Z292</f>
        <v>0</v>
      </c>
      <c r="AA100" s="29">
        <f>IntMat!AA820-IntMat!AA292</f>
        <v>0</v>
      </c>
      <c r="AB100" s="29">
        <f>IntMat!AB820-IntMat!AB292</f>
        <v>0</v>
      </c>
      <c r="AC100" s="29">
        <f>IntMat!AC820-IntMat!AC292</f>
        <v>0</v>
      </c>
      <c r="AD100" s="29">
        <f>IntMat!AD820-IntMat!AD292</f>
        <v>0</v>
      </c>
      <c r="AE100" s="29">
        <f>IntMat!AE820-IntMat!AE292</f>
        <v>0</v>
      </c>
      <c r="AF100" s="29">
        <f>IntMat!AF820-IntMat!AF292</f>
        <v>0</v>
      </c>
      <c r="AG100" s="29">
        <f>IntMat!AG820-IntMat!AG292</f>
        <v>0</v>
      </c>
      <c r="AH100" s="29">
        <f>IntMat!AH820-IntMat!AH292</f>
        <v>0</v>
      </c>
      <c r="AI100" s="29">
        <f>IntMat!AI820-IntMat!AI292</f>
        <v>0</v>
      </c>
      <c r="AJ100" s="29">
        <f>IntMat!AJ820-IntMat!AJ292</f>
        <v>0</v>
      </c>
      <c r="AK100" s="29">
        <f>IntMat!AK820-IntMat!AK292</f>
        <v>0</v>
      </c>
      <c r="AL100" s="29">
        <f>IntMat!AL820-IntMat!AL292</f>
        <v>0</v>
      </c>
      <c r="AM100" s="29">
        <f>IntMat!AM820-IntMat!AM292</f>
        <v>0</v>
      </c>
      <c r="AN100" s="29">
        <f>IntMat!AN820-IntMat!AN292</f>
        <v>0</v>
      </c>
      <c r="AO100" s="29">
        <f>IntMat!AO820-IntMat!AO292</f>
        <v>0</v>
      </c>
      <c r="AP100" s="29">
        <f>IntMat!AP820-IntMat!AP292</f>
        <v>0</v>
      </c>
      <c r="AQ100" s="29">
        <f>IntMat!AQ820-IntMat!AQ292</f>
        <v>0</v>
      </c>
      <c r="AR100" s="29">
        <f>IntMat!AR820-IntMat!AR292</f>
        <v>0</v>
      </c>
      <c r="AS100" s="29">
        <f>IntMat!AS820-IntMat!AS292</f>
        <v>0</v>
      </c>
      <c r="AT100" s="29">
        <f>IntMat!AT820-IntMat!AT292</f>
        <v>0</v>
      </c>
      <c r="AU100" s="29">
        <f>IntMat!AU820-IntMat!AU292</f>
        <v>0</v>
      </c>
      <c r="AV100" s="29">
        <f>IntMat!AV820-IntMat!AV292</f>
        <v>0</v>
      </c>
      <c r="AW100" s="29">
        <f>IntMat!AW820-IntMat!AW292</f>
        <v>0</v>
      </c>
      <c r="AX100" s="29">
        <f>IntMat!AX820-IntMat!AX292</f>
        <v>0</v>
      </c>
      <c r="AY100" s="29">
        <f>IntMat!AY820-IntMat!AY292</f>
        <v>0</v>
      </c>
      <c r="AZ100" s="29">
        <f>IntMat!AZ820-IntMat!AZ292</f>
        <v>0</v>
      </c>
      <c r="BA100" s="29">
        <f>IntMat!BA820-IntMat!BA292</f>
        <v>0</v>
      </c>
      <c r="BB100" s="29">
        <f>IntMat!BB820-IntMat!BB292</f>
        <v>0</v>
      </c>
      <c r="BC100" s="29">
        <f>IntMat!BC820-IntMat!BC292</f>
        <v>0</v>
      </c>
      <c r="BD100" s="29">
        <f>IntMat!BD820-IntMat!BD292</f>
        <v>0</v>
      </c>
      <c r="BE100" s="29">
        <f>IntMat!BE820-IntMat!BE292</f>
        <v>0</v>
      </c>
      <c r="BF100" s="29">
        <f>IntMat!BF820-IntMat!BF292</f>
        <v>0</v>
      </c>
      <c r="BG100" s="29">
        <f>IntMat!BG820-IntMat!BG292</f>
        <v>5.526389683849596E-2</v>
      </c>
      <c r="BH100" s="29">
        <f>IntMat!BH820-IntMat!BH292</f>
        <v>5.526389683849596E-2</v>
      </c>
      <c r="BI100" s="29">
        <f>IntMat!BI820-IntMat!BI292</f>
        <v>5.5408176490265464E-2</v>
      </c>
      <c r="BJ100" s="29">
        <f>IntMat!BJ820-IntMat!BJ292</f>
        <v>5.8963624075551016E-2</v>
      </c>
      <c r="BK100" s="29">
        <f>IntMat!BK820-IntMat!BK292</f>
        <v>5.526389683849596E-2</v>
      </c>
      <c r="BL100" s="29">
        <f>IntMat!BL820-IntMat!BL292</f>
        <v>5.526389683849596E-2</v>
      </c>
      <c r="BM100" s="17"/>
      <c r="BN100" s="17"/>
      <c r="BO100" s="17"/>
      <c r="BP100" s="17"/>
      <c r="BQ100" s="17"/>
      <c r="BR100" s="17"/>
      <c r="BS100" s="17"/>
      <c r="BT100" s="17"/>
      <c r="BU100" s="17"/>
    </row>
    <row r="101" spans="1:73">
      <c r="A101" s="21" t="str">
        <f>SAM!A27</f>
        <v>b_t</v>
      </c>
      <c r="B101" s="29">
        <f>IntMat!B821-IntMat!B293</f>
        <v>0</v>
      </c>
      <c r="C101" s="29">
        <f>IntMat!C821-IntMat!C293</f>
        <v>0</v>
      </c>
      <c r="D101" s="29">
        <f>IntMat!D821-IntMat!D293</f>
        <v>0</v>
      </c>
      <c r="E101" s="29">
        <f>IntMat!E821-IntMat!E293</f>
        <v>0</v>
      </c>
      <c r="F101" s="29">
        <f>IntMat!F821-IntMat!F293</f>
        <v>0</v>
      </c>
      <c r="G101" s="29">
        <f>IntMat!G821-IntMat!G293</f>
        <v>0</v>
      </c>
      <c r="H101" s="29">
        <f>IntMat!H821-IntMat!H293</f>
        <v>0</v>
      </c>
      <c r="I101" s="29">
        <f>IntMat!I821-IntMat!I293</f>
        <v>0</v>
      </c>
      <c r="J101" s="29">
        <f>IntMat!J821-IntMat!J293</f>
        <v>0</v>
      </c>
      <c r="K101" s="29">
        <f>IntMat!K821-IntMat!K293</f>
        <v>0</v>
      </c>
      <c r="L101" s="29">
        <f>IntMat!L821-IntMat!L293</f>
        <v>0</v>
      </c>
      <c r="M101" s="29">
        <f>IntMat!M821-IntMat!M293</f>
        <v>0</v>
      </c>
      <c r="N101" s="29">
        <f>IntMat!N821-IntMat!N293</f>
        <v>0</v>
      </c>
      <c r="O101" s="29">
        <f>IntMat!O821-IntMat!O293</f>
        <v>0</v>
      </c>
      <c r="P101" s="29">
        <f>IntMat!P821-IntMat!P293</f>
        <v>0</v>
      </c>
      <c r="Q101" s="29">
        <f>IntMat!Q821-IntMat!Q293</f>
        <v>0</v>
      </c>
      <c r="R101" s="29">
        <f>IntMat!R821-IntMat!R293</f>
        <v>0</v>
      </c>
      <c r="S101" s="29">
        <f>IntMat!S821-IntMat!S293</f>
        <v>0</v>
      </c>
      <c r="T101" s="29">
        <f>IntMat!T821-IntMat!T293</f>
        <v>0</v>
      </c>
      <c r="U101" s="29">
        <f>IntMat!U821-IntMat!U293</f>
        <v>0</v>
      </c>
      <c r="V101" s="29">
        <f>IntMat!V821-IntMat!V293</f>
        <v>0</v>
      </c>
      <c r="W101" s="29">
        <f>IntMat!W821-IntMat!W293</f>
        <v>0</v>
      </c>
      <c r="X101" s="29">
        <f>IntMat!X821-IntMat!X293</f>
        <v>0</v>
      </c>
      <c r="Y101" s="29">
        <f>IntMat!Y821-IntMat!Y293</f>
        <v>0</v>
      </c>
      <c r="Z101" s="29">
        <f>IntMat!Z821-IntMat!Z293</f>
        <v>0</v>
      </c>
      <c r="AA101" s="29">
        <f>IntMat!AA821-IntMat!AA293</f>
        <v>0</v>
      </c>
      <c r="AB101" s="29">
        <f>IntMat!AB821-IntMat!AB293</f>
        <v>0</v>
      </c>
      <c r="AC101" s="29">
        <f>IntMat!AC821-IntMat!AC293</f>
        <v>0</v>
      </c>
      <c r="AD101" s="29">
        <f>IntMat!AD821-IntMat!AD293</f>
        <v>0</v>
      </c>
      <c r="AE101" s="29">
        <f>IntMat!AE821-IntMat!AE293</f>
        <v>0</v>
      </c>
      <c r="AF101" s="29">
        <f>IntMat!AF821-IntMat!AF293</f>
        <v>0</v>
      </c>
      <c r="AG101" s="29">
        <f>IntMat!AG821-IntMat!AG293</f>
        <v>0</v>
      </c>
      <c r="AH101" s="29">
        <f>IntMat!AH821-IntMat!AH293</f>
        <v>0</v>
      </c>
      <c r="AI101" s="29">
        <f>IntMat!AI821-IntMat!AI293</f>
        <v>0</v>
      </c>
      <c r="AJ101" s="29">
        <f>IntMat!AJ821-IntMat!AJ293</f>
        <v>0</v>
      </c>
      <c r="AK101" s="29">
        <f>IntMat!AK821-IntMat!AK293</f>
        <v>0</v>
      </c>
      <c r="AL101" s="29">
        <f>IntMat!AL821-IntMat!AL293</f>
        <v>0</v>
      </c>
      <c r="AM101" s="29">
        <f>IntMat!AM821-IntMat!AM293</f>
        <v>0</v>
      </c>
      <c r="AN101" s="29">
        <f>IntMat!AN821-IntMat!AN293</f>
        <v>0</v>
      </c>
      <c r="AO101" s="29">
        <f>IntMat!AO821-IntMat!AO293</f>
        <v>0</v>
      </c>
      <c r="AP101" s="29">
        <f>IntMat!AP821-IntMat!AP293</f>
        <v>0</v>
      </c>
      <c r="AQ101" s="29">
        <f>IntMat!AQ821-IntMat!AQ293</f>
        <v>0</v>
      </c>
      <c r="AR101" s="29">
        <f>IntMat!AR821-IntMat!AR293</f>
        <v>0</v>
      </c>
      <c r="AS101" s="29">
        <f>IntMat!AS821-IntMat!AS293</f>
        <v>0</v>
      </c>
      <c r="AT101" s="29">
        <f>IntMat!AT821-IntMat!AT293</f>
        <v>0</v>
      </c>
      <c r="AU101" s="29">
        <f>IntMat!AU821-IntMat!AU293</f>
        <v>0</v>
      </c>
      <c r="AV101" s="29">
        <f>IntMat!AV821-IntMat!AV293</f>
        <v>0</v>
      </c>
      <c r="AW101" s="29">
        <f>IntMat!AW821-IntMat!AW293</f>
        <v>0</v>
      </c>
      <c r="AX101" s="29">
        <f>IntMat!AX821-IntMat!AX293</f>
        <v>0</v>
      </c>
      <c r="AY101" s="29">
        <f>IntMat!AY821-IntMat!AY293</f>
        <v>0</v>
      </c>
      <c r="AZ101" s="29">
        <f>IntMat!AZ821-IntMat!AZ293</f>
        <v>0</v>
      </c>
      <c r="BA101" s="29">
        <f>IntMat!BA821-IntMat!BA293</f>
        <v>0</v>
      </c>
      <c r="BB101" s="29">
        <f>IntMat!BB821-IntMat!BB293</f>
        <v>0</v>
      </c>
      <c r="BC101" s="29">
        <f>IntMat!BC821-IntMat!BC293</f>
        <v>0</v>
      </c>
      <c r="BD101" s="29">
        <f>IntMat!BD821-IntMat!BD293</f>
        <v>0</v>
      </c>
      <c r="BE101" s="29">
        <f>IntMat!BE821-IntMat!BE293</f>
        <v>0</v>
      </c>
      <c r="BF101" s="29">
        <f>IntMat!BF821-IntMat!BF293</f>
        <v>0</v>
      </c>
      <c r="BG101" s="29">
        <f>IntMat!BG821-IntMat!BG293</f>
        <v>1.607852392895712E-2</v>
      </c>
      <c r="BH101" s="29">
        <f>IntMat!BH821-IntMat!BH293</f>
        <v>1.607852392895712E-2</v>
      </c>
      <c r="BI101" s="29">
        <f>IntMat!BI821-IntMat!BI293</f>
        <v>1.6120500770369823E-2</v>
      </c>
      <c r="BJ101" s="29">
        <f>IntMat!BJ821-IntMat!BJ293</f>
        <v>1.7154925636304094E-2</v>
      </c>
      <c r="BK101" s="29">
        <f>IntMat!BK821-IntMat!BK293</f>
        <v>1.607852392895712E-2</v>
      </c>
      <c r="BL101" s="29">
        <f>IntMat!BL821-IntMat!BL293</f>
        <v>1.607852392895712E-2</v>
      </c>
      <c r="BM101" s="17"/>
      <c r="BN101" s="17"/>
      <c r="BO101" s="17"/>
      <c r="BP101" s="17"/>
      <c r="BQ101" s="17"/>
      <c r="BR101" s="17"/>
      <c r="BS101" s="17"/>
      <c r="BT101" s="17"/>
      <c r="BU101" s="17"/>
    </row>
    <row r="102" spans="1:73">
      <c r="A102" s="21" t="str">
        <f>SAM!A28</f>
        <v>tex</v>
      </c>
      <c r="B102" s="29">
        <f>IntMat!B822-IntMat!B294</f>
        <v>0</v>
      </c>
      <c r="C102" s="29">
        <f>IntMat!C822-IntMat!C294</f>
        <v>0</v>
      </c>
      <c r="D102" s="29">
        <f>IntMat!D822-IntMat!D294</f>
        <v>0</v>
      </c>
      <c r="E102" s="29">
        <f>IntMat!E822-IntMat!E294</f>
        <v>0</v>
      </c>
      <c r="F102" s="29">
        <f>IntMat!F822-IntMat!F294</f>
        <v>0</v>
      </c>
      <c r="G102" s="29">
        <f>IntMat!G822-IntMat!G294</f>
        <v>0</v>
      </c>
      <c r="H102" s="29">
        <f>IntMat!H822-IntMat!H294</f>
        <v>0</v>
      </c>
      <c r="I102" s="29">
        <f>IntMat!I822-IntMat!I294</f>
        <v>0</v>
      </c>
      <c r="J102" s="29">
        <f>IntMat!J822-IntMat!J294</f>
        <v>0</v>
      </c>
      <c r="K102" s="29">
        <f>IntMat!K822-IntMat!K294</f>
        <v>0</v>
      </c>
      <c r="L102" s="29">
        <f>IntMat!L822-IntMat!L294</f>
        <v>0</v>
      </c>
      <c r="M102" s="29">
        <f>IntMat!M822-IntMat!M294</f>
        <v>0</v>
      </c>
      <c r="N102" s="29">
        <f>IntMat!N822-IntMat!N294</f>
        <v>0</v>
      </c>
      <c r="O102" s="29">
        <f>IntMat!O822-IntMat!O294</f>
        <v>0</v>
      </c>
      <c r="P102" s="29">
        <f>IntMat!P822-IntMat!P294</f>
        <v>0</v>
      </c>
      <c r="Q102" s="29">
        <f>IntMat!Q822-IntMat!Q294</f>
        <v>0</v>
      </c>
      <c r="R102" s="29">
        <f>IntMat!R822-IntMat!R294</f>
        <v>0</v>
      </c>
      <c r="S102" s="29">
        <f>IntMat!S822-IntMat!S294</f>
        <v>0</v>
      </c>
      <c r="T102" s="29">
        <f>IntMat!T822-IntMat!T294</f>
        <v>0</v>
      </c>
      <c r="U102" s="29">
        <f>IntMat!U822-IntMat!U294</f>
        <v>0</v>
      </c>
      <c r="V102" s="29">
        <f>IntMat!V822-IntMat!V294</f>
        <v>0</v>
      </c>
      <c r="W102" s="29">
        <f>IntMat!W822-IntMat!W294</f>
        <v>0</v>
      </c>
      <c r="X102" s="29">
        <f>IntMat!X822-IntMat!X294</f>
        <v>0</v>
      </c>
      <c r="Y102" s="29">
        <f>IntMat!Y822-IntMat!Y294</f>
        <v>0</v>
      </c>
      <c r="Z102" s="29">
        <f>IntMat!Z822-IntMat!Z294</f>
        <v>0</v>
      </c>
      <c r="AA102" s="29">
        <f>IntMat!AA822-IntMat!AA294</f>
        <v>0</v>
      </c>
      <c r="AB102" s="29">
        <f>IntMat!AB822-IntMat!AB294</f>
        <v>0</v>
      </c>
      <c r="AC102" s="29">
        <f>IntMat!AC822-IntMat!AC294</f>
        <v>0</v>
      </c>
      <c r="AD102" s="29">
        <f>IntMat!AD822-IntMat!AD294</f>
        <v>0</v>
      </c>
      <c r="AE102" s="29">
        <f>IntMat!AE822-IntMat!AE294</f>
        <v>0</v>
      </c>
      <c r="AF102" s="29">
        <f>IntMat!AF822-IntMat!AF294</f>
        <v>0</v>
      </c>
      <c r="AG102" s="29">
        <f>IntMat!AG822-IntMat!AG294</f>
        <v>0</v>
      </c>
      <c r="AH102" s="29">
        <f>IntMat!AH822-IntMat!AH294</f>
        <v>0</v>
      </c>
      <c r="AI102" s="29">
        <f>IntMat!AI822-IntMat!AI294</f>
        <v>0</v>
      </c>
      <c r="AJ102" s="29">
        <f>IntMat!AJ822-IntMat!AJ294</f>
        <v>0</v>
      </c>
      <c r="AK102" s="29">
        <f>IntMat!AK822-IntMat!AK294</f>
        <v>0</v>
      </c>
      <c r="AL102" s="29">
        <f>IntMat!AL822-IntMat!AL294</f>
        <v>0</v>
      </c>
      <c r="AM102" s="29">
        <f>IntMat!AM822-IntMat!AM294</f>
        <v>0</v>
      </c>
      <c r="AN102" s="29">
        <f>IntMat!AN822-IntMat!AN294</f>
        <v>0</v>
      </c>
      <c r="AO102" s="29">
        <f>IntMat!AO822-IntMat!AO294</f>
        <v>0</v>
      </c>
      <c r="AP102" s="29">
        <f>IntMat!AP822-IntMat!AP294</f>
        <v>0</v>
      </c>
      <c r="AQ102" s="29">
        <f>IntMat!AQ822-IntMat!AQ294</f>
        <v>0</v>
      </c>
      <c r="AR102" s="29">
        <f>IntMat!AR822-IntMat!AR294</f>
        <v>0</v>
      </c>
      <c r="AS102" s="29">
        <f>IntMat!AS822-IntMat!AS294</f>
        <v>0</v>
      </c>
      <c r="AT102" s="29">
        <f>IntMat!AT822-IntMat!AT294</f>
        <v>0</v>
      </c>
      <c r="AU102" s="29">
        <f>IntMat!AU822-IntMat!AU294</f>
        <v>0</v>
      </c>
      <c r="AV102" s="29">
        <f>IntMat!AV822-IntMat!AV294</f>
        <v>0</v>
      </c>
      <c r="AW102" s="29">
        <f>IntMat!AW822-IntMat!AW294</f>
        <v>0</v>
      </c>
      <c r="AX102" s="29">
        <f>IntMat!AX822-IntMat!AX294</f>
        <v>0</v>
      </c>
      <c r="AY102" s="29">
        <f>IntMat!AY822-IntMat!AY294</f>
        <v>0</v>
      </c>
      <c r="AZ102" s="29">
        <f>IntMat!AZ822-IntMat!AZ294</f>
        <v>0</v>
      </c>
      <c r="BA102" s="29">
        <f>IntMat!BA822-IntMat!BA294</f>
        <v>0</v>
      </c>
      <c r="BB102" s="29">
        <f>IntMat!BB822-IntMat!BB294</f>
        <v>0</v>
      </c>
      <c r="BC102" s="29">
        <f>IntMat!BC822-IntMat!BC294</f>
        <v>0</v>
      </c>
      <c r="BD102" s="29">
        <f>IntMat!BD822-IntMat!BD294</f>
        <v>0</v>
      </c>
      <c r="BE102" s="29">
        <f>IntMat!BE822-IntMat!BE294</f>
        <v>0</v>
      </c>
      <c r="BF102" s="29">
        <f>IntMat!BF822-IntMat!BF294</f>
        <v>0</v>
      </c>
      <c r="BG102" s="29">
        <f>IntMat!BG822-IntMat!BG294</f>
        <v>2.7594555499035663E-2</v>
      </c>
      <c r="BH102" s="29">
        <f>IntMat!BH822-IntMat!BH294</f>
        <v>2.7594555499035663E-2</v>
      </c>
      <c r="BI102" s="29">
        <f>IntMat!BI822-IntMat!BI294</f>
        <v>2.7666597701737551E-2</v>
      </c>
      <c r="BJ102" s="29">
        <f>IntMat!BJ822-IntMat!BJ294</f>
        <v>2.9441915790557736E-2</v>
      </c>
      <c r="BK102" s="29">
        <f>IntMat!BK822-IntMat!BK294</f>
        <v>2.7594555499035663E-2</v>
      </c>
      <c r="BL102" s="29">
        <f>IntMat!BL822-IntMat!BL294</f>
        <v>2.7594555499035663E-2</v>
      </c>
      <c r="BM102" s="17"/>
      <c r="BN102" s="17"/>
      <c r="BO102" s="17"/>
      <c r="BP102" s="17"/>
      <c r="BQ102" s="17"/>
      <c r="BR102" s="17"/>
      <c r="BS102" s="17"/>
      <c r="BT102" s="17"/>
      <c r="BU102" s="17"/>
    </row>
    <row r="103" spans="1:73">
      <c r="A103" s="21" t="str">
        <f>SAM!A29</f>
        <v>wap</v>
      </c>
      <c r="B103" s="29">
        <f>IntMat!B823-IntMat!B295</f>
        <v>0</v>
      </c>
      <c r="C103" s="29">
        <f>IntMat!C823-IntMat!C295</f>
        <v>0</v>
      </c>
      <c r="D103" s="29">
        <f>IntMat!D823-IntMat!D295</f>
        <v>0</v>
      </c>
      <c r="E103" s="29">
        <f>IntMat!E823-IntMat!E295</f>
        <v>0</v>
      </c>
      <c r="F103" s="29">
        <f>IntMat!F823-IntMat!F295</f>
        <v>0</v>
      </c>
      <c r="G103" s="29">
        <f>IntMat!G823-IntMat!G295</f>
        <v>0</v>
      </c>
      <c r="H103" s="29">
        <f>IntMat!H823-IntMat!H295</f>
        <v>0</v>
      </c>
      <c r="I103" s="29">
        <f>IntMat!I823-IntMat!I295</f>
        <v>0</v>
      </c>
      <c r="J103" s="29">
        <f>IntMat!J823-IntMat!J295</f>
        <v>0</v>
      </c>
      <c r="K103" s="29">
        <f>IntMat!K823-IntMat!K295</f>
        <v>0</v>
      </c>
      <c r="L103" s="29">
        <f>IntMat!L823-IntMat!L295</f>
        <v>0</v>
      </c>
      <c r="M103" s="29">
        <f>IntMat!M823-IntMat!M295</f>
        <v>0</v>
      </c>
      <c r="N103" s="29">
        <f>IntMat!N823-IntMat!N295</f>
        <v>0</v>
      </c>
      <c r="O103" s="29">
        <f>IntMat!O823-IntMat!O295</f>
        <v>0</v>
      </c>
      <c r="P103" s="29">
        <f>IntMat!P823-IntMat!P295</f>
        <v>0</v>
      </c>
      <c r="Q103" s="29">
        <f>IntMat!Q823-IntMat!Q295</f>
        <v>0</v>
      </c>
      <c r="R103" s="29">
        <f>IntMat!R823-IntMat!R295</f>
        <v>0</v>
      </c>
      <c r="S103" s="29">
        <f>IntMat!S823-IntMat!S295</f>
        <v>0</v>
      </c>
      <c r="T103" s="29">
        <f>IntMat!T823-IntMat!T295</f>
        <v>0</v>
      </c>
      <c r="U103" s="29">
        <f>IntMat!U823-IntMat!U295</f>
        <v>0</v>
      </c>
      <c r="V103" s="29">
        <f>IntMat!V823-IntMat!V295</f>
        <v>0</v>
      </c>
      <c r="W103" s="29">
        <f>IntMat!W823-IntMat!W295</f>
        <v>0</v>
      </c>
      <c r="X103" s="29">
        <f>IntMat!X823-IntMat!X295</f>
        <v>0</v>
      </c>
      <c r="Y103" s="29">
        <f>IntMat!Y823-IntMat!Y295</f>
        <v>0</v>
      </c>
      <c r="Z103" s="29">
        <f>IntMat!Z823-IntMat!Z295</f>
        <v>0</v>
      </c>
      <c r="AA103" s="29">
        <f>IntMat!AA823-IntMat!AA295</f>
        <v>0</v>
      </c>
      <c r="AB103" s="29">
        <f>IntMat!AB823-IntMat!AB295</f>
        <v>0</v>
      </c>
      <c r="AC103" s="29">
        <f>IntMat!AC823-IntMat!AC295</f>
        <v>0</v>
      </c>
      <c r="AD103" s="29">
        <f>IntMat!AD823-IntMat!AD295</f>
        <v>0</v>
      </c>
      <c r="AE103" s="29">
        <f>IntMat!AE823-IntMat!AE295</f>
        <v>0</v>
      </c>
      <c r="AF103" s="29">
        <f>IntMat!AF823-IntMat!AF295</f>
        <v>0</v>
      </c>
      <c r="AG103" s="29">
        <f>IntMat!AG823-IntMat!AG295</f>
        <v>0</v>
      </c>
      <c r="AH103" s="29">
        <f>IntMat!AH823-IntMat!AH295</f>
        <v>0</v>
      </c>
      <c r="AI103" s="29">
        <f>IntMat!AI823-IntMat!AI295</f>
        <v>0</v>
      </c>
      <c r="AJ103" s="29">
        <f>IntMat!AJ823-IntMat!AJ295</f>
        <v>0</v>
      </c>
      <c r="AK103" s="29">
        <f>IntMat!AK823-IntMat!AK295</f>
        <v>0</v>
      </c>
      <c r="AL103" s="29">
        <f>IntMat!AL823-IntMat!AL295</f>
        <v>0</v>
      </c>
      <c r="AM103" s="29">
        <f>IntMat!AM823-IntMat!AM295</f>
        <v>0</v>
      </c>
      <c r="AN103" s="29">
        <f>IntMat!AN823-IntMat!AN295</f>
        <v>0</v>
      </c>
      <c r="AO103" s="29">
        <f>IntMat!AO823-IntMat!AO295</f>
        <v>0</v>
      </c>
      <c r="AP103" s="29">
        <f>IntMat!AP823-IntMat!AP295</f>
        <v>0</v>
      </c>
      <c r="AQ103" s="29">
        <f>IntMat!AQ823-IntMat!AQ295</f>
        <v>0</v>
      </c>
      <c r="AR103" s="29">
        <f>IntMat!AR823-IntMat!AR295</f>
        <v>0</v>
      </c>
      <c r="AS103" s="29">
        <f>IntMat!AS823-IntMat!AS295</f>
        <v>0</v>
      </c>
      <c r="AT103" s="29">
        <f>IntMat!AT823-IntMat!AT295</f>
        <v>0</v>
      </c>
      <c r="AU103" s="29">
        <f>IntMat!AU823-IntMat!AU295</f>
        <v>0</v>
      </c>
      <c r="AV103" s="29">
        <f>IntMat!AV823-IntMat!AV295</f>
        <v>0</v>
      </c>
      <c r="AW103" s="29">
        <f>IntMat!AW823-IntMat!AW295</f>
        <v>0</v>
      </c>
      <c r="AX103" s="29">
        <f>IntMat!AX823-IntMat!AX295</f>
        <v>0</v>
      </c>
      <c r="AY103" s="29">
        <f>IntMat!AY823-IntMat!AY295</f>
        <v>0</v>
      </c>
      <c r="AZ103" s="29">
        <f>IntMat!AZ823-IntMat!AZ295</f>
        <v>0</v>
      </c>
      <c r="BA103" s="29">
        <f>IntMat!BA823-IntMat!BA295</f>
        <v>0</v>
      </c>
      <c r="BB103" s="29">
        <f>IntMat!BB823-IntMat!BB295</f>
        <v>0</v>
      </c>
      <c r="BC103" s="29">
        <f>IntMat!BC823-IntMat!BC295</f>
        <v>0</v>
      </c>
      <c r="BD103" s="29">
        <f>IntMat!BD823-IntMat!BD295</f>
        <v>0</v>
      </c>
      <c r="BE103" s="29">
        <f>IntMat!BE823-IntMat!BE295</f>
        <v>0</v>
      </c>
      <c r="BF103" s="29">
        <f>IntMat!BF823-IntMat!BF295</f>
        <v>0</v>
      </c>
      <c r="BG103" s="29">
        <f>IntMat!BG823-IntMat!BG295</f>
        <v>1.9062744127423308E-2</v>
      </c>
      <c r="BH103" s="29">
        <f>IntMat!BH823-IntMat!BH295</f>
        <v>1.9062744127423308E-2</v>
      </c>
      <c r="BI103" s="29">
        <f>IntMat!BI823-IntMat!BI295</f>
        <v>1.9112511991106779E-2</v>
      </c>
      <c r="BJ103" s="29">
        <f>IntMat!BJ823-IntMat!BJ295</f>
        <v>2.0338929081722648E-2</v>
      </c>
      <c r="BK103" s="29">
        <f>IntMat!BK823-IntMat!BK295</f>
        <v>1.9062744127423308E-2</v>
      </c>
      <c r="BL103" s="29">
        <f>IntMat!BL823-IntMat!BL295</f>
        <v>1.9062744127423308E-2</v>
      </c>
      <c r="BM103" s="17"/>
      <c r="BN103" s="17"/>
      <c r="BO103" s="17"/>
      <c r="BP103" s="17"/>
      <c r="BQ103" s="17"/>
      <c r="BR103" s="17"/>
      <c r="BS103" s="17"/>
      <c r="BT103" s="17"/>
      <c r="BU103" s="17"/>
    </row>
    <row r="104" spans="1:73">
      <c r="A104" s="21" t="str">
        <f>SAM!A30</f>
        <v>lea</v>
      </c>
      <c r="B104" s="29">
        <f>IntMat!B824-IntMat!B296</f>
        <v>0</v>
      </c>
      <c r="C104" s="29">
        <f>IntMat!C824-IntMat!C296</f>
        <v>0</v>
      </c>
      <c r="D104" s="29">
        <f>IntMat!D824-IntMat!D296</f>
        <v>0</v>
      </c>
      <c r="E104" s="29">
        <f>IntMat!E824-IntMat!E296</f>
        <v>0</v>
      </c>
      <c r="F104" s="29">
        <f>IntMat!F824-IntMat!F296</f>
        <v>0</v>
      </c>
      <c r="G104" s="29">
        <f>IntMat!G824-IntMat!G296</f>
        <v>0</v>
      </c>
      <c r="H104" s="29">
        <f>IntMat!H824-IntMat!H296</f>
        <v>0</v>
      </c>
      <c r="I104" s="29">
        <f>IntMat!I824-IntMat!I296</f>
        <v>0</v>
      </c>
      <c r="J104" s="29">
        <f>IntMat!J824-IntMat!J296</f>
        <v>0</v>
      </c>
      <c r="K104" s="29">
        <f>IntMat!K824-IntMat!K296</f>
        <v>0</v>
      </c>
      <c r="L104" s="29">
        <f>IntMat!L824-IntMat!L296</f>
        <v>0</v>
      </c>
      <c r="M104" s="29">
        <f>IntMat!M824-IntMat!M296</f>
        <v>0</v>
      </c>
      <c r="N104" s="29">
        <f>IntMat!N824-IntMat!N296</f>
        <v>0</v>
      </c>
      <c r="O104" s="29">
        <f>IntMat!O824-IntMat!O296</f>
        <v>0</v>
      </c>
      <c r="P104" s="29">
        <f>IntMat!P824-IntMat!P296</f>
        <v>0</v>
      </c>
      <c r="Q104" s="29">
        <f>IntMat!Q824-IntMat!Q296</f>
        <v>0</v>
      </c>
      <c r="R104" s="29">
        <f>IntMat!R824-IntMat!R296</f>
        <v>0</v>
      </c>
      <c r="S104" s="29">
        <f>IntMat!S824-IntMat!S296</f>
        <v>0</v>
      </c>
      <c r="T104" s="29">
        <f>IntMat!T824-IntMat!T296</f>
        <v>0</v>
      </c>
      <c r="U104" s="29">
        <f>IntMat!U824-IntMat!U296</f>
        <v>0</v>
      </c>
      <c r="V104" s="29">
        <f>IntMat!V824-IntMat!V296</f>
        <v>0</v>
      </c>
      <c r="W104" s="29">
        <f>IntMat!W824-IntMat!W296</f>
        <v>0</v>
      </c>
      <c r="X104" s="29">
        <f>IntMat!X824-IntMat!X296</f>
        <v>0</v>
      </c>
      <c r="Y104" s="29">
        <f>IntMat!Y824-IntMat!Y296</f>
        <v>0</v>
      </c>
      <c r="Z104" s="29">
        <f>IntMat!Z824-IntMat!Z296</f>
        <v>0</v>
      </c>
      <c r="AA104" s="29">
        <f>IntMat!AA824-IntMat!AA296</f>
        <v>0</v>
      </c>
      <c r="AB104" s="29">
        <f>IntMat!AB824-IntMat!AB296</f>
        <v>0</v>
      </c>
      <c r="AC104" s="29">
        <f>IntMat!AC824-IntMat!AC296</f>
        <v>0</v>
      </c>
      <c r="AD104" s="29">
        <f>IntMat!AD824-IntMat!AD296</f>
        <v>0</v>
      </c>
      <c r="AE104" s="29">
        <f>IntMat!AE824-IntMat!AE296</f>
        <v>0</v>
      </c>
      <c r="AF104" s="29">
        <f>IntMat!AF824-IntMat!AF296</f>
        <v>0</v>
      </c>
      <c r="AG104" s="29">
        <f>IntMat!AG824-IntMat!AG296</f>
        <v>0</v>
      </c>
      <c r="AH104" s="29">
        <f>IntMat!AH824-IntMat!AH296</f>
        <v>0</v>
      </c>
      <c r="AI104" s="29">
        <f>IntMat!AI824-IntMat!AI296</f>
        <v>0</v>
      </c>
      <c r="AJ104" s="29">
        <f>IntMat!AJ824-IntMat!AJ296</f>
        <v>0</v>
      </c>
      <c r="AK104" s="29">
        <f>IntMat!AK824-IntMat!AK296</f>
        <v>0</v>
      </c>
      <c r="AL104" s="29">
        <f>IntMat!AL824-IntMat!AL296</f>
        <v>0</v>
      </c>
      <c r="AM104" s="29">
        <f>IntMat!AM824-IntMat!AM296</f>
        <v>0</v>
      </c>
      <c r="AN104" s="29">
        <f>IntMat!AN824-IntMat!AN296</f>
        <v>0</v>
      </c>
      <c r="AO104" s="29">
        <f>IntMat!AO824-IntMat!AO296</f>
        <v>0</v>
      </c>
      <c r="AP104" s="29">
        <f>IntMat!AP824-IntMat!AP296</f>
        <v>0</v>
      </c>
      <c r="AQ104" s="29">
        <f>IntMat!AQ824-IntMat!AQ296</f>
        <v>0</v>
      </c>
      <c r="AR104" s="29">
        <f>IntMat!AR824-IntMat!AR296</f>
        <v>0</v>
      </c>
      <c r="AS104" s="29">
        <f>IntMat!AS824-IntMat!AS296</f>
        <v>0</v>
      </c>
      <c r="AT104" s="29">
        <f>IntMat!AT824-IntMat!AT296</f>
        <v>0</v>
      </c>
      <c r="AU104" s="29">
        <f>IntMat!AU824-IntMat!AU296</f>
        <v>0</v>
      </c>
      <c r="AV104" s="29">
        <f>IntMat!AV824-IntMat!AV296</f>
        <v>0</v>
      </c>
      <c r="AW104" s="29">
        <f>IntMat!AW824-IntMat!AW296</f>
        <v>0</v>
      </c>
      <c r="AX104" s="29">
        <f>IntMat!AX824-IntMat!AX296</f>
        <v>0</v>
      </c>
      <c r="AY104" s="29">
        <f>IntMat!AY824-IntMat!AY296</f>
        <v>0</v>
      </c>
      <c r="AZ104" s="29">
        <f>IntMat!AZ824-IntMat!AZ296</f>
        <v>0</v>
      </c>
      <c r="BA104" s="29">
        <f>IntMat!BA824-IntMat!BA296</f>
        <v>0</v>
      </c>
      <c r="BB104" s="29">
        <f>IntMat!BB824-IntMat!BB296</f>
        <v>0</v>
      </c>
      <c r="BC104" s="29">
        <f>IntMat!BC824-IntMat!BC296</f>
        <v>0</v>
      </c>
      <c r="BD104" s="29">
        <f>IntMat!BD824-IntMat!BD296</f>
        <v>0</v>
      </c>
      <c r="BE104" s="29">
        <f>IntMat!BE824-IntMat!BE296</f>
        <v>0</v>
      </c>
      <c r="BF104" s="29">
        <f>IntMat!BF824-IntMat!BF296</f>
        <v>0</v>
      </c>
      <c r="BG104" s="29">
        <f>IntMat!BG824-IntMat!BG296</f>
        <v>1.1405026694195259E-2</v>
      </c>
      <c r="BH104" s="29">
        <f>IntMat!BH824-IntMat!BH296</f>
        <v>1.1405026694195259E-2</v>
      </c>
      <c r="BI104" s="29">
        <f>IntMat!BI824-IntMat!BI296</f>
        <v>1.1434802250643427E-2</v>
      </c>
      <c r="BJ104" s="29">
        <f>IntMat!BJ824-IntMat!BJ296</f>
        <v>1.2168553884888434E-2</v>
      </c>
      <c r="BK104" s="29">
        <f>IntMat!BK824-IntMat!BK296</f>
        <v>1.1405026694195259E-2</v>
      </c>
      <c r="BL104" s="29">
        <f>IntMat!BL824-IntMat!BL296</f>
        <v>1.1405026694195259E-2</v>
      </c>
      <c r="BM104" s="17"/>
      <c r="BN104" s="17"/>
      <c r="BO104" s="17"/>
      <c r="BP104" s="17"/>
      <c r="BQ104" s="17"/>
      <c r="BR104" s="17"/>
      <c r="BS104" s="17"/>
      <c r="BT104" s="17"/>
      <c r="BU104" s="17"/>
    </row>
    <row r="105" spans="1:73">
      <c r="A105" s="21" t="str">
        <f>SAM!A31</f>
        <v>lum</v>
      </c>
      <c r="B105" s="29">
        <f>IntMat!B825-IntMat!B297</f>
        <v>0</v>
      </c>
      <c r="C105" s="29">
        <f>IntMat!C825-IntMat!C297</f>
        <v>0</v>
      </c>
      <c r="D105" s="29">
        <f>IntMat!D825-IntMat!D297</f>
        <v>0</v>
      </c>
      <c r="E105" s="29">
        <f>IntMat!E825-IntMat!E297</f>
        <v>0</v>
      </c>
      <c r="F105" s="29">
        <f>IntMat!F825-IntMat!F297</f>
        <v>0</v>
      </c>
      <c r="G105" s="29">
        <f>IntMat!G825-IntMat!G297</f>
        <v>0</v>
      </c>
      <c r="H105" s="29">
        <f>IntMat!H825-IntMat!H297</f>
        <v>0</v>
      </c>
      <c r="I105" s="29">
        <f>IntMat!I825-IntMat!I297</f>
        <v>0</v>
      </c>
      <c r="J105" s="29">
        <f>IntMat!J825-IntMat!J297</f>
        <v>0</v>
      </c>
      <c r="K105" s="29">
        <f>IntMat!K825-IntMat!K297</f>
        <v>0</v>
      </c>
      <c r="L105" s="29">
        <f>IntMat!L825-IntMat!L297</f>
        <v>0</v>
      </c>
      <c r="M105" s="29">
        <f>IntMat!M825-IntMat!M297</f>
        <v>0</v>
      </c>
      <c r="N105" s="29">
        <f>IntMat!N825-IntMat!N297</f>
        <v>0</v>
      </c>
      <c r="O105" s="29">
        <f>IntMat!O825-IntMat!O297</f>
        <v>0</v>
      </c>
      <c r="P105" s="29">
        <f>IntMat!P825-IntMat!P297</f>
        <v>0</v>
      </c>
      <c r="Q105" s="29">
        <f>IntMat!Q825-IntMat!Q297</f>
        <v>0</v>
      </c>
      <c r="R105" s="29">
        <f>IntMat!R825-IntMat!R297</f>
        <v>0</v>
      </c>
      <c r="S105" s="29">
        <f>IntMat!S825-IntMat!S297</f>
        <v>0</v>
      </c>
      <c r="T105" s="29">
        <f>IntMat!T825-IntMat!T297</f>
        <v>0</v>
      </c>
      <c r="U105" s="29">
        <f>IntMat!U825-IntMat!U297</f>
        <v>0</v>
      </c>
      <c r="V105" s="29">
        <f>IntMat!V825-IntMat!V297</f>
        <v>0</v>
      </c>
      <c r="W105" s="29">
        <f>IntMat!W825-IntMat!W297</f>
        <v>0</v>
      </c>
      <c r="X105" s="29">
        <f>IntMat!X825-IntMat!X297</f>
        <v>0</v>
      </c>
      <c r="Y105" s="29">
        <f>IntMat!Y825-IntMat!Y297</f>
        <v>0</v>
      </c>
      <c r="Z105" s="29">
        <f>IntMat!Z825-IntMat!Z297</f>
        <v>0</v>
      </c>
      <c r="AA105" s="29">
        <f>IntMat!AA825-IntMat!AA297</f>
        <v>0</v>
      </c>
      <c r="AB105" s="29">
        <f>IntMat!AB825-IntMat!AB297</f>
        <v>0</v>
      </c>
      <c r="AC105" s="29">
        <f>IntMat!AC825-IntMat!AC297</f>
        <v>0</v>
      </c>
      <c r="AD105" s="29">
        <f>IntMat!AD825-IntMat!AD297</f>
        <v>0</v>
      </c>
      <c r="AE105" s="29">
        <f>IntMat!AE825-IntMat!AE297</f>
        <v>0</v>
      </c>
      <c r="AF105" s="29">
        <f>IntMat!AF825-IntMat!AF297</f>
        <v>0</v>
      </c>
      <c r="AG105" s="29">
        <f>IntMat!AG825-IntMat!AG297</f>
        <v>0</v>
      </c>
      <c r="AH105" s="29">
        <f>IntMat!AH825-IntMat!AH297</f>
        <v>0</v>
      </c>
      <c r="AI105" s="29">
        <f>IntMat!AI825-IntMat!AI297</f>
        <v>0</v>
      </c>
      <c r="AJ105" s="29">
        <f>IntMat!AJ825-IntMat!AJ297</f>
        <v>0</v>
      </c>
      <c r="AK105" s="29">
        <f>IntMat!AK825-IntMat!AK297</f>
        <v>0</v>
      </c>
      <c r="AL105" s="29">
        <f>IntMat!AL825-IntMat!AL297</f>
        <v>0</v>
      </c>
      <c r="AM105" s="29">
        <f>IntMat!AM825-IntMat!AM297</f>
        <v>0</v>
      </c>
      <c r="AN105" s="29">
        <f>IntMat!AN825-IntMat!AN297</f>
        <v>0</v>
      </c>
      <c r="AO105" s="29">
        <f>IntMat!AO825-IntMat!AO297</f>
        <v>0</v>
      </c>
      <c r="AP105" s="29">
        <f>IntMat!AP825-IntMat!AP297</f>
        <v>0</v>
      </c>
      <c r="AQ105" s="29">
        <f>IntMat!AQ825-IntMat!AQ297</f>
        <v>0</v>
      </c>
      <c r="AR105" s="29">
        <f>IntMat!AR825-IntMat!AR297</f>
        <v>0</v>
      </c>
      <c r="AS105" s="29">
        <f>IntMat!AS825-IntMat!AS297</f>
        <v>0</v>
      </c>
      <c r="AT105" s="29">
        <f>IntMat!AT825-IntMat!AT297</f>
        <v>0</v>
      </c>
      <c r="AU105" s="29">
        <f>IntMat!AU825-IntMat!AU297</f>
        <v>0</v>
      </c>
      <c r="AV105" s="29">
        <f>IntMat!AV825-IntMat!AV297</f>
        <v>0</v>
      </c>
      <c r="AW105" s="29">
        <f>IntMat!AW825-IntMat!AW297</f>
        <v>0</v>
      </c>
      <c r="AX105" s="29">
        <f>IntMat!AX825-IntMat!AX297</f>
        <v>0</v>
      </c>
      <c r="AY105" s="29">
        <f>IntMat!AY825-IntMat!AY297</f>
        <v>0</v>
      </c>
      <c r="AZ105" s="29">
        <f>IntMat!AZ825-IntMat!AZ297</f>
        <v>0</v>
      </c>
      <c r="BA105" s="29">
        <f>IntMat!BA825-IntMat!BA297</f>
        <v>0</v>
      </c>
      <c r="BB105" s="29">
        <f>IntMat!BB825-IntMat!BB297</f>
        <v>0</v>
      </c>
      <c r="BC105" s="29">
        <f>IntMat!BC825-IntMat!BC297</f>
        <v>0</v>
      </c>
      <c r="BD105" s="29">
        <f>IntMat!BD825-IntMat!BD297</f>
        <v>0</v>
      </c>
      <c r="BE105" s="29">
        <f>IntMat!BE825-IntMat!BE297</f>
        <v>0</v>
      </c>
      <c r="BF105" s="29">
        <f>IntMat!BF825-IntMat!BF297</f>
        <v>0</v>
      </c>
      <c r="BG105" s="29">
        <f>IntMat!BG825-IntMat!BG297</f>
        <v>6.764200777201107E-3</v>
      </c>
      <c r="BH105" s="29">
        <f>IntMat!BH825-IntMat!BH297</f>
        <v>6.764200777201107E-3</v>
      </c>
      <c r="BI105" s="29">
        <f>IntMat!BI825-IntMat!BI297</f>
        <v>6.7818603449924563E-3</v>
      </c>
      <c r="BJ105" s="29">
        <f>IntMat!BJ825-IntMat!BJ297</f>
        <v>7.2170406832514425E-3</v>
      </c>
      <c r="BK105" s="29">
        <f>IntMat!BK825-IntMat!BK297</f>
        <v>6.764200777201107E-3</v>
      </c>
      <c r="BL105" s="29">
        <f>IntMat!BL825-IntMat!BL297</f>
        <v>6.764200777201107E-3</v>
      </c>
      <c r="BM105" s="17"/>
      <c r="BN105" s="17"/>
      <c r="BO105" s="17"/>
      <c r="BP105" s="17"/>
      <c r="BQ105" s="17"/>
      <c r="BR105" s="17"/>
      <c r="BS105" s="17"/>
      <c r="BT105" s="17"/>
      <c r="BU105" s="17"/>
    </row>
    <row r="106" spans="1:73">
      <c r="A106" s="21" t="str">
        <f>SAM!A32</f>
        <v>ppp</v>
      </c>
      <c r="B106" s="29">
        <f>IntMat!B826-IntMat!B298</f>
        <v>0</v>
      </c>
      <c r="C106" s="29">
        <f>IntMat!C826-IntMat!C298</f>
        <v>0</v>
      </c>
      <c r="D106" s="29">
        <f>IntMat!D826-IntMat!D298</f>
        <v>0</v>
      </c>
      <c r="E106" s="29">
        <f>IntMat!E826-IntMat!E298</f>
        <v>0</v>
      </c>
      <c r="F106" s="29">
        <f>IntMat!F826-IntMat!F298</f>
        <v>0</v>
      </c>
      <c r="G106" s="29">
        <f>IntMat!G826-IntMat!G298</f>
        <v>0</v>
      </c>
      <c r="H106" s="29">
        <f>IntMat!H826-IntMat!H298</f>
        <v>0</v>
      </c>
      <c r="I106" s="29">
        <f>IntMat!I826-IntMat!I298</f>
        <v>0</v>
      </c>
      <c r="J106" s="29">
        <f>IntMat!J826-IntMat!J298</f>
        <v>0</v>
      </c>
      <c r="K106" s="29">
        <f>IntMat!K826-IntMat!K298</f>
        <v>0</v>
      </c>
      <c r="L106" s="29">
        <f>IntMat!L826-IntMat!L298</f>
        <v>0</v>
      </c>
      <c r="M106" s="29">
        <f>IntMat!M826-IntMat!M298</f>
        <v>0</v>
      </c>
      <c r="N106" s="29">
        <f>IntMat!N826-IntMat!N298</f>
        <v>0</v>
      </c>
      <c r="O106" s="29">
        <f>IntMat!O826-IntMat!O298</f>
        <v>0</v>
      </c>
      <c r="P106" s="29">
        <f>IntMat!P826-IntMat!P298</f>
        <v>0</v>
      </c>
      <c r="Q106" s="29">
        <f>IntMat!Q826-IntMat!Q298</f>
        <v>0</v>
      </c>
      <c r="R106" s="29">
        <f>IntMat!R826-IntMat!R298</f>
        <v>0</v>
      </c>
      <c r="S106" s="29">
        <f>IntMat!S826-IntMat!S298</f>
        <v>0</v>
      </c>
      <c r="T106" s="29">
        <f>IntMat!T826-IntMat!T298</f>
        <v>0</v>
      </c>
      <c r="U106" s="29">
        <f>IntMat!U826-IntMat!U298</f>
        <v>0</v>
      </c>
      <c r="V106" s="29">
        <f>IntMat!V826-IntMat!V298</f>
        <v>0</v>
      </c>
      <c r="W106" s="29">
        <f>IntMat!W826-IntMat!W298</f>
        <v>0</v>
      </c>
      <c r="X106" s="29">
        <f>IntMat!X826-IntMat!X298</f>
        <v>0</v>
      </c>
      <c r="Y106" s="29">
        <f>IntMat!Y826-IntMat!Y298</f>
        <v>0</v>
      </c>
      <c r="Z106" s="29">
        <f>IntMat!Z826-IntMat!Z298</f>
        <v>0</v>
      </c>
      <c r="AA106" s="29">
        <f>IntMat!AA826-IntMat!AA298</f>
        <v>0</v>
      </c>
      <c r="AB106" s="29">
        <f>IntMat!AB826-IntMat!AB298</f>
        <v>0</v>
      </c>
      <c r="AC106" s="29">
        <f>IntMat!AC826-IntMat!AC298</f>
        <v>0</v>
      </c>
      <c r="AD106" s="29">
        <f>IntMat!AD826-IntMat!AD298</f>
        <v>0</v>
      </c>
      <c r="AE106" s="29">
        <f>IntMat!AE826-IntMat!AE298</f>
        <v>0</v>
      </c>
      <c r="AF106" s="29">
        <f>IntMat!AF826-IntMat!AF298</f>
        <v>0</v>
      </c>
      <c r="AG106" s="29">
        <f>IntMat!AG826-IntMat!AG298</f>
        <v>0</v>
      </c>
      <c r="AH106" s="29">
        <f>IntMat!AH826-IntMat!AH298</f>
        <v>0</v>
      </c>
      <c r="AI106" s="29">
        <f>IntMat!AI826-IntMat!AI298</f>
        <v>0</v>
      </c>
      <c r="AJ106" s="29">
        <f>IntMat!AJ826-IntMat!AJ298</f>
        <v>0</v>
      </c>
      <c r="AK106" s="29">
        <f>IntMat!AK826-IntMat!AK298</f>
        <v>0</v>
      </c>
      <c r="AL106" s="29">
        <f>IntMat!AL826-IntMat!AL298</f>
        <v>0</v>
      </c>
      <c r="AM106" s="29">
        <f>IntMat!AM826-IntMat!AM298</f>
        <v>0</v>
      </c>
      <c r="AN106" s="29">
        <f>IntMat!AN826-IntMat!AN298</f>
        <v>0</v>
      </c>
      <c r="AO106" s="29">
        <f>IntMat!AO826-IntMat!AO298</f>
        <v>0</v>
      </c>
      <c r="AP106" s="29">
        <f>IntMat!AP826-IntMat!AP298</f>
        <v>0</v>
      </c>
      <c r="AQ106" s="29">
        <f>IntMat!AQ826-IntMat!AQ298</f>
        <v>0</v>
      </c>
      <c r="AR106" s="29">
        <f>IntMat!AR826-IntMat!AR298</f>
        <v>0</v>
      </c>
      <c r="AS106" s="29">
        <f>IntMat!AS826-IntMat!AS298</f>
        <v>0</v>
      </c>
      <c r="AT106" s="29">
        <f>IntMat!AT826-IntMat!AT298</f>
        <v>0</v>
      </c>
      <c r="AU106" s="29">
        <f>IntMat!AU826-IntMat!AU298</f>
        <v>0</v>
      </c>
      <c r="AV106" s="29">
        <f>IntMat!AV826-IntMat!AV298</f>
        <v>0</v>
      </c>
      <c r="AW106" s="29">
        <f>IntMat!AW826-IntMat!AW298</f>
        <v>0</v>
      </c>
      <c r="AX106" s="29">
        <f>IntMat!AX826-IntMat!AX298</f>
        <v>0</v>
      </c>
      <c r="AY106" s="29">
        <f>IntMat!AY826-IntMat!AY298</f>
        <v>0</v>
      </c>
      <c r="AZ106" s="29">
        <f>IntMat!AZ826-IntMat!AZ298</f>
        <v>0</v>
      </c>
      <c r="BA106" s="29">
        <f>IntMat!BA826-IntMat!BA298</f>
        <v>0</v>
      </c>
      <c r="BB106" s="29">
        <f>IntMat!BB826-IntMat!BB298</f>
        <v>0</v>
      </c>
      <c r="BC106" s="29">
        <f>IntMat!BC826-IntMat!BC298</f>
        <v>0</v>
      </c>
      <c r="BD106" s="29">
        <f>IntMat!BD826-IntMat!BD298</f>
        <v>0</v>
      </c>
      <c r="BE106" s="29">
        <f>IntMat!BE826-IntMat!BE298</f>
        <v>0</v>
      </c>
      <c r="BF106" s="29">
        <f>IntMat!BF826-IntMat!BF298</f>
        <v>0</v>
      </c>
      <c r="BG106" s="29">
        <f>IntMat!BG826-IntMat!BG298</f>
        <v>1.4842827174951653E-2</v>
      </c>
      <c r="BH106" s="29">
        <f>IntMat!BH826-IntMat!BH298</f>
        <v>1.4842827174951653E-2</v>
      </c>
      <c r="BI106" s="29">
        <f>IntMat!BI826-IntMat!BI298</f>
        <v>1.4881577933739716E-2</v>
      </c>
      <c r="BJ106" s="29">
        <f>IntMat!BJ826-IntMat!BJ298</f>
        <v>1.5836503247678706E-2</v>
      </c>
      <c r="BK106" s="29">
        <f>IntMat!BK826-IntMat!BK298</f>
        <v>1.4842827174951653E-2</v>
      </c>
      <c r="BL106" s="29">
        <f>IntMat!BL826-IntMat!BL298</f>
        <v>1.4842827174951653E-2</v>
      </c>
      <c r="BM106" s="17"/>
      <c r="BN106" s="17"/>
      <c r="BO106" s="17"/>
      <c r="BP106" s="17"/>
      <c r="BQ106" s="17"/>
      <c r="BR106" s="17"/>
      <c r="BS106" s="17"/>
      <c r="BT106" s="17"/>
      <c r="BU106" s="17"/>
    </row>
    <row r="107" spans="1:73">
      <c r="A107" s="21" t="str">
        <f>SAM!A33</f>
        <v>p_c</v>
      </c>
      <c r="B107" s="29">
        <f>IntMat!B827-IntMat!B299</f>
        <v>0</v>
      </c>
      <c r="C107" s="29">
        <f>IntMat!C827-IntMat!C299</f>
        <v>0</v>
      </c>
      <c r="D107" s="29">
        <f>IntMat!D827-IntMat!D299</f>
        <v>0</v>
      </c>
      <c r="E107" s="29">
        <f>IntMat!E827-IntMat!E299</f>
        <v>0</v>
      </c>
      <c r="F107" s="29">
        <f>IntMat!F827-IntMat!F299</f>
        <v>0</v>
      </c>
      <c r="G107" s="29">
        <f>IntMat!G827-IntMat!G299</f>
        <v>0</v>
      </c>
      <c r="H107" s="29">
        <f>IntMat!H827-IntMat!H299</f>
        <v>0</v>
      </c>
      <c r="I107" s="29">
        <f>IntMat!I827-IntMat!I299</f>
        <v>0</v>
      </c>
      <c r="J107" s="29">
        <f>IntMat!J827-IntMat!J299</f>
        <v>0</v>
      </c>
      <c r="K107" s="29">
        <f>IntMat!K827-IntMat!K299</f>
        <v>0</v>
      </c>
      <c r="L107" s="29">
        <f>IntMat!L827-IntMat!L299</f>
        <v>0</v>
      </c>
      <c r="M107" s="29">
        <f>IntMat!M827-IntMat!M299</f>
        <v>0</v>
      </c>
      <c r="N107" s="29">
        <f>IntMat!N827-IntMat!N299</f>
        <v>0</v>
      </c>
      <c r="O107" s="29">
        <f>IntMat!O827-IntMat!O299</f>
        <v>0</v>
      </c>
      <c r="P107" s="29">
        <f>IntMat!P827-IntMat!P299</f>
        <v>0</v>
      </c>
      <c r="Q107" s="29">
        <f>IntMat!Q827-IntMat!Q299</f>
        <v>0</v>
      </c>
      <c r="R107" s="29">
        <f>IntMat!R827-IntMat!R299</f>
        <v>0</v>
      </c>
      <c r="S107" s="29">
        <f>IntMat!S827-IntMat!S299</f>
        <v>0</v>
      </c>
      <c r="T107" s="29">
        <f>IntMat!T827-IntMat!T299</f>
        <v>0</v>
      </c>
      <c r="U107" s="29">
        <f>IntMat!U827-IntMat!U299</f>
        <v>0</v>
      </c>
      <c r="V107" s="29">
        <f>IntMat!V827-IntMat!V299</f>
        <v>0</v>
      </c>
      <c r="W107" s="29">
        <f>IntMat!W827-IntMat!W299</f>
        <v>0</v>
      </c>
      <c r="X107" s="29">
        <f>IntMat!X827-IntMat!X299</f>
        <v>0</v>
      </c>
      <c r="Y107" s="29">
        <f>IntMat!Y827-IntMat!Y299</f>
        <v>0</v>
      </c>
      <c r="Z107" s="29">
        <f>IntMat!Z827-IntMat!Z299</f>
        <v>0</v>
      </c>
      <c r="AA107" s="29">
        <f>IntMat!AA827-IntMat!AA299</f>
        <v>0</v>
      </c>
      <c r="AB107" s="29">
        <f>IntMat!AB827-IntMat!AB299</f>
        <v>0</v>
      </c>
      <c r="AC107" s="29">
        <f>IntMat!AC827-IntMat!AC299</f>
        <v>0</v>
      </c>
      <c r="AD107" s="29">
        <f>IntMat!AD827-IntMat!AD299</f>
        <v>0</v>
      </c>
      <c r="AE107" s="29">
        <f>IntMat!AE827-IntMat!AE299</f>
        <v>0</v>
      </c>
      <c r="AF107" s="29">
        <f>IntMat!AF827-IntMat!AF299</f>
        <v>0</v>
      </c>
      <c r="AG107" s="29">
        <f>IntMat!AG827-IntMat!AG299</f>
        <v>0</v>
      </c>
      <c r="AH107" s="29">
        <f>IntMat!AH827-IntMat!AH299</f>
        <v>0</v>
      </c>
      <c r="AI107" s="29">
        <f>IntMat!AI827-IntMat!AI299</f>
        <v>0</v>
      </c>
      <c r="AJ107" s="29">
        <f>IntMat!AJ827-IntMat!AJ299</f>
        <v>0</v>
      </c>
      <c r="AK107" s="29">
        <f>IntMat!AK827-IntMat!AK299</f>
        <v>0</v>
      </c>
      <c r="AL107" s="29">
        <f>IntMat!AL827-IntMat!AL299</f>
        <v>0</v>
      </c>
      <c r="AM107" s="29">
        <f>IntMat!AM827-IntMat!AM299</f>
        <v>0</v>
      </c>
      <c r="AN107" s="29">
        <f>IntMat!AN827-IntMat!AN299</f>
        <v>0</v>
      </c>
      <c r="AO107" s="29">
        <f>IntMat!AO827-IntMat!AO299</f>
        <v>0</v>
      </c>
      <c r="AP107" s="29">
        <f>IntMat!AP827-IntMat!AP299</f>
        <v>0</v>
      </c>
      <c r="AQ107" s="29">
        <f>IntMat!AQ827-IntMat!AQ299</f>
        <v>0</v>
      </c>
      <c r="AR107" s="29">
        <f>IntMat!AR827-IntMat!AR299</f>
        <v>0</v>
      </c>
      <c r="AS107" s="29">
        <f>IntMat!AS827-IntMat!AS299</f>
        <v>0</v>
      </c>
      <c r="AT107" s="29">
        <f>IntMat!AT827-IntMat!AT299</f>
        <v>0</v>
      </c>
      <c r="AU107" s="29">
        <f>IntMat!AU827-IntMat!AU299</f>
        <v>0</v>
      </c>
      <c r="AV107" s="29">
        <f>IntMat!AV827-IntMat!AV299</f>
        <v>0</v>
      </c>
      <c r="AW107" s="29">
        <f>IntMat!AW827-IntMat!AW299</f>
        <v>0</v>
      </c>
      <c r="AX107" s="29">
        <f>IntMat!AX827-IntMat!AX299</f>
        <v>0</v>
      </c>
      <c r="AY107" s="29">
        <f>IntMat!AY827-IntMat!AY299</f>
        <v>0</v>
      </c>
      <c r="AZ107" s="29">
        <f>IntMat!AZ827-IntMat!AZ299</f>
        <v>0</v>
      </c>
      <c r="BA107" s="29">
        <f>IntMat!BA827-IntMat!BA299</f>
        <v>0</v>
      </c>
      <c r="BB107" s="29">
        <f>IntMat!BB827-IntMat!BB299</f>
        <v>0</v>
      </c>
      <c r="BC107" s="29">
        <f>IntMat!BC827-IntMat!BC299</f>
        <v>0</v>
      </c>
      <c r="BD107" s="29">
        <f>IntMat!BD827-IntMat!BD299</f>
        <v>0</v>
      </c>
      <c r="BE107" s="29">
        <f>IntMat!BE827-IntMat!BE299</f>
        <v>0</v>
      </c>
      <c r="BF107" s="29">
        <f>IntMat!BF827-IntMat!BF299</f>
        <v>0</v>
      </c>
      <c r="BG107" s="29">
        <f>IntMat!BG827-IntMat!BG299</f>
        <v>2.90318148581701E-2</v>
      </c>
      <c r="BH107" s="29">
        <f>IntMat!BH827-IntMat!BH299</f>
        <v>2.90318148581701E-2</v>
      </c>
      <c r="BI107" s="29">
        <f>IntMat!BI827-IntMat!BI299</f>
        <v>2.9107609371000324E-2</v>
      </c>
      <c r="BJ107" s="29">
        <f>IntMat!BJ827-IntMat!BJ299</f>
        <v>3.0975394705349674E-2</v>
      </c>
      <c r="BK107" s="29">
        <f>IntMat!BK827-IntMat!BK299</f>
        <v>2.90318148581701E-2</v>
      </c>
      <c r="BL107" s="29">
        <f>IntMat!BL827-IntMat!BL299</f>
        <v>2.90318148581701E-2</v>
      </c>
      <c r="BM107" s="17"/>
      <c r="BN107" s="17"/>
      <c r="BO107" s="17"/>
      <c r="BP107" s="17"/>
      <c r="BQ107" s="17"/>
      <c r="BR107" s="17"/>
      <c r="BS107" s="17"/>
      <c r="BT107" s="17"/>
      <c r="BU107" s="17"/>
    </row>
    <row r="108" spans="1:73">
      <c r="A108" s="21" t="str">
        <f>SAM!A34</f>
        <v>crp</v>
      </c>
      <c r="B108" s="29">
        <f>IntMat!B828-IntMat!B300</f>
        <v>0</v>
      </c>
      <c r="C108" s="29">
        <f>IntMat!C828-IntMat!C300</f>
        <v>0</v>
      </c>
      <c r="D108" s="29">
        <f>IntMat!D828-IntMat!D300</f>
        <v>0</v>
      </c>
      <c r="E108" s="29">
        <f>IntMat!E828-IntMat!E300</f>
        <v>0</v>
      </c>
      <c r="F108" s="29">
        <f>IntMat!F828-IntMat!F300</f>
        <v>0</v>
      </c>
      <c r="G108" s="29">
        <f>IntMat!G828-IntMat!G300</f>
        <v>0</v>
      </c>
      <c r="H108" s="29">
        <f>IntMat!H828-IntMat!H300</f>
        <v>0</v>
      </c>
      <c r="I108" s="29">
        <f>IntMat!I828-IntMat!I300</f>
        <v>0</v>
      </c>
      <c r="J108" s="29">
        <f>IntMat!J828-IntMat!J300</f>
        <v>0</v>
      </c>
      <c r="K108" s="29">
        <f>IntMat!K828-IntMat!K300</f>
        <v>0</v>
      </c>
      <c r="L108" s="29">
        <f>IntMat!L828-IntMat!L300</f>
        <v>0</v>
      </c>
      <c r="M108" s="29">
        <f>IntMat!M828-IntMat!M300</f>
        <v>0</v>
      </c>
      <c r="N108" s="29">
        <f>IntMat!N828-IntMat!N300</f>
        <v>0</v>
      </c>
      <c r="O108" s="29">
        <f>IntMat!O828-IntMat!O300</f>
        <v>0</v>
      </c>
      <c r="P108" s="29">
        <f>IntMat!P828-IntMat!P300</f>
        <v>0</v>
      </c>
      <c r="Q108" s="29">
        <f>IntMat!Q828-IntMat!Q300</f>
        <v>0</v>
      </c>
      <c r="R108" s="29">
        <f>IntMat!R828-IntMat!R300</f>
        <v>0</v>
      </c>
      <c r="S108" s="29">
        <f>IntMat!S828-IntMat!S300</f>
        <v>0</v>
      </c>
      <c r="T108" s="29">
        <f>IntMat!T828-IntMat!T300</f>
        <v>0</v>
      </c>
      <c r="U108" s="29">
        <f>IntMat!U828-IntMat!U300</f>
        <v>0</v>
      </c>
      <c r="V108" s="29">
        <f>IntMat!V828-IntMat!V300</f>
        <v>0</v>
      </c>
      <c r="W108" s="29">
        <f>IntMat!W828-IntMat!W300</f>
        <v>0</v>
      </c>
      <c r="X108" s="29">
        <f>IntMat!X828-IntMat!X300</f>
        <v>0</v>
      </c>
      <c r="Y108" s="29">
        <f>IntMat!Y828-IntMat!Y300</f>
        <v>0</v>
      </c>
      <c r="Z108" s="29">
        <f>IntMat!Z828-IntMat!Z300</f>
        <v>0</v>
      </c>
      <c r="AA108" s="29">
        <f>IntMat!AA828-IntMat!AA300</f>
        <v>0</v>
      </c>
      <c r="AB108" s="29">
        <f>IntMat!AB828-IntMat!AB300</f>
        <v>0</v>
      </c>
      <c r="AC108" s="29">
        <f>IntMat!AC828-IntMat!AC300</f>
        <v>0</v>
      </c>
      <c r="AD108" s="29">
        <f>IntMat!AD828-IntMat!AD300</f>
        <v>0</v>
      </c>
      <c r="AE108" s="29">
        <f>IntMat!AE828-IntMat!AE300</f>
        <v>0</v>
      </c>
      <c r="AF108" s="29">
        <f>IntMat!AF828-IntMat!AF300</f>
        <v>0</v>
      </c>
      <c r="AG108" s="29">
        <f>IntMat!AG828-IntMat!AG300</f>
        <v>0</v>
      </c>
      <c r="AH108" s="29">
        <f>IntMat!AH828-IntMat!AH300</f>
        <v>0</v>
      </c>
      <c r="AI108" s="29">
        <f>IntMat!AI828-IntMat!AI300</f>
        <v>0</v>
      </c>
      <c r="AJ108" s="29">
        <f>IntMat!AJ828-IntMat!AJ300</f>
        <v>0</v>
      </c>
      <c r="AK108" s="29">
        <f>IntMat!AK828-IntMat!AK300</f>
        <v>0</v>
      </c>
      <c r="AL108" s="29">
        <f>IntMat!AL828-IntMat!AL300</f>
        <v>0</v>
      </c>
      <c r="AM108" s="29">
        <f>IntMat!AM828-IntMat!AM300</f>
        <v>0</v>
      </c>
      <c r="AN108" s="29">
        <f>IntMat!AN828-IntMat!AN300</f>
        <v>0</v>
      </c>
      <c r="AO108" s="29">
        <f>IntMat!AO828-IntMat!AO300</f>
        <v>0</v>
      </c>
      <c r="AP108" s="29">
        <f>IntMat!AP828-IntMat!AP300</f>
        <v>0</v>
      </c>
      <c r="AQ108" s="29">
        <f>IntMat!AQ828-IntMat!AQ300</f>
        <v>0</v>
      </c>
      <c r="AR108" s="29">
        <f>IntMat!AR828-IntMat!AR300</f>
        <v>0</v>
      </c>
      <c r="AS108" s="29">
        <f>IntMat!AS828-IntMat!AS300</f>
        <v>0</v>
      </c>
      <c r="AT108" s="29">
        <f>IntMat!AT828-IntMat!AT300</f>
        <v>0</v>
      </c>
      <c r="AU108" s="29">
        <f>IntMat!AU828-IntMat!AU300</f>
        <v>0</v>
      </c>
      <c r="AV108" s="29">
        <f>IntMat!AV828-IntMat!AV300</f>
        <v>0</v>
      </c>
      <c r="AW108" s="29">
        <f>IntMat!AW828-IntMat!AW300</f>
        <v>0</v>
      </c>
      <c r="AX108" s="29">
        <f>IntMat!AX828-IntMat!AX300</f>
        <v>0</v>
      </c>
      <c r="AY108" s="29">
        <f>IntMat!AY828-IntMat!AY300</f>
        <v>0</v>
      </c>
      <c r="AZ108" s="29">
        <f>IntMat!AZ828-IntMat!AZ300</f>
        <v>0</v>
      </c>
      <c r="BA108" s="29">
        <f>IntMat!BA828-IntMat!BA300</f>
        <v>0</v>
      </c>
      <c r="BB108" s="29">
        <f>IntMat!BB828-IntMat!BB300</f>
        <v>0</v>
      </c>
      <c r="BC108" s="29">
        <f>IntMat!BC828-IntMat!BC300</f>
        <v>0</v>
      </c>
      <c r="BD108" s="29">
        <f>IntMat!BD828-IntMat!BD300</f>
        <v>0</v>
      </c>
      <c r="BE108" s="29">
        <f>IntMat!BE828-IntMat!BE300</f>
        <v>0</v>
      </c>
      <c r="BF108" s="29">
        <f>IntMat!BF828-IntMat!BF300</f>
        <v>0</v>
      </c>
      <c r="BG108" s="29">
        <f>IntMat!BG828-IntMat!BG300</f>
        <v>6.6646452119771146E-2</v>
      </c>
      <c r="BH108" s="29">
        <f>IntMat!BH828-IntMat!BH300</f>
        <v>6.6646452119771146E-2</v>
      </c>
      <c r="BI108" s="29">
        <f>IntMat!BI828-IntMat!BI300</f>
        <v>6.6820448660978055E-2</v>
      </c>
      <c r="BJ108" s="29">
        <f>IntMat!BJ828-IntMat!BJ300</f>
        <v>7.1108202163949058E-2</v>
      </c>
      <c r="BK108" s="29">
        <f>IntMat!BK828-IntMat!BK300</f>
        <v>6.6646452119771146E-2</v>
      </c>
      <c r="BL108" s="29">
        <f>IntMat!BL828-IntMat!BL300</f>
        <v>6.6646452119771146E-2</v>
      </c>
      <c r="BM108" s="17"/>
      <c r="BN108" s="17"/>
      <c r="BO108" s="17"/>
      <c r="BP108" s="17"/>
      <c r="BQ108" s="17"/>
      <c r="BR108" s="17"/>
      <c r="BS108" s="17"/>
      <c r="BT108" s="17"/>
      <c r="BU108" s="17"/>
    </row>
    <row r="109" spans="1:73">
      <c r="A109" s="21" t="str">
        <f>SAM!A35</f>
        <v>nmm</v>
      </c>
      <c r="B109" s="29">
        <f>IntMat!B829-IntMat!B301</f>
        <v>0</v>
      </c>
      <c r="C109" s="29">
        <f>IntMat!C829-IntMat!C301</f>
        <v>0</v>
      </c>
      <c r="D109" s="29">
        <f>IntMat!D829-IntMat!D301</f>
        <v>0</v>
      </c>
      <c r="E109" s="29">
        <f>IntMat!E829-IntMat!E301</f>
        <v>0</v>
      </c>
      <c r="F109" s="29">
        <f>IntMat!F829-IntMat!F301</f>
        <v>0</v>
      </c>
      <c r="G109" s="29">
        <f>IntMat!G829-IntMat!G301</f>
        <v>0</v>
      </c>
      <c r="H109" s="29">
        <f>IntMat!H829-IntMat!H301</f>
        <v>0</v>
      </c>
      <c r="I109" s="29">
        <f>IntMat!I829-IntMat!I301</f>
        <v>0</v>
      </c>
      <c r="J109" s="29">
        <f>IntMat!J829-IntMat!J301</f>
        <v>0</v>
      </c>
      <c r="K109" s="29">
        <f>IntMat!K829-IntMat!K301</f>
        <v>0</v>
      </c>
      <c r="L109" s="29">
        <f>IntMat!L829-IntMat!L301</f>
        <v>0</v>
      </c>
      <c r="M109" s="29">
        <f>IntMat!M829-IntMat!M301</f>
        <v>0</v>
      </c>
      <c r="N109" s="29">
        <f>IntMat!N829-IntMat!N301</f>
        <v>0</v>
      </c>
      <c r="O109" s="29">
        <f>IntMat!O829-IntMat!O301</f>
        <v>0</v>
      </c>
      <c r="P109" s="29">
        <f>IntMat!P829-IntMat!P301</f>
        <v>0</v>
      </c>
      <c r="Q109" s="29">
        <f>IntMat!Q829-IntMat!Q301</f>
        <v>0</v>
      </c>
      <c r="R109" s="29">
        <f>IntMat!R829-IntMat!R301</f>
        <v>0</v>
      </c>
      <c r="S109" s="29">
        <f>IntMat!S829-IntMat!S301</f>
        <v>0</v>
      </c>
      <c r="T109" s="29">
        <f>IntMat!T829-IntMat!T301</f>
        <v>0</v>
      </c>
      <c r="U109" s="29">
        <f>IntMat!U829-IntMat!U301</f>
        <v>0</v>
      </c>
      <c r="V109" s="29">
        <f>IntMat!V829-IntMat!V301</f>
        <v>0</v>
      </c>
      <c r="W109" s="29">
        <f>IntMat!W829-IntMat!W301</f>
        <v>0</v>
      </c>
      <c r="X109" s="29">
        <f>IntMat!X829-IntMat!X301</f>
        <v>0</v>
      </c>
      <c r="Y109" s="29">
        <f>IntMat!Y829-IntMat!Y301</f>
        <v>0</v>
      </c>
      <c r="Z109" s="29">
        <f>IntMat!Z829-IntMat!Z301</f>
        <v>0</v>
      </c>
      <c r="AA109" s="29">
        <f>IntMat!AA829-IntMat!AA301</f>
        <v>0</v>
      </c>
      <c r="AB109" s="29">
        <f>IntMat!AB829-IntMat!AB301</f>
        <v>0</v>
      </c>
      <c r="AC109" s="29">
        <f>IntMat!AC829-IntMat!AC301</f>
        <v>0</v>
      </c>
      <c r="AD109" s="29">
        <f>IntMat!AD829-IntMat!AD301</f>
        <v>0</v>
      </c>
      <c r="AE109" s="29">
        <f>IntMat!AE829-IntMat!AE301</f>
        <v>0</v>
      </c>
      <c r="AF109" s="29">
        <f>IntMat!AF829-IntMat!AF301</f>
        <v>0</v>
      </c>
      <c r="AG109" s="29">
        <f>IntMat!AG829-IntMat!AG301</f>
        <v>0</v>
      </c>
      <c r="AH109" s="29">
        <f>IntMat!AH829-IntMat!AH301</f>
        <v>0</v>
      </c>
      <c r="AI109" s="29">
        <f>IntMat!AI829-IntMat!AI301</f>
        <v>0</v>
      </c>
      <c r="AJ109" s="29">
        <f>IntMat!AJ829-IntMat!AJ301</f>
        <v>0</v>
      </c>
      <c r="AK109" s="29">
        <f>IntMat!AK829-IntMat!AK301</f>
        <v>0</v>
      </c>
      <c r="AL109" s="29">
        <f>IntMat!AL829-IntMat!AL301</f>
        <v>0</v>
      </c>
      <c r="AM109" s="29">
        <f>IntMat!AM829-IntMat!AM301</f>
        <v>0</v>
      </c>
      <c r="AN109" s="29">
        <f>IntMat!AN829-IntMat!AN301</f>
        <v>0</v>
      </c>
      <c r="AO109" s="29">
        <f>IntMat!AO829-IntMat!AO301</f>
        <v>0</v>
      </c>
      <c r="AP109" s="29">
        <f>IntMat!AP829-IntMat!AP301</f>
        <v>0</v>
      </c>
      <c r="AQ109" s="29">
        <f>IntMat!AQ829-IntMat!AQ301</f>
        <v>0</v>
      </c>
      <c r="AR109" s="29">
        <f>IntMat!AR829-IntMat!AR301</f>
        <v>0</v>
      </c>
      <c r="AS109" s="29">
        <f>IntMat!AS829-IntMat!AS301</f>
        <v>0</v>
      </c>
      <c r="AT109" s="29">
        <f>IntMat!AT829-IntMat!AT301</f>
        <v>0</v>
      </c>
      <c r="AU109" s="29">
        <f>IntMat!AU829-IntMat!AU301</f>
        <v>0</v>
      </c>
      <c r="AV109" s="29">
        <f>IntMat!AV829-IntMat!AV301</f>
        <v>0</v>
      </c>
      <c r="AW109" s="29">
        <f>IntMat!AW829-IntMat!AW301</f>
        <v>0</v>
      </c>
      <c r="AX109" s="29">
        <f>IntMat!AX829-IntMat!AX301</f>
        <v>0</v>
      </c>
      <c r="AY109" s="29">
        <f>IntMat!AY829-IntMat!AY301</f>
        <v>0</v>
      </c>
      <c r="AZ109" s="29">
        <f>IntMat!AZ829-IntMat!AZ301</f>
        <v>0</v>
      </c>
      <c r="BA109" s="29">
        <f>IntMat!BA829-IntMat!BA301</f>
        <v>0</v>
      </c>
      <c r="BB109" s="29">
        <f>IntMat!BB829-IntMat!BB301</f>
        <v>0</v>
      </c>
      <c r="BC109" s="29">
        <f>IntMat!BC829-IntMat!BC301</f>
        <v>0</v>
      </c>
      <c r="BD109" s="29">
        <f>IntMat!BD829-IntMat!BD301</f>
        <v>0</v>
      </c>
      <c r="BE109" s="29">
        <f>IntMat!BE829-IntMat!BE301</f>
        <v>0</v>
      </c>
      <c r="BF109" s="29">
        <f>IntMat!BF829-IntMat!BF301</f>
        <v>0</v>
      </c>
      <c r="BG109" s="29">
        <f>IntMat!BG829-IntMat!BG301</f>
        <v>6.3590832036764088E-3</v>
      </c>
      <c r="BH109" s="29">
        <f>IntMat!BH829-IntMat!BH301</f>
        <v>6.3590832036764088E-3</v>
      </c>
      <c r="BI109" s="29">
        <f>IntMat!BI829-IntMat!BI301</f>
        <v>6.375685114918408E-3</v>
      </c>
      <c r="BJ109" s="29">
        <f>IntMat!BJ829-IntMat!BJ301</f>
        <v>6.7848018858043856E-3</v>
      </c>
      <c r="BK109" s="29">
        <f>IntMat!BK829-IntMat!BK301</f>
        <v>6.3590832036764088E-3</v>
      </c>
      <c r="BL109" s="29">
        <f>IntMat!BL829-IntMat!BL301</f>
        <v>6.3590832036764088E-3</v>
      </c>
      <c r="BM109" s="17"/>
      <c r="BN109" s="17"/>
      <c r="BO109" s="17"/>
      <c r="BP109" s="17"/>
      <c r="BQ109" s="17"/>
      <c r="BR109" s="17"/>
      <c r="BS109" s="17"/>
      <c r="BT109" s="17"/>
      <c r="BU109" s="17"/>
    </row>
    <row r="110" spans="1:73">
      <c r="A110" s="21" t="str">
        <f>SAM!A36</f>
        <v>i_s</v>
      </c>
      <c r="B110" s="29">
        <f>IntMat!B830-IntMat!B302</f>
        <v>0</v>
      </c>
      <c r="C110" s="29">
        <f>IntMat!C830-IntMat!C302</f>
        <v>0</v>
      </c>
      <c r="D110" s="29">
        <f>IntMat!D830-IntMat!D302</f>
        <v>0</v>
      </c>
      <c r="E110" s="29">
        <f>IntMat!E830-IntMat!E302</f>
        <v>0</v>
      </c>
      <c r="F110" s="29">
        <f>IntMat!F830-IntMat!F302</f>
        <v>0</v>
      </c>
      <c r="G110" s="29">
        <f>IntMat!G830-IntMat!G302</f>
        <v>0</v>
      </c>
      <c r="H110" s="29">
        <f>IntMat!H830-IntMat!H302</f>
        <v>0</v>
      </c>
      <c r="I110" s="29">
        <f>IntMat!I830-IntMat!I302</f>
        <v>0</v>
      </c>
      <c r="J110" s="29">
        <f>IntMat!J830-IntMat!J302</f>
        <v>0</v>
      </c>
      <c r="K110" s="29">
        <f>IntMat!K830-IntMat!K302</f>
        <v>0</v>
      </c>
      <c r="L110" s="29">
        <f>IntMat!L830-IntMat!L302</f>
        <v>0</v>
      </c>
      <c r="M110" s="29">
        <f>IntMat!M830-IntMat!M302</f>
        <v>0</v>
      </c>
      <c r="N110" s="29">
        <f>IntMat!N830-IntMat!N302</f>
        <v>0</v>
      </c>
      <c r="O110" s="29">
        <f>IntMat!O830-IntMat!O302</f>
        <v>0</v>
      </c>
      <c r="P110" s="29">
        <f>IntMat!P830-IntMat!P302</f>
        <v>0</v>
      </c>
      <c r="Q110" s="29">
        <f>IntMat!Q830-IntMat!Q302</f>
        <v>0</v>
      </c>
      <c r="R110" s="29">
        <f>IntMat!R830-IntMat!R302</f>
        <v>0</v>
      </c>
      <c r="S110" s="29">
        <f>IntMat!S830-IntMat!S302</f>
        <v>0</v>
      </c>
      <c r="T110" s="29">
        <f>IntMat!T830-IntMat!T302</f>
        <v>0</v>
      </c>
      <c r="U110" s="29">
        <f>IntMat!U830-IntMat!U302</f>
        <v>0</v>
      </c>
      <c r="V110" s="29">
        <f>IntMat!V830-IntMat!V302</f>
        <v>0</v>
      </c>
      <c r="W110" s="29">
        <f>IntMat!W830-IntMat!W302</f>
        <v>0</v>
      </c>
      <c r="X110" s="29">
        <f>IntMat!X830-IntMat!X302</f>
        <v>0</v>
      </c>
      <c r="Y110" s="29">
        <f>IntMat!Y830-IntMat!Y302</f>
        <v>0</v>
      </c>
      <c r="Z110" s="29">
        <f>IntMat!Z830-IntMat!Z302</f>
        <v>0</v>
      </c>
      <c r="AA110" s="29">
        <f>IntMat!AA830-IntMat!AA302</f>
        <v>0</v>
      </c>
      <c r="AB110" s="29">
        <f>IntMat!AB830-IntMat!AB302</f>
        <v>0</v>
      </c>
      <c r="AC110" s="29">
        <f>IntMat!AC830-IntMat!AC302</f>
        <v>0</v>
      </c>
      <c r="AD110" s="29">
        <f>IntMat!AD830-IntMat!AD302</f>
        <v>0</v>
      </c>
      <c r="AE110" s="29">
        <f>IntMat!AE830-IntMat!AE302</f>
        <v>0</v>
      </c>
      <c r="AF110" s="29">
        <f>IntMat!AF830-IntMat!AF302</f>
        <v>0</v>
      </c>
      <c r="AG110" s="29">
        <f>IntMat!AG830-IntMat!AG302</f>
        <v>0</v>
      </c>
      <c r="AH110" s="29">
        <f>IntMat!AH830-IntMat!AH302</f>
        <v>0</v>
      </c>
      <c r="AI110" s="29">
        <f>IntMat!AI830-IntMat!AI302</f>
        <v>0</v>
      </c>
      <c r="AJ110" s="29">
        <f>IntMat!AJ830-IntMat!AJ302</f>
        <v>0</v>
      </c>
      <c r="AK110" s="29">
        <f>IntMat!AK830-IntMat!AK302</f>
        <v>0</v>
      </c>
      <c r="AL110" s="29">
        <f>IntMat!AL830-IntMat!AL302</f>
        <v>0</v>
      </c>
      <c r="AM110" s="29">
        <f>IntMat!AM830-IntMat!AM302</f>
        <v>0</v>
      </c>
      <c r="AN110" s="29">
        <f>IntMat!AN830-IntMat!AN302</f>
        <v>0</v>
      </c>
      <c r="AO110" s="29">
        <f>IntMat!AO830-IntMat!AO302</f>
        <v>0</v>
      </c>
      <c r="AP110" s="29">
        <f>IntMat!AP830-IntMat!AP302</f>
        <v>0</v>
      </c>
      <c r="AQ110" s="29">
        <f>IntMat!AQ830-IntMat!AQ302</f>
        <v>0</v>
      </c>
      <c r="AR110" s="29">
        <f>IntMat!AR830-IntMat!AR302</f>
        <v>0</v>
      </c>
      <c r="AS110" s="29">
        <f>IntMat!AS830-IntMat!AS302</f>
        <v>0</v>
      </c>
      <c r="AT110" s="29">
        <f>IntMat!AT830-IntMat!AT302</f>
        <v>0</v>
      </c>
      <c r="AU110" s="29">
        <f>IntMat!AU830-IntMat!AU302</f>
        <v>0</v>
      </c>
      <c r="AV110" s="29">
        <f>IntMat!AV830-IntMat!AV302</f>
        <v>0</v>
      </c>
      <c r="AW110" s="29">
        <f>IntMat!AW830-IntMat!AW302</f>
        <v>0</v>
      </c>
      <c r="AX110" s="29">
        <f>IntMat!AX830-IntMat!AX302</f>
        <v>0</v>
      </c>
      <c r="AY110" s="29">
        <f>IntMat!AY830-IntMat!AY302</f>
        <v>0</v>
      </c>
      <c r="AZ110" s="29">
        <f>IntMat!AZ830-IntMat!AZ302</f>
        <v>0</v>
      </c>
      <c r="BA110" s="29">
        <f>IntMat!BA830-IntMat!BA302</f>
        <v>0</v>
      </c>
      <c r="BB110" s="29">
        <f>IntMat!BB830-IntMat!BB302</f>
        <v>0</v>
      </c>
      <c r="BC110" s="29">
        <f>IntMat!BC830-IntMat!BC302</f>
        <v>0</v>
      </c>
      <c r="BD110" s="29">
        <f>IntMat!BD830-IntMat!BD302</f>
        <v>0</v>
      </c>
      <c r="BE110" s="29">
        <f>IntMat!BE830-IntMat!BE302</f>
        <v>0</v>
      </c>
      <c r="BF110" s="29">
        <f>IntMat!BF830-IntMat!BF302</f>
        <v>0</v>
      </c>
      <c r="BG110" s="29">
        <f>IntMat!BG830-IntMat!BG302</f>
        <v>1.3392053463318928E-2</v>
      </c>
      <c r="BH110" s="29">
        <f>IntMat!BH830-IntMat!BH302</f>
        <v>1.3392053463318928E-2</v>
      </c>
      <c r="BI110" s="29">
        <f>IntMat!BI830-IntMat!BI302</f>
        <v>1.3427016629521501E-2</v>
      </c>
      <c r="BJ110" s="29">
        <f>IntMat!BJ830-IntMat!BJ302</f>
        <v>1.4288605241112218E-2</v>
      </c>
      <c r="BK110" s="29">
        <f>IntMat!BK830-IntMat!BK302</f>
        <v>1.3392053463318928E-2</v>
      </c>
      <c r="BL110" s="29">
        <f>IntMat!BL830-IntMat!BL302</f>
        <v>1.3392053463318928E-2</v>
      </c>
      <c r="BM110" s="17"/>
      <c r="BN110" s="17"/>
      <c r="BO110" s="17"/>
      <c r="BP110" s="17"/>
      <c r="BQ110" s="17"/>
      <c r="BR110" s="17"/>
      <c r="BS110" s="17"/>
      <c r="BT110" s="17"/>
      <c r="BU110" s="17"/>
    </row>
    <row r="111" spans="1:73">
      <c r="A111" s="21" t="str">
        <f>SAM!A37</f>
        <v>nfm</v>
      </c>
      <c r="B111" s="29">
        <f>IntMat!B831-IntMat!B303</f>
        <v>0</v>
      </c>
      <c r="C111" s="29">
        <f>IntMat!C831-IntMat!C303</f>
        <v>0</v>
      </c>
      <c r="D111" s="29">
        <f>IntMat!D831-IntMat!D303</f>
        <v>0</v>
      </c>
      <c r="E111" s="29">
        <f>IntMat!E831-IntMat!E303</f>
        <v>0</v>
      </c>
      <c r="F111" s="29">
        <f>IntMat!F831-IntMat!F303</f>
        <v>0</v>
      </c>
      <c r="G111" s="29">
        <f>IntMat!G831-IntMat!G303</f>
        <v>0</v>
      </c>
      <c r="H111" s="29">
        <f>IntMat!H831-IntMat!H303</f>
        <v>0</v>
      </c>
      <c r="I111" s="29">
        <f>IntMat!I831-IntMat!I303</f>
        <v>0</v>
      </c>
      <c r="J111" s="29">
        <f>IntMat!J831-IntMat!J303</f>
        <v>0</v>
      </c>
      <c r="K111" s="29">
        <f>IntMat!K831-IntMat!K303</f>
        <v>0</v>
      </c>
      <c r="L111" s="29">
        <f>IntMat!L831-IntMat!L303</f>
        <v>0</v>
      </c>
      <c r="M111" s="29">
        <f>IntMat!M831-IntMat!M303</f>
        <v>0</v>
      </c>
      <c r="N111" s="29">
        <f>IntMat!N831-IntMat!N303</f>
        <v>0</v>
      </c>
      <c r="O111" s="29">
        <f>IntMat!O831-IntMat!O303</f>
        <v>0</v>
      </c>
      <c r="P111" s="29">
        <f>IntMat!P831-IntMat!P303</f>
        <v>0</v>
      </c>
      <c r="Q111" s="29">
        <f>IntMat!Q831-IntMat!Q303</f>
        <v>0</v>
      </c>
      <c r="R111" s="29">
        <f>IntMat!R831-IntMat!R303</f>
        <v>0</v>
      </c>
      <c r="S111" s="29">
        <f>IntMat!S831-IntMat!S303</f>
        <v>0</v>
      </c>
      <c r="T111" s="29">
        <f>IntMat!T831-IntMat!T303</f>
        <v>0</v>
      </c>
      <c r="U111" s="29">
        <f>IntMat!U831-IntMat!U303</f>
        <v>0</v>
      </c>
      <c r="V111" s="29">
        <f>IntMat!V831-IntMat!V303</f>
        <v>0</v>
      </c>
      <c r="W111" s="29">
        <f>IntMat!W831-IntMat!W303</f>
        <v>0</v>
      </c>
      <c r="X111" s="29">
        <f>IntMat!X831-IntMat!X303</f>
        <v>0</v>
      </c>
      <c r="Y111" s="29">
        <f>IntMat!Y831-IntMat!Y303</f>
        <v>0</v>
      </c>
      <c r="Z111" s="29">
        <f>IntMat!Z831-IntMat!Z303</f>
        <v>0</v>
      </c>
      <c r="AA111" s="29">
        <f>IntMat!AA831-IntMat!AA303</f>
        <v>0</v>
      </c>
      <c r="AB111" s="29">
        <f>IntMat!AB831-IntMat!AB303</f>
        <v>0</v>
      </c>
      <c r="AC111" s="29">
        <f>IntMat!AC831-IntMat!AC303</f>
        <v>0</v>
      </c>
      <c r="AD111" s="29">
        <f>IntMat!AD831-IntMat!AD303</f>
        <v>0</v>
      </c>
      <c r="AE111" s="29">
        <f>IntMat!AE831-IntMat!AE303</f>
        <v>0</v>
      </c>
      <c r="AF111" s="29">
        <f>IntMat!AF831-IntMat!AF303</f>
        <v>0</v>
      </c>
      <c r="AG111" s="29">
        <f>IntMat!AG831-IntMat!AG303</f>
        <v>0</v>
      </c>
      <c r="AH111" s="29">
        <f>IntMat!AH831-IntMat!AH303</f>
        <v>0</v>
      </c>
      <c r="AI111" s="29">
        <f>IntMat!AI831-IntMat!AI303</f>
        <v>0</v>
      </c>
      <c r="AJ111" s="29">
        <f>IntMat!AJ831-IntMat!AJ303</f>
        <v>0</v>
      </c>
      <c r="AK111" s="29">
        <f>IntMat!AK831-IntMat!AK303</f>
        <v>0</v>
      </c>
      <c r="AL111" s="29">
        <f>IntMat!AL831-IntMat!AL303</f>
        <v>0</v>
      </c>
      <c r="AM111" s="29">
        <f>IntMat!AM831-IntMat!AM303</f>
        <v>0</v>
      </c>
      <c r="AN111" s="29">
        <f>IntMat!AN831-IntMat!AN303</f>
        <v>0</v>
      </c>
      <c r="AO111" s="29">
        <f>IntMat!AO831-IntMat!AO303</f>
        <v>0</v>
      </c>
      <c r="AP111" s="29">
        <f>IntMat!AP831-IntMat!AP303</f>
        <v>0</v>
      </c>
      <c r="AQ111" s="29">
        <f>IntMat!AQ831-IntMat!AQ303</f>
        <v>0</v>
      </c>
      <c r="AR111" s="29">
        <f>IntMat!AR831-IntMat!AR303</f>
        <v>0</v>
      </c>
      <c r="AS111" s="29">
        <f>IntMat!AS831-IntMat!AS303</f>
        <v>0</v>
      </c>
      <c r="AT111" s="29">
        <f>IntMat!AT831-IntMat!AT303</f>
        <v>0</v>
      </c>
      <c r="AU111" s="29">
        <f>IntMat!AU831-IntMat!AU303</f>
        <v>0</v>
      </c>
      <c r="AV111" s="29">
        <f>IntMat!AV831-IntMat!AV303</f>
        <v>0</v>
      </c>
      <c r="AW111" s="29">
        <f>IntMat!AW831-IntMat!AW303</f>
        <v>0</v>
      </c>
      <c r="AX111" s="29">
        <f>IntMat!AX831-IntMat!AX303</f>
        <v>0</v>
      </c>
      <c r="AY111" s="29">
        <f>IntMat!AY831-IntMat!AY303</f>
        <v>0</v>
      </c>
      <c r="AZ111" s="29">
        <f>IntMat!AZ831-IntMat!AZ303</f>
        <v>0</v>
      </c>
      <c r="BA111" s="29">
        <f>IntMat!BA831-IntMat!BA303</f>
        <v>0</v>
      </c>
      <c r="BB111" s="29">
        <f>IntMat!BB831-IntMat!BB303</f>
        <v>0</v>
      </c>
      <c r="BC111" s="29">
        <f>IntMat!BC831-IntMat!BC303</f>
        <v>0</v>
      </c>
      <c r="BD111" s="29">
        <f>IntMat!BD831-IntMat!BD303</f>
        <v>0</v>
      </c>
      <c r="BE111" s="29">
        <f>IntMat!BE831-IntMat!BE303</f>
        <v>0</v>
      </c>
      <c r="BF111" s="29">
        <f>IntMat!BF831-IntMat!BF303</f>
        <v>0</v>
      </c>
      <c r="BG111" s="29">
        <f>IntMat!BG831-IntMat!BG303</f>
        <v>9.8147394789292169E-3</v>
      </c>
      <c r="BH111" s="29">
        <f>IntMat!BH831-IntMat!BH303</f>
        <v>9.8147394789292169E-3</v>
      </c>
      <c r="BI111" s="29">
        <f>IntMat!BI831-IntMat!BI303</f>
        <v>9.8403632093434258E-3</v>
      </c>
      <c r="BJ111" s="29">
        <f>IntMat!BJ831-IntMat!BJ303</f>
        <v>1.0471802426931459E-2</v>
      </c>
      <c r="BK111" s="29">
        <f>IntMat!BK831-IntMat!BK303</f>
        <v>9.8147394789292169E-3</v>
      </c>
      <c r="BL111" s="29">
        <f>IntMat!BL831-IntMat!BL303</f>
        <v>9.8147394789292169E-3</v>
      </c>
      <c r="BM111" s="17"/>
      <c r="BN111" s="17"/>
      <c r="BO111" s="17"/>
      <c r="BP111" s="17"/>
      <c r="BQ111" s="17"/>
      <c r="BR111" s="17"/>
      <c r="BS111" s="17"/>
      <c r="BT111" s="17"/>
      <c r="BU111" s="17"/>
    </row>
    <row r="112" spans="1:73">
      <c r="A112" s="21" t="str">
        <f>SAM!A38</f>
        <v>fmp</v>
      </c>
      <c r="B112" s="29">
        <f>IntMat!B832-IntMat!B304</f>
        <v>0</v>
      </c>
      <c r="C112" s="29">
        <f>IntMat!C832-IntMat!C304</f>
        <v>0</v>
      </c>
      <c r="D112" s="29">
        <f>IntMat!D832-IntMat!D304</f>
        <v>0</v>
      </c>
      <c r="E112" s="29">
        <f>IntMat!E832-IntMat!E304</f>
        <v>0</v>
      </c>
      <c r="F112" s="29">
        <f>IntMat!F832-IntMat!F304</f>
        <v>0</v>
      </c>
      <c r="G112" s="29">
        <f>IntMat!G832-IntMat!G304</f>
        <v>0</v>
      </c>
      <c r="H112" s="29">
        <f>IntMat!H832-IntMat!H304</f>
        <v>0</v>
      </c>
      <c r="I112" s="29">
        <f>IntMat!I832-IntMat!I304</f>
        <v>0</v>
      </c>
      <c r="J112" s="29">
        <f>IntMat!J832-IntMat!J304</f>
        <v>0</v>
      </c>
      <c r="K112" s="29">
        <f>IntMat!K832-IntMat!K304</f>
        <v>0</v>
      </c>
      <c r="L112" s="29">
        <f>IntMat!L832-IntMat!L304</f>
        <v>0</v>
      </c>
      <c r="M112" s="29">
        <f>IntMat!M832-IntMat!M304</f>
        <v>0</v>
      </c>
      <c r="N112" s="29">
        <f>IntMat!N832-IntMat!N304</f>
        <v>0</v>
      </c>
      <c r="O112" s="29">
        <f>IntMat!O832-IntMat!O304</f>
        <v>0</v>
      </c>
      <c r="P112" s="29">
        <f>IntMat!P832-IntMat!P304</f>
        <v>0</v>
      </c>
      <c r="Q112" s="29">
        <f>IntMat!Q832-IntMat!Q304</f>
        <v>0</v>
      </c>
      <c r="R112" s="29">
        <f>IntMat!R832-IntMat!R304</f>
        <v>0</v>
      </c>
      <c r="S112" s="29">
        <f>IntMat!S832-IntMat!S304</f>
        <v>0</v>
      </c>
      <c r="T112" s="29">
        <f>IntMat!T832-IntMat!T304</f>
        <v>0</v>
      </c>
      <c r="U112" s="29">
        <f>IntMat!U832-IntMat!U304</f>
        <v>0</v>
      </c>
      <c r="V112" s="29">
        <f>IntMat!V832-IntMat!V304</f>
        <v>0</v>
      </c>
      <c r="W112" s="29">
        <f>IntMat!W832-IntMat!W304</f>
        <v>0</v>
      </c>
      <c r="X112" s="29">
        <f>IntMat!X832-IntMat!X304</f>
        <v>0</v>
      </c>
      <c r="Y112" s="29">
        <f>IntMat!Y832-IntMat!Y304</f>
        <v>0</v>
      </c>
      <c r="Z112" s="29">
        <f>IntMat!Z832-IntMat!Z304</f>
        <v>0</v>
      </c>
      <c r="AA112" s="29">
        <f>IntMat!AA832-IntMat!AA304</f>
        <v>0</v>
      </c>
      <c r="AB112" s="29">
        <f>IntMat!AB832-IntMat!AB304</f>
        <v>0</v>
      </c>
      <c r="AC112" s="29">
        <f>IntMat!AC832-IntMat!AC304</f>
        <v>0</v>
      </c>
      <c r="AD112" s="29">
        <f>IntMat!AD832-IntMat!AD304</f>
        <v>0</v>
      </c>
      <c r="AE112" s="29">
        <f>IntMat!AE832-IntMat!AE304</f>
        <v>0</v>
      </c>
      <c r="AF112" s="29">
        <f>IntMat!AF832-IntMat!AF304</f>
        <v>0</v>
      </c>
      <c r="AG112" s="29">
        <f>IntMat!AG832-IntMat!AG304</f>
        <v>0</v>
      </c>
      <c r="AH112" s="29">
        <f>IntMat!AH832-IntMat!AH304</f>
        <v>0</v>
      </c>
      <c r="AI112" s="29">
        <f>IntMat!AI832-IntMat!AI304</f>
        <v>0</v>
      </c>
      <c r="AJ112" s="29">
        <f>IntMat!AJ832-IntMat!AJ304</f>
        <v>0</v>
      </c>
      <c r="AK112" s="29">
        <f>IntMat!AK832-IntMat!AK304</f>
        <v>0</v>
      </c>
      <c r="AL112" s="29">
        <f>IntMat!AL832-IntMat!AL304</f>
        <v>0</v>
      </c>
      <c r="AM112" s="29">
        <f>IntMat!AM832-IntMat!AM304</f>
        <v>0</v>
      </c>
      <c r="AN112" s="29">
        <f>IntMat!AN832-IntMat!AN304</f>
        <v>0</v>
      </c>
      <c r="AO112" s="29">
        <f>IntMat!AO832-IntMat!AO304</f>
        <v>0</v>
      </c>
      <c r="AP112" s="29">
        <f>IntMat!AP832-IntMat!AP304</f>
        <v>0</v>
      </c>
      <c r="AQ112" s="29">
        <f>IntMat!AQ832-IntMat!AQ304</f>
        <v>0</v>
      </c>
      <c r="AR112" s="29">
        <f>IntMat!AR832-IntMat!AR304</f>
        <v>0</v>
      </c>
      <c r="AS112" s="29">
        <f>IntMat!AS832-IntMat!AS304</f>
        <v>0</v>
      </c>
      <c r="AT112" s="29">
        <f>IntMat!AT832-IntMat!AT304</f>
        <v>0</v>
      </c>
      <c r="AU112" s="29">
        <f>IntMat!AU832-IntMat!AU304</f>
        <v>0</v>
      </c>
      <c r="AV112" s="29">
        <f>IntMat!AV832-IntMat!AV304</f>
        <v>0</v>
      </c>
      <c r="AW112" s="29">
        <f>IntMat!AW832-IntMat!AW304</f>
        <v>0</v>
      </c>
      <c r="AX112" s="29">
        <f>IntMat!AX832-IntMat!AX304</f>
        <v>0</v>
      </c>
      <c r="AY112" s="29">
        <f>IntMat!AY832-IntMat!AY304</f>
        <v>0</v>
      </c>
      <c r="AZ112" s="29">
        <f>IntMat!AZ832-IntMat!AZ304</f>
        <v>0</v>
      </c>
      <c r="BA112" s="29">
        <f>IntMat!BA832-IntMat!BA304</f>
        <v>0</v>
      </c>
      <c r="BB112" s="29">
        <f>IntMat!BB832-IntMat!BB304</f>
        <v>0</v>
      </c>
      <c r="BC112" s="29">
        <f>IntMat!BC832-IntMat!BC304</f>
        <v>0</v>
      </c>
      <c r="BD112" s="29">
        <f>IntMat!BD832-IntMat!BD304</f>
        <v>0</v>
      </c>
      <c r="BE112" s="29">
        <f>IntMat!BE832-IntMat!BE304</f>
        <v>0</v>
      </c>
      <c r="BF112" s="29">
        <f>IntMat!BF832-IntMat!BF304</f>
        <v>0</v>
      </c>
      <c r="BG112" s="29">
        <f>IntMat!BG832-IntMat!BG304</f>
        <v>8.6845535276841804E-3</v>
      </c>
      <c r="BH112" s="29">
        <f>IntMat!BH832-IntMat!BH304</f>
        <v>8.6845535276841804E-3</v>
      </c>
      <c r="BI112" s="29">
        <f>IntMat!BI832-IntMat!BI304</f>
        <v>8.7072266367197171E-3</v>
      </c>
      <c r="BJ112" s="29">
        <f>IntMat!BJ832-IntMat!BJ304</f>
        <v>9.2659544253069874E-3</v>
      </c>
      <c r="BK112" s="29">
        <f>IntMat!BK832-IntMat!BK304</f>
        <v>8.6845535276841804E-3</v>
      </c>
      <c r="BL112" s="29">
        <f>IntMat!BL832-IntMat!BL304</f>
        <v>8.6845535276841804E-3</v>
      </c>
      <c r="BM112" s="17"/>
      <c r="BN112" s="17"/>
      <c r="BO112" s="17"/>
      <c r="BP112" s="17"/>
      <c r="BQ112" s="17"/>
      <c r="BR112" s="17"/>
      <c r="BS112" s="17"/>
      <c r="BT112" s="17"/>
      <c r="BU112" s="17"/>
    </row>
    <row r="113" spans="1:73">
      <c r="A113" s="21" t="str">
        <f>SAM!A39</f>
        <v>mvh</v>
      </c>
      <c r="B113" s="29">
        <f>IntMat!B833-IntMat!B305</f>
        <v>0</v>
      </c>
      <c r="C113" s="29">
        <f>IntMat!C833-IntMat!C305</f>
        <v>0</v>
      </c>
      <c r="D113" s="29">
        <f>IntMat!D833-IntMat!D305</f>
        <v>0</v>
      </c>
      <c r="E113" s="29">
        <f>IntMat!E833-IntMat!E305</f>
        <v>0</v>
      </c>
      <c r="F113" s="29">
        <f>IntMat!F833-IntMat!F305</f>
        <v>0</v>
      </c>
      <c r="G113" s="29">
        <f>IntMat!G833-IntMat!G305</f>
        <v>0</v>
      </c>
      <c r="H113" s="29">
        <f>IntMat!H833-IntMat!H305</f>
        <v>0</v>
      </c>
      <c r="I113" s="29">
        <f>IntMat!I833-IntMat!I305</f>
        <v>0</v>
      </c>
      <c r="J113" s="29">
        <f>IntMat!J833-IntMat!J305</f>
        <v>0</v>
      </c>
      <c r="K113" s="29">
        <f>IntMat!K833-IntMat!K305</f>
        <v>0</v>
      </c>
      <c r="L113" s="29">
        <f>IntMat!L833-IntMat!L305</f>
        <v>0</v>
      </c>
      <c r="M113" s="29">
        <f>IntMat!M833-IntMat!M305</f>
        <v>0</v>
      </c>
      <c r="N113" s="29">
        <f>IntMat!N833-IntMat!N305</f>
        <v>0</v>
      </c>
      <c r="O113" s="29">
        <f>IntMat!O833-IntMat!O305</f>
        <v>0</v>
      </c>
      <c r="P113" s="29">
        <f>IntMat!P833-IntMat!P305</f>
        <v>0</v>
      </c>
      <c r="Q113" s="29">
        <f>IntMat!Q833-IntMat!Q305</f>
        <v>0</v>
      </c>
      <c r="R113" s="29">
        <f>IntMat!R833-IntMat!R305</f>
        <v>0</v>
      </c>
      <c r="S113" s="29">
        <f>IntMat!S833-IntMat!S305</f>
        <v>0</v>
      </c>
      <c r="T113" s="29">
        <f>IntMat!T833-IntMat!T305</f>
        <v>0</v>
      </c>
      <c r="U113" s="29">
        <f>IntMat!U833-IntMat!U305</f>
        <v>0</v>
      </c>
      <c r="V113" s="29">
        <f>IntMat!V833-IntMat!V305</f>
        <v>0</v>
      </c>
      <c r="W113" s="29">
        <f>IntMat!W833-IntMat!W305</f>
        <v>0</v>
      </c>
      <c r="X113" s="29">
        <f>IntMat!X833-IntMat!X305</f>
        <v>0</v>
      </c>
      <c r="Y113" s="29">
        <f>IntMat!Y833-IntMat!Y305</f>
        <v>0</v>
      </c>
      <c r="Z113" s="29">
        <f>IntMat!Z833-IntMat!Z305</f>
        <v>0</v>
      </c>
      <c r="AA113" s="29">
        <f>IntMat!AA833-IntMat!AA305</f>
        <v>0</v>
      </c>
      <c r="AB113" s="29">
        <f>IntMat!AB833-IntMat!AB305</f>
        <v>0</v>
      </c>
      <c r="AC113" s="29">
        <f>IntMat!AC833-IntMat!AC305</f>
        <v>0</v>
      </c>
      <c r="AD113" s="29">
        <f>IntMat!AD833-IntMat!AD305</f>
        <v>0</v>
      </c>
      <c r="AE113" s="29">
        <f>IntMat!AE833-IntMat!AE305</f>
        <v>0</v>
      </c>
      <c r="AF113" s="29">
        <f>IntMat!AF833-IntMat!AF305</f>
        <v>0</v>
      </c>
      <c r="AG113" s="29">
        <f>IntMat!AG833-IntMat!AG305</f>
        <v>0</v>
      </c>
      <c r="AH113" s="29">
        <f>IntMat!AH833-IntMat!AH305</f>
        <v>0</v>
      </c>
      <c r="AI113" s="29">
        <f>IntMat!AI833-IntMat!AI305</f>
        <v>0</v>
      </c>
      <c r="AJ113" s="29">
        <f>IntMat!AJ833-IntMat!AJ305</f>
        <v>0</v>
      </c>
      <c r="AK113" s="29">
        <f>IntMat!AK833-IntMat!AK305</f>
        <v>0</v>
      </c>
      <c r="AL113" s="29">
        <f>IntMat!AL833-IntMat!AL305</f>
        <v>0</v>
      </c>
      <c r="AM113" s="29">
        <f>IntMat!AM833-IntMat!AM305</f>
        <v>0</v>
      </c>
      <c r="AN113" s="29">
        <f>IntMat!AN833-IntMat!AN305</f>
        <v>0</v>
      </c>
      <c r="AO113" s="29">
        <f>IntMat!AO833-IntMat!AO305</f>
        <v>0</v>
      </c>
      <c r="AP113" s="29">
        <f>IntMat!AP833-IntMat!AP305</f>
        <v>0</v>
      </c>
      <c r="AQ113" s="29">
        <f>IntMat!AQ833-IntMat!AQ305</f>
        <v>0</v>
      </c>
      <c r="AR113" s="29">
        <f>IntMat!AR833-IntMat!AR305</f>
        <v>0</v>
      </c>
      <c r="AS113" s="29">
        <f>IntMat!AS833-IntMat!AS305</f>
        <v>0</v>
      </c>
      <c r="AT113" s="29">
        <f>IntMat!AT833-IntMat!AT305</f>
        <v>0</v>
      </c>
      <c r="AU113" s="29">
        <f>IntMat!AU833-IntMat!AU305</f>
        <v>0</v>
      </c>
      <c r="AV113" s="29">
        <f>IntMat!AV833-IntMat!AV305</f>
        <v>0</v>
      </c>
      <c r="AW113" s="29">
        <f>IntMat!AW833-IntMat!AW305</f>
        <v>0</v>
      </c>
      <c r="AX113" s="29">
        <f>IntMat!AX833-IntMat!AX305</f>
        <v>0</v>
      </c>
      <c r="AY113" s="29">
        <f>IntMat!AY833-IntMat!AY305</f>
        <v>0</v>
      </c>
      <c r="AZ113" s="29">
        <f>IntMat!AZ833-IntMat!AZ305</f>
        <v>0</v>
      </c>
      <c r="BA113" s="29">
        <f>IntMat!BA833-IntMat!BA305</f>
        <v>0</v>
      </c>
      <c r="BB113" s="29">
        <f>IntMat!BB833-IntMat!BB305</f>
        <v>0</v>
      </c>
      <c r="BC113" s="29">
        <f>IntMat!BC833-IntMat!BC305</f>
        <v>0</v>
      </c>
      <c r="BD113" s="29">
        <f>IntMat!BD833-IntMat!BD305</f>
        <v>0</v>
      </c>
      <c r="BE113" s="29">
        <f>IntMat!BE833-IntMat!BE305</f>
        <v>0</v>
      </c>
      <c r="BF113" s="29">
        <f>IntMat!BF833-IntMat!BF305</f>
        <v>0</v>
      </c>
      <c r="BG113" s="29">
        <f>IntMat!BG833-IntMat!BG305</f>
        <v>1.7364301885664544E-2</v>
      </c>
      <c r="BH113" s="29">
        <f>IntMat!BH833-IntMat!BH305</f>
        <v>1.7364301885664544E-2</v>
      </c>
      <c r="BI113" s="29">
        <f>IntMat!BI833-IntMat!BI305</f>
        <v>1.7409635558688106E-2</v>
      </c>
      <c r="BJ113" s="29">
        <f>IntMat!BJ833-IntMat!BJ305</f>
        <v>1.852678199137596E-2</v>
      </c>
      <c r="BK113" s="29">
        <f>IntMat!BK833-IntMat!BK305</f>
        <v>1.7364301885664544E-2</v>
      </c>
      <c r="BL113" s="29">
        <f>IntMat!BL833-IntMat!BL305</f>
        <v>1.7364301885664544E-2</v>
      </c>
      <c r="BM113" s="17"/>
      <c r="BN113" s="17"/>
      <c r="BO113" s="17"/>
      <c r="BP113" s="17"/>
      <c r="BQ113" s="17"/>
      <c r="BR113" s="17"/>
      <c r="BS113" s="17"/>
      <c r="BT113" s="17"/>
      <c r="BU113" s="17"/>
    </row>
    <row r="114" spans="1:73">
      <c r="A114" s="21" t="str">
        <f>SAM!A40</f>
        <v>otn</v>
      </c>
      <c r="B114" s="29">
        <f>IntMat!B834-IntMat!B306</f>
        <v>0</v>
      </c>
      <c r="C114" s="29">
        <f>IntMat!C834-IntMat!C306</f>
        <v>0</v>
      </c>
      <c r="D114" s="29">
        <f>IntMat!D834-IntMat!D306</f>
        <v>0</v>
      </c>
      <c r="E114" s="29">
        <f>IntMat!E834-IntMat!E306</f>
        <v>0</v>
      </c>
      <c r="F114" s="29">
        <f>IntMat!F834-IntMat!F306</f>
        <v>0</v>
      </c>
      <c r="G114" s="29">
        <f>IntMat!G834-IntMat!G306</f>
        <v>0</v>
      </c>
      <c r="H114" s="29">
        <f>IntMat!H834-IntMat!H306</f>
        <v>0</v>
      </c>
      <c r="I114" s="29">
        <f>IntMat!I834-IntMat!I306</f>
        <v>0</v>
      </c>
      <c r="J114" s="29">
        <f>IntMat!J834-IntMat!J306</f>
        <v>0</v>
      </c>
      <c r="K114" s="29">
        <f>IntMat!K834-IntMat!K306</f>
        <v>0</v>
      </c>
      <c r="L114" s="29">
        <f>IntMat!L834-IntMat!L306</f>
        <v>0</v>
      </c>
      <c r="M114" s="29">
        <f>IntMat!M834-IntMat!M306</f>
        <v>0</v>
      </c>
      <c r="N114" s="29">
        <f>IntMat!N834-IntMat!N306</f>
        <v>0</v>
      </c>
      <c r="O114" s="29">
        <f>IntMat!O834-IntMat!O306</f>
        <v>0</v>
      </c>
      <c r="P114" s="29">
        <f>IntMat!P834-IntMat!P306</f>
        <v>0</v>
      </c>
      <c r="Q114" s="29">
        <f>IntMat!Q834-IntMat!Q306</f>
        <v>0</v>
      </c>
      <c r="R114" s="29">
        <f>IntMat!R834-IntMat!R306</f>
        <v>0</v>
      </c>
      <c r="S114" s="29">
        <f>IntMat!S834-IntMat!S306</f>
        <v>0</v>
      </c>
      <c r="T114" s="29">
        <f>IntMat!T834-IntMat!T306</f>
        <v>0</v>
      </c>
      <c r="U114" s="29">
        <f>IntMat!U834-IntMat!U306</f>
        <v>0</v>
      </c>
      <c r="V114" s="29">
        <f>IntMat!V834-IntMat!V306</f>
        <v>0</v>
      </c>
      <c r="W114" s="29">
        <f>IntMat!W834-IntMat!W306</f>
        <v>0</v>
      </c>
      <c r="X114" s="29">
        <f>IntMat!X834-IntMat!X306</f>
        <v>0</v>
      </c>
      <c r="Y114" s="29">
        <f>IntMat!Y834-IntMat!Y306</f>
        <v>0</v>
      </c>
      <c r="Z114" s="29">
        <f>IntMat!Z834-IntMat!Z306</f>
        <v>0</v>
      </c>
      <c r="AA114" s="29">
        <f>IntMat!AA834-IntMat!AA306</f>
        <v>0</v>
      </c>
      <c r="AB114" s="29">
        <f>IntMat!AB834-IntMat!AB306</f>
        <v>0</v>
      </c>
      <c r="AC114" s="29">
        <f>IntMat!AC834-IntMat!AC306</f>
        <v>0</v>
      </c>
      <c r="AD114" s="29">
        <f>IntMat!AD834-IntMat!AD306</f>
        <v>0</v>
      </c>
      <c r="AE114" s="29">
        <f>IntMat!AE834-IntMat!AE306</f>
        <v>0</v>
      </c>
      <c r="AF114" s="29">
        <f>IntMat!AF834-IntMat!AF306</f>
        <v>0</v>
      </c>
      <c r="AG114" s="29">
        <f>IntMat!AG834-IntMat!AG306</f>
        <v>0</v>
      </c>
      <c r="AH114" s="29">
        <f>IntMat!AH834-IntMat!AH306</f>
        <v>0</v>
      </c>
      <c r="AI114" s="29">
        <f>IntMat!AI834-IntMat!AI306</f>
        <v>0</v>
      </c>
      <c r="AJ114" s="29">
        <f>IntMat!AJ834-IntMat!AJ306</f>
        <v>0</v>
      </c>
      <c r="AK114" s="29">
        <f>IntMat!AK834-IntMat!AK306</f>
        <v>0</v>
      </c>
      <c r="AL114" s="29">
        <f>IntMat!AL834-IntMat!AL306</f>
        <v>0</v>
      </c>
      <c r="AM114" s="29">
        <f>IntMat!AM834-IntMat!AM306</f>
        <v>0</v>
      </c>
      <c r="AN114" s="29">
        <f>IntMat!AN834-IntMat!AN306</f>
        <v>0</v>
      </c>
      <c r="AO114" s="29">
        <f>IntMat!AO834-IntMat!AO306</f>
        <v>0</v>
      </c>
      <c r="AP114" s="29">
        <f>IntMat!AP834-IntMat!AP306</f>
        <v>0</v>
      </c>
      <c r="AQ114" s="29">
        <f>IntMat!AQ834-IntMat!AQ306</f>
        <v>0</v>
      </c>
      <c r="AR114" s="29">
        <f>IntMat!AR834-IntMat!AR306</f>
        <v>0</v>
      </c>
      <c r="AS114" s="29">
        <f>IntMat!AS834-IntMat!AS306</f>
        <v>0</v>
      </c>
      <c r="AT114" s="29">
        <f>IntMat!AT834-IntMat!AT306</f>
        <v>0</v>
      </c>
      <c r="AU114" s="29">
        <f>IntMat!AU834-IntMat!AU306</f>
        <v>0</v>
      </c>
      <c r="AV114" s="29">
        <f>IntMat!AV834-IntMat!AV306</f>
        <v>0</v>
      </c>
      <c r="AW114" s="29">
        <f>IntMat!AW834-IntMat!AW306</f>
        <v>0</v>
      </c>
      <c r="AX114" s="29">
        <f>IntMat!AX834-IntMat!AX306</f>
        <v>0</v>
      </c>
      <c r="AY114" s="29">
        <f>IntMat!AY834-IntMat!AY306</f>
        <v>0</v>
      </c>
      <c r="AZ114" s="29">
        <f>IntMat!AZ834-IntMat!AZ306</f>
        <v>0</v>
      </c>
      <c r="BA114" s="29">
        <f>IntMat!BA834-IntMat!BA306</f>
        <v>0</v>
      </c>
      <c r="BB114" s="29">
        <f>IntMat!BB834-IntMat!BB306</f>
        <v>0</v>
      </c>
      <c r="BC114" s="29">
        <f>IntMat!BC834-IntMat!BC306</f>
        <v>0</v>
      </c>
      <c r="BD114" s="29">
        <f>IntMat!BD834-IntMat!BD306</f>
        <v>0</v>
      </c>
      <c r="BE114" s="29">
        <f>IntMat!BE834-IntMat!BE306</f>
        <v>0</v>
      </c>
      <c r="BF114" s="29">
        <f>IntMat!BF834-IntMat!BF306</f>
        <v>0</v>
      </c>
      <c r="BG114" s="29">
        <f>IntMat!BG834-IntMat!BG306</f>
        <v>5.7412220609344951E-3</v>
      </c>
      <c r="BH114" s="29">
        <f>IntMat!BH834-IntMat!BH306</f>
        <v>5.7412220609344951E-3</v>
      </c>
      <c r="BI114" s="29">
        <f>IntMat!BI834-IntMat!BI306</f>
        <v>5.7562108975361516E-3</v>
      </c>
      <c r="BJ114" s="29">
        <f>IntMat!BJ834-IntMat!BJ306</f>
        <v>6.1255770711303127E-3</v>
      </c>
      <c r="BK114" s="29">
        <f>IntMat!BK834-IntMat!BK306</f>
        <v>5.7412220609344951E-3</v>
      </c>
      <c r="BL114" s="29">
        <f>IntMat!BL834-IntMat!BL306</f>
        <v>5.7412220609344951E-3</v>
      </c>
      <c r="BM114" s="17"/>
      <c r="BN114" s="17"/>
      <c r="BO114" s="17"/>
      <c r="BP114" s="17"/>
      <c r="BQ114" s="17"/>
      <c r="BR114" s="17"/>
      <c r="BS114" s="17"/>
      <c r="BT114" s="17"/>
      <c r="BU114" s="17"/>
    </row>
    <row r="115" spans="1:73">
      <c r="A115" s="21" t="str">
        <f>SAM!A41</f>
        <v>ele</v>
      </c>
      <c r="B115" s="29">
        <f>IntMat!B835-IntMat!B307</f>
        <v>0</v>
      </c>
      <c r="C115" s="29">
        <f>IntMat!C835-IntMat!C307</f>
        <v>0</v>
      </c>
      <c r="D115" s="29">
        <f>IntMat!D835-IntMat!D307</f>
        <v>0</v>
      </c>
      <c r="E115" s="29">
        <f>IntMat!E835-IntMat!E307</f>
        <v>0</v>
      </c>
      <c r="F115" s="29">
        <f>IntMat!F835-IntMat!F307</f>
        <v>0</v>
      </c>
      <c r="G115" s="29">
        <f>IntMat!G835-IntMat!G307</f>
        <v>0</v>
      </c>
      <c r="H115" s="29">
        <f>IntMat!H835-IntMat!H307</f>
        <v>0</v>
      </c>
      <c r="I115" s="29">
        <f>IntMat!I835-IntMat!I307</f>
        <v>0</v>
      </c>
      <c r="J115" s="29">
        <f>IntMat!J835-IntMat!J307</f>
        <v>0</v>
      </c>
      <c r="K115" s="29">
        <f>IntMat!K835-IntMat!K307</f>
        <v>0</v>
      </c>
      <c r="L115" s="29">
        <f>IntMat!L835-IntMat!L307</f>
        <v>0</v>
      </c>
      <c r="M115" s="29">
        <f>IntMat!M835-IntMat!M307</f>
        <v>0</v>
      </c>
      <c r="N115" s="29">
        <f>IntMat!N835-IntMat!N307</f>
        <v>0</v>
      </c>
      <c r="O115" s="29">
        <f>IntMat!O835-IntMat!O307</f>
        <v>0</v>
      </c>
      <c r="P115" s="29">
        <f>IntMat!P835-IntMat!P307</f>
        <v>0</v>
      </c>
      <c r="Q115" s="29">
        <f>IntMat!Q835-IntMat!Q307</f>
        <v>0</v>
      </c>
      <c r="R115" s="29">
        <f>IntMat!R835-IntMat!R307</f>
        <v>0</v>
      </c>
      <c r="S115" s="29">
        <f>IntMat!S835-IntMat!S307</f>
        <v>0</v>
      </c>
      <c r="T115" s="29">
        <f>IntMat!T835-IntMat!T307</f>
        <v>0</v>
      </c>
      <c r="U115" s="29">
        <f>IntMat!U835-IntMat!U307</f>
        <v>0</v>
      </c>
      <c r="V115" s="29">
        <f>IntMat!V835-IntMat!V307</f>
        <v>0</v>
      </c>
      <c r="W115" s="29">
        <f>IntMat!W835-IntMat!W307</f>
        <v>0</v>
      </c>
      <c r="X115" s="29">
        <f>IntMat!X835-IntMat!X307</f>
        <v>0</v>
      </c>
      <c r="Y115" s="29">
        <f>IntMat!Y835-IntMat!Y307</f>
        <v>0</v>
      </c>
      <c r="Z115" s="29">
        <f>IntMat!Z835-IntMat!Z307</f>
        <v>0</v>
      </c>
      <c r="AA115" s="29">
        <f>IntMat!AA835-IntMat!AA307</f>
        <v>0</v>
      </c>
      <c r="AB115" s="29">
        <f>IntMat!AB835-IntMat!AB307</f>
        <v>0</v>
      </c>
      <c r="AC115" s="29">
        <f>IntMat!AC835-IntMat!AC307</f>
        <v>0</v>
      </c>
      <c r="AD115" s="29">
        <f>IntMat!AD835-IntMat!AD307</f>
        <v>0</v>
      </c>
      <c r="AE115" s="29">
        <f>IntMat!AE835-IntMat!AE307</f>
        <v>0</v>
      </c>
      <c r="AF115" s="29">
        <f>IntMat!AF835-IntMat!AF307</f>
        <v>0</v>
      </c>
      <c r="AG115" s="29">
        <f>IntMat!AG835-IntMat!AG307</f>
        <v>0</v>
      </c>
      <c r="AH115" s="29">
        <f>IntMat!AH835-IntMat!AH307</f>
        <v>0</v>
      </c>
      <c r="AI115" s="29">
        <f>IntMat!AI835-IntMat!AI307</f>
        <v>0</v>
      </c>
      <c r="AJ115" s="29">
        <f>IntMat!AJ835-IntMat!AJ307</f>
        <v>0</v>
      </c>
      <c r="AK115" s="29">
        <f>IntMat!AK835-IntMat!AK307</f>
        <v>0</v>
      </c>
      <c r="AL115" s="29">
        <f>IntMat!AL835-IntMat!AL307</f>
        <v>0</v>
      </c>
      <c r="AM115" s="29">
        <f>IntMat!AM835-IntMat!AM307</f>
        <v>0</v>
      </c>
      <c r="AN115" s="29">
        <f>IntMat!AN835-IntMat!AN307</f>
        <v>0</v>
      </c>
      <c r="AO115" s="29">
        <f>IntMat!AO835-IntMat!AO307</f>
        <v>0</v>
      </c>
      <c r="AP115" s="29">
        <f>IntMat!AP835-IntMat!AP307</f>
        <v>0</v>
      </c>
      <c r="AQ115" s="29">
        <f>IntMat!AQ835-IntMat!AQ307</f>
        <v>0</v>
      </c>
      <c r="AR115" s="29">
        <f>IntMat!AR835-IntMat!AR307</f>
        <v>0</v>
      </c>
      <c r="AS115" s="29">
        <f>IntMat!AS835-IntMat!AS307</f>
        <v>0</v>
      </c>
      <c r="AT115" s="29">
        <f>IntMat!AT835-IntMat!AT307</f>
        <v>0</v>
      </c>
      <c r="AU115" s="29">
        <f>IntMat!AU835-IntMat!AU307</f>
        <v>0</v>
      </c>
      <c r="AV115" s="29">
        <f>IntMat!AV835-IntMat!AV307</f>
        <v>0</v>
      </c>
      <c r="AW115" s="29">
        <f>IntMat!AW835-IntMat!AW307</f>
        <v>0</v>
      </c>
      <c r="AX115" s="29">
        <f>IntMat!AX835-IntMat!AX307</f>
        <v>0</v>
      </c>
      <c r="AY115" s="29">
        <f>IntMat!AY835-IntMat!AY307</f>
        <v>0</v>
      </c>
      <c r="AZ115" s="29">
        <f>IntMat!AZ835-IntMat!AZ307</f>
        <v>0</v>
      </c>
      <c r="BA115" s="29">
        <f>IntMat!BA835-IntMat!BA307</f>
        <v>0</v>
      </c>
      <c r="BB115" s="29">
        <f>IntMat!BB835-IntMat!BB307</f>
        <v>0</v>
      </c>
      <c r="BC115" s="29">
        <f>IntMat!BC835-IntMat!BC307</f>
        <v>0</v>
      </c>
      <c r="BD115" s="29">
        <f>IntMat!BD835-IntMat!BD307</f>
        <v>0</v>
      </c>
      <c r="BE115" s="29">
        <f>IntMat!BE835-IntMat!BE307</f>
        <v>0</v>
      </c>
      <c r="BF115" s="29">
        <f>IntMat!BF835-IntMat!BF307</f>
        <v>0</v>
      </c>
      <c r="BG115" s="29">
        <f>IntMat!BG835-IntMat!BG307</f>
        <v>2.3889107225552778E-2</v>
      </c>
      <c r="BH115" s="29">
        <f>IntMat!BH835-IntMat!BH307</f>
        <v>2.3889107225552778E-2</v>
      </c>
      <c r="BI115" s="29">
        <f>IntMat!BI835-IntMat!BI307</f>
        <v>2.395147546718546E-2</v>
      </c>
      <c r="BJ115" s="29">
        <f>IntMat!BJ835-IntMat!BJ307</f>
        <v>2.5488400538682662E-2</v>
      </c>
      <c r="BK115" s="29">
        <f>IntMat!BK835-IntMat!BK307</f>
        <v>2.3889107225552778E-2</v>
      </c>
      <c r="BL115" s="29">
        <f>IntMat!BL835-IntMat!BL307</f>
        <v>2.3889107225552778E-2</v>
      </c>
      <c r="BM115" s="17"/>
      <c r="BN115" s="17"/>
      <c r="BO115" s="17"/>
      <c r="BP115" s="17"/>
      <c r="BQ115" s="17"/>
      <c r="BR115" s="17"/>
      <c r="BS115" s="17"/>
      <c r="BT115" s="17"/>
      <c r="BU115" s="17"/>
    </row>
    <row r="116" spans="1:73">
      <c r="A116" s="21" t="str">
        <f>SAM!A42</f>
        <v>ome</v>
      </c>
      <c r="B116" s="29">
        <f>IntMat!B836-IntMat!B308</f>
        <v>0</v>
      </c>
      <c r="C116" s="29">
        <f>IntMat!C836-IntMat!C308</f>
        <v>0</v>
      </c>
      <c r="D116" s="29">
        <f>IntMat!D836-IntMat!D308</f>
        <v>0</v>
      </c>
      <c r="E116" s="29">
        <f>IntMat!E836-IntMat!E308</f>
        <v>0</v>
      </c>
      <c r="F116" s="29">
        <f>IntMat!F836-IntMat!F308</f>
        <v>0</v>
      </c>
      <c r="G116" s="29">
        <f>IntMat!G836-IntMat!G308</f>
        <v>0</v>
      </c>
      <c r="H116" s="29">
        <f>IntMat!H836-IntMat!H308</f>
        <v>0</v>
      </c>
      <c r="I116" s="29">
        <f>IntMat!I836-IntMat!I308</f>
        <v>0</v>
      </c>
      <c r="J116" s="29">
        <f>IntMat!J836-IntMat!J308</f>
        <v>0</v>
      </c>
      <c r="K116" s="29">
        <f>IntMat!K836-IntMat!K308</f>
        <v>0</v>
      </c>
      <c r="L116" s="29">
        <f>IntMat!L836-IntMat!L308</f>
        <v>0</v>
      </c>
      <c r="M116" s="29">
        <f>IntMat!M836-IntMat!M308</f>
        <v>0</v>
      </c>
      <c r="N116" s="29">
        <f>IntMat!N836-IntMat!N308</f>
        <v>0</v>
      </c>
      <c r="O116" s="29">
        <f>IntMat!O836-IntMat!O308</f>
        <v>0</v>
      </c>
      <c r="P116" s="29">
        <f>IntMat!P836-IntMat!P308</f>
        <v>0</v>
      </c>
      <c r="Q116" s="29">
        <f>IntMat!Q836-IntMat!Q308</f>
        <v>0</v>
      </c>
      <c r="R116" s="29">
        <f>IntMat!R836-IntMat!R308</f>
        <v>0</v>
      </c>
      <c r="S116" s="29">
        <f>IntMat!S836-IntMat!S308</f>
        <v>0</v>
      </c>
      <c r="T116" s="29">
        <f>IntMat!T836-IntMat!T308</f>
        <v>0</v>
      </c>
      <c r="U116" s="29">
        <f>IntMat!U836-IntMat!U308</f>
        <v>0</v>
      </c>
      <c r="V116" s="29">
        <f>IntMat!V836-IntMat!V308</f>
        <v>0</v>
      </c>
      <c r="W116" s="29">
        <f>IntMat!W836-IntMat!W308</f>
        <v>0</v>
      </c>
      <c r="X116" s="29">
        <f>IntMat!X836-IntMat!X308</f>
        <v>0</v>
      </c>
      <c r="Y116" s="29">
        <f>IntMat!Y836-IntMat!Y308</f>
        <v>0</v>
      </c>
      <c r="Z116" s="29">
        <f>IntMat!Z836-IntMat!Z308</f>
        <v>0</v>
      </c>
      <c r="AA116" s="29">
        <f>IntMat!AA836-IntMat!AA308</f>
        <v>0</v>
      </c>
      <c r="AB116" s="29">
        <f>IntMat!AB836-IntMat!AB308</f>
        <v>0</v>
      </c>
      <c r="AC116" s="29">
        <f>IntMat!AC836-IntMat!AC308</f>
        <v>0</v>
      </c>
      <c r="AD116" s="29">
        <f>IntMat!AD836-IntMat!AD308</f>
        <v>0</v>
      </c>
      <c r="AE116" s="29">
        <f>IntMat!AE836-IntMat!AE308</f>
        <v>0</v>
      </c>
      <c r="AF116" s="29">
        <f>IntMat!AF836-IntMat!AF308</f>
        <v>0</v>
      </c>
      <c r="AG116" s="29">
        <f>IntMat!AG836-IntMat!AG308</f>
        <v>0</v>
      </c>
      <c r="AH116" s="29">
        <f>IntMat!AH836-IntMat!AH308</f>
        <v>0</v>
      </c>
      <c r="AI116" s="29">
        <f>IntMat!AI836-IntMat!AI308</f>
        <v>0</v>
      </c>
      <c r="AJ116" s="29">
        <f>IntMat!AJ836-IntMat!AJ308</f>
        <v>0</v>
      </c>
      <c r="AK116" s="29">
        <f>IntMat!AK836-IntMat!AK308</f>
        <v>0</v>
      </c>
      <c r="AL116" s="29">
        <f>IntMat!AL836-IntMat!AL308</f>
        <v>0</v>
      </c>
      <c r="AM116" s="29">
        <f>IntMat!AM836-IntMat!AM308</f>
        <v>0</v>
      </c>
      <c r="AN116" s="29">
        <f>IntMat!AN836-IntMat!AN308</f>
        <v>0</v>
      </c>
      <c r="AO116" s="29">
        <f>IntMat!AO836-IntMat!AO308</f>
        <v>0</v>
      </c>
      <c r="AP116" s="29">
        <f>IntMat!AP836-IntMat!AP308</f>
        <v>0</v>
      </c>
      <c r="AQ116" s="29">
        <f>IntMat!AQ836-IntMat!AQ308</f>
        <v>0</v>
      </c>
      <c r="AR116" s="29">
        <f>IntMat!AR836-IntMat!AR308</f>
        <v>0</v>
      </c>
      <c r="AS116" s="29">
        <f>IntMat!AS836-IntMat!AS308</f>
        <v>0</v>
      </c>
      <c r="AT116" s="29">
        <f>IntMat!AT836-IntMat!AT308</f>
        <v>0</v>
      </c>
      <c r="AU116" s="29">
        <f>IntMat!AU836-IntMat!AU308</f>
        <v>0</v>
      </c>
      <c r="AV116" s="29">
        <f>IntMat!AV836-IntMat!AV308</f>
        <v>0</v>
      </c>
      <c r="AW116" s="29">
        <f>IntMat!AW836-IntMat!AW308</f>
        <v>0</v>
      </c>
      <c r="AX116" s="29">
        <f>IntMat!AX836-IntMat!AX308</f>
        <v>0</v>
      </c>
      <c r="AY116" s="29">
        <f>IntMat!AY836-IntMat!AY308</f>
        <v>0</v>
      </c>
      <c r="AZ116" s="29">
        <f>IntMat!AZ836-IntMat!AZ308</f>
        <v>0</v>
      </c>
      <c r="BA116" s="29">
        <f>IntMat!BA836-IntMat!BA308</f>
        <v>0</v>
      </c>
      <c r="BB116" s="29">
        <f>IntMat!BB836-IntMat!BB308</f>
        <v>0</v>
      </c>
      <c r="BC116" s="29">
        <f>IntMat!BC836-IntMat!BC308</f>
        <v>0</v>
      </c>
      <c r="BD116" s="29">
        <f>IntMat!BD836-IntMat!BD308</f>
        <v>0</v>
      </c>
      <c r="BE116" s="29">
        <f>IntMat!BE836-IntMat!BE308</f>
        <v>0</v>
      </c>
      <c r="BF116" s="29">
        <f>IntMat!BF836-IntMat!BF308</f>
        <v>0</v>
      </c>
      <c r="BG116" s="29">
        <f>IntMat!BG836-IntMat!BG308</f>
        <v>3.6528831920147074E-2</v>
      </c>
      <c r="BH116" s="29">
        <f>IntMat!BH836-IntMat!BH308</f>
        <v>3.6528831920147074E-2</v>
      </c>
      <c r="BI116" s="29">
        <f>IntMat!BI836-IntMat!BI308</f>
        <v>3.6624199193366833E-2</v>
      </c>
      <c r="BJ116" s="29">
        <f>IntMat!BJ836-IntMat!BJ308</f>
        <v>3.8974311195481733E-2</v>
      </c>
      <c r="BK116" s="29">
        <f>IntMat!BK836-IntMat!BK308</f>
        <v>3.6528831920147074E-2</v>
      </c>
      <c r="BL116" s="29">
        <f>IntMat!BL836-IntMat!BL308</f>
        <v>3.6528831920147074E-2</v>
      </c>
      <c r="BM116" s="17"/>
      <c r="BN116" s="17"/>
      <c r="BO116" s="17"/>
      <c r="BP116" s="17"/>
      <c r="BQ116" s="17"/>
      <c r="BR116" s="17"/>
      <c r="BS116" s="17"/>
      <c r="BT116" s="17"/>
      <c r="BU116" s="17"/>
    </row>
    <row r="117" spans="1:73">
      <c r="A117" s="21" t="str">
        <f>SAM!A43</f>
        <v>omf</v>
      </c>
      <c r="B117" s="29">
        <f>IntMat!B837-IntMat!B309</f>
        <v>0</v>
      </c>
      <c r="C117" s="29">
        <f>IntMat!C837-IntMat!C309</f>
        <v>0</v>
      </c>
      <c r="D117" s="29">
        <f>IntMat!D837-IntMat!D309</f>
        <v>0</v>
      </c>
      <c r="E117" s="29">
        <f>IntMat!E837-IntMat!E309</f>
        <v>0</v>
      </c>
      <c r="F117" s="29">
        <f>IntMat!F837-IntMat!F309</f>
        <v>0</v>
      </c>
      <c r="G117" s="29">
        <f>IntMat!G837-IntMat!G309</f>
        <v>0</v>
      </c>
      <c r="H117" s="29">
        <f>IntMat!H837-IntMat!H309</f>
        <v>0</v>
      </c>
      <c r="I117" s="29">
        <f>IntMat!I837-IntMat!I309</f>
        <v>0</v>
      </c>
      <c r="J117" s="29">
        <f>IntMat!J837-IntMat!J309</f>
        <v>0</v>
      </c>
      <c r="K117" s="29">
        <f>IntMat!K837-IntMat!K309</f>
        <v>0</v>
      </c>
      <c r="L117" s="29">
        <f>IntMat!L837-IntMat!L309</f>
        <v>0</v>
      </c>
      <c r="M117" s="29">
        <f>IntMat!M837-IntMat!M309</f>
        <v>0</v>
      </c>
      <c r="N117" s="29">
        <f>IntMat!N837-IntMat!N309</f>
        <v>0</v>
      </c>
      <c r="O117" s="29">
        <f>IntMat!O837-IntMat!O309</f>
        <v>0</v>
      </c>
      <c r="P117" s="29">
        <f>IntMat!P837-IntMat!P309</f>
        <v>0</v>
      </c>
      <c r="Q117" s="29">
        <f>IntMat!Q837-IntMat!Q309</f>
        <v>0</v>
      </c>
      <c r="R117" s="29">
        <f>IntMat!R837-IntMat!R309</f>
        <v>0</v>
      </c>
      <c r="S117" s="29">
        <f>IntMat!S837-IntMat!S309</f>
        <v>0</v>
      </c>
      <c r="T117" s="29">
        <f>IntMat!T837-IntMat!T309</f>
        <v>0</v>
      </c>
      <c r="U117" s="29">
        <f>IntMat!U837-IntMat!U309</f>
        <v>0</v>
      </c>
      <c r="V117" s="29">
        <f>IntMat!V837-IntMat!V309</f>
        <v>0</v>
      </c>
      <c r="W117" s="29">
        <f>IntMat!W837-IntMat!W309</f>
        <v>0</v>
      </c>
      <c r="X117" s="29">
        <f>IntMat!X837-IntMat!X309</f>
        <v>0</v>
      </c>
      <c r="Y117" s="29">
        <f>IntMat!Y837-IntMat!Y309</f>
        <v>0</v>
      </c>
      <c r="Z117" s="29">
        <f>IntMat!Z837-IntMat!Z309</f>
        <v>0</v>
      </c>
      <c r="AA117" s="29">
        <f>IntMat!AA837-IntMat!AA309</f>
        <v>0</v>
      </c>
      <c r="AB117" s="29">
        <f>IntMat!AB837-IntMat!AB309</f>
        <v>0</v>
      </c>
      <c r="AC117" s="29">
        <f>IntMat!AC837-IntMat!AC309</f>
        <v>0</v>
      </c>
      <c r="AD117" s="29">
        <f>IntMat!AD837-IntMat!AD309</f>
        <v>0</v>
      </c>
      <c r="AE117" s="29">
        <f>IntMat!AE837-IntMat!AE309</f>
        <v>0</v>
      </c>
      <c r="AF117" s="29">
        <f>IntMat!AF837-IntMat!AF309</f>
        <v>0</v>
      </c>
      <c r="AG117" s="29">
        <f>IntMat!AG837-IntMat!AG309</f>
        <v>0</v>
      </c>
      <c r="AH117" s="29">
        <f>IntMat!AH837-IntMat!AH309</f>
        <v>0</v>
      </c>
      <c r="AI117" s="29">
        <f>IntMat!AI837-IntMat!AI309</f>
        <v>0</v>
      </c>
      <c r="AJ117" s="29">
        <f>IntMat!AJ837-IntMat!AJ309</f>
        <v>0</v>
      </c>
      <c r="AK117" s="29">
        <f>IntMat!AK837-IntMat!AK309</f>
        <v>0</v>
      </c>
      <c r="AL117" s="29">
        <f>IntMat!AL837-IntMat!AL309</f>
        <v>0</v>
      </c>
      <c r="AM117" s="29">
        <f>IntMat!AM837-IntMat!AM309</f>
        <v>0</v>
      </c>
      <c r="AN117" s="29">
        <f>IntMat!AN837-IntMat!AN309</f>
        <v>0</v>
      </c>
      <c r="AO117" s="29">
        <f>IntMat!AO837-IntMat!AO309</f>
        <v>0</v>
      </c>
      <c r="AP117" s="29">
        <f>IntMat!AP837-IntMat!AP309</f>
        <v>0</v>
      </c>
      <c r="AQ117" s="29">
        <f>IntMat!AQ837-IntMat!AQ309</f>
        <v>0</v>
      </c>
      <c r="AR117" s="29">
        <f>IntMat!AR837-IntMat!AR309</f>
        <v>0</v>
      </c>
      <c r="AS117" s="29">
        <f>IntMat!AS837-IntMat!AS309</f>
        <v>0</v>
      </c>
      <c r="AT117" s="29">
        <f>IntMat!AT837-IntMat!AT309</f>
        <v>0</v>
      </c>
      <c r="AU117" s="29">
        <f>IntMat!AU837-IntMat!AU309</f>
        <v>0</v>
      </c>
      <c r="AV117" s="29">
        <f>IntMat!AV837-IntMat!AV309</f>
        <v>0</v>
      </c>
      <c r="AW117" s="29">
        <f>IntMat!AW837-IntMat!AW309</f>
        <v>0</v>
      </c>
      <c r="AX117" s="29">
        <f>IntMat!AX837-IntMat!AX309</f>
        <v>0</v>
      </c>
      <c r="AY117" s="29">
        <f>IntMat!AY837-IntMat!AY309</f>
        <v>0</v>
      </c>
      <c r="AZ117" s="29">
        <f>IntMat!AZ837-IntMat!AZ309</f>
        <v>0</v>
      </c>
      <c r="BA117" s="29">
        <f>IntMat!BA837-IntMat!BA309</f>
        <v>0</v>
      </c>
      <c r="BB117" s="29">
        <f>IntMat!BB837-IntMat!BB309</f>
        <v>0</v>
      </c>
      <c r="BC117" s="29">
        <f>IntMat!BC837-IntMat!BC309</f>
        <v>0</v>
      </c>
      <c r="BD117" s="29">
        <f>IntMat!BD837-IntMat!BD309</f>
        <v>0</v>
      </c>
      <c r="BE117" s="29">
        <f>IntMat!BE837-IntMat!BE309</f>
        <v>0</v>
      </c>
      <c r="BF117" s="29">
        <f>IntMat!BF837-IntMat!BF309</f>
        <v>0</v>
      </c>
      <c r="BG117" s="29">
        <f>IntMat!BG837-IntMat!BG309</f>
        <v>1.2102073129520005E-2</v>
      </c>
      <c r="BH117" s="29">
        <f>IntMat!BH837-IntMat!BH309</f>
        <v>1.2102073129520005E-2</v>
      </c>
      <c r="BI117" s="29">
        <f>IntMat!BI837-IntMat!BI309</f>
        <v>1.2133668492798838E-2</v>
      </c>
      <c r="BJ117" s="29">
        <f>IntMat!BJ837-IntMat!BJ309</f>
        <v>1.2912265174300464E-2</v>
      </c>
      <c r="BK117" s="29">
        <f>IntMat!BK837-IntMat!BK309</f>
        <v>1.2102073129520005E-2</v>
      </c>
      <c r="BL117" s="29">
        <f>IntMat!BL837-IntMat!BL309</f>
        <v>1.2102073129520005E-2</v>
      </c>
      <c r="BM117" s="17"/>
      <c r="BN117" s="17"/>
      <c r="BO117" s="17"/>
      <c r="BP117" s="17"/>
      <c r="BQ117" s="17"/>
      <c r="BR117" s="17"/>
      <c r="BS117" s="17"/>
      <c r="BT117" s="17"/>
      <c r="BU117" s="17"/>
    </row>
    <row r="118" spans="1:73">
      <c r="A118" s="21" t="str">
        <f>SAM!A44</f>
        <v>ely</v>
      </c>
      <c r="B118" s="29">
        <f>IntMat!B838-IntMat!B310</f>
        <v>0</v>
      </c>
      <c r="C118" s="29">
        <f>IntMat!C838-IntMat!C310</f>
        <v>0</v>
      </c>
      <c r="D118" s="29">
        <f>IntMat!D838-IntMat!D310</f>
        <v>0</v>
      </c>
      <c r="E118" s="29">
        <f>IntMat!E838-IntMat!E310</f>
        <v>0</v>
      </c>
      <c r="F118" s="29">
        <f>IntMat!F838-IntMat!F310</f>
        <v>0</v>
      </c>
      <c r="G118" s="29">
        <f>IntMat!G838-IntMat!G310</f>
        <v>0</v>
      </c>
      <c r="H118" s="29">
        <f>IntMat!H838-IntMat!H310</f>
        <v>0</v>
      </c>
      <c r="I118" s="29">
        <f>IntMat!I838-IntMat!I310</f>
        <v>0</v>
      </c>
      <c r="J118" s="29">
        <f>IntMat!J838-IntMat!J310</f>
        <v>0</v>
      </c>
      <c r="K118" s="29">
        <f>IntMat!K838-IntMat!K310</f>
        <v>0</v>
      </c>
      <c r="L118" s="29">
        <f>IntMat!L838-IntMat!L310</f>
        <v>0</v>
      </c>
      <c r="M118" s="29">
        <f>IntMat!M838-IntMat!M310</f>
        <v>0</v>
      </c>
      <c r="N118" s="29">
        <f>IntMat!N838-IntMat!N310</f>
        <v>0</v>
      </c>
      <c r="O118" s="29">
        <f>IntMat!O838-IntMat!O310</f>
        <v>0</v>
      </c>
      <c r="P118" s="29">
        <f>IntMat!P838-IntMat!P310</f>
        <v>0</v>
      </c>
      <c r="Q118" s="29">
        <f>IntMat!Q838-IntMat!Q310</f>
        <v>0</v>
      </c>
      <c r="R118" s="29">
        <f>IntMat!R838-IntMat!R310</f>
        <v>0</v>
      </c>
      <c r="S118" s="29">
        <f>IntMat!S838-IntMat!S310</f>
        <v>0</v>
      </c>
      <c r="T118" s="29">
        <f>IntMat!T838-IntMat!T310</f>
        <v>0</v>
      </c>
      <c r="U118" s="29">
        <f>IntMat!U838-IntMat!U310</f>
        <v>0</v>
      </c>
      <c r="V118" s="29">
        <f>IntMat!V838-IntMat!V310</f>
        <v>0</v>
      </c>
      <c r="W118" s="29">
        <f>IntMat!W838-IntMat!W310</f>
        <v>0</v>
      </c>
      <c r="X118" s="29">
        <f>IntMat!X838-IntMat!X310</f>
        <v>0</v>
      </c>
      <c r="Y118" s="29">
        <f>IntMat!Y838-IntMat!Y310</f>
        <v>0</v>
      </c>
      <c r="Z118" s="29">
        <f>IntMat!Z838-IntMat!Z310</f>
        <v>0</v>
      </c>
      <c r="AA118" s="29">
        <f>IntMat!AA838-IntMat!AA310</f>
        <v>0</v>
      </c>
      <c r="AB118" s="29">
        <f>IntMat!AB838-IntMat!AB310</f>
        <v>0</v>
      </c>
      <c r="AC118" s="29">
        <f>IntMat!AC838-IntMat!AC310</f>
        <v>0</v>
      </c>
      <c r="AD118" s="29">
        <f>IntMat!AD838-IntMat!AD310</f>
        <v>0</v>
      </c>
      <c r="AE118" s="29">
        <f>IntMat!AE838-IntMat!AE310</f>
        <v>0</v>
      </c>
      <c r="AF118" s="29">
        <f>IntMat!AF838-IntMat!AF310</f>
        <v>0</v>
      </c>
      <c r="AG118" s="29">
        <f>IntMat!AG838-IntMat!AG310</f>
        <v>0</v>
      </c>
      <c r="AH118" s="29">
        <f>IntMat!AH838-IntMat!AH310</f>
        <v>0</v>
      </c>
      <c r="AI118" s="29">
        <f>IntMat!AI838-IntMat!AI310</f>
        <v>0</v>
      </c>
      <c r="AJ118" s="29">
        <f>IntMat!AJ838-IntMat!AJ310</f>
        <v>0</v>
      </c>
      <c r="AK118" s="29">
        <f>IntMat!AK838-IntMat!AK310</f>
        <v>0</v>
      </c>
      <c r="AL118" s="29">
        <f>IntMat!AL838-IntMat!AL310</f>
        <v>0</v>
      </c>
      <c r="AM118" s="29">
        <f>IntMat!AM838-IntMat!AM310</f>
        <v>0</v>
      </c>
      <c r="AN118" s="29">
        <f>IntMat!AN838-IntMat!AN310</f>
        <v>0</v>
      </c>
      <c r="AO118" s="29">
        <f>IntMat!AO838-IntMat!AO310</f>
        <v>0</v>
      </c>
      <c r="AP118" s="29">
        <f>IntMat!AP838-IntMat!AP310</f>
        <v>0</v>
      </c>
      <c r="AQ118" s="29">
        <f>IntMat!AQ838-IntMat!AQ310</f>
        <v>0</v>
      </c>
      <c r="AR118" s="29">
        <f>IntMat!AR838-IntMat!AR310</f>
        <v>0</v>
      </c>
      <c r="AS118" s="29">
        <f>IntMat!AS838-IntMat!AS310</f>
        <v>0</v>
      </c>
      <c r="AT118" s="29">
        <f>IntMat!AT838-IntMat!AT310</f>
        <v>0</v>
      </c>
      <c r="AU118" s="29">
        <f>IntMat!AU838-IntMat!AU310</f>
        <v>0</v>
      </c>
      <c r="AV118" s="29">
        <f>IntMat!AV838-IntMat!AV310</f>
        <v>0</v>
      </c>
      <c r="AW118" s="29">
        <f>IntMat!AW838-IntMat!AW310</f>
        <v>0</v>
      </c>
      <c r="AX118" s="29">
        <f>IntMat!AX838-IntMat!AX310</f>
        <v>0</v>
      </c>
      <c r="AY118" s="29">
        <f>IntMat!AY838-IntMat!AY310</f>
        <v>0</v>
      </c>
      <c r="AZ118" s="29">
        <f>IntMat!AZ838-IntMat!AZ310</f>
        <v>0</v>
      </c>
      <c r="BA118" s="29">
        <f>IntMat!BA838-IntMat!BA310</f>
        <v>0</v>
      </c>
      <c r="BB118" s="29">
        <f>IntMat!BB838-IntMat!BB310</f>
        <v>0</v>
      </c>
      <c r="BC118" s="29">
        <f>IntMat!BC838-IntMat!BC310</f>
        <v>0</v>
      </c>
      <c r="BD118" s="29">
        <f>IntMat!BD838-IntMat!BD310</f>
        <v>0</v>
      </c>
      <c r="BE118" s="29">
        <f>IntMat!BE838-IntMat!BE310</f>
        <v>0</v>
      </c>
      <c r="BF118" s="29">
        <f>IntMat!BF838-IntMat!BF310</f>
        <v>0</v>
      </c>
      <c r="BG118" s="29">
        <f>IntMat!BG838-IntMat!BG310</f>
        <v>2.7574808616524147E-2</v>
      </c>
      <c r="BH118" s="29">
        <f>IntMat!BH838-IntMat!BH310</f>
        <v>2.7574808616524147E-2</v>
      </c>
      <c r="BI118" s="29">
        <f>IntMat!BI838-IntMat!BI310</f>
        <v>2.7646799265255081E-2</v>
      </c>
      <c r="BJ118" s="29">
        <f>IntMat!BJ838-IntMat!BJ310</f>
        <v>2.942084692238733E-2</v>
      </c>
      <c r="BK118" s="29">
        <f>IntMat!BK838-IntMat!BK310</f>
        <v>2.7574808616524147E-2</v>
      </c>
      <c r="BL118" s="29">
        <f>IntMat!BL838-IntMat!BL310</f>
        <v>2.7574808616524147E-2</v>
      </c>
      <c r="BM118" s="17"/>
      <c r="BN118" s="17"/>
      <c r="BO118" s="17"/>
      <c r="BP118" s="17"/>
      <c r="BQ118" s="17"/>
      <c r="BR118" s="17"/>
      <c r="BS118" s="17"/>
      <c r="BT118" s="17"/>
      <c r="BU118" s="17"/>
    </row>
    <row r="119" spans="1:73">
      <c r="A119" s="21" t="str">
        <f>SAM!A45</f>
        <v>gdt</v>
      </c>
      <c r="B119" s="29">
        <f>IntMat!B839-IntMat!B311</f>
        <v>0</v>
      </c>
      <c r="C119" s="29">
        <f>IntMat!C839-IntMat!C311</f>
        <v>0</v>
      </c>
      <c r="D119" s="29">
        <f>IntMat!D839-IntMat!D311</f>
        <v>0</v>
      </c>
      <c r="E119" s="29">
        <f>IntMat!E839-IntMat!E311</f>
        <v>0</v>
      </c>
      <c r="F119" s="29">
        <f>IntMat!F839-IntMat!F311</f>
        <v>0</v>
      </c>
      <c r="G119" s="29">
        <f>IntMat!G839-IntMat!G311</f>
        <v>0</v>
      </c>
      <c r="H119" s="29">
        <f>IntMat!H839-IntMat!H311</f>
        <v>0</v>
      </c>
      <c r="I119" s="29">
        <f>IntMat!I839-IntMat!I311</f>
        <v>0</v>
      </c>
      <c r="J119" s="29">
        <f>IntMat!J839-IntMat!J311</f>
        <v>0</v>
      </c>
      <c r="K119" s="29">
        <f>IntMat!K839-IntMat!K311</f>
        <v>0</v>
      </c>
      <c r="L119" s="29">
        <f>IntMat!L839-IntMat!L311</f>
        <v>0</v>
      </c>
      <c r="M119" s="29">
        <f>IntMat!M839-IntMat!M311</f>
        <v>0</v>
      </c>
      <c r="N119" s="29">
        <f>IntMat!N839-IntMat!N311</f>
        <v>0</v>
      </c>
      <c r="O119" s="29">
        <f>IntMat!O839-IntMat!O311</f>
        <v>0</v>
      </c>
      <c r="P119" s="29">
        <f>IntMat!P839-IntMat!P311</f>
        <v>0</v>
      </c>
      <c r="Q119" s="29">
        <f>IntMat!Q839-IntMat!Q311</f>
        <v>0</v>
      </c>
      <c r="R119" s="29">
        <f>IntMat!R839-IntMat!R311</f>
        <v>0</v>
      </c>
      <c r="S119" s="29">
        <f>IntMat!S839-IntMat!S311</f>
        <v>0</v>
      </c>
      <c r="T119" s="29">
        <f>IntMat!T839-IntMat!T311</f>
        <v>0</v>
      </c>
      <c r="U119" s="29">
        <f>IntMat!U839-IntMat!U311</f>
        <v>0</v>
      </c>
      <c r="V119" s="29">
        <f>IntMat!V839-IntMat!V311</f>
        <v>0</v>
      </c>
      <c r="W119" s="29">
        <f>IntMat!W839-IntMat!W311</f>
        <v>0</v>
      </c>
      <c r="X119" s="29">
        <f>IntMat!X839-IntMat!X311</f>
        <v>0</v>
      </c>
      <c r="Y119" s="29">
        <f>IntMat!Y839-IntMat!Y311</f>
        <v>0</v>
      </c>
      <c r="Z119" s="29">
        <f>IntMat!Z839-IntMat!Z311</f>
        <v>0</v>
      </c>
      <c r="AA119" s="29">
        <f>IntMat!AA839-IntMat!AA311</f>
        <v>0</v>
      </c>
      <c r="AB119" s="29">
        <f>IntMat!AB839-IntMat!AB311</f>
        <v>0</v>
      </c>
      <c r="AC119" s="29">
        <f>IntMat!AC839-IntMat!AC311</f>
        <v>0</v>
      </c>
      <c r="AD119" s="29">
        <f>IntMat!AD839-IntMat!AD311</f>
        <v>0</v>
      </c>
      <c r="AE119" s="29">
        <f>IntMat!AE839-IntMat!AE311</f>
        <v>0</v>
      </c>
      <c r="AF119" s="29">
        <f>IntMat!AF839-IntMat!AF311</f>
        <v>0</v>
      </c>
      <c r="AG119" s="29">
        <f>IntMat!AG839-IntMat!AG311</f>
        <v>0</v>
      </c>
      <c r="AH119" s="29">
        <f>IntMat!AH839-IntMat!AH311</f>
        <v>0</v>
      </c>
      <c r="AI119" s="29">
        <f>IntMat!AI839-IntMat!AI311</f>
        <v>0</v>
      </c>
      <c r="AJ119" s="29">
        <f>IntMat!AJ839-IntMat!AJ311</f>
        <v>0</v>
      </c>
      <c r="AK119" s="29">
        <f>IntMat!AK839-IntMat!AK311</f>
        <v>0</v>
      </c>
      <c r="AL119" s="29">
        <f>IntMat!AL839-IntMat!AL311</f>
        <v>0</v>
      </c>
      <c r="AM119" s="29">
        <f>IntMat!AM839-IntMat!AM311</f>
        <v>0</v>
      </c>
      <c r="AN119" s="29">
        <f>IntMat!AN839-IntMat!AN311</f>
        <v>0</v>
      </c>
      <c r="AO119" s="29">
        <f>IntMat!AO839-IntMat!AO311</f>
        <v>0</v>
      </c>
      <c r="AP119" s="29">
        <f>IntMat!AP839-IntMat!AP311</f>
        <v>0</v>
      </c>
      <c r="AQ119" s="29">
        <f>IntMat!AQ839-IntMat!AQ311</f>
        <v>0</v>
      </c>
      <c r="AR119" s="29">
        <f>IntMat!AR839-IntMat!AR311</f>
        <v>0</v>
      </c>
      <c r="AS119" s="29">
        <f>IntMat!AS839-IntMat!AS311</f>
        <v>0</v>
      </c>
      <c r="AT119" s="29">
        <f>IntMat!AT839-IntMat!AT311</f>
        <v>0</v>
      </c>
      <c r="AU119" s="29">
        <f>IntMat!AU839-IntMat!AU311</f>
        <v>0</v>
      </c>
      <c r="AV119" s="29">
        <f>IntMat!AV839-IntMat!AV311</f>
        <v>0</v>
      </c>
      <c r="AW119" s="29">
        <f>IntMat!AW839-IntMat!AW311</f>
        <v>0</v>
      </c>
      <c r="AX119" s="29">
        <f>IntMat!AX839-IntMat!AX311</f>
        <v>0</v>
      </c>
      <c r="AY119" s="29">
        <f>IntMat!AY839-IntMat!AY311</f>
        <v>0</v>
      </c>
      <c r="AZ119" s="29">
        <f>IntMat!AZ839-IntMat!AZ311</f>
        <v>0</v>
      </c>
      <c r="BA119" s="29">
        <f>IntMat!BA839-IntMat!BA311</f>
        <v>0</v>
      </c>
      <c r="BB119" s="29">
        <f>IntMat!BB839-IntMat!BB311</f>
        <v>0</v>
      </c>
      <c r="BC119" s="29">
        <f>IntMat!BC839-IntMat!BC311</f>
        <v>0</v>
      </c>
      <c r="BD119" s="29">
        <f>IntMat!BD839-IntMat!BD311</f>
        <v>0</v>
      </c>
      <c r="BE119" s="29">
        <f>IntMat!BE839-IntMat!BE311</f>
        <v>0</v>
      </c>
      <c r="BF119" s="29">
        <f>IntMat!BF839-IntMat!BF311</f>
        <v>0</v>
      </c>
      <c r="BG119" s="29">
        <f>IntMat!BG839-IntMat!BG311</f>
        <v>6.7144868655427692E-4</v>
      </c>
      <c r="BH119" s="29">
        <f>IntMat!BH839-IntMat!BH311</f>
        <v>6.7144868655427692E-4</v>
      </c>
      <c r="BI119" s="29">
        <f>IntMat!BI839-IntMat!BI311</f>
        <v>6.7320166432492266E-4</v>
      </c>
      <c r="BJ119" s="29">
        <f>IntMat!BJ839-IntMat!BJ311</f>
        <v>7.1639985967168296E-4</v>
      </c>
      <c r="BK119" s="29">
        <f>IntMat!BK839-IntMat!BK311</f>
        <v>6.7144868655427692E-4</v>
      </c>
      <c r="BL119" s="29">
        <f>IntMat!BL839-IntMat!BL311</f>
        <v>6.7144868655427692E-4</v>
      </c>
      <c r="BM119" s="17"/>
      <c r="BN119" s="17"/>
      <c r="BO119" s="17"/>
      <c r="BP119" s="17"/>
      <c r="BQ119" s="17"/>
      <c r="BR119" s="17"/>
      <c r="BS119" s="17"/>
      <c r="BT119" s="17"/>
      <c r="BU119" s="17"/>
    </row>
    <row r="120" spans="1:73">
      <c r="A120" s="21" t="str">
        <f>SAM!A46</f>
        <v>wtr</v>
      </c>
      <c r="B120" s="29">
        <f>IntMat!B840-IntMat!B312</f>
        <v>0</v>
      </c>
      <c r="C120" s="29">
        <f>IntMat!C840-IntMat!C312</f>
        <v>0</v>
      </c>
      <c r="D120" s="29">
        <f>IntMat!D840-IntMat!D312</f>
        <v>0</v>
      </c>
      <c r="E120" s="29">
        <f>IntMat!E840-IntMat!E312</f>
        <v>0</v>
      </c>
      <c r="F120" s="29">
        <f>IntMat!F840-IntMat!F312</f>
        <v>0</v>
      </c>
      <c r="G120" s="29">
        <f>IntMat!G840-IntMat!G312</f>
        <v>0</v>
      </c>
      <c r="H120" s="29">
        <f>IntMat!H840-IntMat!H312</f>
        <v>0</v>
      </c>
      <c r="I120" s="29">
        <f>IntMat!I840-IntMat!I312</f>
        <v>0</v>
      </c>
      <c r="J120" s="29">
        <f>IntMat!J840-IntMat!J312</f>
        <v>0</v>
      </c>
      <c r="K120" s="29">
        <f>IntMat!K840-IntMat!K312</f>
        <v>0</v>
      </c>
      <c r="L120" s="29">
        <f>IntMat!L840-IntMat!L312</f>
        <v>0</v>
      </c>
      <c r="M120" s="29">
        <f>IntMat!M840-IntMat!M312</f>
        <v>0</v>
      </c>
      <c r="N120" s="29">
        <f>IntMat!N840-IntMat!N312</f>
        <v>0</v>
      </c>
      <c r="O120" s="29">
        <f>IntMat!O840-IntMat!O312</f>
        <v>0</v>
      </c>
      <c r="P120" s="29">
        <f>IntMat!P840-IntMat!P312</f>
        <v>0</v>
      </c>
      <c r="Q120" s="29">
        <f>IntMat!Q840-IntMat!Q312</f>
        <v>0</v>
      </c>
      <c r="R120" s="29">
        <f>IntMat!R840-IntMat!R312</f>
        <v>0</v>
      </c>
      <c r="S120" s="29">
        <f>IntMat!S840-IntMat!S312</f>
        <v>0</v>
      </c>
      <c r="T120" s="29">
        <f>IntMat!T840-IntMat!T312</f>
        <v>0</v>
      </c>
      <c r="U120" s="29">
        <f>IntMat!U840-IntMat!U312</f>
        <v>0</v>
      </c>
      <c r="V120" s="29">
        <f>IntMat!V840-IntMat!V312</f>
        <v>0</v>
      </c>
      <c r="W120" s="29">
        <f>IntMat!W840-IntMat!W312</f>
        <v>0</v>
      </c>
      <c r="X120" s="29">
        <f>IntMat!X840-IntMat!X312</f>
        <v>0</v>
      </c>
      <c r="Y120" s="29">
        <f>IntMat!Y840-IntMat!Y312</f>
        <v>0</v>
      </c>
      <c r="Z120" s="29">
        <f>IntMat!Z840-IntMat!Z312</f>
        <v>0</v>
      </c>
      <c r="AA120" s="29">
        <f>IntMat!AA840-IntMat!AA312</f>
        <v>0</v>
      </c>
      <c r="AB120" s="29">
        <f>IntMat!AB840-IntMat!AB312</f>
        <v>0</v>
      </c>
      <c r="AC120" s="29">
        <f>IntMat!AC840-IntMat!AC312</f>
        <v>0</v>
      </c>
      <c r="AD120" s="29">
        <f>IntMat!AD840-IntMat!AD312</f>
        <v>0</v>
      </c>
      <c r="AE120" s="29">
        <f>IntMat!AE840-IntMat!AE312</f>
        <v>0</v>
      </c>
      <c r="AF120" s="29">
        <f>IntMat!AF840-IntMat!AF312</f>
        <v>0</v>
      </c>
      <c r="AG120" s="29">
        <f>IntMat!AG840-IntMat!AG312</f>
        <v>0</v>
      </c>
      <c r="AH120" s="29">
        <f>IntMat!AH840-IntMat!AH312</f>
        <v>0</v>
      </c>
      <c r="AI120" s="29">
        <f>IntMat!AI840-IntMat!AI312</f>
        <v>0</v>
      </c>
      <c r="AJ120" s="29">
        <f>IntMat!AJ840-IntMat!AJ312</f>
        <v>0</v>
      </c>
      <c r="AK120" s="29">
        <f>IntMat!AK840-IntMat!AK312</f>
        <v>0</v>
      </c>
      <c r="AL120" s="29">
        <f>IntMat!AL840-IntMat!AL312</f>
        <v>0</v>
      </c>
      <c r="AM120" s="29">
        <f>IntMat!AM840-IntMat!AM312</f>
        <v>0</v>
      </c>
      <c r="AN120" s="29">
        <f>IntMat!AN840-IntMat!AN312</f>
        <v>0</v>
      </c>
      <c r="AO120" s="29">
        <f>IntMat!AO840-IntMat!AO312</f>
        <v>0</v>
      </c>
      <c r="AP120" s="29">
        <f>IntMat!AP840-IntMat!AP312</f>
        <v>0</v>
      </c>
      <c r="AQ120" s="29">
        <f>IntMat!AQ840-IntMat!AQ312</f>
        <v>0</v>
      </c>
      <c r="AR120" s="29">
        <f>IntMat!AR840-IntMat!AR312</f>
        <v>0</v>
      </c>
      <c r="AS120" s="29">
        <f>IntMat!AS840-IntMat!AS312</f>
        <v>0</v>
      </c>
      <c r="AT120" s="29">
        <f>IntMat!AT840-IntMat!AT312</f>
        <v>0</v>
      </c>
      <c r="AU120" s="29">
        <f>IntMat!AU840-IntMat!AU312</f>
        <v>0</v>
      </c>
      <c r="AV120" s="29">
        <f>IntMat!AV840-IntMat!AV312</f>
        <v>0</v>
      </c>
      <c r="AW120" s="29">
        <f>IntMat!AW840-IntMat!AW312</f>
        <v>0</v>
      </c>
      <c r="AX120" s="29">
        <f>IntMat!AX840-IntMat!AX312</f>
        <v>0</v>
      </c>
      <c r="AY120" s="29">
        <f>IntMat!AY840-IntMat!AY312</f>
        <v>0</v>
      </c>
      <c r="AZ120" s="29">
        <f>IntMat!AZ840-IntMat!AZ312</f>
        <v>0</v>
      </c>
      <c r="BA120" s="29">
        <f>IntMat!BA840-IntMat!BA312</f>
        <v>0</v>
      </c>
      <c r="BB120" s="29">
        <f>IntMat!BB840-IntMat!BB312</f>
        <v>0</v>
      </c>
      <c r="BC120" s="29">
        <f>IntMat!BC840-IntMat!BC312</f>
        <v>0</v>
      </c>
      <c r="BD120" s="29">
        <f>IntMat!BD840-IntMat!BD312</f>
        <v>0</v>
      </c>
      <c r="BE120" s="29">
        <f>IntMat!BE840-IntMat!BE312</f>
        <v>0</v>
      </c>
      <c r="BF120" s="29">
        <f>IntMat!BF840-IntMat!BF312</f>
        <v>0</v>
      </c>
      <c r="BG120" s="29">
        <f>IntMat!BG840-IntMat!BG312</f>
        <v>2.2657688590474651E-3</v>
      </c>
      <c r="BH120" s="29">
        <f>IntMat!BH840-IntMat!BH312</f>
        <v>2.2657688590474651E-3</v>
      </c>
      <c r="BI120" s="29">
        <f>IntMat!BI840-IntMat!BI312</f>
        <v>2.2716841918537798E-3</v>
      </c>
      <c r="BJ120" s="29">
        <f>IntMat!BJ840-IntMat!BJ312</f>
        <v>2.4174542674287609E-3</v>
      </c>
      <c r="BK120" s="29">
        <f>IntMat!BK840-IntMat!BK312</f>
        <v>2.2657688590474651E-3</v>
      </c>
      <c r="BL120" s="29">
        <f>IntMat!BL840-IntMat!BL312</f>
        <v>2.2657688590474651E-3</v>
      </c>
      <c r="BM120" s="17"/>
      <c r="BN120" s="17"/>
      <c r="BO120" s="17"/>
      <c r="BP120" s="17"/>
      <c r="BQ120" s="17"/>
      <c r="BR120" s="17"/>
      <c r="BS120" s="17"/>
      <c r="BT120" s="17"/>
      <c r="BU120" s="17"/>
    </row>
    <row r="121" spans="1:73">
      <c r="A121" s="21" t="str">
        <f>SAM!A47</f>
        <v>cns</v>
      </c>
      <c r="B121" s="29">
        <f>IntMat!B841-IntMat!B313</f>
        <v>0</v>
      </c>
      <c r="C121" s="29">
        <f>IntMat!C841-IntMat!C313</f>
        <v>0</v>
      </c>
      <c r="D121" s="29">
        <f>IntMat!D841-IntMat!D313</f>
        <v>0</v>
      </c>
      <c r="E121" s="29">
        <f>IntMat!E841-IntMat!E313</f>
        <v>0</v>
      </c>
      <c r="F121" s="29">
        <f>IntMat!F841-IntMat!F313</f>
        <v>0</v>
      </c>
      <c r="G121" s="29">
        <f>IntMat!G841-IntMat!G313</f>
        <v>0</v>
      </c>
      <c r="H121" s="29">
        <f>IntMat!H841-IntMat!H313</f>
        <v>0</v>
      </c>
      <c r="I121" s="29">
        <f>IntMat!I841-IntMat!I313</f>
        <v>0</v>
      </c>
      <c r="J121" s="29">
        <f>IntMat!J841-IntMat!J313</f>
        <v>0</v>
      </c>
      <c r="K121" s="29">
        <f>IntMat!K841-IntMat!K313</f>
        <v>0</v>
      </c>
      <c r="L121" s="29">
        <f>IntMat!L841-IntMat!L313</f>
        <v>0</v>
      </c>
      <c r="M121" s="29">
        <f>IntMat!M841-IntMat!M313</f>
        <v>0</v>
      </c>
      <c r="N121" s="29">
        <f>IntMat!N841-IntMat!N313</f>
        <v>0</v>
      </c>
      <c r="O121" s="29">
        <f>IntMat!O841-IntMat!O313</f>
        <v>0</v>
      </c>
      <c r="P121" s="29">
        <f>IntMat!P841-IntMat!P313</f>
        <v>0</v>
      </c>
      <c r="Q121" s="29">
        <f>IntMat!Q841-IntMat!Q313</f>
        <v>0</v>
      </c>
      <c r="R121" s="29">
        <f>IntMat!R841-IntMat!R313</f>
        <v>0</v>
      </c>
      <c r="S121" s="29">
        <f>IntMat!S841-IntMat!S313</f>
        <v>0</v>
      </c>
      <c r="T121" s="29">
        <f>IntMat!T841-IntMat!T313</f>
        <v>0</v>
      </c>
      <c r="U121" s="29">
        <f>IntMat!U841-IntMat!U313</f>
        <v>0</v>
      </c>
      <c r="V121" s="29">
        <f>IntMat!V841-IntMat!V313</f>
        <v>0</v>
      </c>
      <c r="W121" s="29">
        <f>IntMat!W841-IntMat!W313</f>
        <v>0</v>
      </c>
      <c r="X121" s="29">
        <f>IntMat!X841-IntMat!X313</f>
        <v>0</v>
      </c>
      <c r="Y121" s="29">
        <f>IntMat!Y841-IntMat!Y313</f>
        <v>0</v>
      </c>
      <c r="Z121" s="29">
        <f>IntMat!Z841-IntMat!Z313</f>
        <v>0</v>
      </c>
      <c r="AA121" s="29">
        <f>IntMat!AA841-IntMat!AA313</f>
        <v>0</v>
      </c>
      <c r="AB121" s="29">
        <f>IntMat!AB841-IntMat!AB313</f>
        <v>0</v>
      </c>
      <c r="AC121" s="29">
        <f>IntMat!AC841-IntMat!AC313</f>
        <v>0</v>
      </c>
      <c r="AD121" s="29">
        <f>IntMat!AD841-IntMat!AD313</f>
        <v>0</v>
      </c>
      <c r="AE121" s="29">
        <f>IntMat!AE841-IntMat!AE313</f>
        <v>0</v>
      </c>
      <c r="AF121" s="29">
        <f>IntMat!AF841-IntMat!AF313</f>
        <v>0</v>
      </c>
      <c r="AG121" s="29">
        <f>IntMat!AG841-IntMat!AG313</f>
        <v>0</v>
      </c>
      <c r="AH121" s="29">
        <f>IntMat!AH841-IntMat!AH313</f>
        <v>0</v>
      </c>
      <c r="AI121" s="29">
        <f>IntMat!AI841-IntMat!AI313</f>
        <v>0</v>
      </c>
      <c r="AJ121" s="29">
        <f>IntMat!AJ841-IntMat!AJ313</f>
        <v>0</v>
      </c>
      <c r="AK121" s="29">
        <f>IntMat!AK841-IntMat!AK313</f>
        <v>0</v>
      </c>
      <c r="AL121" s="29">
        <f>IntMat!AL841-IntMat!AL313</f>
        <v>0</v>
      </c>
      <c r="AM121" s="29">
        <f>IntMat!AM841-IntMat!AM313</f>
        <v>0</v>
      </c>
      <c r="AN121" s="29">
        <f>IntMat!AN841-IntMat!AN313</f>
        <v>0</v>
      </c>
      <c r="AO121" s="29">
        <f>IntMat!AO841-IntMat!AO313</f>
        <v>0</v>
      </c>
      <c r="AP121" s="29">
        <f>IntMat!AP841-IntMat!AP313</f>
        <v>0</v>
      </c>
      <c r="AQ121" s="29">
        <f>IntMat!AQ841-IntMat!AQ313</f>
        <v>0</v>
      </c>
      <c r="AR121" s="29">
        <f>IntMat!AR841-IntMat!AR313</f>
        <v>0</v>
      </c>
      <c r="AS121" s="29">
        <f>IntMat!AS841-IntMat!AS313</f>
        <v>0</v>
      </c>
      <c r="AT121" s="29">
        <f>IntMat!AT841-IntMat!AT313</f>
        <v>0</v>
      </c>
      <c r="AU121" s="29">
        <f>IntMat!AU841-IntMat!AU313</f>
        <v>0</v>
      </c>
      <c r="AV121" s="29">
        <f>IntMat!AV841-IntMat!AV313</f>
        <v>0</v>
      </c>
      <c r="AW121" s="29">
        <f>IntMat!AW841-IntMat!AW313</f>
        <v>0</v>
      </c>
      <c r="AX121" s="29">
        <f>IntMat!AX841-IntMat!AX313</f>
        <v>0</v>
      </c>
      <c r="AY121" s="29">
        <f>IntMat!AY841-IntMat!AY313</f>
        <v>0</v>
      </c>
      <c r="AZ121" s="29">
        <f>IntMat!AZ841-IntMat!AZ313</f>
        <v>0</v>
      </c>
      <c r="BA121" s="29">
        <f>IntMat!BA841-IntMat!BA313</f>
        <v>0</v>
      </c>
      <c r="BB121" s="29">
        <f>IntMat!BB841-IntMat!BB313</f>
        <v>0</v>
      </c>
      <c r="BC121" s="29">
        <f>IntMat!BC841-IntMat!BC313</f>
        <v>0</v>
      </c>
      <c r="BD121" s="29">
        <f>IntMat!BD841-IntMat!BD313</f>
        <v>0</v>
      </c>
      <c r="BE121" s="29">
        <f>IntMat!BE841-IntMat!BE313</f>
        <v>0</v>
      </c>
      <c r="BF121" s="29">
        <f>IntMat!BF841-IntMat!BF313</f>
        <v>0</v>
      </c>
      <c r="BG121" s="29">
        <f>IntMat!BG841-IntMat!BG313</f>
        <v>5.1203825312492856E-3</v>
      </c>
      <c r="BH121" s="29">
        <f>IntMat!BH841-IntMat!BH313</f>
        <v>5.1203825312492856E-3</v>
      </c>
      <c r="BI121" s="29">
        <f>IntMat!BI841-IntMat!BI313</f>
        <v>5.133750517417439E-3</v>
      </c>
      <c r="BJ121" s="29">
        <f>IntMat!BJ841-IntMat!BJ313</f>
        <v>5.4631744767823015E-3</v>
      </c>
      <c r="BK121" s="29">
        <f>IntMat!BK841-IntMat!BK313</f>
        <v>5.1203825312492856E-3</v>
      </c>
      <c r="BL121" s="29">
        <f>IntMat!BL841-IntMat!BL313</f>
        <v>5.1203825312492856E-3</v>
      </c>
      <c r="BM121" s="17"/>
      <c r="BN121" s="17"/>
      <c r="BO121" s="17"/>
      <c r="BP121" s="17"/>
      <c r="BQ121" s="17"/>
      <c r="BR121" s="17"/>
      <c r="BS121" s="17"/>
      <c r="BT121" s="17"/>
      <c r="BU121" s="17"/>
    </row>
    <row r="122" spans="1:73">
      <c r="A122" s="21" t="str">
        <f>SAM!A48</f>
        <v>trd</v>
      </c>
      <c r="B122" s="29">
        <f>IntMat!B842-IntMat!B314</f>
        <v>0</v>
      </c>
      <c r="C122" s="29">
        <f>IntMat!C842-IntMat!C314</f>
        <v>0</v>
      </c>
      <c r="D122" s="29">
        <f>IntMat!D842-IntMat!D314</f>
        <v>0</v>
      </c>
      <c r="E122" s="29">
        <f>IntMat!E842-IntMat!E314</f>
        <v>0</v>
      </c>
      <c r="F122" s="29">
        <f>IntMat!F842-IntMat!F314</f>
        <v>0</v>
      </c>
      <c r="G122" s="29">
        <f>IntMat!G842-IntMat!G314</f>
        <v>0</v>
      </c>
      <c r="H122" s="29">
        <f>IntMat!H842-IntMat!H314</f>
        <v>0</v>
      </c>
      <c r="I122" s="29">
        <f>IntMat!I842-IntMat!I314</f>
        <v>0</v>
      </c>
      <c r="J122" s="29">
        <f>IntMat!J842-IntMat!J314</f>
        <v>0</v>
      </c>
      <c r="K122" s="29">
        <f>IntMat!K842-IntMat!K314</f>
        <v>0</v>
      </c>
      <c r="L122" s="29">
        <f>IntMat!L842-IntMat!L314</f>
        <v>0</v>
      </c>
      <c r="M122" s="29">
        <f>IntMat!M842-IntMat!M314</f>
        <v>0</v>
      </c>
      <c r="N122" s="29">
        <f>IntMat!N842-IntMat!N314</f>
        <v>0</v>
      </c>
      <c r="O122" s="29">
        <f>IntMat!O842-IntMat!O314</f>
        <v>0</v>
      </c>
      <c r="P122" s="29">
        <f>IntMat!P842-IntMat!P314</f>
        <v>0</v>
      </c>
      <c r="Q122" s="29">
        <f>IntMat!Q842-IntMat!Q314</f>
        <v>0</v>
      </c>
      <c r="R122" s="29">
        <f>IntMat!R842-IntMat!R314</f>
        <v>0</v>
      </c>
      <c r="S122" s="29">
        <f>IntMat!S842-IntMat!S314</f>
        <v>0</v>
      </c>
      <c r="T122" s="29">
        <f>IntMat!T842-IntMat!T314</f>
        <v>0</v>
      </c>
      <c r="U122" s="29">
        <f>IntMat!U842-IntMat!U314</f>
        <v>0</v>
      </c>
      <c r="V122" s="29">
        <f>IntMat!V842-IntMat!V314</f>
        <v>0</v>
      </c>
      <c r="W122" s="29">
        <f>IntMat!W842-IntMat!W314</f>
        <v>0</v>
      </c>
      <c r="X122" s="29">
        <f>IntMat!X842-IntMat!X314</f>
        <v>0</v>
      </c>
      <c r="Y122" s="29">
        <f>IntMat!Y842-IntMat!Y314</f>
        <v>0</v>
      </c>
      <c r="Z122" s="29">
        <f>IntMat!Z842-IntMat!Z314</f>
        <v>0</v>
      </c>
      <c r="AA122" s="29">
        <f>IntMat!AA842-IntMat!AA314</f>
        <v>0</v>
      </c>
      <c r="AB122" s="29">
        <f>IntMat!AB842-IntMat!AB314</f>
        <v>0</v>
      </c>
      <c r="AC122" s="29">
        <f>IntMat!AC842-IntMat!AC314</f>
        <v>0</v>
      </c>
      <c r="AD122" s="29">
        <f>IntMat!AD842-IntMat!AD314</f>
        <v>0</v>
      </c>
      <c r="AE122" s="29">
        <f>IntMat!AE842-IntMat!AE314</f>
        <v>0</v>
      </c>
      <c r="AF122" s="29">
        <f>IntMat!AF842-IntMat!AF314</f>
        <v>0</v>
      </c>
      <c r="AG122" s="29">
        <f>IntMat!AG842-IntMat!AG314</f>
        <v>0</v>
      </c>
      <c r="AH122" s="29">
        <f>IntMat!AH842-IntMat!AH314</f>
        <v>0</v>
      </c>
      <c r="AI122" s="29">
        <f>IntMat!AI842-IntMat!AI314</f>
        <v>0</v>
      </c>
      <c r="AJ122" s="29">
        <f>IntMat!AJ842-IntMat!AJ314</f>
        <v>0</v>
      </c>
      <c r="AK122" s="29">
        <f>IntMat!AK842-IntMat!AK314</f>
        <v>0</v>
      </c>
      <c r="AL122" s="29">
        <f>IntMat!AL842-IntMat!AL314</f>
        <v>0</v>
      </c>
      <c r="AM122" s="29">
        <f>IntMat!AM842-IntMat!AM314</f>
        <v>0</v>
      </c>
      <c r="AN122" s="29">
        <f>IntMat!AN842-IntMat!AN314</f>
        <v>0</v>
      </c>
      <c r="AO122" s="29">
        <f>IntMat!AO842-IntMat!AO314</f>
        <v>0</v>
      </c>
      <c r="AP122" s="29">
        <f>IntMat!AP842-IntMat!AP314</f>
        <v>0</v>
      </c>
      <c r="AQ122" s="29">
        <f>IntMat!AQ842-IntMat!AQ314</f>
        <v>0</v>
      </c>
      <c r="AR122" s="29">
        <f>IntMat!AR842-IntMat!AR314</f>
        <v>0</v>
      </c>
      <c r="AS122" s="29">
        <f>IntMat!AS842-IntMat!AS314</f>
        <v>0</v>
      </c>
      <c r="AT122" s="29">
        <f>IntMat!AT842-IntMat!AT314</f>
        <v>0</v>
      </c>
      <c r="AU122" s="29">
        <f>IntMat!AU842-IntMat!AU314</f>
        <v>0</v>
      </c>
      <c r="AV122" s="29">
        <f>IntMat!AV842-IntMat!AV314</f>
        <v>0</v>
      </c>
      <c r="AW122" s="29">
        <f>IntMat!AW842-IntMat!AW314</f>
        <v>0</v>
      </c>
      <c r="AX122" s="29">
        <f>IntMat!AX842-IntMat!AX314</f>
        <v>0</v>
      </c>
      <c r="AY122" s="29">
        <f>IntMat!AY842-IntMat!AY314</f>
        <v>0</v>
      </c>
      <c r="AZ122" s="29">
        <f>IntMat!AZ842-IntMat!AZ314</f>
        <v>0</v>
      </c>
      <c r="BA122" s="29">
        <f>IntMat!BA842-IntMat!BA314</f>
        <v>0</v>
      </c>
      <c r="BB122" s="29">
        <f>IntMat!BB842-IntMat!BB314</f>
        <v>0</v>
      </c>
      <c r="BC122" s="29">
        <f>IntMat!BC842-IntMat!BC314</f>
        <v>0</v>
      </c>
      <c r="BD122" s="29">
        <f>IntMat!BD842-IntMat!BD314</f>
        <v>0</v>
      </c>
      <c r="BE122" s="29">
        <f>IntMat!BE842-IntMat!BE314</f>
        <v>0</v>
      </c>
      <c r="BF122" s="29">
        <f>IntMat!BF842-IntMat!BF314</f>
        <v>0</v>
      </c>
      <c r="BG122" s="29">
        <f>IntMat!BG842-IntMat!BG314</f>
        <v>8.9017039422183017E-2</v>
      </c>
      <c r="BH122" s="29">
        <f>IntMat!BH842-IntMat!BH314</f>
        <v>8.9017039422183017E-2</v>
      </c>
      <c r="BI122" s="29">
        <f>IntMat!BI842-IntMat!BI314</f>
        <v>8.9249439744710363E-2</v>
      </c>
      <c r="BJ122" s="29">
        <f>IntMat!BJ842-IntMat!BJ314</f>
        <v>9.4976423109415911E-2</v>
      </c>
      <c r="BK122" s="29">
        <f>IntMat!BK842-IntMat!BK314</f>
        <v>8.9017039422183017E-2</v>
      </c>
      <c r="BL122" s="29">
        <f>IntMat!BL842-IntMat!BL314</f>
        <v>8.9017039422183017E-2</v>
      </c>
      <c r="BM122" s="17"/>
      <c r="BN122" s="17"/>
      <c r="BO122" s="17"/>
      <c r="BP122" s="17"/>
      <c r="BQ122" s="17"/>
      <c r="BR122" s="17"/>
      <c r="BS122" s="17"/>
      <c r="BT122" s="17"/>
      <c r="BU122" s="17"/>
    </row>
    <row r="123" spans="1:73">
      <c r="A123" s="21" t="str">
        <f>SAM!A49</f>
        <v>otp</v>
      </c>
      <c r="B123" s="29">
        <f>IntMat!B843-IntMat!B315</f>
        <v>0</v>
      </c>
      <c r="C123" s="29">
        <f>IntMat!C843-IntMat!C315</f>
        <v>0</v>
      </c>
      <c r="D123" s="29">
        <f>IntMat!D843-IntMat!D315</f>
        <v>0</v>
      </c>
      <c r="E123" s="29">
        <f>IntMat!E843-IntMat!E315</f>
        <v>0</v>
      </c>
      <c r="F123" s="29">
        <f>IntMat!F843-IntMat!F315</f>
        <v>0</v>
      </c>
      <c r="G123" s="29">
        <f>IntMat!G843-IntMat!G315</f>
        <v>0</v>
      </c>
      <c r="H123" s="29">
        <f>IntMat!H843-IntMat!H315</f>
        <v>0</v>
      </c>
      <c r="I123" s="29">
        <f>IntMat!I843-IntMat!I315</f>
        <v>0</v>
      </c>
      <c r="J123" s="29">
        <f>IntMat!J843-IntMat!J315</f>
        <v>0</v>
      </c>
      <c r="K123" s="29">
        <f>IntMat!K843-IntMat!K315</f>
        <v>0</v>
      </c>
      <c r="L123" s="29">
        <f>IntMat!L843-IntMat!L315</f>
        <v>0</v>
      </c>
      <c r="M123" s="29">
        <f>IntMat!M843-IntMat!M315</f>
        <v>0</v>
      </c>
      <c r="N123" s="29">
        <f>IntMat!N843-IntMat!N315</f>
        <v>0</v>
      </c>
      <c r="O123" s="29">
        <f>IntMat!O843-IntMat!O315</f>
        <v>0</v>
      </c>
      <c r="P123" s="29">
        <f>IntMat!P843-IntMat!P315</f>
        <v>0</v>
      </c>
      <c r="Q123" s="29">
        <f>IntMat!Q843-IntMat!Q315</f>
        <v>0</v>
      </c>
      <c r="R123" s="29">
        <f>IntMat!R843-IntMat!R315</f>
        <v>0</v>
      </c>
      <c r="S123" s="29">
        <f>IntMat!S843-IntMat!S315</f>
        <v>0</v>
      </c>
      <c r="T123" s="29">
        <f>IntMat!T843-IntMat!T315</f>
        <v>0</v>
      </c>
      <c r="U123" s="29">
        <f>IntMat!U843-IntMat!U315</f>
        <v>0</v>
      </c>
      <c r="V123" s="29">
        <f>IntMat!V843-IntMat!V315</f>
        <v>0</v>
      </c>
      <c r="W123" s="29">
        <f>IntMat!W843-IntMat!W315</f>
        <v>0</v>
      </c>
      <c r="X123" s="29">
        <f>IntMat!X843-IntMat!X315</f>
        <v>0</v>
      </c>
      <c r="Y123" s="29">
        <f>IntMat!Y843-IntMat!Y315</f>
        <v>0</v>
      </c>
      <c r="Z123" s="29">
        <f>IntMat!Z843-IntMat!Z315</f>
        <v>0</v>
      </c>
      <c r="AA123" s="29">
        <f>IntMat!AA843-IntMat!AA315</f>
        <v>0</v>
      </c>
      <c r="AB123" s="29">
        <f>IntMat!AB843-IntMat!AB315</f>
        <v>0</v>
      </c>
      <c r="AC123" s="29">
        <f>IntMat!AC843-IntMat!AC315</f>
        <v>0</v>
      </c>
      <c r="AD123" s="29">
        <f>IntMat!AD843-IntMat!AD315</f>
        <v>0</v>
      </c>
      <c r="AE123" s="29">
        <f>IntMat!AE843-IntMat!AE315</f>
        <v>0</v>
      </c>
      <c r="AF123" s="29">
        <f>IntMat!AF843-IntMat!AF315</f>
        <v>0</v>
      </c>
      <c r="AG123" s="29">
        <f>IntMat!AG843-IntMat!AG315</f>
        <v>0</v>
      </c>
      <c r="AH123" s="29">
        <f>IntMat!AH843-IntMat!AH315</f>
        <v>0</v>
      </c>
      <c r="AI123" s="29">
        <f>IntMat!AI843-IntMat!AI315</f>
        <v>0</v>
      </c>
      <c r="AJ123" s="29">
        <f>IntMat!AJ843-IntMat!AJ315</f>
        <v>0</v>
      </c>
      <c r="AK123" s="29">
        <f>IntMat!AK843-IntMat!AK315</f>
        <v>0</v>
      </c>
      <c r="AL123" s="29">
        <f>IntMat!AL843-IntMat!AL315</f>
        <v>0</v>
      </c>
      <c r="AM123" s="29">
        <f>IntMat!AM843-IntMat!AM315</f>
        <v>0</v>
      </c>
      <c r="AN123" s="29">
        <f>IntMat!AN843-IntMat!AN315</f>
        <v>0</v>
      </c>
      <c r="AO123" s="29">
        <f>IntMat!AO843-IntMat!AO315</f>
        <v>0</v>
      </c>
      <c r="AP123" s="29">
        <f>IntMat!AP843-IntMat!AP315</f>
        <v>0</v>
      </c>
      <c r="AQ123" s="29">
        <f>IntMat!AQ843-IntMat!AQ315</f>
        <v>0</v>
      </c>
      <c r="AR123" s="29">
        <f>IntMat!AR843-IntMat!AR315</f>
        <v>0</v>
      </c>
      <c r="AS123" s="29">
        <f>IntMat!AS843-IntMat!AS315</f>
        <v>0</v>
      </c>
      <c r="AT123" s="29">
        <f>IntMat!AT843-IntMat!AT315</f>
        <v>0</v>
      </c>
      <c r="AU123" s="29">
        <f>IntMat!AU843-IntMat!AU315</f>
        <v>0</v>
      </c>
      <c r="AV123" s="29">
        <f>IntMat!AV843-IntMat!AV315</f>
        <v>0</v>
      </c>
      <c r="AW123" s="29">
        <f>IntMat!AW843-IntMat!AW315</f>
        <v>0</v>
      </c>
      <c r="AX123" s="29">
        <f>IntMat!AX843-IntMat!AX315</f>
        <v>0</v>
      </c>
      <c r="AY123" s="29">
        <f>IntMat!AY843-IntMat!AY315</f>
        <v>0</v>
      </c>
      <c r="AZ123" s="29">
        <f>IntMat!AZ843-IntMat!AZ315</f>
        <v>0</v>
      </c>
      <c r="BA123" s="29">
        <f>IntMat!BA843-IntMat!BA315</f>
        <v>0</v>
      </c>
      <c r="BB123" s="29">
        <f>IntMat!BB843-IntMat!BB315</f>
        <v>0</v>
      </c>
      <c r="BC123" s="29">
        <f>IntMat!BC843-IntMat!BC315</f>
        <v>0</v>
      </c>
      <c r="BD123" s="29">
        <f>IntMat!BD843-IntMat!BD315</f>
        <v>0</v>
      </c>
      <c r="BE123" s="29">
        <f>IntMat!BE843-IntMat!BE315</f>
        <v>0</v>
      </c>
      <c r="BF123" s="29">
        <f>IntMat!BF843-IntMat!BF315</f>
        <v>0</v>
      </c>
      <c r="BG123" s="29">
        <f>IntMat!BG843-IntMat!BG315</f>
        <v>3.3013781759697491E-2</v>
      </c>
      <c r="BH123" s="29">
        <f>IntMat!BH843-IntMat!BH315</f>
        <v>3.3013781759697491E-2</v>
      </c>
      <c r="BI123" s="29">
        <f>IntMat!BI843-IntMat!BI315</f>
        <v>3.3099972151768534E-2</v>
      </c>
      <c r="BJ123" s="29">
        <f>IntMat!BJ843-IntMat!BJ315</f>
        <v>3.5223940553448387E-2</v>
      </c>
      <c r="BK123" s="29">
        <f>IntMat!BK843-IntMat!BK315</f>
        <v>3.3013781759697491E-2</v>
      </c>
      <c r="BL123" s="29">
        <f>IntMat!BL843-IntMat!BL315</f>
        <v>3.3013781759697491E-2</v>
      </c>
      <c r="BM123" s="17"/>
      <c r="BN123" s="17"/>
      <c r="BO123" s="17"/>
      <c r="BP123" s="17"/>
      <c r="BQ123" s="17"/>
      <c r="BR123" s="17"/>
      <c r="BS123" s="17"/>
      <c r="BT123" s="17"/>
      <c r="BU123" s="17"/>
    </row>
    <row r="124" spans="1:73">
      <c r="A124" s="21" t="str">
        <f>SAM!A50</f>
        <v>wtp</v>
      </c>
      <c r="B124" s="29">
        <f>IntMat!B844-IntMat!B316</f>
        <v>0</v>
      </c>
      <c r="C124" s="29">
        <f>IntMat!C844-IntMat!C316</f>
        <v>0</v>
      </c>
      <c r="D124" s="29">
        <f>IntMat!D844-IntMat!D316</f>
        <v>0</v>
      </c>
      <c r="E124" s="29">
        <f>IntMat!E844-IntMat!E316</f>
        <v>0</v>
      </c>
      <c r="F124" s="29">
        <f>IntMat!F844-IntMat!F316</f>
        <v>0</v>
      </c>
      <c r="G124" s="29">
        <f>IntMat!G844-IntMat!G316</f>
        <v>0</v>
      </c>
      <c r="H124" s="29">
        <f>IntMat!H844-IntMat!H316</f>
        <v>0</v>
      </c>
      <c r="I124" s="29">
        <f>IntMat!I844-IntMat!I316</f>
        <v>0</v>
      </c>
      <c r="J124" s="29">
        <f>IntMat!J844-IntMat!J316</f>
        <v>0</v>
      </c>
      <c r="K124" s="29">
        <f>IntMat!K844-IntMat!K316</f>
        <v>0</v>
      </c>
      <c r="L124" s="29">
        <f>IntMat!L844-IntMat!L316</f>
        <v>0</v>
      </c>
      <c r="M124" s="29">
        <f>IntMat!M844-IntMat!M316</f>
        <v>0</v>
      </c>
      <c r="N124" s="29">
        <f>IntMat!N844-IntMat!N316</f>
        <v>0</v>
      </c>
      <c r="O124" s="29">
        <f>IntMat!O844-IntMat!O316</f>
        <v>0</v>
      </c>
      <c r="P124" s="29">
        <f>IntMat!P844-IntMat!P316</f>
        <v>0</v>
      </c>
      <c r="Q124" s="29">
        <f>IntMat!Q844-IntMat!Q316</f>
        <v>0</v>
      </c>
      <c r="R124" s="29">
        <f>IntMat!R844-IntMat!R316</f>
        <v>0</v>
      </c>
      <c r="S124" s="29">
        <f>IntMat!S844-IntMat!S316</f>
        <v>0</v>
      </c>
      <c r="T124" s="29">
        <f>IntMat!T844-IntMat!T316</f>
        <v>0</v>
      </c>
      <c r="U124" s="29">
        <f>IntMat!U844-IntMat!U316</f>
        <v>0</v>
      </c>
      <c r="V124" s="29">
        <f>IntMat!V844-IntMat!V316</f>
        <v>0</v>
      </c>
      <c r="W124" s="29">
        <f>IntMat!W844-IntMat!W316</f>
        <v>0</v>
      </c>
      <c r="X124" s="29">
        <f>IntMat!X844-IntMat!X316</f>
        <v>0</v>
      </c>
      <c r="Y124" s="29">
        <f>IntMat!Y844-IntMat!Y316</f>
        <v>0</v>
      </c>
      <c r="Z124" s="29">
        <f>IntMat!Z844-IntMat!Z316</f>
        <v>0</v>
      </c>
      <c r="AA124" s="29">
        <f>IntMat!AA844-IntMat!AA316</f>
        <v>0</v>
      </c>
      <c r="AB124" s="29">
        <f>IntMat!AB844-IntMat!AB316</f>
        <v>0</v>
      </c>
      <c r="AC124" s="29">
        <f>IntMat!AC844-IntMat!AC316</f>
        <v>0</v>
      </c>
      <c r="AD124" s="29">
        <f>IntMat!AD844-IntMat!AD316</f>
        <v>0</v>
      </c>
      <c r="AE124" s="29">
        <f>IntMat!AE844-IntMat!AE316</f>
        <v>0</v>
      </c>
      <c r="AF124" s="29">
        <f>IntMat!AF844-IntMat!AF316</f>
        <v>0</v>
      </c>
      <c r="AG124" s="29">
        <f>IntMat!AG844-IntMat!AG316</f>
        <v>0</v>
      </c>
      <c r="AH124" s="29">
        <f>IntMat!AH844-IntMat!AH316</f>
        <v>0</v>
      </c>
      <c r="AI124" s="29">
        <f>IntMat!AI844-IntMat!AI316</f>
        <v>0</v>
      </c>
      <c r="AJ124" s="29">
        <f>IntMat!AJ844-IntMat!AJ316</f>
        <v>0</v>
      </c>
      <c r="AK124" s="29">
        <f>IntMat!AK844-IntMat!AK316</f>
        <v>0</v>
      </c>
      <c r="AL124" s="29">
        <f>IntMat!AL844-IntMat!AL316</f>
        <v>0</v>
      </c>
      <c r="AM124" s="29">
        <f>IntMat!AM844-IntMat!AM316</f>
        <v>0</v>
      </c>
      <c r="AN124" s="29">
        <f>IntMat!AN844-IntMat!AN316</f>
        <v>0</v>
      </c>
      <c r="AO124" s="29">
        <f>IntMat!AO844-IntMat!AO316</f>
        <v>0</v>
      </c>
      <c r="AP124" s="29">
        <f>IntMat!AP844-IntMat!AP316</f>
        <v>0</v>
      </c>
      <c r="AQ124" s="29">
        <f>IntMat!AQ844-IntMat!AQ316</f>
        <v>0</v>
      </c>
      <c r="AR124" s="29">
        <f>IntMat!AR844-IntMat!AR316</f>
        <v>0</v>
      </c>
      <c r="AS124" s="29">
        <f>IntMat!AS844-IntMat!AS316</f>
        <v>0</v>
      </c>
      <c r="AT124" s="29">
        <f>IntMat!AT844-IntMat!AT316</f>
        <v>0</v>
      </c>
      <c r="AU124" s="29">
        <f>IntMat!AU844-IntMat!AU316</f>
        <v>0</v>
      </c>
      <c r="AV124" s="29">
        <f>IntMat!AV844-IntMat!AV316</f>
        <v>0</v>
      </c>
      <c r="AW124" s="29">
        <f>IntMat!AW844-IntMat!AW316</f>
        <v>0</v>
      </c>
      <c r="AX124" s="29">
        <f>IntMat!AX844-IntMat!AX316</f>
        <v>0</v>
      </c>
      <c r="AY124" s="29">
        <f>IntMat!AY844-IntMat!AY316</f>
        <v>0</v>
      </c>
      <c r="AZ124" s="29">
        <f>IntMat!AZ844-IntMat!AZ316</f>
        <v>0</v>
      </c>
      <c r="BA124" s="29">
        <f>IntMat!BA844-IntMat!BA316</f>
        <v>0</v>
      </c>
      <c r="BB124" s="29">
        <f>IntMat!BB844-IntMat!BB316</f>
        <v>0</v>
      </c>
      <c r="BC124" s="29">
        <f>IntMat!BC844-IntMat!BC316</f>
        <v>0</v>
      </c>
      <c r="BD124" s="29">
        <f>IntMat!BD844-IntMat!BD316</f>
        <v>0</v>
      </c>
      <c r="BE124" s="29">
        <f>IntMat!BE844-IntMat!BE316</f>
        <v>0</v>
      </c>
      <c r="BF124" s="29">
        <f>IntMat!BF844-IntMat!BF316</f>
        <v>0</v>
      </c>
      <c r="BG124" s="29">
        <f>IntMat!BG844-IntMat!BG316</f>
        <v>5.4223404395457543E-3</v>
      </c>
      <c r="BH124" s="29">
        <f>IntMat!BH844-IntMat!BH316</f>
        <v>5.4223404395457543E-3</v>
      </c>
      <c r="BI124" s="29">
        <f>IntMat!BI844-IntMat!BI316</f>
        <v>5.4364967592254836E-3</v>
      </c>
      <c r="BJ124" s="29">
        <f>IntMat!BJ844-IntMat!BJ316</f>
        <v>5.7853474253071746E-3</v>
      </c>
      <c r="BK124" s="29">
        <f>IntMat!BK844-IntMat!BK316</f>
        <v>5.4223404395457543E-3</v>
      </c>
      <c r="BL124" s="29">
        <f>IntMat!BL844-IntMat!BL316</f>
        <v>5.4223404395457543E-3</v>
      </c>
      <c r="BM124" s="17"/>
      <c r="BN124" s="17"/>
      <c r="BO124" s="17"/>
      <c r="BP124" s="17"/>
      <c r="BQ124" s="17"/>
      <c r="BR124" s="17"/>
      <c r="BS124" s="17"/>
      <c r="BT124" s="17"/>
      <c r="BU124" s="17"/>
    </row>
    <row r="125" spans="1:73">
      <c r="A125" s="21" t="str">
        <f>SAM!A51</f>
        <v>atp</v>
      </c>
      <c r="B125" s="29">
        <f>IntMat!B845-IntMat!B317</f>
        <v>0</v>
      </c>
      <c r="C125" s="29">
        <f>IntMat!C845-IntMat!C317</f>
        <v>0</v>
      </c>
      <c r="D125" s="29">
        <f>IntMat!D845-IntMat!D317</f>
        <v>0</v>
      </c>
      <c r="E125" s="29">
        <f>IntMat!E845-IntMat!E317</f>
        <v>0</v>
      </c>
      <c r="F125" s="29">
        <f>IntMat!F845-IntMat!F317</f>
        <v>0</v>
      </c>
      <c r="G125" s="29">
        <f>IntMat!G845-IntMat!G317</f>
        <v>0</v>
      </c>
      <c r="H125" s="29">
        <f>IntMat!H845-IntMat!H317</f>
        <v>0</v>
      </c>
      <c r="I125" s="29">
        <f>IntMat!I845-IntMat!I317</f>
        <v>0</v>
      </c>
      <c r="J125" s="29">
        <f>IntMat!J845-IntMat!J317</f>
        <v>0</v>
      </c>
      <c r="K125" s="29">
        <f>IntMat!K845-IntMat!K317</f>
        <v>0</v>
      </c>
      <c r="L125" s="29">
        <f>IntMat!L845-IntMat!L317</f>
        <v>0</v>
      </c>
      <c r="M125" s="29">
        <f>IntMat!M845-IntMat!M317</f>
        <v>0</v>
      </c>
      <c r="N125" s="29">
        <f>IntMat!N845-IntMat!N317</f>
        <v>0</v>
      </c>
      <c r="O125" s="29">
        <f>IntMat!O845-IntMat!O317</f>
        <v>0</v>
      </c>
      <c r="P125" s="29">
        <f>IntMat!P845-IntMat!P317</f>
        <v>0</v>
      </c>
      <c r="Q125" s="29">
        <f>IntMat!Q845-IntMat!Q317</f>
        <v>0</v>
      </c>
      <c r="R125" s="29">
        <f>IntMat!R845-IntMat!R317</f>
        <v>0</v>
      </c>
      <c r="S125" s="29">
        <f>IntMat!S845-IntMat!S317</f>
        <v>0</v>
      </c>
      <c r="T125" s="29">
        <f>IntMat!T845-IntMat!T317</f>
        <v>0</v>
      </c>
      <c r="U125" s="29">
        <f>IntMat!U845-IntMat!U317</f>
        <v>0</v>
      </c>
      <c r="V125" s="29">
        <f>IntMat!V845-IntMat!V317</f>
        <v>0</v>
      </c>
      <c r="W125" s="29">
        <f>IntMat!W845-IntMat!W317</f>
        <v>0</v>
      </c>
      <c r="X125" s="29">
        <f>IntMat!X845-IntMat!X317</f>
        <v>0</v>
      </c>
      <c r="Y125" s="29">
        <f>IntMat!Y845-IntMat!Y317</f>
        <v>0</v>
      </c>
      <c r="Z125" s="29">
        <f>IntMat!Z845-IntMat!Z317</f>
        <v>0</v>
      </c>
      <c r="AA125" s="29">
        <f>IntMat!AA845-IntMat!AA317</f>
        <v>0</v>
      </c>
      <c r="AB125" s="29">
        <f>IntMat!AB845-IntMat!AB317</f>
        <v>0</v>
      </c>
      <c r="AC125" s="29">
        <f>IntMat!AC845-IntMat!AC317</f>
        <v>0</v>
      </c>
      <c r="AD125" s="29">
        <f>IntMat!AD845-IntMat!AD317</f>
        <v>0</v>
      </c>
      <c r="AE125" s="29">
        <f>IntMat!AE845-IntMat!AE317</f>
        <v>0</v>
      </c>
      <c r="AF125" s="29">
        <f>IntMat!AF845-IntMat!AF317</f>
        <v>0</v>
      </c>
      <c r="AG125" s="29">
        <f>IntMat!AG845-IntMat!AG317</f>
        <v>0</v>
      </c>
      <c r="AH125" s="29">
        <f>IntMat!AH845-IntMat!AH317</f>
        <v>0</v>
      </c>
      <c r="AI125" s="29">
        <f>IntMat!AI845-IntMat!AI317</f>
        <v>0</v>
      </c>
      <c r="AJ125" s="29">
        <f>IntMat!AJ845-IntMat!AJ317</f>
        <v>0</v>
      </c>
      <c r="AK125" s="29">
        <f>IntMat!AK845-IntMat!AK317</f>
        <v>0</v>
      </c>
      <c r="AL125" s="29">
        <f>IntMat!AL845-IntMat!AL317</f>
        <v>0</v>
      </c>
      <c r="AM125" s="29">
        <f>IntMat!AM845-IntMat!AM317</f>
        <v>0</v>
      </c>
      <c r="AN125" s="29">
        <f>IntMat!AN845-IntMat!AN317</f>
        <v>0</v>
      </c>
      <c r="AO125" s="29">
        <f>IntMat!AO845-IntMat!AO317</f>
        <v>0</v>
      </c>
      <c r="AP125" s="29">
        <f>IntMat!AP845-IntMat!AP317</f>
        <v>0</v>
      </c>
      <c r="AQ125" s="29">
        <f>IntMat!AQ845-IntMat!AQ317</f>
        <v>0</v>
      </c>
      <c r="AR125" s="29">
        <f>IntMat!AR845-IntMat!AR317</f>
        <v>0</v>
      </c>
      <c r="AS125" s="29">
        <f>IntMat!AS845-IntMat!AS317</f>
        <v>0</v>
      </c>
      <c r="AT125" s="29">
        <f>IntMat!AT845-IntMat!AT317</f>
        <v>0</v>
      </c>
      <c r="AU125" s="29">
        <f>IntMat!AU845-IntMat!AU317</f>
        <v>0</v>
      </c>
      <c r="AV125" s="29">
        <f>IntMat!AV845-IntMat!AV317</f>
        <v>0</v>
      </c>
      <c r="AW125" s="29">
        <f>IntMat!AW845-IntMat!AW317</f>
        <v>0</v>
      </c>
      <c r="AX125" s="29">
        <f>IntMat!AX845-IntMat!AX317</f>
        <v>0</v>
      </c>
      <c r="AY125" s="29">
        <f>IntMat!AY845-IntMat!AY317</f>
        <v>0</v>
      </c>
      <c r="AZ125" s="29">
        <f>IntMat!AZ845-IntMat!AZ317</f>
        <v>0</v>
      </c>
      <c r="BA125" s="29">
        <f>IntMat!BA845-IntMat!BA317</f>
        <v>0</v>
      </c>
      <c r="BB125" s="29">
        <f>IntMat!BB845-IntMat!BB317</f>
        <v>0</v>
      </c>
      <c r="BC125" s="29">
        <f>IntMat!BC845-IntMat!BC317</f>
        <v>0</v>
      </c>
      <c r="BD125" s="29">
        <f>IntMat!BD845-IntMat!BD317</f>
        <v>0</v>
      </c>
      <c r="BE125" s="29">
        <f>IntMat!BE845-IntMat!BE317</f>
        <v>0</v>
      </c>
      <c r="BF125" s="29">
        <f>IntMat!BF845-IntMat!BF317</f>
        <v>0</v>
      </c>
      <c r="BG125" s="29">
        <f>IntMat!BG845-IntMat!BG317</f>
        <v>3.8474319433925721E-3</v>
      </c>
      <c r="BH125" s="29">
        <f>IntMat!BH845-IntMat!BH317</f>
        <v>3.8474319433925721E-3</v>
      </c>
      <c r="BI125" s="29">
        <f>IntMat!BI845-IntMat!BI317</f>
        <v>3.8574765868715109E-3</v>
      </c>
      <c r="BJ125" s="29">
        <f>IntMat!BJ845-IntMat!BJ317</f>
        <v>4.1050042386522444E-3</v>
      </c>
      <c r="BK125" s="29">
        <f>IntMat!BK845-IntMat!BK317</f>
        <v>3.8474319433925721E-3</v>
      </c>
      <c r="BL125" s="29">
        <f>IntMat!BL845-IntMat!BL317</f>
        <v>3.8474319433925721E-3</v>
      </c>
      <c r="BM125" s="17"/>
      <c r="BN125" s="17"/>
      <c r="BO125" s="17"/>
      <c r="BP125" s="17"/>
      <c r="BQ125" s="17"/>
      <c r="BR125" s="17"/>
      <c r="BS125" s="17"/>
      <c r="BT125" s="17"/>
      <c r="BU125" s="17"/>
    </row>
    <row r="126" spans="1:73">
      <c r="A126" s="21" t="str">
        <f>SAM!A52</f>
        <v>cmn</v>
      </c>
      <c r="B126" s="29">
        <f>IntMat!B846-IntMat!B318</f>
        <v>0</v>
      </c>
      <c r="C126" s="29">
        <f>IntMat!C846-IntMat!C318</f>
        <v>0</v>
      </c>
      <c r="D126" s="29">
        <f>IntMat!D846-IntMat!D318</f>
        <v>0</v>
      </c>
      <c r="E126" s="29">
        <f>IntMat!E846-IntMat!E318</f>
        <v>0</v>
      </c>
      <c r="F126" s="29">
        <f>IntMat!F846-IntMat!F318</f>
        <v>0</v>
      </c>
      <c r="G126" s="29">
        <f>IntMat!G846-IntMat!G318</f>
        <v>0</v>
      </c>
      <c r="H126" s="29">
        <f>IntMat!H846-IntMat!H318</f>
        <v>0</v>
      </c>
      <c r="I126" s="29">
        <f>IntMat!I846-IntMat!I318</f>
        <v>0</v>
      </c>
      <c r="J126" s="29">
        <f>IntMat!J846-IntMat!J318</f>
        <v>0</v>
      </c>
      <c r="K126" s="29">
        <f>IntMat!K846-IntMat!K318</f>
        <v>0</v>
      </c>
      <c r="L126" s="29">
        <f>IntMat!L846-IntMat!L318</f>
        <v>0</v>
      </c>
      <c r="M126" s="29">
        <f>IntMat!M846-IntMat!M318</f>
        <v>0</v>
      </c>
      <c r="N126" s="29">
        <f>IntMat!N846-IntMat!N318</f>
        <v>0</v>
      </c>
      <c r="O126" s="29">
        <f>IntMat!O846-IntMat!O318</f>
        <v>0</v>
      </c>
      <c r="P126" s="29">
        <f>IntMat!P846-IntMat!P318</f>
        <v>0</v>
      </c>
      <c r="Q126" s="29">
        <f>IntMat!Q846-IntMat!Q318</f>
        <v>0</v>
      </c>
      <c r="R126" s="29">
        <f>IntMat!R846-IntMat!R318</f>
        <v>0</v>
      </c>
      <c r="S126" s="29">
        <f>IntMat!S846-IntMat!S318</f>
        <v>0</v>
      </c>
      <c r="T126" s="29">
        <f>IntMat!T846-IntMat!T318</f>
        <v>0</v>
      </c>
      <c r="U126" s="29">
        <f>IntMat!U846-IntMat!U318</f>
        <v>0</v>
      </c>
      <c r="V126" s="29">
        <f>IntMat!V846-IntMat!V318</f>
        <v>0</v>
      </c>
      <c r="W126" s="29">
        <f>IntMat!W846-IntMat!W318</f>
        <v>0</v>
      </c>
      <c r="X126" s="29">
        <f>IntMat!X846-IntMat!X318</f>
        <v>0</v>
      </c>
      <c r="Y126" s="29">
        <f>IntMat!Y846-IntMat!Y318</f>
        <v>0</v>
      </c>
      <c r="Z126" s="29">
        <f>IntMat!Z846-IntMat!Z318</f>
        <v>0</v>
      </c>
      <c r="AA126" s="29">
        <f>IntMat!AA846-IntMat!AA318</f>
        <v>0</v>
      </c>
      <c r="AB126" s="29">
        <f>IntMat!AB846-IntMat!AB318</f>
        <v>0</v>
      </c>
      <c r="AC126" s="29">
        <f>IntMat!AC846-IntMat!AC318</f>
        <v>0</v>
      </c>
      <c r="AD126" s="29">
        <f>IntMat!AD846-IntMat!AD318</f>
        <v>0</v>
      </c>
      <c r="AE126" s="29">
        <f>IntMat!AE846-IntMat!AE318</f>
        <v>0</v>
      </c>
      <c r="AF126" s="29">
        <f>IntMat!AF846-IntMat!AF318</f>
        <v>0</v>
      </c>
      <c r="AG126" s="29">
        <f>IntMat!AG846-IntMat!AG318</f>
        <v>0</v>
      </c>
      <c r="AH126" s="29">
        <f>IntMat!AH846-IntMat!AH318</f>
        <v>0</v>
      </c>
      <c r="AI126" s="29">
        <f>IntMat!AI846-IntMat!AI318</f>
        <v>0</v>
      </c>
      <c r="AJ126" s="29">
        <f>IntMat!AJ846-IntMat!AJ318</f>
        <v>0</v>
      </c>
      <c r="AK126" s="29">
        <f>IntMat!AK846-IntMat!AK318</f>
        <v>0</v>
      </c>
      <c r="AL126" s="29">
        <f>IntMat!AL846-IntMat!AL318</f>
        <v>0</v>
      </c>
      <c r="AM126" s="29">
        <f>IntMat!AM846-IntMat!AM318</f>
        <v>0</v>
      </c>
      <c r="AN126" s="29">
        <f>IntMat!AN846-IntMat!AN318</f>
        <v>0</v>
      </c>
      <c r="AO126" s="29">
        <f>IntMat!AO846-IntMat!AO318</f>
        <v>0</v>
      </c>
      <c r="AP126" s="29">
        <f>IntMat!AP846-IntMat!AP318</f>
        <v>0</v>
      </c>
      <c r="AQ126" s="29">
        <f>IntMat!AQ846-IntMat!AQ318</f>
        <v>0</v>
      </c>
      <c r="AR126" s="29">
        <f>IntMat!AR846-IntMat!AR318</f>
        <v>0</v>
      </c>
      <c r="AS126" s="29">
        <f>IntMat!AS846-IntMat!AS318</f>
        <v>0</v>
      </c>
      <c r="AT126" s="29">
        <f>IntMat!AT846-IntMat!AT318</f>
        <v>0</v>
      </c>
      <c r="AU126" s="29">
        <f>IntMat!AU846-IntMat!AU318</f>
        <v>0</v>
      </c>
      <c r="AV126" s="29">
        <f>IntMat!AV846-IntMat!AV318</f>
        <v>0</v>
      </c>
      <c r="AW126" s="29">
        <f>IntMat!AW846-IntMat!AW318</f>
        <v>0</v>
      </c>
      <c r="AX126" s="29">
        <f>IntMat!AX846-IntMat!AX318</f>
        <v>0</v>
      </c>
      <c r="AY126" s="29">
        <f>IntMat!AY846-IntMat!AY318</f>
        <v>0</v>
      </c>
      <c r="AZ126" s="29">
        <f>IntMat!AZ846-IntMat!AZ318</f>
        <v>0</v>
      </c>
      <c r="BA126" s="29">
        <f>IntMat!BA846-IntMat!BA318</f>
        <v>0</v>
      </c>
      <c r="BB126" s="29">
        <f>IntMat!BB846-IntMat!BB318</f>
        <v>0</v>
      </c>
      <c r="BC126" s="29">
        <f>IntMat!BC846-IntMat!BC318</f>
        <v>0</v>
      </c>
      <c r="BD126" s="29">
        <f>IntMat!BD846-IntMat!BD318</f>
        <v>0</v>
      </c>
      <c r="BE126" s="29">
        <f>IntMat!BE846-IntMat!BE318</f>
        <v>0</v>
      </c>
      <c r="BF126" s="29">
        <f>IntMat!BF846-IntMat!BF318</f>
        <v>0</v>
      </c>
      <c r="BG126" s="29">
        <f>IntMat!BG846-IntMat!BG318</f>
        <v>1.5169991317754429E-2</v>
      </c>
      <c r="BH126" s="29">
        <f>IntMat!BH846-IntMat!BH318</f>
        <v>1.5169991317754429E-2</v>
      </c>
      <c r="BI126" s="29">
        <f>IntMat!BI846-IntMat!BI318</f>
        <v>1.5209596216972238E-2</v>
      </c>
      <c r="BJ126" s="29">
        <f>IntMat!BJ846-IntMat!BJ318</f>
        <v>1.6185569901150474E-2</v>
      </c>
      <c r="BK126" s="29">
        <f>IntMat!BK846-IntMat!BK318</f>
        <v>1.5169991317754429E-2</v>
      </c>
      <c r="BL126" s="29">
        <f>IntMat!BL846-IntMat!BL318</f>
        <v>1.5169991317754429E-2</v>
      </c>
      <c r="BM126" s="17"/>
      <c r="BN126" s="17"/>
      <c r="BO126" s="17"/>
      <c r="BP126" s="17"/>
      <c r="BQ126" s="17"/>
      <c r="BR126" s="17"/>
      <c r="BS126" s="17"/>
      <c r="BT126" s="17"/>
      <c r="BU126" s="17"/>
    </row>
    <row r="127" spans="1:73">
      <c r="A127" s="21" t="str">
        <f>SAM!A53</f>
        <v>ofi</v>
      </c>
      <c r="B127" s="29">
        <f>IntMat!B847-IntMat!B319</f>
        <v>0</v>
      </c>
      <c r="C127" s="29">
        <f>IntMat!C847-IntMat!C319</f>
        <v>0</v>
      </c>
      <c r="D127" s="29">
        <f>IntMat!D847-IntMat!D319</f>
        <v>0</v>
      </c>
      <c r="E127" s="29">
        <f>IntMat!E847-IntMat!E319</f>
        <v>0</v>
      </c>
      <c r="F127" s="29">
        <f>IntMat!F847-IntMat!F319</f>
        <v>0</v>
      </c>
      <c r="G127" s="29">
        <f>IntMat!G847-IntMat!G319</f>
        <v>0</v>
      </c>
      <c r="H127" s="29">
        <f>IntMat!H847-IntMat!H319</f>
        <v>0</v>
      </c>
      <c r="I127" s="29">
        <f>IntMat!I847-IntMat!I319</f>
        <v>0</v>
      </c>
      <c r="J127" s="29">
        <f>IntMat!J847-IntMat!J319</f>
        <v>0</v>
      </c>
      <c r="K127" s="29">
        <f>IntMat!K847-IntMat!K319</f>
        <v>0</v>
      </c>
      <c r="L127" s="29">
        <f>IntMat!L847-IntMat!L319</f>
        <v>0</v>
      </c>
      <c r="M127" s="29">
        <f>IntMat!M847-IntMat!M319</f>
        <v>0</v>
      </c>
      <c r="N127" s="29">
        <f>IntMat!N847-IntMat!N319</f>
        <v>0</v>
      </c>
      <c r="O127" s="29">
        <f>IntMat!O847-IntMat!O319</f>
        <v>0</v>
      </c>
      <c r="P127" s="29">
        <f>IntMat!P847-IntMat!P319</f>
        <v>0</v>
      </c>
      <c r="Q127" s="29">
        <f>IntMat!Q847-IntMat!Q319</f>
        <v>0</v>
      </c>
      <c r="R127" s="29">
        <f>IntMat!R847-IntMat!R319</f>
        <v>0</v>
      </c>
      <c r="S127" s="29">
        <f>IntMat!S847-IntMat!S319</f>
        <v>0</v>
      </c>
      <c r="T127" s="29">
        <f>IntMat!T847-IntMat!T319</f>
        <v>0</v>
      </c>
      <c r="U127" s="29">
        <f>IntMat!U847-IntMat!U319</f>
        <v>0</v>
      </c>
      <c r="V127" s="29">
        <f>IntMat!V847-IntMat!V319</f>
        <v>0</v>
      </c>
      <c r="W127" s="29">
        <f>IntMat!W847-IntMat!W319</f>
        <v>0</v>
      </c>
      <c r="X127" s="29">
        <f>IntMat!X847-IntMat!X319</f>
        <v>0</v>
      </c>
      <c r="Y127" s="29">
        <f>IntMat!Y847-IntMat!Y319</f>
        <v>0</v>
      </c>
      <c r="Z127" s="29">
        <f>IntMat!Z847-IntMat!Z319</f>
        <v>0</v>
      </c>
      <c r="AA127" s="29">
        <f>IntMat!AA847-IntMat!AA319</f>
        <v>0</v>
      </c>
      <c r="AB127" s="29">
        <f>IntMat!AB847-IntMat!AB319</f>
        <v>0</v>
      </c>
      <c r="AC127" s="29">
        <f>IntMat!AC847-IntMat!AC319</f>
        <v>0</v>
      </c>
      <c r="AD127" s="29">
        <f>IntMat!AD847-IntMat!AD319</f>
        <v>0</v>
      </c>
      <c r="AE127" s="29">
        <f>IntMat!AE847-IntMat!AE319</f>
        <v>0</v>
      </c>
      <c r="AF127" s="29">
        <f>IntMat!AF847-IntMat!AF319</f>
        <v>0</v>
      </c>
      <c r="AG127" s="29">
        <f>IntMat!AG847-IntMat!AG319</f>
        <v>0</v>
      </c>
      <c r="AH127" s="29">
        <f>IntMat!AH847-IntMat!AH319</f>
        <v>0</v>
      </c>
      <c r="AI127" s="29">
        <f>IntMat!AI847-IntMat!AI319</f>
        <v>0</v>
      </c>
      <c r="AJ127" s="29">
        <f>IntMat!AJ847-IntMat!AJ319</f>
        <v>0</v>
      </c>
      <c r="AK127" s="29">
        <f>IntMat!AK847-IntMat!AK319</f>
        <v>0</v>
      </c>
      <c r="AL127" s="29">
        <f>IntMat!AL847-IntMat!AL319</f>
        <v>0</v>
      </c>
      <c r="AM127" s="29">
        <f>IntMat!AM847-IntMat!AM319</f>
        <v>0</v>
      </c>
      <c r="AN127" s="29">
        <f>IntMat!AN847-IntMat!AN319</f>
        <v>0</v>
      </c>
      <c r="AO127" s="29">
        <f>IntMat!AO847-IntMat!AO319</f>
        <v>0</v>
      </c>
      <c r="AP127" s="29">
        <f>IntMat!AP847-IntMat!AP319</f>
        <v>0</v>
      </c>
      <c r="AQ127" s="29">
        <f>IntMat!AQ847-IntMat!AQ319</f>
        <v>0</v>
      </c>
      <c r="AR127" s="29">
        <f>IntMat!AR847-IntMat!AR319</f>
        <v>0</v>
      </c>
      <c r="AS127" s="29">
        <f>IntMat!AS847-IntMat!AS319</f>
        <v>0</v>
      </c>
      <c r="AT127" s="29">
        <f>IntMat!AT847-IntMat!AT319</f>
        <v>0</v>
      </c>
      <c r="AU127" s="29">
        <f>IntMat!AU847-IntMat!AU319</f>
        <v>0</v>
      </c>
      <c r="AV127" s="29">
        <f>IntMat!AV847-IntMat!AV319</f>
        <v>0</v>
      </c>
      <c r="AW127" s="29">
        <f>IntMat!AW847-IntMat!AW319</f>
        <v>0</v>
      </c>
      <c r="AX127" s="29">
        <f>IntMat!AX847-IntMat!AX319</f>
        <v>0</v>
      </c>
      <c r="AY127" s="29">
        <f>IntMat!AY847-IntMat!AY319</f>
        <v>0</v>
      </c>
      <c r="AZ127" s="29">
        <f>IntMat!AZ847-IntMat!AZ319</f>
        <v>0</v>
      </c>
      <c r="BA127" s="29">
        <f>IntMat!BA847-IntMat!BA319</f>
        <v>0</v>
      </c>
      <c r="BB127" s="29">
        <f>IntMat!BB847-IntMat!BB319</f>
        <v>0</v>
      </c>
      <c r="BC127" s="29">
        <f>IntMat!BC847-IntMat!BC319</f>
        <v>0</v>
      </c>
      <c r="BD127" s="29">
        <f>IntMat!BD847-IntMat!BD319</f>
        <v>0</v>
      </c>
      <c r="BE127" s="29">
        <f>IntMat!BE847-IntMat!BE319</f>
        <v>0</v>
      </c>
      <c r="BF127" s="29">
        <f>IntMat!BF847-IntMat!BF319</f>
        <v>0</v>
      </c>
      <c r="BG127" s="29">
        <f>IntMat!BG847-IntMat!BG319</f>
        <v>2.2979514035646249E-2</v>
      </c>
      <c r="BH127" s="29">
        <f>IntMat!BH847-IntMat!BH319</f>
        <v>2.2979514035646249E-2</v>
      </c>
      <c r="BI127" s="29">
        <f>IntMat!BI847-IntMat!BI319</f>
        <v>2.3039507566189069E-2</v>
      </c>
      <c r="BJ127" s="29">
        <f>IntMat!BJ847-IntMat!BJ319</f>
        <v>2.4517913222739898E-2</v>
      </c>
      <c r="BK127" s="29">
        <f>IntMat!BK847-IntMat!BK319</f>
        <v>2.2979514035646249E-2</v>
      </c>
      <c r="BL127" s="29">
        <f>IntMat!BL847-IntMat!BL319</f>
        <v>2.2979514035646249E-2</v>
      </c>
      <c r="BM127" s="17"/>
      <c r="BN127" s="17"/>
      <c r="BO127" s="17"/>
      <c r="BP127" s="17"/>
      <c r="BQ127" s="17"/>
      <c r="BR127" s="17"/>
      <c r="BS127" s="17"/>
      <c r="BT127" s="17"/>
      <c r="BU127" s="17"/>
    </row>
    <row r="128" spans="1:73">
      <c r="A128" s="21" t="str">
        <f>SAM!A54</f>
        <v>isr</v>
      </c>
      <c r="B128" s="29">
        <f>IntMat!B848-IntMat!B320</f>
        <v>0</v>
      </c>
      <c r="C128" s="29">
        <f>IntMat!C848-IntMat!C320</f>
        <v>0</v>
      </c>
      <c r="D128" s="29">
        <f>IntMat!D848-IntMat!D320</f>
        <v>0</v>
      </c>
      <c r="E128" s="29">
        <f>IntMat!E848-IntMat!E320</f>
        <v>0</v>
      </c>
      <c r="F128" s="29">
        <f>IntMat!F848-IntMat!F320</f>
        <v>0</v>
      </c>
      <c r="G128" s="29">
        <f>IntMat!G848-IntMat!G320</f>
        <v>0</v>
      </c>
      <c r="H128" s="29">
        <f>IntMat!H848-IntMat!H320</f>
        <v>0</v>
      </c>
      <c r="I128" s="29">
        <f>IntMat!I848-IntMat!I320</f>
        <v>0</v>
      </c>
      <c r="J128" s="29">
        <f>IntMat!J848-IntMat!J320</f>
        <v>0</v>
      </c>
      <c r="K128" s="29">
        <f>IntMat!K848-IntMat!K320</f>
        <v>0</v>
      </c>
      <c r="L128" s="29">
        <f>IntMat!L848-IntMat!L320</f>
        <v>0</v>
      </c>
      <c r="M128" s="29">
        <f>IntMat!M848-IntMat!M320</f>
        <v>0</v>
      </c>
      <c r="N128" s="29">
        <f>IntMat!N848-IntMat!N320</f>
        <v>0</v>
      </c>
      <c r="O128" s="29">
        <f>IntMat!O848-IntMat!O320</f>
        <v>0</v>
      </c>
      <c r="P128" s="29">
        <f>IntMat!P848-IntMat!P320</f>
        <v>0</v>
      </c>
      <c r="Q128" s="29">
        <f>IntMat!Q848-IntMat!Q320</f>
        <v>0</v>
      </c>
      <c r="R128" s="29">
        <f>IntMat!R848-IntMat!R320</f>
        <v>0</v>
      </c>
      <c r="S128" s="29">
        <f>IntMat!S848-IntMat!S320</f>
        <v>0</v>
      </c>
      <c r="T128" s="29">
        <f>IntMat!T848-IntMat!T320</f>
        <v>0</v>
      </c>
      <c r="U128" s="29">
        <f>IntMat!U848-IntMat!U320</f>
        <v>0</v>
      </c>
      <c r="V128" s="29">
        <f>IntMat!V848-IntMat!V320</f>
        <v>0</v>
      </c>
      <c r="W128" s="29">
        <f>IntMat!W848-IntMat!W320</f>
        <v>0</v>
      </c>
      <c r="X128" s="29">
        <f>IntMat!X848-IntMat!X320</f>
        <v>0</v>
      </c>
      <c r="Y128" s="29">
        <f>IntMat!Y848-IntMat!Y320</f>
        <v>0</v>
      </c>
      <c r="Z128" s="29">
        <f>IntMat!Z848-IntMat!Z320</f>
        <v>0</v>
      </c>
      <c r="AA128" s="29">
        <f>IntMat!AA848-IntMat!AA320</f>
        <v>0</v>
      </c>
      <c r="AB128" s="29">
        <f>IntMat!AB848-IntMat!AB320</f>
        <v>0</v>
      </c>
      <c r="AC128" s="29">
        <f>IntMat!AC848-IntMat!AC320</f>
        <v>0</v>
      </c>
      <c r="AD128" s="29">
        <f>IntMat!AD848-IntMat!AD320</f>
        <v>0</v>
      </c>
      <c r="AE128" s="29">
        <f>IntMat!AE848-IntMat!AE320</f>
        <v>0</v>
      </c>
      <c r="AF128" s="29">
        <f>IntMat!AF848-IntMat!AF320</f>
        <v>0</v>
      </c>
      <c r="AG128" s="29">
        <f>IntMat!AG848-IntMat!AG320</f>
        <v>0</v>
      </c>
      <c r="AH128" s="29">
        <f>IntMat!AH848-IntMat!AH320</f>
        <v>0</v>
      </c>
      <c r="AI128" s="29">
        <f>IntMat!AI848-IntMat!AI320</f>
        <v>0</v>
      </c>
      <c r="AJ128" s="29">
        <f>IntMat!AJ848-IntMat!AJ320</f>
        <v>0</v>
      </c>
      <c r="AK128" s="29">
        <f>IntMat!AK848-IntMat!AK320</f>
        <v>0</v>
      </c>
      <c r="AL128" s="29">
        <f>IntMat!AL848-IntMat!AL320</f>
        <v>0</v>
      </c>
      <c r="AM128" s="29">
        <f>IntMat!AM848-IntMat!AM320</f>
        <v>0</v>
      </c>
      <c r="AN128" s="29">
        <f>IntMat!AN848-IntMat!AN320</f>
        <v>0</v>
      </c>
      <c r="AO128" s="29">
        <f>IntMat!AO848-IntMat!AO320</f>
        <v>0</v>
      </c>
      <c r="AP128" s="29">
        <f>IntMat!AP848-IntMat!AP320</f>
        <v>0</v>
      </c>
      <c r="AQ128" s="29">
        <f>IntMat!AQ848-IntMat!AQ320</f>
        <v>0</v>
      </c>
      <c r="AR128" s="29">
        <f>IntMat!AR848-IntMat!AR320</f>
        <v>0</v>
      </c>
      <c r="AS128" s="29">
        <f>IntMat!AS848-IntMat!AS320</f>
        <v>0</v>
      </c>
      <c r="AT128" s="29">
        <f>IntMat!AT848-IntMat!AT320</f>
        <v>0</v>
      </c>
      <c r="AU128" s="29">
        <f>IntMat!AU848-IntMat!AU320</f>
        <v>0</v>
      </c>
      <c r="AV128" s="29">
        <f>IntMat!AV848-IntMat!AV320</f>
        <v>0</v>
      </c>
      <c r="AW128" s="29">
        <f>IntMat!AW848-IntMat!AW320</f>
        <v>0</v>
      </c>
      <c r="AX128" s="29">
        <f>IntMat!AX848-IntMat!AX320</f>
        <v>0</v>
      </c>
      <c r="AY128" s="29">
        <f>IntMat!AY848-IntMat!AY320</f>
        <v>0</v>
      </c>
      <c r="AZ128" s="29">
        <f>IntMat!AZ848-IntMat!AZ320</f>
        <v>0</v>
      </c>
      <c r="BA128" s="29">
        <f>IntMat!BA848-IntMat!BA320</f>
        <v>0</v>
      </c>
      <c r="BB128" s="29">
        <f>IntMat!BB848-IntMat!BB320</f>
        <v>0</v>
      </c>
      <c r="BC128" s="29">
        <f>IntMat!BC848-IntMat!BC320</f>
        <v>0</v>
      </c>
      <c r="BD128" s="29">
        <f>IntMat!BD848-IntMat!BD320</f>
        <v>0</v>
      </c>
      <c r="BE128" s="29">
        <f>IntMat!BE848-IntMat!BE320</f>
        <v>0</v>
      </c>
      <c r="BF128" s="29">
        <f>IntMat!BF848-IntMat!BF320</f>
        <v>0</v>
      </c>
      <c r="BG128" s="29">
        <f>IntMat!BG848-IntMat!BG320</f>
        <v>9.7109517095674489E-3</v>
      </c>
      <c r="BH128" s="29">
        <f>IntMat!BH848-IntMat!BH320</f>
        <v>9.7109517095674489E-3</v>
      </c>
      <c r="BI128" s="29">
        <f>IntMat!BI848-IntMat!BI320</f>
        <v>9.7363044771274602E-3</v>
      </c>
      <c r="BJ128" s="29">
        <f>IntMat!BJ848-IntMat!BJ320</f>
        <v>1.036106642447091E-2</v>
      </c>
      <c r="BK128" s="29">
        <f>IntMat!BK848-IntMat!BK320</f>
        <v>9.7109517095674489E-3</v>
      </c>
      <c r="BL128" s="29">
        <f>IntMat!BL848-IntMat!BL320</f>
        <v>9.7109517095674489E-3</v>
      </c>
      <c r="BM128" s="17"/>
      <c r="BN128" s="17"/>
      <c r="BO128" s="17"/>
      <c r="BP128" s="17"/>
      <c r="BQ128" s="17"/>
      <c r="BR128" s="17"/>
      <c r="BS128" s="17"/>
      <c r="BT128" s="17"/>
      <c r="BU128" s="17"/>
    </row>
    <row r="129" spans="1:73">
      <c r="A129" s="21" t="str">
        <f>SAM!A55</f>
        <v>obs</v>
      </c>
      <c r="B129" s="29">
        <f>IntMat!B849-IntMat!B321</f>
        <v>0</v>
      </c>
      <c r="C129" s="29">
        <f>IntMat!C849-IntMat!C321</f>
        <v>0</v>
      </c>
      <c r="D129" s="29">
        <f>IntMat!D849-IntMat!D321</f>
        <v>0</v>
      </c>
      <c r="E129" s="29">
        <f>IntMat!E849-IntMat!E321</f>
        <v>0</v>
      </c>
      <c r="F129" s="29">
        <f>IntMat!F849-IntMat!F321</f>
        <v>0</v>
      </c>
      <c r="G129" s="29">
        <f>IntMat!G849-IntMat!G321</f>
        <v>0</v>
      </c>
      <c r="H129" s="29">
        <f>IntMat!H849-IntMat!H321</f>
        <v>0</v>
      </c>
      <c r="I129" s="29">
        <f>IntMat!I849-IntMat!I321</f>
        <v>0</v>
      </c>
      <c r="J129" s="29">
        <f>IntMat!J849-IntMat!J321</f>
        <v>0</v>
      </c>
      <c r="K129" s="29">
        <f>IntMat!K849-IntMat!K321</f>
        <v>0</v>
      </c>
      <c r="L129" s="29">
        <f>IntMat!L849-IntMat!L321</f>
        <v>0</v>
      </c>
      <c r="M129" s="29">
        <f>IntMat!M849-IntMat!M321</f>
        <v>0</v>
      </c>
      <c r="N129" s="29">
        <f>IntMat!N849-IntMat!N321</f>
        <v>0</v>
      </c>
      <c r="O129" s="29">
        <f>IntMat!O849-IntMat!O321</f>
        <v>0</v>
      </c>
      <c r="P129" s="29">
        <f>IntMat!P849-IntMat!P321</f>
        <v>0</v>
      </c>
      <c r="Q129" s="29">
        <f>IntMat!Q849-IntMat!Q321</f>
        <v>0</v>
      </c>
      <c r="R129" s="29">
        <f>IntMat!R849-IntMat!R321</f>
        <v>0</v>
      </c>
      <c r="S129" s="29">
        <f>IntMat!S849-IntMat!S321</f>
        <v>0</v>
      </c>
      <c r="T129" s="29">
        <f>IntMat!T849-IntMat!T321</f>
        <v>0</v>
      </c>
      <c r="U129" s="29">
        <f>IntMat!U849-IntMat!U321</f>
        <v>0</v>
      </c>
      <c r="V129" s="29">
        <f>IntMat!V849-IntMat!V321</f>
        <v>0</v>
      </c>
      <c r="W129" s="29">
        <f>IntMat!W849-IntMat!W321</f>
        <v>0</v>
      </c>
      <c r="X129" s="29">
        <f>IntMat!X849-IntMat!X321</f>
        <v>0</v>
      </c>
      <c r="Y129" s="29">
        <f>IntMat!Y849-IntMat!Y321</f>
        <v>0</v>
      </c>
      <c r="Z129" s="29">
        <f>IntMat!Z849-IntMat!Z321</f>
        <v>0</v>
      </c>
      <c r="AA129" s="29">
        <f>IntMat!AA849-IntMat!AA321</f>
        <v>0</v>
      </c>
      <c r="AB129" s="29">
        <f>IntMat!AB849-IntMat!AB321</f>
        <v>0</v>
      </c>
      <c r="AC129" s="29">
        <f>IntMat!AC849-IntMat!AC321</f>
        <v>0</v>
      </c>
      <c r="AD129" s="29">
        <f>IntMat!AD849-IntMat!AD321</f>
        <v>0</v>
      </c>
      <c r="AE129" s="29">
        <f>IntMat!AE849-IntMat!AE321</f>
        <v>0</v>
      </c>
      <c r="AF129" s="29">
        <f>IntMat!AF849-IntMat!AF321</f>
        <v>0</v>
      </c>
      <c r="AG129" s="29">
        <f>IntMat!AG849-IntMat!AG321</f>
        <v>0</v>
      </c>
      <c r="AH129" s="29">
        <f>IntMat!AH849-IntMat!AH321</f>
        <v>0</v>
      </c>
      <c r="AI129" s="29">
        <f>IntMat!AI849-IntMat!AI321</f>
        <v>0</v>
      </c>
      <c r="AJ129" s="29">
        <f>IntMat!AJ849-IntMat!AJ321</f>
        <v>0</v>
      </c>
      <c r="AK129" s="29">
        <f>IntMat!AK849-IntMat!AK321</f>
        <v>0</v>
      </c>
      <c r="AL129" s="29">
        <f>IntMat!AL849-IntMat!AL321</f>
        <v>0</v>
      </c>
      <c r="AM129" s="29">
        <f>IntMat!AM849-IntMat!AM321</f>
        <v>0</v>
      </c>
      <c r="AN129" s="29">
        <f>IntMat!AN849-IntMat!AN321</f>
        <v>0</v>
      </c>
      <c r="AO129" s="29">
        <f>IntMat!AO849-IntMat!AO321</f>
        <v>0</v>
      </c>
      <c r="AP129" s="29">
        <f>IntMat!AP849-IntMat!AP321</f>
        <v>0</v>
      </c>
      <c r="AQ129" s="29">
        <f>IntMat!AQ849-IntMat!AQ321</f>
        <v>0</v>
      </c>
      <c r="AR129" s="29">
        <f>IntMat!AR849-IntMat!AR321</f>
        <v>0</v>
      </c>
      <c r="AS129" s="29">
        <f>IntMat!AS849-IntMat!AS321</f>
        <v>0</v>
      </c>
      <c r="AT129" s="29">
        <f>IntMat!AT849-IntMat!AT321</f>
        <v>0</v>
      </c>
      <c r="AU129" s="29">
        <f>IntMat!AU849-IntMat!AU321</f>
        <v>0</v>
      </c>
      <c r="AV129" s="29">
        <f>IntMat!AV849-IntMat!AV321</f>
        <v>0</v>
      </c>
      <c r="AW129" s="29">
        <f>IntMat!AW849-IntMat!AW321</f>
        <v>0</v>
      </c>
      <c r="AX129" s="29">
        <f>IntMat!AX849-IntMat!AX321</f>
        <v>0</v>
      </c>
      <c r="AY129" s="29">
        <f>IntMat!AY849-IntMat!AY321</f>
        <v>0</v>
      </c>
      <c r="AZ129" s="29">
        <f>IntMat!AZ849-IntMat!AZ321</f>
        <v>0</v>
      </c>
      <c r="BA129" s="29">
        <f>IntMat!BA849-IntMat!BA321</f>
        <v>0</v>
      </c>
      <c r="BB129" s="29">
        <f>IntMat!BB849-IntMat!BB321</f>
        <v>0</v>
      </c>
      <c r="BC129" s="29">
        <f>IntMat!BC849-IntMat!BC321</f>
        <v>0</v>
      </c>
      <c r="BD129" s="29">
        <f>IntMat!BD849-IntMat!BD321</f>
        <v>0</v>
      </c>
      <c r="BE129" s="29">
        <f>IntMat!BE849-IntMat!BE321</f>
        <v>0</v>
      </c>
      <c r="BF129" s="29">
        <f>IntMat!BF849-IntMat!BF321</f>
        <v>0</v>
      </c>
      <c r="BG129" s="29">
        <f>IntMat!BG849-IntMat!BG321</f>
        <v>2.816846967111564E-2</v>
      </c>
      <c r="BH129" s="29">
        <f>IntMat!BH849-IntMat!BH321</f>
        <v>2.816846967111564E-2</v>
      </c>
      <c r="BI129" s="29">
        <f>IntMat!BI849-IntMat!BI321</f>
        <v>2.8242010214355025E-2</v>
      </c>
      <c r="BJ129" s="29">
        <f>IntMat!BJ849-IntMat!BJ321</f>
        <v>3.0054251536497795E-2</v>
      </c>
      <c r="BK129" s="29">
        <f>IntMat!BK849-IntMat!BK321</f>
        <v>2.816846967111564E-2</v>
      </c>
      <c r="BL129" s="29">
        <f>IntMat!BL849-IntMat!BL321</f>
        <v>2.816846967111564E-2</v>
      </c>
      <c r="BM129" s="17"/>
      <c r="BN129" s="17"/>
      <c r="BO129" s="17"/>
      <c r="BP129" s="17"/>
      <c r="BQ129" s="17"/>
      <c r="BR129" s="17"/>
      <c r="BS129" s="17"/>
      <c r="BT129" s="17"/>
      <c r="BU129" s="17"/>
    </row>
    <row r="130" spans="1:73">
      <c r="A130" s="21" t="str">
        <f>SAM!A56</f>
        <v>ros</v>
      </c>
      <c r="B130" s="29">
        <f>IntMat!B850-IntMat!B322</f>
        <v>0</v>
      </c>
      <c r="C130" s="29">
        <f>IntMat!C850-IntMat!C322</f>
        <v>0</v>
      </c>
      <c r="D130" s="29">
        <f>IntMat!D850-IntMat!D322</f>
        <v>0</v>
      </c>
      <c r="E130" s="29">
        <f>IntMat!E850-IntMat!E322</f>
        <v>0</v>
      </c>
      <c r="F130" s="29">
        <f>IntMat!F850-IntMat!F322</f>
        <v>0</v>
      </c>
      <c r="G130" s="29">
        <f>IntMat!G850-IntMat!G322</f>
        <v>0</v>
      </c>
      <c r="H130" s="29">
        <f>IntMat!H850-IntMat!H322</f>
        <v>0</v>
      </c>
      <c r="I130" s="29">
        <f>IntMat!I850-IntMat!I322</f>
        <v>0</v>
      </c>
      <c r="J130" s="29">
        <f>IntMat!J850-IntMat!J322</f>
        <v>0</v>
      </c>
      <c r="K130" s="29">
        <f>IntMat!K850-IntMat!K322</f>
        <v>0</v>
      </c>
      <c r="L130" s="29">
        <f>IntMat!L850-IntMat!L322</f>
        <v>0</v>
      </c>
      <c r="M130" s="29">
        <f>IntMat!M850-IntMat!M322</f>
        <v>0</v>
      </c>
      <c r="N130" s="29">
        <f>IntMat!N850-IntMat!N322</f>
        <v>0</v>
      </c>
      <c r="O130" s="29">
        <f>IntMat!O850-IntMat!O322</f>
        <v>0</v>
      </c>
      <c r="P130" s="29">
        <f>IntMat!P850-IntMat!P322</f>
        <v>0</v>
      </c>
      <c r="Q130" s="29">
        <f>IntMat!Q850-IntMat!Q322</f>
        <v>0</v>
      </c>
      <c r="R130" s="29">
        <f>IntMat!R850-IntMat!R322</f>
        <v>0</v>
      </c>
      <c r="S130" s="29">
        <f>IntMat!S850-IntMat!S322</f>
        <v>0</v>
      </c>
      <c r="T130" s="29">
        <f>IntMat!T850-IntMat!T322</f>
        <v>0</v>
      </c>
      <c r="U130" s="29">
        <f>IntMat!U850-IntMat!U322</f>
        <v>0</v>
      </c>
      <c r="V130" s="29">
        <f>IntMat!V850-IntMat!V322</f>
        <v>0</v>
      </c>
      <c r="W130" s="29">
        <f>IntMat!W850-IntMat!W322</f>
        <v>0</v>
      </c>
      <c r="X130" s="29">
        <f>IntMat!X850-IntMat!X322</f>
        <v>0</v>
      </c>
      <c r="Y130" s="29">
        <f>IntMat!Y850-IntMat!Y322</f>
        <v>0</v>
      </c>
      <c r="Z130" s="29">
        <f>IntMat!Z850-IntMat!Z322</f>
        <v>0</v>
      </c>
      <c r="AA130" s="29">
        <f>IntMat!AA850-IntMat!AA322</f>
        <v>0</v>
      </c>
      <c r="AB130" s="29">
        <f>IntMat!AB850-IntMat!AB322</f>
        <v>0</v>
      </c>
      <c r="AC130" s="29">
        <f>IntMat!AC850-IntMat!AC322</f>
        <v>0</v>
      </c>
      <c r="AD130" s="29">
        <f>IntMat!AD850-IntMat!AD322</f>
        <v>0</v>
      </c>
      <c r="AE130" s="29">
        <f>IntMat!AE850-IntMat!AE322</f>
        <v>0</v>
      </c>
      <c r="AF130" s="29">
        <f>IntMat!AF850-IntMat!AF322</f>
        <v>0</v>
      </c>
      <c r="AG130" s="29">
        <f>IntMat!AG850-IntMat!AG322</f>
        <v>0</v>
      </c>
      <c r="AH130" s="29">
        <f>IntMat!AH850-IntMat!AH322</f>
        <v>0</v>
      </c>
      <c r="AI130" s="29">
        <f>IntMat!AI850-IntMat!AI322</f>
        <v>0</v>
      </c>
      <c r="AJ130" s="29">
        <f>IntMat!AJ850-IntMat!AJ322</f>
        <v>0</v>
      </c>
      <c r="AK130" s="29">
        <f>IntMat!AK850-IntMat!AK322</f>
        <v>0</v>
      </c>
      <c r="AL130" s="29">
        <f>IntMat!AL850-IntMat!AL322</f>
        <v>0</v>
      </c>
      <c r="AM130" s="29">
        <f>IntMat!AM850-IntMat!AM322</f>
        <v>0</v>
      </c>
      <c r="AN130" s="29">
        <f>IntMat!AN850-IntMat!AN322</f>
        <v>0</v>
      </c>
      <c r="AO130" s="29">
        <f>IntMat!AO850-IntMat!AO322</f>
        <v>0</v>
      </c>
      <c r="AP130" s="29">
        <f>IntMat!AP850-IntMat!AP322</f>
        <v>0</v>
      </c>
      <c r="AQ130" s="29">
        <f>IntMat!AQ850-IntMat!AQ322</f>
        <v>0</v>
      </c>
      <c r="AR130" s="29">
        <f>IntMat!AR850-IntMat!AR322</f>
        <v>0</v>
      </c>
      <c r="AS130" s="29">
        <f>IntMat!AS850-IntMat!AS322</f>
        <v>0</v>
      </c>
      <c r="AT130" s="29">
        <f>IntMat!AT850-IntMat!AT322</f>
        <v>0</v>
      </c>
      <c r="AU130" s="29">
        <f>IntMat!AU850-IntMat!AU322</f>
        <v>0</v>
      </c>
      <c r="AV130" s="29">
        <f>IntMat!AV850-IntMat!AV322</f>
        <v>0</v>
      </c>
      <c r="AW130" s="29">
        <f>IntMat!AW850-IntMat!AW322</f>
        <v>0</v>
      </c>
      <c r="AX130" s="29">
        <f>IntMat!AX850-IntMat!AX322</f>
        <v>0</v>
      </c>
      <c r="AY130" s="29">
        <f>IntMat!AY850-IntMat!AY322</f>
        <v>0</v>
      </c>
      <c r="AZ130" s="29">
        <f>IntMat!AZ850-IntMat!AZ322</f>
        <v>0</v>
      </c>
      <c r="BA130" s="29">
        <f>IntMat!BA850-IntMat!BA322</f>
        <v>0</v>
      </c>
      <c r="BB130" s="29">
        <f>IntMat!BB850-IntMat!BB322</f>
        <v>0</v>
      </c>
      <c r="BC130" s="29">
        <f>IntMat!BC850-IntMat!BC322</f>
        <v>0</v>
      </c>
      <c r="BD130" s="29">
        <f>IntMat!BD850-IntMat!BD322</f>
        <v>0</v>
      </c>
      <c r="BE130" s="29">
        <f>IntMat!BE850-IntMat!BE322</f>
        <v>0</v>
      </c>
      <c r="BF130" s="29">
        <f>IntMat!BF850-IntMat!BF322</f>
        <v>0</v>
      </c>
      <c r="BG130" s="29">
        <f>IntMat!BG850-IntMat!BG322</f>
        <v>2.5864132425359426E-2</v>
      </c>
      <c r="BH130" s="29">
        <f>IntMat!BH850-IntMat!BH322</f>
        <v>2.5864132425359426E-2</v>
      </c>
      <c r="BI130" s="29">
        <f>IntMat!BI850-IntMat!BI322</f>
        <v>2.5931656943772533E-2</v>
      </c>
      <c r="BJ130" s="29">
        <f>IntMat!BJ850-IntMat!BJ322</f>
        <v>2.7595646861928162E-2</v>
      </c>
      <c r="BK130" s="29">
        <f>IntMat!BK850-IntMat!BK322</f>
        <v>2.5864132425359426E-2</v>
      </c>
      <c r="BL130" s="29">
        <f>IntMat!BL850-IntMat!BL322</f>
        <v>2.5864132425359426E-2</v>
      </c>
      <c r="BM130" s="17"/>
      <c r="BN130" s="17"/>
      <c r="BO130" s="17"/>
      <c r="BP130" s="17"/>
      <c r="BQ130" s="17"/>
      <c r="BR130" s="17"/>
      <c r="BS130" s="17"/>
      <c r="BT130" s="17"/>
      <c r="BU130" s="17"/>
    </row>
    <row r="131" spans="1:73">
      <c r="A131" s="21" t="str">
        <f>SAM!A57</f>
        <v>osg</v>
      </c>
      <c r="B131" s="29">
        <f>IntMat!B851-IntMat!B323</f>
        <v>0</v>
      </c>
      <c r="C131" s="29">
        <f>IntMat!C851-IntMat!C323</f>
        <v>0</v>
      </c>
      <c r="D131" s="29">
        <f>IntMat!D851-IntMat!D323</f>
        <v>0</v>
      </c>
      <c r="E131" s="29">
        <f>IntMat!E851-IntMat!E323</f>
        <v>0</v>
      </c>
      <c r="F131" s="29">
        <f>IntMat!F851-IntMat!F323</f>
        <v>0</v>
      </c>
      <c r="G131" s="29">
        <f>IntMat!G851-IntMat!G323</f>
        <v>0</v>
      </c>
      <c r="H131" s="29">
        <f>IntMat!H851-IntMat!H323</f>
        <v>0</v>
      </c>
      <c r="I131" s="29">
        <f>IntMat!I851-IntMat!I323</f>
        <v>0</v>
      </c>
      <c r="J131" s="29">
        <f>IntMat!J851-IntMat!J323</f>
        <v>0</v>
      </c>
      <c r="K131" s="29">
        <f>IntMat!K851-IntMat!K323</f>
        <v>0</v>
      </c>
      <c r="L131" s="29">
        <f>IntMat!L851-IntMat!L323</f>
        <v>0</v>
      </c>
      <c r="M131" s="29">
        <f>IntMat!M851-IntMat!M323</f>
        <v>0</v>
      </c>
      <c r="N131" s="29">
        <f>IntMat!N851-IntMat!N323</f>
        <v>0</v>
      </c>
      <c r="O131" s="29">
        <f>IntMat!O851-IntMat!O323</f>
        <v>0</v>
      </c>
      <c r="P131" s="29">
        <f>IntMat!P851-IntMat!P323</f>
        <v>0</v>
      </c>
      <c r="Q131" s="29">
        <f>IntMat!Q851-IntMat!Q323</f>
        <v>0</v>
      </c>
      <c r="R131" s="29">
        <f>IntMat!R851-IntMat!R323</f>
        <v>0</v>
      </c>
      <c r="S131" s="29">
        <f>IntMat!S851-IntMat!S323</f>
        <v>0</v>
      </c>
      <c r="T131" s="29">
        <f>IntMat!T851-IntMat!T323</f>
        <v>0</v>
      </c>
      <c r="U131" s="29">
        <f>IntMat!U851-IntMat!U323</f>
        <v>0</v>
      </c>
      <c r="V131" s="29">
        <f>IntMat!V851-IntMat!V323</f>
        <v>0</v>
      </c>
      <c r="W131" s="29">
        <f>IntMat!W851-IntMat!W323</f>
        <v>0</v>
      </c>
      <c r="X131" s="29">
        <f>IntMat!X851-IntMat!X323</f>
        <v>0</v>
      </c>
      <c r="Y131" s="29">
        <f>IntMat!Y851-IntMat!Y323</f>
        <v>0</v>
      </c>
      <c r="Z131" s="29">
        <f>IntMat!Z851-IntMat!Z323</f>
        <v>0</v>
      </c>
      <c r="AA131" s="29">
        <f>IntMat!AA851-IntMat!AA323</f>
        <v>0</v>
      </c>
      <c r="AB131" s="29">
        <f>IntMat!AB851-IntMat!AB323</f>
        <v>0</v>
      </c>
      <c r="AC131" s="29">
        <f>IntMat!AC851-IntMat!AC323</f>
        <v>0</v>
      </c>
      <c r="AD131" s="29">
        <f>IntMat!AD851-IntMat!AD323</f>
        <v>0</v>
      </c>
      <c r="AE131" s="29">
        <f>IntMat!AE851-IntMat!AE323</f>
        <v>0</v>
      </c>
      <c r="AF131" s="29">
        <f>IntMat!AF851-IntMat!AF323</f>
        <v>0</v>
      </c>
      <c r="AG131" s="29">
        <f>IntMat!AG851-IntMat!AG323</f>
        <v>0</v>
      </c>
      <c r="AH131" s="29">
        <f>IntMat!AH851-IntMat!AH323</f>
        <v>0</v>
      </c>
      <c r="AI131" s="29">
        <f>IntMat!AI851-IntMat!AI323</f>
        <v>0</v>
      </c>
      <c r="AJ131" s="29">
        <f>IntMat!AJ851-IntMat!AJ323</f>
        <v>0</v>
      </c>
      <c r="AK131" s="29">
        <f>IntMat!AK851-IntMat!AK323</f>
        <v>0</v>
      </c>
      <c r="AL131" s="29">
        <f>IntMat!AL851-IntMat!AL323</f>
        <v>0</v>
      </c>
      <c r="AM131" s="29">
        <f>IntMat!AM851-IntMat!AM323</f>
        <v>0</v>
      </c>
      <c r="AN131" s="29">
        <f>IntMat!AN851-IntMat!AN323</f>
        <v>0</v>
      </c>
      <c r="AO131" s="29">
        <f>IntMat!AO851-IntMat!AO323</f>
        <v>0</v>
      </c>
      <c r="AP131" s="29">
        <f>IntMat!AP851-IntMat!AP323</f>
        <v>0</v>
      </c>
      <c r="AQ131" s="29">
        <f>IntMat!AQ851-IntMat!AQ323</f>
        <v>0</v>
      </c>
      <c r="AR131" s="29">
        <f>IntMat!AR851-IntMat!AR323</f>
        <v>0</v>
      </c>
      <c r="AS131" s="29">
        <f>IntMat!AS851-IntMat!AS323</f>
        <v>0</v>
      </c>
      <c r="AT131" s="29">
        <f>IntMat!AT851-IntMat!AT323</f>
        <v>0</v>
      </c>
      <c r="AU131" s="29">
        <f>IntMat!AU851-IntMat!AU323</f>
        <v>0</v>
      </c>
      <c r="AV131" s="29">
        <f>IntMat!AV851-IntMat!AV323</f>
        <v>0</v>
      </c>
      <c r="AW131" s="29">
        <f>IntMat!AW851-IntMat!AW323</f>
        <v>0</v>
      </c>
      <c r="AX131" s="29">
        <f>IntMat!AX851-IntMat!AX323</f>
        <v>0</v>
      </c>
      <c r="AY131" s="29">
        <f>IntMat!AY851-IntMat!AY323</f>
        <v>0</v>
      </c>
      <c r="AZ131" s="29">
        <f>IntMat!AZ851-IntMat!AZ323</f>
        <v>0</v>
      </c>
      <c r="BA131" s="29">
        <f>IntMat!BA851-IntMat!BA323</f>
        <v>0</v>
      </c>
      <c r="BB131" s="29">
        <f>IntMat!BB851-IntMat!BB323</f>
        <v>0</v>
      </c>
      <c r="BC131" s="29">
        <f>IntMat!BC851-IntMat!BC323</f>
        <v>0</v>
      </c>
      <c r="BD131" s="29">
        <f>IntMat!BD851-IntMat!BD323</f>
        <v>0</v>
      </c>
      <c r="BE131" s="29">
        <f>IntMat!BE851-IntMat!BE323</f>
        <v>0</v>
      </c>
      <c r="BF131" s="29">
        <f>IntMat!BF851-IntMat!BF323</f>
        <v>0</v>
      </c>
      <c r="BG131" s="29">
        <f>IntMat!BG851-IntMat!BG323</f>
        <v>4.1300073578521099E-2</v>
      </c>
      <c r="BH131" s="29">
        <f>IntMat!BH851-IntMat!BH323</f>
        <v>4.1300073578521099E-2</v>
      </c>
      <c r="BI131" s="29">
        <f>IntMat!BI851-IntMat!BI323</f>
        <v>4.1407897321956669E-2</v>
      </c>
      <c r="BJ131" s="29">
        <f>IntMat!BJ851-IntMat!BJ323</f>
        <v>4.4064971022459494E-2</v>
      </c>
      <c r="BK131" s="29">
        <f>IntMat!BK851-IntMat!BK323</f>
        <v>4.1300073578521099E-2</v>
      </c>
      <c r="BL131" s="29">
        <f>IntMat!BL851-IntMat!BL323</f>
        <v>4.1300073578521099E-2</v>
      </c>
      <c r="BM131" s="17"/>
      <c r="BN131" s="17"/>
      <c r="BO131" s="17"/>
      <c r="BP131" s="17"/>
      <c r="BQ131" s="17"/>
      <c r="BR131" s="17"/>
      <c r="BS131" s="17"/>
      <c r="BT131" s="17"/>
      <c r="BU131" s="17"/>
    </row>
    <row r="132" spans="1:73">
      <c r="A132" s="21" t="str">
        <f>SAM!A58</f>
        <v>dwe</v>
      </c>
      <c r="B132" s="29">
        <f>IntMat!B852-IntMat!B324</f>
        <v>0</v>
      </c>
      <c r="C132" s="29">
        <f>IntMat!C852-IntMat!C324</f>
        <v>0</v>
      </c>
      <c r="D132" s="29">
        <f>IntMat!D852-IntMat!D324</f>
        <v>0</v>
      </c>
      <c r="E132" s="29">
        <f>IntMat!E852-IntMat!E324</f>
        <v>0</v>
      </c>
      <c r="F132" s="29">
        <f>IntMat!F852-IntMat!F324</f>
        <v>0</v>
      </c>
      <c r="G132" s="29">
        <f>IntMat!G852-IntMat!G324</f>
        <v>0</v>
      </c>
      <c r="H132" s="29">
        <f>IntMat!H852-IntMat!H324</f>
        <v>0</v>
      </c>
      <c r="I132" s="29">
        <f>IntMat!I852-IntMat!I324</f>
        <v>0</v>
      </c>
      <c r="J132" s="29">
        <f>IntMat!J852-IntMat!J324</f>
        <v>0</v>
      </c>
      <c r="K132" s="29">
        <f>IntMat!K852-IntMat!K324</f>
        <v>0</v>
      </c>
      <c r="L132" s="29">
        <f>IntMat!L852-IntMat!L324</f>
        <v>0</v>
      </c>
      <c r="M132" s="29">
        <f>IntMat!M852-IntMat!M324</f>
        <v>0</v>
      </c>
      <c r="N132" s="29">
        <f>IntMat!N852-IntMat!N324</f>
        <v>0</v>
      </c>
      <c r="O132" s="29">
        <f>IntMat!O852-IntMat!O324</f>
        <v>0</v>
      </c>
      <c r="P132" s="29">
        <f>IntMat!P852-IntMat!P324</f>
        <v>0</v>
      </c>
      <c r="Q132" s="29">
        <f>IntMat!Q852-IntMat!Q324</f>
        <v>0</v>
      </c>
      <c r="R132" s="29">
        <f>IntMat!R852-IntMat!R324</f>
        <v>0</v>
      </c>
      <c r="S132" s="29">
        <f>IntMat!S852-IntMat!S324</f>
        <v>0</v>
      </c>
      <c r="T132" s="29">
        <f>IntMat!T852-IntMat!T324</f>
        <v>0</v>
      </c>
      <c r="U132" s="29">
        <f>IntMat!U852-IntMat!U324</f>
        <v>0</v>
      </c>
      <c r="V132" s="29">
        <f>IntMat!V852-IntMat!V324</f>
        <v>0</v>
      </c>
      <c r="W132" s="29">
        <f>IntMat!W852-IntMat!W324</f>
        <v>0</v>
      </c>
      <c r="X132" s="29">
        <f>IntMat!X852-IntMat!X324</f>
        <v>0</v>
      </c>
      <c r="Y132" s="29">
        <f>IntMat!Y852-IntMat!Y324</f>
        <v>0</v>
      </c>
      <c r="Z132" s="29">
        <f>IntMat!Z852-IntMat!Z324</f>
        <v>0</v>
      </c>
      <c r="AA132" s="29">
        <f>IntMat!AA852-IntMat!AA324</f>
        <v>0</v>
      </c>
      <c r="AB132" s="29">
        <f>IntMat!AB852-IntMat!AB324</f>
        <v>0</v>
      </c>
      <c r="AC132" s="29">
        <f>IntMat!AC852-IntMat!AC324</f>
        <v>0</v>
      </c>
      <c r="AD132" s="29">
        <f>IntMat!AD852-IntMat!AD324</f>
        <v>0</v>
      </c>
      <c r="AE132" s="29">
        <f>IntMat!AE852-IntMat!AE324</f>
        <v>0</v>
      </c>
      <c r="AF132" s="29">
        <f>IntMat!AF852-IntMat!AF324</f>
        <v>0</v>
      </c>
      <c r="AG132" s="29">
        <f>IntMat!AG852-IntMat!AG324</f>
        <v>0</v>
      </c>
      <c r="AH132" s="29">
        <f>IntMat!AH852-IntMat!AH324</f>
        <v>0</v>
      </c>
      <c r="AI132" s="29">
        <f>IntMat!AI852-IntMat!AI324</f>
        <v>0</v>
      </c>
      <c r="AJ132" s="29">
        <f>IntMat!AJ852-IntMat!AJ324</f>
        <v>0</v>
      </c>
      <c r="AK132" s="29">
        <f>IntMat!AK852-IntMat!AK324</f>
        <v>0</v>
      </c>
      <c r="AL132" s="29">
        <f>IntMat!AL852-IntMat!AL324</f>
        <v>0</v>
      </c>
      <c r="AM132" s="29">
        <f>IntMat!AM852-IntMat!AM324</f>
        <v>0</v>
      </c>
      <c r="AN132" s="29">
        <f>IntMat!AN852-IntMat!AN324</f>
        <v>0</v>
      </c>
      <c r="AO132" s="29">
        <f>IntMat!AO852-IntMat!AO324</f>
        <v>0</v>
      </c>
      <c r="AP132" s="29">
        <f>IntMat!AP852-IntMat!AP324</f>
        <v>0</v>
      </c>
      <c r="AQ132" s="29">
        <f>IntMat!AQ852-IntMat!AQ324</f>
        <v>0</v>
      </c>
      <c r="AR132" s="29">
        <f>IntMat!AR852-IntMat!AR324</f>
        <v>0</v>
      </c>
      <c r="AS132" s="29">
        <f>IntMat!AS852-IntMat!AS324</f>
        <v>0</v>
      </c>
      <c r="AT132" s="29">
        <f>IntMat!AT852-IntMat!AT324</f>
        <v>0</v>
      </c>
      <c r="AU132" s="29">
        <f>IntMat!AU852-IntMat!AU324</f>
        <v>0</v>
      </c>
      <c r="AV132" s="29">
        <f>IntMat!AV852-IntMat!AV324</f>
        <v>0</v>
      </c>
      <c r="AW132" s="29">
        <f>IntMat!AW852-IntMat!AW324</f>
        <v>0</v>
      </c>
      <c r="AX132" s="29">
        <f>IntMat!AX852-IntMat!AX324</f>
        <v>0</v>
      </c>
      <c r="AY132" s="29">
        <f>IntMat!AY852-IntMat!AY324</f>
        <v>0</v>
      </c>
      <c r="AZ132" s="29">
        <f>IntMat!AZ852-IntMat!AZ324</f>
        <v>0</v>
      </c>
      <c r="BA132" s="29">
        <f>IntMat!BA852-IntMat!BA324</f>
        <v>0</v>
      </c>
      <c r="BB132" s="29">
        <f>IntMat!BB852-IntMat!BB324</f>
        <v>0</v>
      </c>
      <c r="BC132" s="29">
        <f>IntMat!BC852-IntMat!BC324</f>
        <v>0</v>
      </c>
      <c r="BD132" s="29">
        <f>IntMat!BD852-IntMat!BD324</f>
        <v>0</v>
      </c>
      <c r="BE132" s="29">
        <f>IntMat!BE852-IntMat!BE324</f>
        <v>0</v>
      </c>
      <c r="BF132" s="29">
        <f>IntMat!BF852-IntMat!BF324</f>
        <v>0</v>
      </c>
      <c r="BG132" s="29">
        <f>IntMat!BG852-IntMat!BG324</f>
        <v>2.17003270776253E-2</v>
      </c>
      <c r="BH132" s="29">
        <f>IntMat!BH852-IntMat!BH324</f>
        <v>2.17003270776253E-2</v>
      </c>
      <c r="BI132" s="29">
        <f>IntMat!BI852-IntMat!BI324</f>
        <v>2.175698098393947E-2</v>
      </c>
      <c r="BJ132" s="29">
        <f>IntMat!BJ852-IntMat!BJ324</f>
        <v>2.3153089110978117E-2</v>
      </c>
      <c r="BK132" s="29">
        <f>IntMat!BK852-IntMat!BK324</f>
        <v>2.17003270776253E-2</v>
      </c>
      <c r="BL132" s="29">
        <f>IntMat!BL852-IntMat!BL324</f>
        <v>2.17003270776253E-2</v>
      </c>
      <c r="BM132" s="17"/>
      <c r="BN132" s="17"/>
      <c r="BO132" s="17"/>
      <c r="BP132" s="17"/>
      <c r="BQ132" s="17"/>
      <c r="BR132" s="17"/>
      <c r="BS132" s="17"/>
      <c r="BT132" s="17"/>
      <c r="BU132" s="17"/>
    </row>
    <row r="133" spans="1:73">
      <c r="A133" s="21" t="str">
        <f>SAM!A59</f>
        <v>UnSkil</v>
      </c>
      <c r="B133" s="29">
        <f>IntMat!B853-IntMat!B325</f>
        <v>0.49625337372385053</v>
      </c>
      <c r="C133" s="29">
        <f>IntMat!C853-IntMat!C325</f>
        <v>0.404978255299624</v>
      </c>
      <c r="D133" s="29">
        <f>IntMat!D853-IntMat!D325</f>
        <v>0.44400388913814104</v>
      </c>
      <c r="E133" s="29">
        <f>IntMat!E853-IntMat!E325</f>
        <v>0.49516636649947404</v>
      </c>
      <c r="F133" s="29">
        <f>IntMat!F853-IntMat!F325</f>
        <v>0.24220403611630403</v>
      </c>
      <c r="G133" s="29">
        <f>IntMat!G853-IntMat!G325</f>
        <v>0.46363138602582149</v>
      </c>
      <c r="H133" s="29">
        <f>IntMat!H853-IntMat!H325</f>
        <v>0.24580585791381351</v>
      </c>
      <c r="I133" s="29">
        <f>IntMat!I853-IntMat!I325</f>
        <v>0.4056425584433816</v>
      </c>
      <c r="J133" s="29">
        <f>IntMat!J853-IntMat!J325</f>
        <v>0.53041163706779837</v>
      </c>
      <c r="K133" s="29">
        <f>IntMat!K853-IntMat!K325</f>
        <v>0.48451608637704713</v>
      </c>
      <c r="L133" s="29">
        <f>IntMat!L853-IntMat!L325</f>
        <v>0.50977025531741438</v>
      </c>
      <c r="M133" s="29">
        <f>IntMat!M853-IntMat!M325</f>
        <v>0.35626524055942527</v>
      </c>
      <c r="N133" s="29">
        <f>IntMat!N853-IntMat!N325</f>
        <v>0.59155201880590691</v>
      </c>
      <c r="O133" s="29">
        <f>IntMat!O853-IntMat!O325</f>
        <v>0.47792987788696462</v>
      </c>
      <c r="P133" s="29">
        <f>IntMat!P853-IntMat!P325</f>
        <v>0.26933752273221573</v>
      </c>
      <c r="Q133" s="29">
        <f>IntMat!Q853-IntMat!Q325</f>
        <v>9.537404928848657E-2</v>
      </c>
      <c r="R133" s="29">
        <f>IntMat!R853-IntMat!R325</f>
        <v>0.12833696852434576</v>
      </c>
      <c r="S133" s="29">
        <f>IntMat!S853-IntMat!S325</f>
        <v>0.18575372719630742</v>
      </c>
      <c r="T133" s="29">
        <f>IntMat!T853-IntMat!T325</f>
        <v>0.33192833655364984</v>
      </c>
      <c r="U133" s="29">
        <f>IntMat!U853-IntMat!U325</f>
        <v>0.45201374557231588</v>
      </c>
      <c r="V133" s="29">
        <f>IntMat!V853-IntMat!V325</f>
        <v>0.29018550329428539</v>
      </c>
      <c r="W133" s="29">
        <f>IntMat!W853-IntMat!W325</f>
        <v>0.36010016083738539</v>
      </c>
      <c r="X133" s="29">
        <f>IntMat!X853-IntMat!X325</f>
        <v>0.42638813690881344</v>
      </c>
      <c r="Y133" s="29">
        <f>IntMat!Y853-IntMat!Y325</f>
        <v>0.36265343278830431</v>
      </c>
      <c r="Z133" s="29">
        <f>IntMat!Z853-IntMat!Z325</f>
        <v>0.39140450372085783</v>
      </c>
      <c r="AA133" s="29">
        <f>IntMat!AA853-IntMat!AA325</f>
        <v>0.35558839565648642</v>
      </c>
      <c r="AB133" s="29">
        <f>IntMat!AB853-IntMat!AB325</f>
        <v>0.293988209624157</v>
      </c>
      <c r="AC133" s="29">
        <f>IntMat!AC853-IntMat!AC325</f>
        <v>0.3228633691854596</v>
      </c>
      <c r="AD133" s="29">
        <f>IntMat!AD853-IntMat!AD325</f>
        <v>0.35475673722455436</v>
      </c>
      <c r="AE133" s="29">
        <f>IntMat!AE853-IntMat!AE325</f>
        <v>0.36924115782223277</v>
      </c>
      <c r="AF133" s="29">
        <f>IntMat!AF853-IntMat!AF325</f>
        <v>0.27123029186804143</v>
      </c>
      <c r="AG133" s="29">
        <f>IntMat!AG853-IntMat!AG325</f>
        <v>0.12307062478065293</v>
      </c>
      <c r="AH133" s="29">
        <f>IntMat!AH853-IntMat!AH325</f>
        <v>0.19700715511023498</v>
      </c>
      <c r="AI133" s="29">
        <f>IntMat!AI853-IntMat!AI325</f>
        <v>0.2841423718968194</v>
      </c>
      <c r="AJ133" s="29">
        <f>IntMat!AJ853-IntMat!AJ325</f>
        <v>0.22010717536675009</v>
      </c>
      <c r="AK133" s="29">
        <f>IntMat!AK853-IntMat!AK325</f>
        <v>0.19043164429237258</v>
      </c>
      <c r="AL133" s="29">
        <f>IntMat!AL853-IntMat!AL325</f>
        <v>0.2531023646731092</v>
      </c>
      <c r="AM133" s="29">
        <f>IntMat!AM853-IntMat!AM325</f>
        <v>0.24576861880471279</v>
      </c>
      <c r="AN133" s="29">
        <f>IntMat!AN853-IntMat!AN325</f>
        <v>0.25464617985226434</v>
      </c>
      <c r="AO133" s="29">
        <f>IntMat!AO853-IntMat!AO325</f>
        <v>0.14887875930983244</v>
      </c>
      <c r="AP133" s="29">
        <f>IntMat!AP853-IntMat!AP325</f>
        <v>0.20590641193806478</v>
      </c>
      <c r="AQ133" s="29">
        <f>IntMat!AQ853-IntMat!AQ325</f>
        <v>0.23419776324856709</v>
      </c>
      <c r="AR133" s="29">
        <f>IntMat!AR853-IntMat!AR325</f>
        <v>0.21862371585408485</v>
      </c>
      <c r="AS133" s="29">
        <f>IntMat!AS853-IntMat!AS325</f>
        <v>0.14542380776778091</v>
      </c>
      <c r="AT133" s="29">
        <f>IntMat!AT853-IntMat!AT325</f>
        <v>0.29250385286826053</v>
      </c>
      <c r="AU133" s="29">
        <f>IntMat!AU853-IntMat!AU325</f>
        <v>0.31901124566107131</v>
      </c>
      <c r="AV133" s="29">
        <f>IntMat!AV853-IntMat!AV325</f>
        <v>0.2774400105882599</v>
      </c>
      <c r="AW133" s="29">
        <f>IntMat!AW853-IntMat!AW325</f>
        <v>0.24906521190151623</v>
      </c>
      <c r="AX133" s="29">
        <f>IntMat!AX853-IntMat!AX325</f>
        <v>0.2236964567609816</v>
      </c>
      <c r="AY133" s="29">
        <f>IntMat!AY853-IntMat!AY325</f>
        <v>0.19089493062940113</v>
      </c>
      <c r="AZ133" s="29">
        <f>IntMat!AZ853-IntMat!AZ325</f>
        <v>0.15888226310044218</v>
      </c>
      <c r="BA133" s="29">
        <f>IntMat!BA853-IntMat!BA325</f>
        <v>0.19119936949372152</v>
      </c>
      <c r="BB133" s="29">
        <f>IntMat!BB853-IntMat!BB325</f>
        <v>0.27147425400730646</v>
      </c>
      <c r="BC133" s="29">
        <f>IntMat!BC853-IntMat!BC325</f>
        <v>0.2346215763740184</v>
      </c>
      <c r="BD133" s="29">
        <f>IntMat!BD853-IntMat!BD325</f>
        <v>0.24026763785144112</v>
      </c>
      <c r="BE133" s="29">
        <f>IntMat!BE853-IntMat!BE325</f>
        <v>0.28661813173701417</v>
      </c>
      <c r="BF133" s="29">
        <f>IntMat!BF853-IntMat!BF325</f>
        <v>0.16755153442753395</v>
      </c>
      <c r="BG133" s="29">
        <f>IntMat!BG853-IntMat!BG325</f>
        <v>0</v>
      </c>
      <c r="BH133" s="29">
        <f>IntMat!BH853-IntMat!BH325</f>
        <v>0</v>
      </c>
      <c r="BI133" s="29">
        <f>IntMat!BI853-IntMat!BI325</f>
        <v>0</v>
      </c>
      <c r="BJ133" s="29">
        <f>IntMat!BJ853-IntMat!BJ325</f>
        <v>0</v>
      </c>
      <c r="BK133" s="29">
        <f>IntMat!BK853-IntMat!BK325</f>
        <v>0</v>
      </c>
      <c r="BL133" s="29">
        <f>IntMat!BL853-IntMat!BL325</f>
        <v>0.11809079361786234</v>
      </c>
      <c r="BM133" s="17"/>
      <c r="BN133" s="17"/>
      <c r="BO133" s="17"/>
      <c r="BP133" s="17"/>
      <c r="BQ133" s="17"/>
      <c r="BR133" s="17"/>
      <c r="BS133" s="17"/>
      <c r="BT133" s="17"/>
      <c r="BU133" s="17"/>
    </row>
    <row r="134" spans="1:73">
      <c r="A134" s="21" t="str">
        <f>SAM!A60</f>
        <v>Skill</v>
      </c>
      <c r="B134" s="29">
        <f>IntMat!B854-IntMat!B326</f>
        <v>2.0297824930129989E-2</v>
      </c>
      <c r="C134" s="29">
        <f>IntMat!C854-IntMat!C326</f>
        <v>3.5749445179728757E-2</v>
      </c>
      <c r="D134" s="29">
        <f>IntMat!D854-IntMat!D326</f>
        <v>2.7388200055793663E-2</v>
      </c>
      <c r="E134" s="29">
        <f>IntMat!E854-IntMat!E326</f>
        <v>1.9204678970321486E-2</v>
      </c>
      <c r="F134" s="29">
        <f>IntMat!F854-IntMat!F326</f>
        <v>1.0572739405915115E-2</v>
      </c>
      <c r="G134" s="29">
        <f>IntMat!G854-IntMat!G326</f>
        <v>2.5641472838071576E-2</v>
      </c>
      <c r="H134" s="29">
        <f>IntMat!H854-IntMat!H326</f>
        <v>2.5830217918466881E-2</v>
      </c>
      <c r="I134" s="29">
        <f>IntMat!I854-IntMat!I326</f>
        <v>1.0842206354641545E-2</v>
      </c>
      <c r="J134" s="29">
        <f>IntMat!J854-IntMat!J326</f>
        <v>1.6272238288742785E-2</v>
      </c>
      <c r="K134" s="29">
        <f>IntMat!K854-IntMat!K326</f>
        <v>2.42663068604091E-2</v>
      </c>
      <c r="L134" s="29">
        <f>IntMat!L854-IntMat!L326</f>
        <v>2.0522602344350379E-2</v>
      </c>
      <c r="M134" s="29">
        <f>IntMat!M854-IntMat!M326</f>
        <v>2.0056783407601825E-2</v>
      </c>
      <c r="N134" s="29">
        <f>IntMat!N854-IntMat!N326</f>
        <v>1.8916282142153358E-2</v>
      </c>
      <c r="O134" s="29">
        <f>IntMat!O854-IntMat!O326</f>
        <v>2.2907060171451565E-2</v>
      </c>
      <c r="P134" s="29">
        <f>IntMat!P854-IntMat!P326</f>
        <v>5.3962530745015613E-2</v>
      </c>
      <c r="Q134" s="29">
        <f>IntMat!Q854-IntMat!Q326</f>
        <v>2.2844613515918596E-2</v>
      </c>
      <c r="R134" s="29">
        <f>IntMat!R854-IntMat!R326</f>
        <v>3.7533827965492692E-2</v>
      </c>
      <c r="S134" s="29">
        <f>IntMat!S854-IntMat!S326</f>
        <v>3.9586105243077666E-2</v>
      </c>
      <c r="T134" s="29">
        <f>IntMat!T854-IntMat!T326</f>
        <v>5.5569446203417382E-2</v>
      </c>
      <c r="U134" s="29">
        <f>IntMat!U854-IntMat!U326</f>
        <v>3.6929747113019662E-2</v>
      </c>
      <c r="V134" s="29">
        <f>IntMat!V854-IntMat!V326</f>
        <v>3.0712095404448331E-2</v>
      </c>
      <c r="W134" s="29">
        <f>IntMat!W854-IntMat!W326</f>
        <v>4.3849574251587108E-2</v>
      </c>
      <c r="X134" s="29">
        <f>IntMat!X854-IntMat!X326</f>
        <v>3.5375506716914494E-2</v>
      </c>
      <c r="Y134" s="29">
        <f>IntMat!Y854-IntMat!Y326</f>
        <v>4.3046697956762928E-2</v>
      </c>
      <c r="Z134" s="29">
        <f>IntMat!Z854-IntMat!Z326</f>
        <v>4.4558497814091338E-2</v>
      </c>
      <c r="AA134" s="29">
        <f>IntMat!AA854-IntMat!AA326</f>
        <v>5.3324847296337338E-2</v>
      </c>
      <c r="AB134" s="29">
        <f>IntMat!AB854-IntMat!AB326</f>
        <v>5.5326880602356139E-2</v>
      </c>
      <c r="AC134" s="29">
        <f>IntMat!AC854-IntMat!AC326</f>
        <v>6.1498744483595442E-2</v>
      </c>
      <c r="AD134" s="29">
        <f>IntMat!AD854-IntMat!AD326</f>
        <v>5.5060370797270788E-2</v>
      </c>
      <c r="AE134" s="29">
        <f>IntMat!AE854-IntMat!AE326</f>
        <v>5.3212504211481201E-2</v>
      </c>
      <c r="AF134" s="29">
        <f>IntMat!AF854-IntMat!AF326</f>
        <v>5.9422987401442091E-2</v>
      </c>
      <c r="AG134" s="29">
        <f>IntMat!AG854-IntMat!AG326</f>
        <v>3.0138556523708424E-2</v>
      </c>
      <c r="AH134" s="29">
        <f>IntMat!AH854-IntMat!AH326</f>
        <v>4.5938048275110353E-2</v>
      </c>
      <c r="AI134" s="29">
        <f>IntMat!AI854-IntMat!AI326</f>
        <v>6.4674950727447514E-2</v>
      </c>
      <c r="AJ134" s="29">
        <f>IntMat!AJ854-IntMat!AJ326</f>
        <v>5.2791305716581617E-2</v>
      </c>
      <c r="AK134" s="29">
        <f>IntMat!AK854-IntMat!AK326</f>
        <v>4.7193479740762601E-2</v>
      </c>
      <c r="AL134" s="29">
        <f>IntMat!AL854-IntMat!AL326</f>
        <v>5.8845681791934216E-2</v>
      </c>
      <c r="AM134" s="29">
        <f>IntMat!AM854-IntMat!AM326</f>
        <v>5.9051196917159564E-2</v>
      </c>
      <c r="AN134" s="29">
        <f>IntMat!AN854-IntMat!AN326</f>
        <v>5.9569441969445344E-2</v>
      </c>
      <c r="AO134" s="29">
        <f>IntMat!AO854-IntMat!AO326</f>
        <v>3.8692446984629529E-2</v>
      </c>
      <c r="AP134" s="29">
        <f>IntMat!AP854-IntMat!AP326</f>
        <v>5.1336558682512939E-2</v>
      </c>
      <c r="AQ134" s="29">
        <f>IntMat!AQ854-IntMat!AQ326</f>
        <v>3.9290139917549372E-2</v>
      </c>
      <c r="AR134" s="29">
        <f>IntMat!AR854-IntMat!AR326</f>
        <v>8.6853080529686544E-2</v>
      </c>
      <c r="AS134" s="29">
        <f>IntMat!AS854-IntMat!AS326</f>
        <v>4.5269243879379056E-2</v>
      </c>
      <c r="AT134" s="29">
        <f>IntMat!AT854-IntMat!AT326</f>
        <v>0.15449441976173045</v>
      </c>
      <c r="AU134" s="29">
        <f>IntMat!AU854-IntMat!AU326</f>
        <v>7.2084902676400484E-2</v>
      </c>
      <c r="AV134" s="29">
        <f>IntMat!AV854-IntMat!AV326</f>
        <v>8.1475783379208536E-2</v>
      </c>
      <c r="AW134" s="29">
        <f>IntMat!AW854-IntMat!AW326</f>
        <v>7.4246201500820272E-2</v>
      </c>
      <c r="AX134" s="29">
        <f>IntMat!AX854-IntMat!AX326</f>
        <v>6.0492434789875031E-2</v>
      </c>
      <c r="AY134" s="29">
        <f>IntMat!AY854-IntMat!AY326</f>
        <v>6.1907829346130448E-2</v>
      </c>
      <c r="AZ134" s="29">
        <f>IntMat!AZ854-IntMat!AZ326</f>
        <v>8.4679054697493747E-2</v>
      </c>
      <c r="BA134" s="29">
        <f>IntMat!BA854-IntMat!BA326</f>
        <v>0.12276937440172477</v>
      </c>
      <c r="BB134" s="29">
        <f>IntMat!BB854-IntMat!BB326</f>
        <v>0.15184994567096147</v>
      </c>
      <c r="BC134" s="29">
        <f>IntMat!BC854-IntMat!BC326</f>
        <v>0.1238304710548407</v>
      </c>
      <c r="BD134" s="29">
        <f>IntMat!BD854-IntMat!BD326</f>
        <v>0.11434276588902484</v>
      </c>
      <c r="BE134" s="29">
        <f>IntMat!BE854-IntMat!BE326</f>
        <v>0.3128226184564421</v>
      </c>
      <c r="BF134" s="29">
        <f>IntMat!BF854-IntMat!BF326</f>
        <v>1.4483918739057095E-2</v>
      </c>
      <c r="BG134" s="29">
        <f>IntMat!BG854-IntMat!BG326</f>
        <v>0</v>
      </c>
      <c r="BH134" s="29">
        <f>IntMat!BH854-IntMat!BH326</f>
        <v>0</v>
      </c>
      <c r="BI134" s="29">
        <f>IntMat!BI854-IntMat!BI326</f>
        <v>0</v>
      </c>
      <c r="BJ134" s="29">
        <f>IntMat!BJ854-IntMat!BJ326</f>
        <v>0</v>
      </c>
      <c r="BK134" s="29">
        <f>IntMat!BK854-IntMat!BK326</f>
        <v>0</v>
      </c>
      <c r="BL134" s="29">
        <f>IntMat!BL854-IntMat!BL326</f>
        <v>3.3263107922395389E-2</v>
      </c>
      <c r="BM134" s="17"/>
      <c r="BN134" s="17"/>
      <c r="BO134" s="17"/>
      <c r="BP134" s="17"/>
      <c r="BQ134" s="17"/>
      <c r="BR134" s="17"/>
      <c r="BS134" s="17"/>
      <c r="BT134" s="17"/>
      <c r="BU134" s="17"/>
    </row>
    <row r="135" spans="1:73">
      <c r="A135" s="21" t="str">
        <f>SAM!A61</f>
        <v>Captl</v>
      </c>
      <c r="B135" s="29">
        <f>IntMat!B855-IntMat!B327</f>
        <v>0.1744754439984251</v>
      </c>
      <c r="C135" s="29">
        <f>IntMat!C855-IntMat!C327</f>
        <v>0.22578057246031283</v>
      </c>
      <c r="D135" s="29">
        <f>IntMat!D855-IntMat!D327</f>
        <v>0.19603321589230124</v>
      </c>
      <c r="E135" s="29">
        <f>IntMat!E855-IntMat!E327</f>
        <v>0.16873280074986671</v>
      </c>
      <c r="F135" s="29">
        <f>IntMat!F855-IntMat!F327</f>
        <v>8.7663358478697495E-2</v>
      </c>
      <c r="G135" s="29">
        <f>IntMat!G855-IntMat!G327</f>
        <v>0.19207081207597648</v>
      </c>
      <c r="H135" s="29">
        <f>IntMat!H855-IntMat!H327</f>
        <v>0.15577990203825093</v>
      </c>
      <c r="I135" s="29">
        <f>IntMat!I855-IntMat!I327</f>
        <v>0.11615719691034375</v>
      </c>
      <c r="J135" s="29">
        <f>IntMat!J855-IntMat!J327</f>
        <v>0.15904735434835773</v>
      </c>
      <c r="K135" s="29">
        <f>IntMat!K855-IntMat!K327</f>
        <v>0.19054383455894305</v>
      </c>
      <c r="L135" s="29">
        <f>IntMat!L855-IntMat!L327</f>
        <v>0.1799473051880485</v>
      </c>
      <c r="M135" s="29">
        <f>IntMat!M855-IntMat!M327</f>
        <v>0.14369878763063895</v>
      </c>
      <c r="N135" s="29">
        <f>IntMat!N855-IntMat!N327</f>
        <v>0.15457685286647882</v>
      </c>
      <c r="O135" s="29">
        <f>IntMat!O855-IntMat!O327</f>
        <v>0.36296833894138825</v>
      </c>
      <c r="P135" s="29">
        <f>IntMat!P855-IntMat!P327</f>
        <v>0.27605000046939504</v>
      </c>
      <c r="Q135" s="29">
        <f>IntMat!Q855-IntMat!Q327</f>
        <v>0.18667460874024536</v>
      </c>
      <c r="R135" s="29">
        <f>IntMat!R855-IntMat!R327</f>
        <v>0.24237428373979228</v>
      </c>
      <c r="S135" s="29">
        <f>IntMat!S855-IntMat!S327</f>
        <v>0.29369269838694695</v>
      </c>
      <c r="T135" s="29">
        <f>IntMat!T855-IntMat!T327</f>
        <v>0.29137674500056709</v>
      </c>
      <c r="U135" s="29">
        <f>IntMat!U855-IntMat!U327</f>
        <v>0.21337104537828511</v>
      </c>
      <c r="V135" s="29">
        <f>IntMat!V855-IntMat!V327</f>
        <v>0.18925651383871836</v>
      </c>
      <c r="W135" s="29">
        <f>IntMat!W855-IntMat!W327</f>
        <v>0.300741539122441</v>
      </c>
      <c r="X135" s="29">
        <f>IntMat!X855-IntMat!X327</f>
        <v>0.2343389305099528</v>
      </c>
      <c r="Y135" s="29">
        <f>IntMat!Y855-IntMat!Y327</f>
        <v>0.25914210784962372</v>
      </c>
      <c r="Z135" s="29">
        <f>IntMat!Z855-IntMat!Z327</f>
        <v>0.28769304752236585</v>
      </c>
      <c r="AA135" s="29">
        <f>IntMat!AA855-IntMat!AA327</f>
        <v>0.36586609843237661</v>
      </c>
      <c r="AB135" s="29">
        <f>IntMat!AB855-IntMat!AB327</f>
        <v>0.31747475664066915</v>
      </c>
      <c r="AC135" s="29">
        <f>IntMat!AC855-IntMat!AC327</f>
        <v>0.29941759290346037</v>
      </c>
      <c r="AD135" s="29">
        <f>IntMat!AD855-IntMat!AD327</f>
        <v>0.29186224516548986</v>
      </c>
      <c r="AE135" s="29">
        <f>IntMat!AE855-IntMat!AE327</f>
        <v>0.33135518377244327</v>
      </c>
      <c r="AF135" s="29">
        <f>IntMat!AF855-IntMat!AF327</f>
        <v>0.35011262630332474</v>
      </c>
      <c r="AG135" s="29">
        <f>IntMat!AG855-IntMat!AG327</f>
        <v>0.20755334151399024</v>
      </c>
      <c r="AH135" s="29">
        <f>IntMat!AH855-IntMat!AH327</f>
        <v>0.2849797795591662</v>
      </c>
      <c r="AI135" s="29">
        <f>IntMat!AI855-IntMat!AI327</f>
        <v>0.39157592008445774</v>
      </c>
      <c r="AJ135" s="29">
        <f>IntMat!AJ855-IntMat!AJ327</f>
        <v>0.37839574738345122</v>
      </c>
      <c r="AK135" s="29">
        <f>IntMat!AK855-IntMat!AK327</f>
        <v>0.32352358370375622</v>
      </c>
      <c r="AL135" s="29">
        <f>IntMat!AL855-IntMat!AL327</f>
        <v>0.37678433124533467</v>
      </c>
      <c r="AM135" s="29">
        <f>IntMat!AM855-IntMat!AM327</f>
        <v>0.3115699462303349</v>
      </c>
      <c r="AN135" s="29">
        <f>IntMat!AN855-IntMat!AN327</f>
        <v>0.27691014865578911</v>
      </c>
      <c r="AO135" s="29">
        <f>IntMat!AO855-IntMat!AO327</f>
        <v>0.21848023385910395</v>
      </c>
      <c r="AP135" s="29">
        <f>IntMat!AP855-IntMat!AP327</f>
        <v>0.29929934563097987</v>
      </c>
      <c r="AQ135" s="29">
        <f>IntMat!AQ855-IntMat!AQ327</f>
        <v>0.493811868377521</v>
      </c>
      <c r="AR135" s="29">
        <f>IntMat!AR855-IntMat!AR327</f>
        <v>0.47823473534566652</v>
      </c>
      <c r="AS135" s="29">
        <f>IntMat!AS855-IntMat!AS327</f>
        <v>0.23056395085423514</v>
      </c>
      <c r="AT135" s="29">
        <f>IntMat!AT855-IntMat!AT327</f>
        <v>0.42367106294939028</v>
      </c>
      <c r="AU135" s="29">
        <f>IntMat!AU855-IntMat!AU327</f>
        <v>0.3728092910226648</v>
      </c>
      <c r="AV135" s="29">
        <f>IntMat!AV855-IntMat!AV327</f>
        <v>0.47887322731640408</v>
      </c>
      <c r="AW135" s="29">
        <f>IntMat!AW855-IntMat!AW327</f>
        <v>0.47780792459589089</v>
      </c>
      <c r="AX135" s="29">
        <f>IntMat!AX855-IntMat!AX327</f>
        <v>0.47658602972139497</v>
      </c>
      <c r="AY135" s="29">
        <f>IntMat!AY855-IntMat!AY327</f>
        <v>0.35899448075885704</v>
      </c>
      <c r="AZ135" s="29">
        <f>IntMat!AZ855-IntMat!AZ327</f>
        <v>0.62292760571826999</v>
      </c>
      <c r="BA135" s="29">
        <f>IntMat!BA855-IntMat!BA327</f>
        <v>0.61497418113967317</v>
      </c>
      <c r="BB135" s="29">
        <f>IntMat!BB855-IntMat!BB327</f>
        <v>0.32292925794936828</v>
      </c>
      <c r="BC135" s="29">
        <f>IntMat!BC855-IntMat!BC327</f>
        <v>0.42134969185976195</v>
      </c>
      <c r="BD135" s="29">
        <f>IntMat!BD855-IntMat!BD327</f>
        <v>0.44996396687903328</v>
      </c>
      <c r="BE135" s="29">
        <f>IntMat!BE855-IntMat!BE327</f>
        <v>0.25416245405689086</v>
      </c>
      <c r="BF135" s="29">
        <f>IntMat!BF855-IntMat!BF327</f>
        <v>0.77715510885507777</v>
      </c>
      <c r="BG135" s="29">
        <f>IntMat!BG855-IntMat!BG327</f>
        <v>0</v>
      </c>
      <c r="BH135" s="29">
        <f>IntMat!BH855-IntMat!BH327</f>
        <v>0</v>
      </c>
      <c r="BI135" s="29">
        <f>IntMat!BI855-IntMat!BI327</f>
        <v>0</v>
      </c>
      <c r="BJ135" s="29">
        <f>IntMat!BJ855-IntMat!BJ327</f>
        <v>0</v>
      </c>
      <c r="BK135" s="29">
        <f>IntMat!BK855-IntMat!BK327</f>
        <v>0</v>
      </c>
      <c r="BL135" s="29">
        <f>IntMat!BL855-IntMat!BL327</f>
        <v>0.14500162542466941</v>
      </c>
      <c r="BM135" s="17"/>
      <c r="BN135" s="17"/>
      <c r="BO135" s="17"/>
      <c r="BP135" s="17"/>
      <c r="BQ135" s="17"/>
      <c r="BR135" s="17"/>
      <c r="BS135" s="17"/>
      <c r="BT135" s="17"/>
      <c r="BU135" s="17"/>
    </row>
    <row r="136" spans="1:73">
      <c r="A136" s="21" t="str">
        <f>SAM!A62</f>
        <v>LandR</v>
      </c>
      <c r="B136" s="29">
        <f>IntMat!B856-IntMat!B328</f>
        <v>0.22231830132335637</v>
      </c>
      <c r="C136" s="29">
        <f>IntMat!C856-IntMat!C328</f>
        <v>0.15504703079098944</v>
      </c>
      <c r="D136" s="29">
        <f>IntMat!D856-IntMat!D328</f>
        <v>0.18631493046797581</v>
      </c>
      <c r="E136" s="29">
        <f>IntMat!E856-IntMat!E328</f>
        <v>0.22384319302458269</v>
      </c>
      <c r="F136" s="29">
        <f>IntMat!F856-IntMat!F328</f>
        <v>0.10778808624756979</v>
      </c>
      <c r="G136" s="29">
        <f>IntMat!G856-IntMat!G328</f>
        <v>0.19852613021682658</v>
      </c>
      <c r="H136" s="29">
        <f>IntMat!H856-IntMat!H328</f>
        <v>8.8034500592266265E-2</v>
      </c>
      <c r="I136" s="29">
        <f>IntMat!I856-IntMat!I328</f>
        <v>0.19071979468298578</v>
      </c>
      <c r="J136" s="29">
        <f>IntMat!J856-IntMat!J328</f>
        <v>0.24559227546965726</v>
      </c>
      <c r="K136" s="29">
        <f>IntMat!K856-IntMat!K328</f>
        <v>0.20480929337879547</v>
      </c>
      <c r="L136" s="29">
        <f>IntMat!L856-IntMat!L328</f>
        <v>0.22204857305664435</v>
      </c>
      <c r="M136" s="29">
        <f>IntMat!M856-IntMat!M328</f>
        <v>0.15329174995541822</v>
      </c>
      <c r="N136" s="29">
        <f>IntMat!N856-IntMat!N328</f>
        <v>4.2273598074344066E-3</v>
      </c>
      <c r="O136" s="29">
        <f>IntMat!O856-IntMat!O328</f>
        <v>1.9193924085631593E-2</v>
      </c>
      <c r="P136" s="29">
        <f>IntMat!P856-IntMat!P328</f>
        <v>2.7634656396988947E-3</v>
      </c>
      <c r="Q136" s="29">
        <f>IntMat!Q856-IntMat!Q328</f>
        <v>1.2909535601307324E-3</v>
      </c>
      <c r="R136" s="29">
        <f>IntMat!R856-IntMat!R328</f>
        <v>1.6621919717163308E-3</v>
      </c>
      <c r="S136" s="29">
        <f>IntMat!S856-IntMat!S328</f>
        <v>2.4554815941628012E-3</v>
      </c>
      <c r="T136" s="29">
        <f>IntMat!T856-IntMat!T328</f>
        <v>5.7808371231182307E-2</v>
      </c>
      <c r="U136" s="29">
        <f>IntMat!U856-IntMat!U328</f>
        <v>0.15648224627467164</v>
      </c>
      <c r="V136" s="29">
        <f>IntMat!V856-IntMat!V328</f>
        <v>8.8200594306752075E-2</v>
      </c>
      <c r="W136" s="29">
        <f>IntMat!W856-IntMat!W328</f>
        <v>0.1009567332132125</v>
      </c>
      <c r="X136" s="29">
        <f>IntMat!X856-IntMat!X328</f>
        <v>0.14822298247793561</v>
      </c>
      <c r="Y136" s="29">
        <f>IntMat!Y856-IntMat!Y328</f>
        <v>0.11094036457928838</v>
      </c>
      <c r="Z136" s="29">
        <f>IntMat!Z856-IntMat!Z328</f>
        <v>9.8862392464881349E-2</v>
      </c>
      <c r="AA136" s="29">
        <f>IntMat!AA856-IntMat!AA328</f>
        <v>5.8951738514531789E-2</v>
      </c>
      <c r="AB136" s="29">
        <f>IntMat!AB856-IntMat!AB328</f>
        <v>3.9022375847350486E-2</v>
      </c>
      <c r="AC136" s="29">
        <f>IntMat!AC856-IntMat!AC328</f>
        <v>2.2782042211549596E-2</v>
      </c>
      <c r="AD136" s="29">
        <f>IntMat!AD856-IntMat!AD328</f>
        <v>5.9208858577755E-2</v>
      </c>
      <c r="AE136" s="29">
        <f>IntMat!AE856-IntMat!AE328</f>
        <v>9.6573025866299976E-3</v>
      </c>
      <c r="AF136" s="29">
        <f>IntMat!AF856-IntMat!AF328</f>
        <v>1.6328748962364855E-2</v>
      </c>
      <c r="AG136" s="29">
        <f>IntMat!AG856-IntMat!AG328</f>
        <v>1.6353084315091247E-3</v>
      </c>
      <c r="AH136" s="29">
        <f>IntMat!AH856-IntMat!AH328</f>
        <v>1.0752937933396798E-2</v>
      </c>
      <c r="AI136" s="29">
        <f>IntMat!AI856-IntMat!AI328</f>
        <v>4.8884632346037904E-3</v>
      </c>
      <c r="AJ136" s="29">
        <f>IntMat!AJ856-IntMat!AJ328</f>
        <v>3.6908143730847061E-3</v>
      </c>
      <c r="AK136" s="29">
        <f>IntMat!AK856-IntMat!AK328</f>
        <v>3.5828507362937754E-3</v>
      </c>
      <c r="AL136" s="29">
        <f>IntMat!AL856-IntMat!AL328</f>
        <v>4.292888245325306E-3</v>
      </c>
      <c r="AM136" s="29">
        <f>IntMat!AM856-IntMat!AM328</f>
        <v>5.0707094781667177E-3</v>
      </c>
      <c r="AN136" s="29">
        <f>IntMat!AN856-IntMat!AN328</f>
        <v>3.5866330025870921E-3</v>
      </c>
      <c r="AO136" s="29">
        <f>IntMat!AO856-IntMat!AO328</f>
        <v>2.871763500308047E-3</v>
      </c>
      <c r="AP136" s="29">
        <f>IntMat!AP856-IntMat!AP328</f>
        <v>3.7585951222465215E-3</v>
      </c>
      <c r="AQ136" s="29">
        <f>IntMat!AQ856-IntMat!AQ328</f>
        <v>1.9976962455106575E-2</v>
      </c>
      <c r="AR136" s="29">
        <f>IntMat!AR856-IntMat!AR328</f>
        <v>2.5412436487983726E-3</v>
      </c>
      <c r="AS136" s="29">
        <f>IntMat!AS856-IntMat!AS328</f>
        <v>1.7776568218535612E-3</v>
      </c>
      <c r="AT136" s="29">
        <f>IntMat!AT856-IntMat!AT328</f>
        <v>2.5884180635637943E-3</v>
      </c>
      <c r="AU136" s="29">
        <f>IntMat!AU856-IntMat!AU328</f>
        <v>5.1023168233229341E-3</v>
      </c>
      <c r="AV136" s="29">
        <f>IntMat!AV856-IntMat!AV328</f>
        <v>1.7214375378325094E-2</v>
      </c>
      <c r="AW136" s="29">
        <f>IntMat!AW856-IntMat!AW328</f>
        <v>7.162537175620781E-3</v>
      </c>
      <c r="AX136" s="29">
        <f>IntMat!AX856-IntMat!AX328</f>
        <v>3.0858435459849912E-3</v>
      </c>
      <c r="AY136" s="29">
        <f>IntMat!AY856-IntMat!AY328</f>
        <v>5.1194076513312392E-3</v>
      </c>
      <c r="AZ136" s="29">
        <f>IntMat!AZ856-IntMat!AZ328</f>
        <v>2.1578524629273566E-3</v>
      </c>
      <c r="BA136" s="29">
        <f>IntMat!BA856-IntMat!BA328</f>
        <v>1.4316582507080818E-3</v>
      </c>
      <c r="BB136" s="29">
        <f>IntMat!BB856-IntMat!BB328</f>
        <v>5.1204701249527211E-3</v>
      </c>
      <c r="BC136" s="29">
        <f>IntMat!BC856-IntMat!BC328</f>
        <v>6.6947263766143385E-3</v>
      </c>
      <c r="BD136" s="29">
        <f>IntMat!BD856-IntMat!BD328</f>
        <v>8.9306469669557555E-3</v>
      </c>
      <c r="BE136" s="29">
        <f>IntMat!BE856-IntMat!BE328</f>
        <v>5.733437020667179E-3</v>
      </c>
      <c r="BF136" s="29">
        <f>IntMat!BF856-IntMat!BF328</f>
        <v>1.3540902643134234E-3</v>
      </c>
      <c r="BG136" s="29">
        <f>IntMat!BG856-IntMat!BG328</f>
        <v>0</v>
      </c>
      <c r="BH136" s="29">
        <f>IntMat!BH856-IntMat!BH328</f>
        <v>0</v>
      </c>
      <c r="BI136" s="29">
        <f>IntMat!BI856-IntMat!BI328</f>
        <v>0</v>
      </c>
      <c r="BJ136" s="29">
        <f>IntMat!BJ856-IntMat!BJ328</f>
        <v>0</v>
      </c>
      <c r="BK136" s="29">
        <f>IntMat!BK856-IntMat!BK328</f>
        <v>0</v>
      </c>
      <c r="BL136" s="29">
        <f>IntMat!BL856-IntMat!BL328</f>
        <v>1.8839801888325642E-2</v>
      </c>
      <c r="BM136" s="17"/>
      <c r="BN136" s="17"/>
      <c r="BO136" s="17"/>
      <c r="BP136" s="17"/>
      <c r="BQ136" s="17"/>
      <c r="BR136" s="17"/>
      <c r="BS136" s="17"/>
      <c r="BT136" s="17"/>
      <c r="BU136" s="17"/>
    </row>
    <row r="137" spans="1:73">
      <c r="A137" s="21" t="str">
        <f>SAM!A63</f>
        <v>natrs</v>
      </c>
      <c r="B137" s="29">
        <f>IntMat!B857-IntMat!B329</f>
        <v>4.842327378300636E-3</v>
      </c>
      <c r="C137" s="29">
        <f>IntMat!C857-IntMat!C329</f>
        <v>9.7318333795213853E-3</v>
      </c>
      <c r="D137" s="29">
        <f>IntMat!D857-IntMat!D329</f>
        <v>7.1090637704151255E-3</v>
      </c>
      <c r="E137" s="29">
        <f>IntMat!E857-IntMat!E329</f>
        <v>4.4982399738206754E-3</v>
      </c>
      <c r="F137" s="29">
        <f>IntMat!F857-IntMat!F329</f>
        <v>2.5674534667728087E-3</v>
      </c>
      <c r="G137" s="29">
        <f>IntMat!G857-IntMat!G329</f>
        <v>6.5321262098914723E-3</v>
      </c>
      <c r="H137" s="29">
        <f>IntMat!H857-IntMat!H329</f>
        <v>7.1538788890054454E-3</v>
      </c>
      <c r="I137" s="29">
        <f>IntMat!I857-IntMat!I329</f>
        <v>2.1847413336668242E-3</v>
      </c>
      <c r="J137" s="29">
        <f>IntMat!J857-IntMat!J329</f>
        <v>2.2669048705361455E-3</v>
      </c>
      <c r="K137" s="29">
        <f>IntMat!K857-IntMat!K329</f>
        <v>3.613153050451874E-3</v>
      </c>
      <c r="L137" s="29">
        <f>IntMat!L857-IntMat!L329</f>
        <v>2.8828908819495515E-3</v>
      </c>
      <c r="M137" s="29">
        <f>IntMat!M857-IntMat!M329</f>
        <v>3.5769326641531124E-3</v>
      </c>
      <c r="N137" s="29">
        <f>IntMat!N857-IntMat!N329</f>
        <v>3.4583529034942079E-3</v>
      </c>
      <c r="O137" s="29">
        <f>IntMat!O857-IntMat!O329</f>
        <v>7.4713069126825047E-3</v>
      </c>
      <c r="P137" s="29">
        <f>IntMat!P857-IntMat!P329</f>
        <v>0.22552695035308956</v>
      </c>
      <c r="Q137" s="29">
        <f>IntMat!Q857-IntMat!Q329</f>
        <v>0.1248529732976062</v>
      </c>
      <c r="R137" s="29">
        <f>IntMat!R857-IntMat!R329</f>
        <v>0.15902167189969468</v>
      </c>
      <c r="S137" s="29">
        <f>IntMat!S857-IntMat!S329</f>
        <v>4.8811410609812637E-3</v>
      </c>
      <c r="T137" s="29">
        <f>IntMat!T857-IntMat!T329</f>
        <v>3.8164617748490011E-3</v>
      </c>
      <c r="U137" s="29">
        <f>IntMat!U857-IntMat!U329</f>
        <v>3.5214623097381912E-3</v>
      </c>
      <c r="V137" s="29">
        <f>IntMat!V857-IntMat!V329</f>
        <v>3.561474163455708E-3</v>
      </c>
      <c r="W137" s="29">
        <f>IntMat!W857-IntMat!W329</f>
        <v>5.7078131139354851E-3</v>
      </c>
      <c r="X137" s="29">
        <f>IntMat!X857-IntMat!X329</f>
        <v>5.1822118202586379E-3</v>
      </c>
      <c r="Y137" s="29">
        <f>IntMat!Y857-IntMat!Y329</f>
        <v>5.9665497850092562E-3</v>
      </c>
      <c r="Z137" s="29">
        <f>IntMat!Z857-IntMat!Z329</f>
        <v>5.6686068221200175E-3</v>
      </c>
      <c r="AA137" s="29">
        <f>IntMat!AA857-IntMat!AA329</f>
        <v>5.8512070568312886E-3</v>
      </c>
      <c r="AB137" s="29">
        <f>IntMat!AB857-IntMat!AB329</f>
        <v>6.8803626126614989E-3</v>
      </c>
      <c r="AC137" s="29">
        <f>IntMat!AC857-IntMat!AC329</f>
        <v>5.2178499022713055E-3</v>
      </c>
      <c r="AD137" s="29">
        <f>IntMat!AD857-IntMat!AD329</f>
        <v>4.4984658822485686E-3</v>
      </c>
      <c r="AE137" s="29">
        <f>IntMat!AE857-IntMat!AE329</f>
        <v>5.6533572877535887E-3</v>
      </c>
      <c r="AF137" s="29">
        <f>IntMat!AF857-IntMat!AF329</f>
        <v>7.5047129457470009E-3</v>
      </c>
      <c r="AG137" s="29">
        <f>IntMat!AG857-IntMat!AG329</f>
        <v>9.6884409809387104E-2</v>
      </c>
      <c r="AH137" s="29">
        <f>IntMat!AH857-IntMat!AH329</f>
        <v>1.0868061736345058E-2</v>
      </c>
      <c r="AI137" s="29">
        <f>IntMat!AI857-IntMat!AI329</f>
        <v>1.4257472856892729E-2</v>
      </c>
      <c r="AJ137" s="29">
        <f>IntMat!AJ857-IntMat!AJ329</f>
        <v>1.6895990152885492E-2</v>
      </c>
      <c r="AK137" s="29">
        <f>IntMat!AK857-IntMat!AK329</f>
        <v>9.0928420032481538E-3</v>
      </c>
      <c r="AL137" s="29">
        <f>IntMat!AL857-IntMat!AL329</f>
        <v>9.9911609569515881E-3</v>
      </c>
      <c r="AM137" s="29">
        <f>IntMat!AM857-IntMat!AM329</f>
        <v>6.4291690128772125E-3</v>
      </c>
      <c r="AN137" s="29">
        <f>IntMat!AN857-IntMat!AN329</f>
        <v>5.9561167526816037E-3</v>
      </c>
      <c r="AO137" s="29">
        <f>IntMat!AO857-IntMat!AO329</f>
        <v>3.1029473488909387E-3</v>
      </c>
      <c r="AP137" s="29">
        <f>IntMat!AP857-IntMat!AP329</f>
        <v>6.2214759623302005E-3</v>
      </c>
      <c r="AQ137" s="29">
        <f>IntMat!AQ857-IntMat!AQ329</f>
        <v>4.2360633629458305E-3</v>
      </c>
      <c r="AR137" s="29">
        <f>IntMat!AR857-IntMat!AR329</f>
        <v>4.7234228797734278E-2</v>
      </c>
      <c r="AS137" s="29">
        <f>IntMat!AS857-IntMat!AS329</f>
        <v>9.4747288804565705E-2</v>
      </c>
      <c r="AT137" s="29">
        <f>IntMat!AT857-IntMat!AT329</f>
        <v>9.7733729038474836E-3</v>
      </c>
      <c r="AU137" s="29">
        <f>IntMat!AU857-IntMat!AU329</f>
        <v>9.6528522681379007E-3</v>
      </c>
      <c r="AV137" s="29">
        <f>IntMat!AV857-IntMat!AV329</f>
        <v>4.1661860495623747E-3</v>
      </c>
      <c r="AW137" s="29">
        <f>IntMat!AW857-IntMat!AW329</f>
        <v>1.2612357770848195E-2</v>
      </c>
      <c r="AX137" s="29">
        <f>IntMat!AX857-IntMat!AX329</f>
        <v>2.0401956366559722E-2</v>
      </c>
      <c r="AY137" s="29">
        <f>IntMat!AY857-IntMat!AY329</f>
        <v>1.8987843967562909E-2</v>
      </c>
      <c r="AZ137" s="29">
        <f>IntMat!AZ857-IntMat!AZ329</f>
        <v>2.812785209052762E-3</v>
      </c>
      <c r="BA137" s="29">
        <f>IntMat!BA857-IntMat!BA329</f>
        <v>1.25063664309872E-3</v>
      </c>
      <c r="BB137" s="29">
        <f>IntMat!BB857-IntMat!BB329</f>
        <v>4.0815379755828538E-3</v>
      </c>
      <c r="BC137" s="29">
        <f>IntMat!BC857-IntMat!BC329</f>
        <v>3.7020869984423625E-3</v>
      </c>
      <c r="BD137" s="29">
        <f>IntMat!BD857-IntMat!BD329</f>
        <v>4.7427095977525752E-3</v>
      </c>
      <c r="BE137" s="29">
        <f>IntMat!BE857-IntMat!BE329</f>
        <v>4.5898458054518809E-3</v>
      </c>
      <c r="BF137" s="29">
        <f>IntMat!BF857-IntMat!BF329</f>
        <v>9.4080525240059713E-4</v>
      </c>
      <c r="BG137" s="29">
        <f>IntMat!BG857-IntMat!BG329</f>
        <v>0</v>
      </c>
      <c r="BH137" s="29">
        <f>IntMat!BH857-IntMat!BH329</f>
        <v>0</v>
      </c>
      <c r="BI137" s="29">
        <f>IntMat!BI857-IntMat!BI329</f>
        <v>0</v>
      </c>
      <c r="BJ137" s="29">
        <f>IntMat!BJ857-IntMat!BJ329</f>
        <v>0</v>
      </c>
      <c r="BK137" s="29">
        <f>IntMat!BK857-IntMat!BK329</f>
        <v>0</v>
      </c>
      <c r="BL137" s="29">
        <f>IntMat!BL857-IntMat!BL329</f>
        <v>3.4613641960647094E-3</v>
      </c>
      <c r="BM137" s="17"/>
      <c r="BN137" s="17"/>
      <c r="BO137" s="17"/>
      <c r="BP137" s="17"/>
      <c r="BQ137" s="17"/>
      <c r="BR137" s="17"/>
      <c r="BS137" s="17"/>
      <c r="BT137" s="17"/>
      <c r="BU137" s="17"/>
    </row>
    <row r="138" spans="1:73">
      <c r="A138" s="22" t="str">
        <f>SAM!A64</f>
        <v>hhsld</v>
      </c>
      <c r="B138" s="30">
        <f>IntMat!B858-IntMat!B330</f>
        <v>0.9335262246218996</v>
      </c>
      <c r="C138" s="30">
        <f>IntMat!C858-IntMat!C330</f>
        <v>0.8422564552345283</v>
      </c>
      <c r="D138" s="30">
        <f>IntMat!D858-IntMat!D330</f>
        <v>0.87383423285444506</v>
      </c>
      <c r="E138" s="30">
        <f>IntMat!E858-IntMat!E330</f>
        <v>0.9268713261775855</v>
      </c>
      <c r="F138" s="30">
        <f>IntMat!F858-IntMat!F330</f>
        <v>0.45824058044264404</v>
      </c>
      <c r="G138" s="30">
        <f>IntMat!G858-IntMat!G330</f>
        <v>0.90019401378675501</v>
      </c>
      <c r="H138" s="30">
        <f>IntMat!H858-IntMat!H330</f>
        <v>0.52890466423530136</v>
      </c>
      <c r="I138" s="30">
        <f>IntMat!I858-IntMat!I330</f>
        <v>0.73861778622039997</v>
      </c>
      <c r="J138" s="30">
        <f>IntMat!J858-IntMat!J330</f>
        <v>0.97044719686177494</v>
      </c>
      <c r="K138" s="30">
        <f>IntMat!K858-IntMat!K330</f>
        <v>0.92195741020217892</v>
      </c>
      <c r="L138" s="30">
        <f>IntMat!L858-IntMat!L330</f>
        <v>0.95050680828480016</v>
      </c>
      <c r="M138" s="30">
        <f>IntMat!M858-IntMat!M330</f>
        <v>0.68752700816749246</v>
      </c>
      <c r="N138" s="30">
        <f>IntMat!N858-IntMat!N330</f>
        <v>0.77341743361346171</v>
      </c>
      <c r="O138" s="30">
        <f>IntMat!O858-IntMat!O330</f>
        <v>0.89270309086559063</v>
      </c>
      <c r="P138" s="30">
        <f>IntMat!P858-IntMat!P330</f>
        <v>0.82854616913722612</v>
      </c>
      <c r="Q138" s="30">
        <f>IntMat!Q858-IntMat!Q330</f>
        <v>0.43161098210939097</v>
      </c>
      <c r="R138" s="30">
        <f>IntMat!R858-IntMat!R330</f>
        <v>0.56967299829408935</v>
      </c>
      <c r="S138" s="30">
        <f>IntMat!S858-IntMat!S330</f>
        <v>0.52730029470256856</v>
      </c>
      <c r="T138" s="30">
        <f>IntMat!T858-IntMat!T330</f>
        <v>0.74513014063111005</v>
      </c>
      <c r="U138" s="30">
        <f>IntMat!U858-IntMat!U330</f>
        <v>0.87335124945209841</v>
      </c>
      <c r="V138" s="30">
        <f>IntMat!V858-IntMat!V330</f>
        <v>0.60831500601318422</v>
      </c>
      <c r="W138" s="30">
        <f>IntMat!W858-IntMat!W330</f>
        <v>0.81889968342229169</v>
      </c>
      <c r="X138" s="30">
        <f>IntMat!X858-IntMat!X330</f>
        <v>0.86004258371160658</v>
      </c>
      <c r="Y138" s="30">
        <f>IntMat!Y858-IntMat!Y330</f>
        <v>0.78985278023143601</v>
      </c>
      <c r="Z138" s="30">
        <f>IntMat!Z858-IntMat!Z330</f>
        <v>0.83555663612467124</v>
      </c>
      <c r="AA138" s="30">
        <f>IntMat!AA858-IntMat!AA330</f>
        <v>0.8444840836344506</v>
      </c>
      <c r="AB138" s="30">
        <f>IntMat!AB858-IntMat!AB330</f>
        <v>0.71613384273013381</v>
      </c>
      <c r="AC138" s="30">
        <f>IntMat!AC858-IntMat!AC330</f>
        <v>0.71408647922529189</v>
      </c>
      <c r="AD138" s="30">
        <f>IntMat!AD858-IntMat!AD330</f>
        <v>0.77011248282561473</v>
      </c>
      <c r="AE138" s="30">
        <f>IntMat!AE858-IntMat!AE330</f>
        <v>0.77063111091871417</v>
      </c>
      <c r="AF138" s="30">
        <f>IntMat!AF858-IntMat!AF330</f>
        <v>0.70660657383863346</v>
      </c>
      <c r="AG138" s="30">
        <f>IntMat!AG858-IntMat!AG330</f>
        <v>0.45993358707430493</v>
      </c>
      <c r="AH138" s="30">
        <f>IntMat!AH858-IntMat!AH330</f>
        <v>0.55100986274820607</v>
      </c>
      <c r="AI138" s="30">
        <f>IntMat!AI858-IntMat!AI330</f>
        <v>0.76088874736549061</v>
      </c>
      <c r="AJ138" s="30">
        <f>IntMat!AJ858-IntMat!AJ330</f>
        <v>0.67311601309786606</v>
      </c>
      <c r="AK138" s="30">
        <f>IntMat!AK858-IntMat!AK330</f>
        <v>0.57490889585008598</v>
      </c>
      <c r="AL138" s="30">
        <f>IntMat!AL858-IntMat!AL330</f>
        <v>0.70428750679825225</v>
      </c>
      <c r="AM138" s="30">
        <f>IntMat!AM858-IntMat!AM330</f>
        <v>0.62904253499025942</v>
      </c>
      <c r="AN138" s="30">
        <f>IntMat!AN858-IntMat!AN330</f>
        <v>0.60163157326871297</v>
      </c>
      <c r="AO138" s="30">
        <f>IntMat!AO858-IntMat!AO330</f>
        <v>0.41278880069110224</v>
      </c>
      <c r="AP138" s="30">
        <f>IntMat!AP858-IntMat!AP330</f>
        <v>0.56755540500906732</v>
      </c>
      <c r="AQ138" s="30">
        <f>IntMat!AQ858-IntMat!AQ330</f>
        <v>0.79413940034884689</v>
      </c>
      <c r="AR138" s="30">
        <f>IntMat!AR858-IntMat!AR330</f>
        <v>0.83490567810069094</v>
      </c>
      <c r="AS138" s="30">
        <f>IntMat!AS858-IntMat!AS330</f>
        <v>0.51850289858880394</v>
      </c>
      <c r="AT138" s="30">
        <f>IntMat!AT858-IntMat!AT330</f>
        <v>0.88431050708784342</v>
      </c>
      <c r="AU138" s="30">
        <f>IntMat!AU858-IntMat!AU330</f>
        <v>0.77997549899253915</v>
      </c>
      <c r="AV138" s="30">
        <f>IntMat!AV858-IntMat!AV330</f>
        <v>0.86157223912093572</v>
      </c>
      <c r="AW138" s="30">
        <f>IntMat!AW858-IntMat!AW330</f>
        <v>0.82262117223613584</v>
      </c>
      <c r="AX138" s="30">
        <f>IntMat!AX858-IntMat!AX330</f>
        <v>0.78571354985250863</v>
      </c>
      <c r="AY138" s="30">
        <f>IntMat!AY858-IntMat!AY330</f>
        <v>0.6371844601920148</v>
      </c>
      <c r="AZ138" s="30">
        <f>IntMat!AZ858-IntMat!AZ330</f>
        <v>0.87323032382273691</v>
      </c>
      <c r="BA138" s="30">
        <f>IntMat!BA858-IntMat!BA330</f>
        <v>0.93332660204465245</v>
      </c>
      <c r="BB138" s="30">
        <f>IntMat!BB858-IntMat!BB330</f>
        <v>0.7566413477853573</v>
      </c>
      <c r="BC138" s="30">
        <f>IntMat!BC858-IntMat!BC330</f>
        <v>0.79174677588407338</v>
      </c>
      <c r="BD138" s="30">
        <f>IntMat!BD858-IntMat!BD330</f>
        <v>0.82002034199934781</v>
      </c>
      <c r="BE138" s="30">
        <f>IntMat!BE858-IntMat!BE330</f>
        <v>0.86497387292478345</v>
      </c>
      <c r="BF138" s="30">
        <f>IntMat!BF858-IntMat!BF330</f>
        <v>0.96360505893839155</v>
      </c>
      <c r="BG138" s="30">
        <f>IntMat!BG858-IntMat!BG330</f>
        <v>1</v>
      </c>
      <c r="BH138" s="30">
        <f>IntMat!BH858-IntMat!BH330</f>
        <v>1</v>
      </c>
      <c r="BI138" s="30">
        <f>IntMat!BI858-IntMat!BI330</f>
        <v>1.0026107397419177</v>
      </c>
      <c r="BJ138" s="30">
        <f>IntMat!BJ858-IntMat!BJ330</f>
        <v>1.0669465500753086</v>
      </c>
      <c r="BK138" s="30">
        <f>IntMat!BK858-IntMat!BK330</f>
        <v>1</v>
      </c>
      <c r="BL138" s="30">
        <f>IntMat!BL858-IntMat!BL330</f>
        <v>0</v>
      </c>
      <c r="BM138" s="17"/>
      <c r="BN138" s="17"/>
      <c r="BO138" s="17"/>
      <c r="BP138" s="17"/>
      <c r="BQ138" s="17"/>
      <c r="BR138" s="17"/>
      <c r="BS138" s="17"/>
      <c r="BT138" s="17"/>
      <c r="BU138" s="17"/>
    </row>
    <row r="139" spans="1:73">
      <c r="A139" s="14" t="s">
        <v>59</v>
      </c>
      <c r="B139" s="85">
        <f>SUM(B76:B138)</f>
        <v>1.8517134959759622</v>
      </c>
      <c r="C139" s="85">
        <f t="shared" ref="C139:BL139" si="7">SUM(C76:C138)</f>
        <v>1.6735435923447048</v>
      </c>
      <c r="D139" s="85">
        <f t="shared" si="7"/>
        <v>1.7346835321790719</v>
      </c>
      <c r="E139" s="85">
        <f t="shared" si="7"/>
        <v>1.8383166053956512</v>
      </c>
      <c r="F139" s="85">
        <f t="shared" si="7"/>
        <v>0.90903625415790335</v>
      </c>
      <c r="G139" s="85">
        <f t="shared" si="7"/>
        <v>1.7865959411533425</v>
      </c>
      <c r="H139" s="85">
        <f t="shared" si="7"/>
        <v>1.0515090215871044</v>
      </c>
      <c r="I139" s="85">
        <f t="shared" si="7"/>
        <v>1.4641642839454194</v>
      </c>
      <c r="J139" s="85">
        <f t="shared" si="7"/>
        <v>1.9240376069068672</v>
      </c>
      <c r="K139" s="85">
        <f t="shared" si="7"/>
        <v>1.8297060844278255</v>
      </c>
      <c r="L139" s="85">
        <f t="shared" si="7"/>
        <v>1.8856784350732072</v>
      </c>
      <c r="M139" s="85">
        <f t="shared" si="7"/>
        <v>1.3644165023847297</v>
      </c>
      <c r="N139" s="85">
        <f t="shared" si="7"/>
        <v>1.5461483001389293</v>
      </c>
      <c r="O139" s="85">
        <f t="shared" si="7"/>
        <v>1.7831735988637092</v>
      </c>
      <c r="P139" s="85">
        <f t="shared" si="7"/>
        <v>1.6561866390766409</v>
      </c>
      <c r="Q139" s="85">
        <f t="shared" si="7"/>
        <v>0.8626481805117785</v>
      </c>
      <c r="R139" s="85">
        <f t="shared" si="7"/>
        <v>1.138601942395131</v>
      </c>
      <c r="S139" s="85">
        <f t="shared" si="7"/>
        <v>1.0536694481840447</v>
      </c>
      <c r="T139" s="85">
        <f t="shared" si="7"/>
        <v>1.4856295013947756</v>
      </c>
      <c r="U139" s="85">
        <f t="shared" si="7"/>
        <v>1.7356694961001289</v>
      </c>
      <c r="V139" s="85">
        <f t="shared" si="7"/>
        <v>1.210231187020844</v>
      </c>
      <c r="W139" s="85">
        <f t="shared" si="7"/>
        <v>1.6302555039608533</v>
      </c>
      <c r="X139" s="85">
        <f t="shared" si="7"/>
        <v>1.7095503521454818</v>
      </c>
      <c r="Y139" s="85">
        <f t="shared" si="7"/>
        <v>1.5716019331904245</v>
      </c>
      <c r="Z139" s="85">
        <f t="shared" si="7"/>
        <v>1.6637436844689875</v>
      </c>
      <c r="AA139" s="85">
        <f t="shared" si="7"/>
        <v>1.6840663705910142</v>
      </c>
      <c r="AB139" s="85">
        <f t="shared" si="7"/>
        <v>1.428826428057328</v>
      </c>
      <c r="AC139" s="85">
        <f t="shared" si="7"/>
        <v>1.4258660779116281</v>
      </c>
      <c r="AD139" s="85">
        <f t="shared" si="7"/>
        <v>1.5354991604729333</v>
      </c>
      <c r="AE139" s="85">
        <f t="shared" si="7"/>
        <v>1.5397506165992549</v>
      </c>
      <c r="AF139" s="85">
        <f t="shared" si="7"/>
        <v>1.4112059413195535</v>
      </c>
      <c r="AG139" s="85">
        <f t="shared" si="7"/>
        <v>0.91921582813355274</v>
      </c>
      <c r="AH139" s="85">
        <f t="shared" si="7"/>
        <v>1.1005558453624595</v>
      </c>
      <c r="AI139" s="85">
        <f t="shared" si="7"/>
        <v>1.5204279261657119</v>
      </c>
      <c r="AJ139" s="85">
        <f t="shared" si="7"/>
        <v>1.3449970460906191</v>
      </c>
      <c r="AK139" s="85">
        <f t="shared" si="7"/>
        <v>1.1487332963265193</v>
      </c>
      <c r="AL139" s="85">
        <f t="shared" si="7"/>
        <v>1.4073039337109072</v>
      </c>
      <c r="AM139" s="85">
        <f t="shared" si="7"/>
        <v>1.2569321754335105</v>
      </c>
      <c r="AN139" s="85">
        <f t="shared" si="7"/>
        <v>1.2023000935014805</v>
      </c>
      <c r="AO139" s="85">
        <f t="shared" si="7"/>
        <v>0.8248149516938672</v>
      </c>
      <c r="AP139" s="85">
        <f t="shared" si="7"/>
        <v>1.1340777923452017</v>
      </c>
      <c r="AQ139" s="85">
        <f t="shared" si="7"/>
        <v>1.5856521977105369</v>
      </c>
      <c r="AR139" s="85">
        <f t="shared" si="7"/>
        <v>1.6683926822766615</v>
      </c>
      <c r="AS139" s="85">
        <f t="shared" si="7"/>
        <v>1.0362848467166184</v>
      </c>
      <c r="AT139" s="85">
        <f t="shared" si="7"/>
        <v>1.7673416336346359</v>
      </c>
      <c r="AU139" s="85">
        <f t="shared" si="7"/>
        <v>1.5586361074441366</v>
      </c>
      <c r="AV139" s="85">
        <f t="shared" si="7"/>
        <v>1.7207418218326958</v>
      </c>
      <c r="AW139" s="85">
        <f t="shared" si="7"/>
        <v>1.6435154051808323</v>
      </c>
      <c r="AX139" s="85">
        <f t="shared" si="7"/>
        <v>1.5699762710373051</v>
      </c>
      <c r="AY139" s="85">
        <f t="shared" si="7"/>
        <v>1.2730889525452975</v>
      </c>
      <c r="AZ139" s="85">
        <f t="shared" si="7"/>
        <v>1.7446898850109229</v>
      </c>
      <c r="BA139" s="85">
        <f t="shared" si="7"/>
        <v>1.8649518219735788</v>
      </c>
      <c r="BB139" s="85">
        <f t="shared" si="7"/>
        <v>1.5120968135135291</v>
      </c>
      <c r="BC139" s="85">
        <f t="shared" si="7"/>
        <v>1.5819453285477512</v>
      </c>
      <c r="BD139" s="85">
        <f t="shared" si="7"/>
        <v>1.6382680691835554</v>
      </c>
      <c r="BE139" s="85">
        <f t="shared" si="7"/>
        <v>1.7289003600012496</v>
      </c>
      <c r="BF139" s="85">
        <f t="shared" si="7"/>
        <v>1.9250905164767744</v>
      </c>
      <c r="BG139" s="85">
        <f t="shared" si="7"/>
        <v>1.9042555865175594</v>
      </c>
      <c r="BH139" s="85">
        <f t="shared" si="7"/>
        <v>1.9042555865175594</v>
      </c>
      <c r="BI139" s="85">
        <f t="shared" si="7"/>
        <v>1.9092271022560499</v>
      </c>
      <c r="BJ139" s="85">
        <f t="shared" si="7"/>
        <v>2.0317389284965435</v>
      </c>
      <c r="BK139" s="85">
        <f t="shared" si="7"/>
        <v>1.9042555865175594</v>
      </c>
      <c r="BL139" s="85">
        <f t="shared" si="7"/>
        <v>1.222912279566877</v>
      </c>
      <c r="BM139" s="17"/>
      <c r="BN139" s="17"/>
      <c r="BO139" s="17"/>
      <c r="BP139" s="17"/>
      <c r="BQ139" s="17"/>
      <c r="BR139" s="17"/>
      <c r="BS139" s="17"/>
      <c r="BT139" s="17"/>
      <c r="BU139" s="17"/>
    </row>
    <row r="141" spans="1:73" ht="16">
      <c r="A141" s="18" t="s">
        <v>85</v>
      </c>
    </row>
    <row r="142" spans="1:73">
      <c r="A142" s="24"/>
      <c r="B142" s="25" t="str">
        <f>SAM!B1</f>
        <v>pdr</v>
      </c>
      <c r="C142" s="26" t="str">
        <f>SAM!C1</f>
        <v>wht</v>
      </c>
      <c r="D142" s="26" t="str">
        <f>SAM!D1</f>
        <v>gro</v>
      </c>
      <c r="E142" s="26" t="str">
        <f>SAM!E1</f>
        <v>v_f</v>
      </c>
      <c r="F142" s="26" t="str">
        <f>SAM!F1</f>
        <v>osd</v>
      </c>
      <c r="G142" s="26" t="str">
        <f>SAM!G1</f>
        <v>c_b</v>
      </c>
      <c r="H142" s="26" t="str">
        <f>SAM!H1</f>
        <v>pfb</v>
      </c>
      <c r="I142" s="26" t="str">
        <f>SAM!I1</f>
        <v>ocr</v>
      </c>
      <c r="J142" s="26" t="str">
        <f>SAM!J1</f>
        <v>ctl</v>
      </c>
      <c r="K142" s="26" t="str">
        <f>SAM!K1</f>
        <v>oap</v>
      </c>
      <c r="L142" s="26" t="str">
        <f>SAM!L1</f>
        <v>rmk</v>
      </c>
      <c r="M142" s="26" t="str">
        <f>SAM!M1</f>
        <v>wol</v>
      </c>
      <c r="N142" s="26" t="str">
        <f>SAM!N1</f>
        <v>frs</v>
      </c>
      <c r="O142" s="26" t="str">
        <f>SAM!O1</f>
        <v>fsh</v>
      </c>
      <c r="P142" s="26" t="str">
        <f>SAM!P1</f>
        <v>coa</v>
      </c>
      <c r="Q142" s="26" t="str">
        <f>SAM!Q1</f>
        <v>oil</v>
      </c>
      <c r="R142" s="26" t="str">
        <f>SAM!R1</f>
        <v>gas</v>
      </c>
      <c r="S142" s="26" t="str">
        <f>SAM!S1</f>
        <v>omn</v>
      </c>
      <c r="T142" s="26" t="str">
        <f>SAM!T1</f>
        <v>cmt</v>
      </c>
      <c r="U142" s="26" t="str">
        <f>SAM!U1</f>
        <v>omt</v>
      </c>
      <c r="V142" s="26" t="str">
        <f>SAM!V1</f>
        <v>vol</v>
      </c>
      <c r="W142" s="26" t="str">
        <f>SAM!W1</f>
        <v>mil</v>
      </c>
      <c r="X142" s="26" t="str">
        <f>SAM!X1</f>
        <v>pcr</v>
      </c>
      <c r="Y142" s="26" t="str">
        <f>SAM!Y1</f>
        <v>sgr</v>
      </c>
      <c r="Z142" s="26" t="str">
        <f>SAM!Z1</f>
        <v>ofd</v>
      </c>
      <c r="AA142" s="26" t="str">
        <f>SAM!AA1</f>
        <v>b_t</v>
      </c>
      <c r="AB142" s="26" t="str">
        <f>SAM!AB1</f>
        <v>tex</v>
      </c>
      <c r="AC142" s="26" t="str">
        <f>SAM!AC1</f>
        <v>wap</v>
      </c>
      <c r="AD142" s="26" t="str">
        <f>SAM!AD1</f>
        <v>lea</v>
      </c>
      <c r="AE142" s="26" t="str">
        <f>SAM!AE1</f>
        <v>lum</v>
      </c>
      <c r="AF142" s="26" t="str">
        <f>SAM!AF1</f>
        <v>ppp</v>
      </c>
      <c r="AG142" s="26" t="str">
        <f>SAM!AG1</f>
        <v>p_c</v>
      </c>
      <c r="AH142" s="26" t="str">
        <f>SAM!AH1</f>
        <v>crp</v>
      </c>
      <c r="AI142" s="26" t="str">
        <f>SAM!AI1</f>
        <v>nmm</v>
      </c>
      <c r="AJ142" s="26" t="str">
        <f>SAM!AJ1</f>
        <v>i_s</v>
      </c>
      <c r="AK142" s="26" t="str">
        <f>SAM!AK1</f>
        <v>nfm</v>
      </c>
      <c r="AL142" s="26" t="str">
        <f>SAM!AL1</f>
        <v>fmp</v>
      </c>
      <c r="AM142" s="26" t="str">
        <f>SAM!AM1</f>
        <v>mvh</v>
      </c>
      <c r="AN142" s="26" t="str">
        <f>SAM!AN1</f>
        <v>otn</v>
      </c>
      <c r="AO142" s="26" t="str">
        <f>SAM!AO1</f>
        <v>ele</v>
      </c>
      <c r="AP142" s="26" t="str">
        <f>SAM!AP1</f>
        <v>ome</v>
      </c>
      <c r="AQ142" s="26" t="str">
        <f>SAM!AQ1</f>
        <v>omf</v>
      </c>
      <c r="AR142" s="26" t="str">
        <f>SAM!AR1</f>
        <v>ely</v>
      </c>
      <c r="AS142" s="26" t="str">
        <f>SAM!AS1</f>
        <v>gdt</v>
      </c>
      <c r="AT142" s="26" t="str">
        <f>SAM!AT1</f>
        <v>wtr</v>
      </c>
      <c r="AU142" s="26" t="str">
        <f>SAM!AU1</f>
        <v>cns</v>
      </c>
      <c r="AV142" s="26" t="str">
        <f>SAM!AV1</f>
        <v>trd</v>
      </c>
      <c r="AW142" s="26" t="str">
        <f>SAM!AW1</f>
        <v>otp</v>
      </c>
      <c r="AX142" s="26" t="str">
        <f>SAM!AX1</f>
        <v>wtp</v>
      </c>
      <c r="AY142" s="26" t="str">
        <f>SAM!AY1</f>
        <v>atp</v>
      </c>
      <c r="AZ142" s="26" t="str">
        <f>SAM!AZ1</f>
        <v>cmn</v>
      </c>
      <c r="BA142" s="26" t="str">
        <f>SAM!BA1</f>
        <v>ofi</v>
      </c>
      <c r="BB142" s="26" t="str">
        <f>SAM!BB1</f>
        <v>isr</v>
      </c>
      <c r="BC142" s="26" t="str">
        <f>SAM!BC1</f>
        <v>obs</v>
      </c>
      <c r="BD142" s="26" t="str">
        <f>SAM!BD1</f>
        <v>ros</v>
      </c>
      <c r="BE142" s="26" t="str">
        <f>SAM!BE1</f>
        <v>osg</v>
      </c>
      <c r="BF142" s="26" t="str">
        <f>SAM!BF1</f>
        <v>dwe</v>
      </c>
      <c r="BG142" s="26" t="str">
        <f>SAM!BG1</f>
        <v>UnSkil</v>
      </c>
      <c r="BH142" s="26" t="str">
        <f>SAM!BH1</f>
        <v>Skill</v>
      </c>
      <c r="BI142" s="26" t="str">
        <f>SAM!BI1</f>
        <v>Captl</v>
      </c>
      <c r="BJ142" s="26" t="str">
        <f>SAM!BJ1</f>
        <v>LandR</v>
      </c>
      <c r="BK142" s="26" t="str">
        <f>SAM!BK1</f>
        <v>natrs</v>
      </c>
      <c r="BL142" s="26" t="str">
        <f>SAM!BL1</f>
        <v>hhsld</v>
      </c>
    </row>
    <row r="143" spans="1:73">
      <c r="A143" s="21" t="str">
        <f>SAM!A2</f>
        <v>pdr</v>
      </c>
      <c r="B143" s="29">
        <f>IntMat!B928-IntMat!B796</f>
        <v>8.6400337593355303E-3</v>
      </c>
      <c r="C143" s="29">
        <f>IntMat!C928-IntMat!C796</f>
        <v>7.7953077431659606E-3</v>
      </c>
      <c r="D143" s="29">
        <f>IntMat!D928-IntMat!D796</f>
        <v>8.0875684825911787E-3</v>
      </c>
      <c r="E143" s="29">
        <f>IntMat!E928-IntMat!E796</f>
        <v>8.5784409023718922E-3</v>
      </c>
      <c r="F143" s="29">
        <f>IntMat!F928-IntMat!F796</f>
        <v>4.2411385781100808E-3</v>
      </c>
      <c r="G143" s="29">
        <f>IntMat!G928-IntMat!G796</f>
        <v>8.3315352733860041E-3</v>
      </c>
      <c r="H143" s="29">
        <f>IntMat!H928-IntMat!H796</f>
        <v>4.8951534878554151E-3</v>
      </c>
      <c r="I143" s="29">
        <f>IntMat!I928-IntMat!I796</f>
        <v>6.836104267744344E-3</v>
      </c>
      <c r="J143" s="29">
        <f>IntMat!J928-IntMat!J796</f>
        <v>8.9817471875876936E-3</v>
      </c>
      <c r="K143" s="29">
        <f>IntMat!K928-IntMat!K796</f>
        <v>8.5329613016941058E-3</v>
      </c>
      <c r="L143" s="29">
        <f>IntMat!L928-IntMat!L796</f>
        <v>8.7971935821985411E-3</v>
      </c>
      <c r="M143" s="29">
        <f>IntMat!M928-IntMat!M796</f>
        <v>6.3632455139942395E-3</v>
      </c>
      <c r="N143" s="29">
        <f>IntMat!N928-IntMat!N796</f>
        <v>7.1581842697397476E-3</v>
      </c>
      <c r="O143" s="29">
        <f>IntMat!O928-IntMat!O796</f>
        <v>8.2622047872996304E-3</v>
      </c>
      <c r="P143" s="29">
        <f>IntMat!P928-IntMat!P796</f>
        <v>7.6684153949849489E-3</v>
      </c>
      <c r="Q143" s="29">
        <f>IntMat!Q928-IntMat!Q796</f>
        <v>3.9946745554309028E-3</v>
      </c>
      <c r="R143" s="29">
        <f>IntMat!R928-IntMat!R796</f>
        <v>5.2724752740991908E-3</v>
      </c>
      <c r="S143" s="29">
        <f>IntMat!S928-IntMat!S796</f>
        <v>4.880304620668123E-3</v>
      </c>
      <c r="T143" s="29">
        <f>IntMat!T928-IntMat!T796</f>
        <v>6.896377841723568E-3</v>
      </c>
      <c r="U143" s="29">
        <f>IntMat!U928-IntMat!U796</f>
        <v>8.0830983426086397E-3</v>
      </c>
      <c r="V143" s="29">
        <f>IntMat!V928-IntMat!V796</f>
        <v>5.6301173439367927E-3</v>
      </c>
      <c r="W143" s="29">
        <f>IntMat!W928-IntMat!W796</f>
        <v>7.5791346013256988E-3</v>
      </c>
      <c r="X143" s="29">
        <f>IntMat!X928-IntMat!X796</f>
        <v>7.9599230977611679E-3</v>
      </c>
      <c r="Y143" s="29">
        <f>IntMat!Y928-IntMat!Y796</f>
        <v>7.3102977785843432E-3</v>
      </c>
      <c r="Z143" s="29">
        <f>IntMat!Z928-IntMat!Z796</f>
        <v>7.7332991334838549E-3</v>
      </c>
      <c r="AA143" s="29">
        <f>IntMat!AA928-IntMat!AA796</f>
        <v>7.8159250371111731E-3</v>
      </c>
      <c r="AB143" s="29">
        <f>IntMat!AB928-IntMat!AB796</f>
        <v>6.6280093844136474E-3</v>
      </c>
      <c r="AC143" s="29">
        <f>IntMat!AC928-IntMat!AC796</f>
        <v>6.6090604900677589E-3</v>
      </c>
      <c r="AD143" s="29">
        <f>IntMat!AD928-IntMat!AD796</f>
        <v>7.1275960702582714E-3</v>
      </c>
      <c r="AE143" s="29">
        <f>IntMat!AE928-IntMat!AE796</f>
        <v>7.1323961113441241E-3</v>
      </c>
      <c r="AF143" s="29">
        <f>IntMat!AF928-IntMat!AF796</f>
        <v>6.5398319741966256E-3</v>
      </c>
      <c r="AG143" s="29">
        <f>IntMat!AG928-IntMat!AG796</f>
        <v>4.2568078052474864E-3</v>
      </c>
      <c r="AH143" s="29">
        <f>IntMat!AH928-IntMat!AH796</f>
        <v>5.0997429855801748E-3</v>
      </c>
      <c r="AI143" s="29">
        <f>IntMat!AI928-IntMat!AI796</f>
        <v>7.0422279427641201E-3</v>
      </c>
      <c r="AJ143" s="29">
        <f>IntMat!AJ928-IntMat!AJ796</f>
        <v>6.2298679177112543E-3</v>
      </c>
      <c r="AK143" s="29">
        <f>IntMat!AK928-IntMat!AK796</f>
        <v>5.3209349000326251E-3</v>
      </c>
      <c r="AL143" s="29">
        <f>IntMat!AL928-IntMat!AL796</f>
        <v>6.518368391288519E-3</v>
      </c>
      <c r="AM143" s="29">
        <f>IntMat!AM928-IntMat!AM796</f>
        <v>5.8219561433042362E-3</v>
      </c>
      <c r="AN143" s="29">
        <f>IntMat!AN928-IntMat!AN796</f>
        <v>5.5682603944291528E-3</v>
      </c>
      <c r="AO143" s="29">
        <f>IntMat!AO928-IntMat!AO796</f>
        <v>3.8204702550169592E-3</v>
      </c>
      <c r="AP143" s="29">
        <f>IntMat!AP928-IntMat!AP796</f>
        <v>5.2528763844391368E-3</v>
      </c>
      <c r="AQ143" s="29">
        <f>IntMat!AQ928-IntMat!AQ796</f>
        <v>7.3499715890794374E-3</v>
      </c>
      <c r="AR143" s="29">
        <f>IntMat!AR928-IntMat!AR796</f>
        <v>7.7272743436549553E-3</v>
      </c>
      <c r="AS143" s="29">
        <f>IntMat!AS928-IntMat!AS796</f>
        <v>4.7988823773369872E-3</v>
      </c>
      <c r="AT143" s="29">
        <f>IntMat!AT928-IntMat!AT796</f>
        <v>8.1845291899192117E-3</v>
      </c>
      <c r="AU143" s="29">
        <f>IntMat!AU928-IntMat!AU796</f>
        <v>7.2188809109017E-3</v>
      </c>
      <c r="AV143" s="29">
        <f>IntMat!AV928-IntMat!AV796</f>
        <v>7.9740804658435319E-3</v>
      </c>
      <c r="AW143" s="29">
        <f>IntMat!AW928-IntMat!AW796</f>
        <v>7.6135779711406443E-3</v>
      </c>
      <c r="AX143" s="29">
        <f>IntMat!AX928-IntMat!AX796</f>
        <v>7.2719880993612398E-3</v>
      </c>
      <c r="AY143" s="29">
        <f>IntMat!AY928-IntMat!AY796</f>
        <v>5.8973118288262339E-3</v>
      </c>
      <c r="AZ143" s="29">
        <f>IntMat!AZ928-IntMat!AZ796</f>
        <v>8.0819791437125241E-3</v>
      </c>
      <c r="BA143" s="29">
        <f>IntMat!BA928-IntMat!BA796</f>
        <v>8.6381861992325757E-3</v>
      </c>
      <c r="BB143" s="29">
        <f>IntMat!BB928-IntMat!BB796</f>
        <v>7.0029171287839392E-3</v>
      </c>
      <c r="BC143" s="29">
        <f>IntMat!BC928-IntMat!BC796</f>
        <v>7.3278272126239951E-3</v>
      </c>
      <c r="BD143" s="29">
        <f>IntMat!BD928-IntMat!BD796</f>
        <v>7.589506594830619E-3</v>
      </c>
      <c r="BE143" s="29">
        <f>IntMat!BE928-IntMat!BE796</f>
        <v>8.0055634923798611E-3</v>
      </c>
      <c r="BF143" s="29">
        <f>IntMat!BF928-IntMat!BF796</f>
        <v>8.9184213793941265E-3</v>
      </c>
      <c r="BG143" s="29">
        <f>IntMat!BG928-IntMat!BG796</f>
        <v>2.9644295184479202E-3</v>
      </c>
      <c r="BH143" s="29">
        <f>IntMat!BH928-IntMat!BH796</f>
        <v>2.9644295184479202E-3</v>
      </c>
      <c r="BI143" s="29">
        <f>IntMat!BI928-IntMat!BI796</f>
        <v>2.9721688724038417E-3</v>
      </c>
      <c r="BJ143" s="29">
        <f>IntMat!BJ928-IntMat!BJ796</f>
        <v>3.162887847649406E-3</v>
      </c>
      <c r="BK143" s="29">
        <f>IntMat!BK928-IntMat!BK796</f>
        <v>2.9644295184479202E-3</v>
      </c>
      <c r="BL143" s="29">
        <f>IntMat!BL928-IntMat!BL796</f>
        <v>2.9644295184479202E-3</v>
      </c>
    </row>
    <row r="144" spans="1:73">
      <c r="A144" s="21" t="str">
        <f>SAM!A3</f>
        <v>wht</v>
      </c>
      <c r="B144" s="29">
        <f>IntMat!B929-IntMat!B797</f>
        <v>4.0397936451857129E-3</v>
      </c>
      <c r="C144" s="29">
        <f>IntMat!C929-IntMat!C797</f>
        <v>3.6448277356662118E-3</v>
      </c>
      <c r="D144" s="29">
        <f>IntMat!D929-IntMat!D797</f>
        <v>3.7814791783282757E-3</v>
      </c>
      <c r="E144" s="29">
        <f>IntMat!E929-IntMat!E797</f>
        <v>4.0109948651026097E-3</v>
      </c>
      <c r="F144" s="29">
        <f>IntMat!F929-IntMat!F797</f>
        <v>1.9830159410767307E-3</v>
      </c>
      <c r="G144" s="29">
        <f>IntMat!G929-IntMat!G797</f>
        <v>3.8955499700106004E-3</v>
      </c>
      <c r="H144" s="29">
        <f>IntMat!H929-IntMat!H797</f>
        <v>2.2888116532047654E-3</v>
      </c>
      <c r="I144" s="29">
        <f>IntMat!I929-IntMat!I797</f>
        <v>3.1963359574636984E-3</v>
      </c>
      <c r="J144" s="29">
        <f>IntMat!J929-IntMat!J797</f>
        <v>4.1995675273700725E-3</v>
      </c>
      <c r="K144" s="29">
        <f>IntMat!K929-IntMat!K797</f>
        <v>3.9897301100193794E-3</v>
      </c>
      <c r="L144" s="29">
        <f>IntMat!L929-IntMat!L797</f>
        <v>4.1132763735372627E-3</v>
      </c>
      <c r="M144" s="29">
        <f>IntMat!M929-IntMat!M797</f>
        <v>2.9752428643485679E-3</v>
      </c>
      <c r="N144" s="29">
        <f>IntMat!N929-IntMat!N797</f>
        <v>3.3469298997497164E-3</v>
      </c>
      <c r="O144" s="29">
        <f>IntMat!O929-IntMat!O797</f>
        <v>3.8631333308039727E-3</v>
      </c>
      <c r="P144" s="29">
        <f>IntMat!P929-IntMat!P797</f>
        <v>3.5854970760775462E-3</v>
      </c>
      <c r="Q144" s="29">
        <f>IntMat!Q929-IntMat!Q797</f>
        <v>1.8677775264686202E-3</v>
      </c>
      <c r="R144" s="29">
        <f>IntMat!R929-IntMat!R797</f>
        <v>2.4652348243076514E-3</v>
      </c>
      <c r="S144" s="29">
        <f>IntMat!S929-IntMat!S797</f>
        <v>2.2818688146728429E-3</v>
      </c>
      <c r="T144" s="29">
        <f>IntMat!T929-IntMat!T797</f>
        <v>3.2245178845158734E-3</v>
      </c>
      <c r="U144" s="29">
        <f>IntMat!U929-IntMat!U797</f>
        <v>3.7793890889145504E-3</v>
      </c>
      <c r="V144" s="29">
        <f>IntMat!V929-IntMat!V797</f>
        <v>2.6324564117719369E-3</v>
      </c>
      <c r="W144" s="29">
        <f>IntMat!W929-IntMat!W797</f>
        <v>3.5437523337642253E-3</v>
      </c>
      <c r="X144" s="29">
        <f>IntMat!X929-IntMat!X797</f>
        <v>3.721796423742099E-3</v>
      </c>
      <c r="Y144" s="29">
        <f>IntMat!Y929-IntMat!Y797</f>
        <v>3.4180531387895292E-3</v>
      </c>
      <c r="Z144" s="29">
        <f>IntMat!Z929-IntMat!Z797</f>
        <v>3.6158345633796702E-3</v>
      </c>
      <c r="AA144" s="29">
        <f>IntMat!AA929-IntMat!AA797</f>
        <v>3.654467699510736E-3</v>
      </c>
      <c r="AB144" s="29">
        <f>IntMat!AB929-IntMat!AB797</f>
        <v>3.0990376817055885E-3</v>
      </c>
      <c r="AC144" s="29">
        <f>IntMat!AC929-IntMat!AC797</f>
        <v>3.0901778062590295E-3</v>
      </c>
      <c r="AD144" s="29">
        <f>IntMat!AD929-IntMat!AD797</f>
        <v>3.3326278706923181E-3</v>
      </c>
      <c r="AE144" s="29">
        <f>IntMat!AE929-IntMat!AE797</f>
        <v>3.334872210936278E-3</v>
      </c>
      <c r="AF144" s="29">
        <f>IntMat!AF929-IntMat!AF797</f>
        <v>3.0578088449480035E-3</v>
      </c>
      <c r="AG144" s="29">
        <f>IntMat!AG929-IntMat!AG797</f>
        <v>1.9903423527526452E-3</v>
      </c>
      <c r="AH144" s="29">
        <f>IntMat!AH929-IntMat!AH797</f>
        <v>2.384470926744907E-3</v>
      </c>
      <c r="AI144" s="29">
        <f>IntMat!AI929-IntMat!AI797</f>
        <v>3.2927125614980995E-3</v>
      </c>
      <c r="AJ144" s="29">
        <f>IntMat!AJ929-IntMat!AJ797</f>
        <v>2.912879917526541E-3</v>
      </c>
      <c r="AK144" s="29">
        <f>IntMat!AK929-IntMat!AK797</f>
        <v>2.4878929405080033E-3</v>
      </c>
      <c r="AL144" s="29">
        <f>IntMat!AL929-IntMat!AL797</f>
        <v>3.0477731844112173E-3</v>
      </c>
      <c r="AM144" s="29">
        <f>IntMat!AM929-IntMat!AM797</f>
        <v>2.7221538810378982E-3</v>
      </c>
      <c r="AN144" s="29">
        <f>IntMat!AN929-IntMat!AN797</f>
        <v>2.6035341507609244E-3</v>
      </c>
      <c r="AO144" s="29">
        <f>IntMat!AO929-IntMat!AO797</f>
        <v>1.7863253648939068E-3</v>
      </c>
      <c r="AP144" s="29">
        <f>IntMat!AP929-IntMat!AP797</f>
        <v>2.4560710325787303E-3</v>
      </c>
      <c r="AQ144" s="29">
        <f>IntMat!AQ929-IntMat!AQ797</f>
        <v>3.4366032986596039E-3</v>
      </c>
      <c r="AR144" s="29">
        <f>IntMat!AR929-IntMat!AR797</f>
        <v>3.6130175711846994E-3</v>
      </c>
      <c r="AS144" s="29">
        <f>IntMat!AS929-IntMat!AS797</f>
        <v>2.243798470233445E-3</v>
      </c>
      <c r="AT144" s="29">
        <f>IntMat!AT929-IntMat!AT797</f>
        <v>3.8268147939296985E-3</v>
      </c>
      <c r="AU144" s="29">
        <f>IntMat!AU929-IntMat!AU797</f>
        <v>3.3753096390053954E-3</v>
      </c>
      <c r="AV144" s="29">
        <f>IntMat!AV929-IntMat!AV797</f>
        <v>3.7284159401937498E-3</v>
      </c>
      <c r="AW144" s="29">
        <f>IntMat!AW929-IntMat!AW797</f>
        <v>3.5598569127940115E-3</v>
      </c>
      <c r="AX144" s="29">
        <f>IntMat!AX929-IntMat!AX797</f>
        <v>3.4001408015249565E-3</v>
      </c>
      <c r="AY144" s="29">
        <f>IntMat!AY929-IntMat!AY797</f>
        <v>2.7573877039580325E-3</v>
      </c>
      <c r="AZ144" s="29">
        <f>IntMat!AZ929-IntMat!AZ797</f>
        <v>3.7788657885763676E-3</v>
      </c>
      <c r="BA144" s="29">
        <f>IntMat!BA929-IntMat!BA797</f>
        <v>4.0389297872696446E-3</v>
      </c>
      <c r="BB144" s="29">
        <f>IntMat!BB929-IntMat!BB797</f>
        <v>3.2743321267766907E-3</v>
      </c>
      <c r="BC144" s="29">
        <f>IntMat!BC929-IntMat!BC797</f>
        <v>3.4262493216066009E-3</v>
      </c>
      <c r="BD144" s="29">
        <f>IntMat!BD929-IntMat!BD797</f>
        <v>3.5486019344273985E-3</v>
      </c>
      <c r="BE144" s="29">
        <f>IntMat!BE929-IntMat!BE797</f>
        <v>3.7431363607471203E-3</v>
      </c>
      <c r="BF144" s="29">
        <f>IntMat!BF929-IntMat!BF797</f>
        <v>4.1699584766831596E-3</v>
      </c>
      <c r="BG144" s="29">
        <f>IntMat!BG929-IntMat!BG797</f>
        <v>1.3860690668353942E-3</v>
      </c>
      <c r="BH144" s="29">
        <f>IntMat!BH929-IntMat!BH797</f>
        <v>1.3860690668353942E-3</v>
      </c>
      <c r="BI144" s="29">
        <f>IntMat!BI929-IntMat!BI797</f>
        <v>1.389687732433224E-3</v>
      </c>
      <c r="BJ144" s="29">
        <f>IntMat!BJ929-IntMat!BJ797</f>
        <v>1.4788616090261227E-3</v>
      </c>
      <c r="BK144" s="29">
        <f>IntMat!BK929-IntMat!BK797</f>
        <v>1.3860690668353942E-3</v>
      </c>
      <c r="BL144" s="29">
        <f>IntMat!BL929-IntMat!BL797</f>
        <v>1.3860690668353942E-3</v>
      </c>
    </row>
    <row r="145" spans="1:64">
      <c r="A145" s="21" t="str">
        <f>SAM!A4</f>
        <v>gro</v>
      </c>
      <c r="B145" s="29">
        <f>IntMat!B930-IntMat!B798</f>
        <v>3.5022460875364292E-3</v>
      </c>
      <c r="C145" s="29">
        <f>IntMat!C930-IntMat!C798</f>
        <v>3.1598355753124823E-3</v>
      </c>
      <c r="D145" s="29">
        <f>IntMat!D930-IntMat!D798</f>
        <v>3.2783037502881474E-3</v>
      </c>
      <c r="E145" s="29">
        <f>IntMat!E930-IntMat!E798</f>
        <v>3.4772793630622563E-3</v>
      </c>
      <c r="F145" s="29">
        <f>IntMat!F930-IntMat!F798</f>
        <v>1.7191496475159904E-3</v>
      </c>
      <c r="G145" s="29">
        <f>IntMat!G930-IntMat!G798</f>
        <v>3.3771959262154554E-3</v>
      </c>
      <c r="H145" s="29">
        <f>IntMat!H930-IntMat!H798</f>
        <v>1.9842552272680927E-3</v>
      </c>
      <c r="I145" s="29">
        <f>IntMat!I930-IntMat!I798</f>
        <v>2.7710215136408606E-3</v>
      </c>
      <c r="J145" s="29">
        <f>IntMat!J930-IntMat!J798</f>
        <v>3.6407599580252064E-3</v>
      </c>
      <c r="K145" s="29">
        <f>IntMat!K930-IntMat!K798</f>
        <v>3.4588441626946173E-3</v>
      </c>
      <c r="L145" s="29">
        <f>IntMat!L930-IntMat!L798</f>
        <v>3.5659509745861531E-3</v>
      </c>
      <c r="M145" s="29">
        <f>IntMat!M930-IntMat!M798</f>
        <v>2.5793477579116502E-3</v>
      </c>
      <c r="N145" s="29">
        <f>IntMat!N930-IntMat!N798</f>
        <v>2.9015769557007342E-3</v>
      </c>
      <c r="O145" s="29">
        <f>IntMat!O930-IntMat!O798</f>
        <v>3.3490927462503668E-3</v>
      </c>
      <c r="P145" s="29">
        <f>IntMat!P930-IntMat!P798</f>
        <v>3.1083996385633753E-3</v>
      </c>
      <c r="Q145" s="29">
        <f>IntMat!Q930-IntMat!Q798</f>
        <v>1.6192452162151157E-3</v>
      </c>
      <c r="R145" s="29">
        <f>IntMat!R930-IntMat!R798</f>
        <v>2.1372029803005252E-3</v>
      </c>
      <c r="S145" s="29">
        <f>IntMat!S930-IntMat!S798</f>
        <v>1.9782362245118999E-3</v>
      </c>
      <c r="T145" s="29">
        <f>IntMat!T930-IntMat!T798</f>
        <v>2.7954534654746717E-3</v>
      </c>
      <c r="U145" s="29">
        <f>IntMat!U930-IntMat!U798</f>
        <v>3.2764917746981436E-3</v>
      </c>
      <c r="V145" s="29">
        <f>IntMat!V930-IntMat!V798</f>
        <v>2.2821735411474517E-3</v>
      </c>
      <c r="W145" s="29">
        <f>IntMat!W930-IntMat!W798</f>
        <v>3.0722095820202022E-3</v>
      </c>
      <c r="X145" s="29">
        <f>IntMat!X930-IntMat!X798</f>
        <v>3.2265625694004076E-3</v>
      </c>
      <c r="Y145" s="29">
        <f>IntMat!Y930-IntMat!Y798</f>
        <v>2.9632363144545953E-3</v>
      </c>
      <c r="Z145" s="29">
        <f>IntMat!Z930-IntMat!Z798</f>
        <v>3.1347003250690383E-3</v>
      </c>
      <c r="AA145" s="29">
        <f>IntMat!AA930-IntMat!AA798</f>
        <v>3.1681928154652962E-3</v>
      </c>
      <c r="AB145" s="29">
        <f>IntMat!AB930-IntMat!AB798</f>
        <v>2.6866700502922412E-3</v>
      </c>
      <c r="AC145" s="29">
        <f>IntMat!AC930-IntMat!AC798</f>
        <v>2.6789890975396783E-3</v>
      </c>
      <c r="AD145" s="29">
        <f>IntMat!AD930-IntMat!AD798</f>
        <v>2.8891779992912137E-3</v>
      </c>
      <c r="AE145" s="29">
        <f>IntMat!AE930-IntMat!AE798</f>
        <v>2.8911237006138224E-3</v>
      </c>
      <c r="AF145" s="29">
        <f>IntMat!AF930-IntMat!AF798</f>
        <v>2.6509272513005142E-3</v>
      </c>
      <c r="AG145" s="29">
        <f>IntMat!AG930-IntMat!AG798</f>
        <v>1.7255011839758349E-3</v>
      </c>
      <c r="AH145" s="29">
        <f>IntMat!AH930-IntMat!AH798</f>
        <v>2.0671857791520463E-3</v>
      </c>
      <c r="AI145" s="29">
        <f>IntMat!AI930-IntMat!AI798</f>
        <v>2.8545739457834715E-3</v>
      </c>
      <c r="AJ145" s="29">
        <f>IntMat!AJ930-IntMat!AJ798</f>
        <v>2.5252830195369503E-3</v>
      </c>
      <c r="AK145" s="29">
        <f>IntMat!AK930-IntMat!AK798</f>
        <v>2.156846136803876E-3</v>
      </c>
      <c r="AL145" s="29">
        <f>IntMat!AL930-IntMat!AL798</f>
        <v>2.6422269670934974E-3</v>
      </c>
      <c r="AM145" s="29">
        <f>IntMat!AM930-IntMat!AM798</f>
        <v>2.3599355850511053E-3</v>
      </c>
      <c r="AN145" s="29">
        <f>IntMat!AN930-IntMat!AN798</f>
        <v>2.2570997665032344E-3</v>
      </c>
      <c r="AO145" s="29">
        <f>IntMat!AO930-IntMat!AO798</f>
        <v>1.5486313336133708E-3</v>
      </c>
      <c r="AP145" s="29">
        <f>IntMat!AP930-IntMat!AP798</f>
        <v>2.1292585513151829E-3</v>
      </c>
      <c r="AQ145" s="29">
        <f>IntMat!AQ930-IntMat!AQ798</f>
        <v>2.9793181321250586E-3</v>
      </c>
      <c r="AR145" s="29">
        <f>IntMat!AR930-IntMat!AR798</f>
        <v>3.1322581706522495E-3</v>
      </c>
      <c r="AS145" s="29">
        <f>IntMat!AS930-IntMat!AS798</f>
        <v>1.945231638987356E-3</v>
      </c>
      <c r="AT145" s="29">
        <f>IntMat!AT930-IntMat!AT798</f>
        <v>3.3176068673058889E-3</v>
      </c>
      <c r="AU145" s="29">
        <f>IntMat!AU930-IntMat!AU798</f>
        <v>2.9261803982285365E-3</v>
      </c>
      <c r="AV145" s="29">
        <f>IntMat!AV930-IntMat!AV798</f>
        <v>3.2323012723219752E-3</v>
      </c>
      <c r="AW145" s="29">
        <f>IntMat!AW930-IntMat!AW798</f>
        <v>3.0861712354738838E-3</v>
      </c>
      <c r="AX145" s="29">
        <f>IntMat!AX930-IntMat!AX798</f>
        <v>2.9477074487220065E-3</v>
      </c>
      <c r="AY145" s="29">
        <f>IntMat!AY930-IntMat!AY798</f>
        <v>2.390481085467455E-3</v>
      </c>
      <c r="AZ145" s="29">
        <f>IntMat!AZ930-IntMat!AZ798</f>
        <v>3.2760381063370978E-3</v>
      </c>
      <c r="BA145" s="29">
        <f>IntMat!BA930-IntMat!BA798</f>
        <v>3.5014971772522737E-3</v>
      </c>
      <c r="BB145" s="29">
        <f>IntMat!BB930-IntMat!BB798</f>
        <v>2.8386392691033928E-3</v>
      </c>
      <c r="BC145" s="29">
        <f>IntMat!BC930-IntMat!BC798</f>
        <v>2.9703418875914982E-3</v>
      </c>
      <c r="BD145" s="29">
        <f>IntMat!BD930-IntMat!BD798</f>
        <v>3.0764138796750919E-3</v>
      </c>
      <c r="BE145" s="29">
        <f>IntMat!BE930-IntMat!BE798</f>
        <v>3.2450629477484855E-3</v>
      </c>
      <c r="BF145" s="29">
        <f>IntMat!BF930-IntMat!BF798</f>
        <v>3.6150907800840395E-3</v>
      </c>
      <c r="BG145" s="29">
        <f>IntMat!BG930-IntMat!BG798</f>
        <v>1.2016343884704446E-3</v>
      </c>
      <c r="BH145" s="29">
        <f>IntMat!BH930-IntMat!BH798</f>
        <v>1.2016343884704446E-3</v>
      </c>
      <c r="BI145" s="29">
        <f>IntMat!BI930-IntMat!BI798</f>
        <v>1.204771543123677E-3</v>
      </c>
      <c r="BJ145" s="29">
        <f>IntMat!BJ930-IntMat!BJ798</f>
        <v>1.2820796652303948E-3</v>
      </c>
      <c r="BK145" s="29">
        <f>IntMat!BK930-IntMat!BK798</f>
        <v>1.2016343884704446E-3</v>
      </c>
      <c r="BL145" s="29">
        <f>IntMat!BL930-IntMat!BL798</f>
        <v>1.2016343884704446E-3</v>
      </c>
    </row>
    <row r="146" spans="1:64">
      <c r="A146" s="21" t="str">
        <f>SAM!A5</f>
        <v>v_f</v>
      </c>
      <c r="B146" s="29">
        <f>IntMat!B931-IntMat!B799</f>
        <v>6.7127200427937933E-2</v>
      </c>
      <c r="C146" s="29">
        <f>IntMat!C931-IntMat!C799</f>
        <v>6.0564252391679826E-2</v>
      </c>
      <c r="D146" s="29">
        <f>IntMat!D931-IntMat!D799</f>
        <v>6.2834920050983706E-2</v>
      </c>
      <c r="E146" s="29">
        <f>IntMat!E931-IntMat!E799</f>
        <v>6.6648665717379041E-2</v>
      </c>
      <c r="F146" s="29">
        <f>IntMat!F931-IntMat!F799</f>
        <v>3.2950769326321475E-2</v>
      </c>
      <c r="G146" s="29">
        <f>IntMat!G931-IntMat!G799</f>
        <v>6.4730376494744946E-2</v>
      </c>
      <c r="H146" s="29">
        <f>IntMat!H931-IntMat!H799</f>
        <v>3.8032021454752603E-2</v>
      </c>
      <c r="I146" s="29">
        <f>IntMat!I931-IntMat!I799</f>
        <v>5.3111892164934331E-2</v>
      </c>
      <c r="J146" s="29">
        <f>IntMat!J931-IntMat!J799</f>
        <v>6.9782081927966838E-2</v>
      </c>
      <c r="K146" s="29">
        <f>IntMat!K931-IntMat!K799</f>
        <v>6.6295320076016601E-2</v>
      </c>
      <c r="L146" s="29">
        <f>IntMat!L931-IntMat!L799</f>
        <v>6.8348225625579864E-2</v>
      </c>
      <c r="M146" s="29">
        <f>IntMat!M931-IntMat!M799</f>
        <v>4.9438100462118599E-2</v>
      </c>
      <c r="N146" s="29">
        <f>IntMat!N931-IntMat!N799</f>
        <v>5.5614235263353198E-2</v>
      </c>
      <c r="O146" s="29">
        <f>IntMat!O931-IntMat!O799</f>
        <v>6.4191725655532716E-2</v>
      </c>
      <c r="P146" s="29">
        <f>IntMat!P931-IntMat!P799</f>
        <v>5.9578384937178756E-2</v>
      </c>
      <c r="Q146" s="29">
        <f>IntMat!Q931-IntMat!Q799</f>
        <v>3.1035911085080536E-2</v>
      </c>
      <c r="R146" s="29">
        <f>IntMat!R931-IntMat!R799</f>
        <v>4.0963555737665559E-2</v>
      </c>
      <c r="S146" s="29">
        <f>IntMat!S931-IntMat!S799</f>
        <v>3.791665583100929E-2</v>
      </c>
      <c r="T146" s="29">
        <f>IntMat!T931-IntMat!T799</f>
        <v>5.3580176941789466E-2</v>
      </c>
      <c r="U146" s="29">
        <f>IntMat!U931-IntMat!U799</f>
        <v>6.2800190096112082E-2</v>
      </c>
      <c r="V146" s="29">
        <f>IntMat!V931-IntMat!V799</f>
        <v>4.3742191975922634E-2</v>
      </c>
      <c r="W146" s="29">
        <f>IntMat!W931-IntMat!W799</f>
        <v>5.8884733743529816E-2</v>
      </c>
      <c r="X146" s="29">
        <f>IntMat!X931-IntMat!X799</f>
        <v>6.1843202012619988E-2</v>
      </c>
      <c r="Y146" s="29">
        <f>IntMat!Y931-IntMat!Y799</f>
        <v>5.6796054024764342E-2</v>
      </c>
      <c r="Z146" s="29">
        <f>IntMat!Z931-IntMat!Z799</f>
        <v>6.0082487564558418E-2</v>
      </c>
      <c r="AA146" s="29">
        <f>IntMat!AA931-IntMat!AA799</f>
        <v>6.0724434777709113E-2</v>
      </c>
      <c r="AB146" s="29">
        <f>IntMat!AB931-IntMat!AB799</f>
        <v>5.1495136104661055E-2</v>
      </c>
      <c r="AC146" s="29">
        <f>IntMat!AC931-IntMat!AC799</f>
        <v>5.1347916051583203E-2</v>
      </c>
      <c r="AD146" s="29">
        <f>IntMat!AD931-IntMat!AD799</f>
        <v>5.5376585706127204E-2</v>
      </c>
      <c r="AE146" s="29">
        <f>IntMat!AE931-IntMat!AE799</f>
        <v>5.5413878768748037E-2</v>
      </c>
      <c r="AF146" s="29">
        <f>IntMat!AF931-IntMat!AF799</f>
        <v>5.0810057451761287E-2</v>
      </c>
      <c r="AG146" s="29">
        <f>IntMat!AG931-IntMat!AG799</f>
        <v>3.3072508590299157E-2</v>
      </c>
      <c r="AH146" s="29">
        <f>IntMat!AH931-IntMat!AH799</f>
        <v>3.9621543047117236E-2</v>
      </c>
      <c r="AI146" s="29">
        <f>IntMat!AI931-IntMat!AI799</f>
        <v>5.4713333274009582E-2</v>
      </c>
      <c r="AJ146" s="29">
        <f>IntMat!AJ931-IntMat!AJ799</f>
        <v>4.8401847029820401E-2</v>
      </c>
      <c r="AK146" s="29">
        <f>IntMat!AK931-IntMat!AK799</f>
        <v>4.1340054153448047E-2</v>
      </c>
      <c r="AL146" s="29">
        <f>IntMat!AL931-IntMat!AL799</f>
        <v>5.0643299974660314E-2</v>
      </c>
      <c r="AM146" s="29">
        <f>IntMat!AM931-IntMat!AM799</f>
        <v>4.5232649292837823E-2</v>
      </c>
      <c r="AN146" s="29">
        <f>IntMat!AN931-IntMat!AN799</f>
        <v>4.3261605445462176E-2</v>
      </c>
      <c r="AO146" s="29">
        <f>IntMat!AO931-IntMat!AO799</f>
        <v>2.9682461860803852E-2</v>
      </c>
      <c r="AP146" s="29">
        <f>IntMat!AP931-IntMat!AP799</f>
        <v>4.081128566198975E-2</v>
      </c>
      <c r="AQ146" s="29">
        <f>IntMat!AQ931-IntMat!AQ799</f>
        <v>5.7104292615379568E-2</v>
      </c>
      <c r="AR146" s="29">
        <f>IntMat!AR931-IntMat!AR799</f>
        <v>6.0035679035142259E-2</v>
      </c>
      <c r="AS146" s="29">
        <f>IntMat!AS931-IntMat!AS799</f>
        <v>3.7284060241729727E-2</v>
      </c>
      <c r="AT146" s="29">
        <f>IntMat!AT931-IntMat!AT799</f>
        <v>6.358823896335622E-2</v>
      </c>
      <c r="AU146" s="29">
        <f>IntMat!AU931-IntMat!AU799</f>
        <v>5.6085806985185824E-2</v>
      </c>
      <c r="AV146" s="29">
        <f>IntMat!AV931-IntMat!AV799</f>
        <v>6.1953195157471705E-2</v>
      </c>
      <c r="AW146" s="29">
        <f>IntMat!AW931-IntMat!AW799</f>
        <v>5.9152335358683569E-2</v>
      </c>
      <c r="AX146" s="29">
        <f>IntMat!AX931-IntMat!AX799</f>
        <v>5.6498413808629765E-2</v>
      </c>
      <c r="AY146" s="29">
        <f>IntMat!AY931-IntMat!AY799</f>
        <v>4.5818111843832415E-2</v>
      </c>
      <c r="AZ146" s="29">
        <f>IntMat!AZ931-IntMat!AZ799</f>
        <v>6.2791494680016616E-2</v>
      </c>
      <c r="BA146" s="29">
        <f>IntMat!BA931-IntMat!BA799</f>
        <v>6.7112846139435522E-2</v>
      </c>
      <c r="BB146" s="29">
        <f>IntMat!BB931-IntMat!BB799</f>
        <v>5.44079149200382E-2</v>
      </c>
      <c r="BC146" s="29">
        <f>IntMat!BC931-IntMat!BC799</f>
        <v>5.6932245834304181E-2</v>
      </c>
      <c r="BD146" s="29">
        <f>IntMat!BD931-IntMat!BD799</f>
        <v>5.8965317096122558E-2</v>
      </c>
      <c r="BE146" s="29">
        <f>IntMat!BE931-IntMat!BE799</f>
        <v>6.2197796913813205E-2</v>
      </c>
      <c r="BF146" s="29">
        <f>IntMat!BF931-IntMat!BF799</f>
        <v>6.9290083362072624E-2</v>
      </c>
      <c r="BG146" s="29">
        <f>IntMat!BG931-IntMat!BG799</f>
        <v>2.3031606123571441E-2</v>
      </c>
      <c r="BH146" s="29">
        <f>IntMat!BH931-IntMat!BH799</f>
        <v>2.3031606123571441E-2</v>
      </c>
      <c r="BI146" s="29">
        <f>IntMat!BI931-IntMat!BI799</f>
        <v>2.309173565299847E-2</v>
      </c>
      <c r="BJ146" s="29">
        <f>IntMat!BJ931-IntMat!BJ799</f>
        <v>2.4573492696237917E-2</v>
      </c>
      <c r="BK146" s="29">
        <f>IntMat!BK931-IntMat!BK799</f>
        <v>2.3031606123571441E-2</v>
      </c>
      <c r="BL146" s="29">
        <f>IntMat!BL931-IntMat!BL799</f>
        <v>2.3031606123571441E-2</v>
      </c>
    </row>
    <row r="147" spans="1:64">
      <c r="A147" s="21" t="str">
        <f>SAM!A6</f>
        <v>osd</v>
      </c>
      <c r="B147" s="29">
        <f>IntMat!B932-IntMat!B800</f>
        <v>6.4090253029607438E-3</v>
      </c>
      <c r="C147" s="29">
        <f>IntMat!C932-IntMat!C800</f>
        <v>5.7824223795817278E-3</v>
      </c>
      <c r="D147" s="29">
        <f>IntMat!D932-IntMat!D800</f>
        <v>5.9992162632878706E-3</v>
      </c>
      <c r="E147" s="29">
        <f>IntMat!E932-IntMat!E800</f>
        <v>6.3633368033842973E-3</v>
      </c>
      <c r="F147" s="29">
        <f>IntMat!F932-IntMat!F800</f>
        <v>3.1460021126763493E-3</v>
      </c>
      <c r="G147" s="29">
        <f>IntMat!G932-IntMat!G800</f>
        <v>6.180186544057541E-3</v>
      </c>
      <c r="H147" s="29">
        <f>IntMat!H932-IntMat!H800</f>
        <v>3.6311388866562752E-3</v>
      </c>
      <c r="I147" s="29">
        <f>IntMat!I932-IntMat!I800</f>
        <v>5.0709020874273817E-3</v>
      </c>
      <c r="J147" s="29">
        <f>IntMat!J932-IntMat!J800</f>
        <v>6.6625023227317752E-3</v>
      </c>
      <c r="K147" s="29">
        <f>IntMat!K932-IntMat!K800</f>
        <v>6.3296008343323648E-3</v>
      </c>
      <c r="L147" s="29">
        <f>IntMat!L932-IntMat!L800</f>
        <v>6.5256036994579981E-3</v>
      </c>
      <c r="M147" s="29">
        <f>IntMat!M932-IntMat!M800</f>
        <v>4.7201437684292564E-3</v>
      </c>
      <c r="N147" s="29">
        <f>IntMat!N932-IntMat!N800</f>
        <v>5.3098153764103186E-3</v>
      </c>
      <c r="O147" s="29">
        <f>IntMat!O932-IntMat!O800</f>
        <v>6.1287584070882561E-3</v>
      </c>
      <c r="P147" s="29">
        <f>IntMat!P932-IntMat!P800</f>
        <v>5.6882958642350103E-3</v>
      </c>
      <c r="Q147" s="29">
        <f>IntMat!Q932-IntMat!Q800</f>
        <v>2.9631794291533715E-3</v>
      </c>
      <c r="R147" s="29">
        <f>IntMat!R932-IntMat!R800</f>
        <v>3.9110295610164502E-3</v>
      </c>
      <c r="S147" s="29">
        <f>IntMat!S932-IntMat!S800</f>
        <v>3.6201242577584645E-3</v>
      </c>
      <c r="T147" s="29">
        <f>IntMat!T932-IntMat!T800</f>
        <v>5.1156119660566487E-3</v>
      </c>
      <c r="U147" s="29">
        <f>IntMat!U932-IntMat!U800</f>
        <v>5.9959003919551595E-3</v>
      </c>
      <c r="V147" s="29">
        <f>IntMat!V932-IntMat!V800</f>
        <v>4.1763221673693507E-3</v>
      </c>
      <c r="W147" s="29">
        <f>IntMat!W932-IntMat!W800</f>
        <v>5.622068939483426E-3</v>
      </c>
      <c r="X147" s="29">
        <f>IntMat!X932-IntMat!X800</f>
        <v>5.9045311585798274E-3</v>
      </c>
      <c r="Y147" s="29">
        <f>IntMat!Y932-IntMat!Y800</f>
        <v>5.4226505057931723E-3</v>
      </c>
      <c r="Z147" s="29">
        <f>IntMat!Z932-IntMat!Z800</f>
        <v>5.7364254819394223E-3</v>
      </c>
      <c r="AA147" s="29">
        <f>IntMat!AA932-IntMat!AA800</f>
        <v>5.7977159261411379E-3</v>
      </c>
      <c r="AB147" s="29">
        <f>IntMat!AB932-IntMat!AB800</f>
        <v>4.9165409576178501E-3</v>
      </c>
      <c r="AC147" s="29">
        <f>IntMat!AC932-IntMat!AC800</f>
        <v>4.9024850005801139E-3</v>
      </c>
      <c r="AD147" s="29">
        <f>IntMat!AD932-IntMat!AD800</f>
        <v>5.287125587237089E-3</v>
      </c>
      <c r="AE147" s="29">
        <f>IntMat!AE932-IntMat!AE800</f>
        <v>5.2906861734143525E-3</v>
      </c>
      <c r="AF147" s="29">
        <f>IntMat!AF932-IntMat!AF800</f>
        <v>4.8511325033256695E-3</v>
      </c>
      <c r="AG147" s="29">
        <f>IntMat!AG932-IntMat!AG800</f>
        <v>3.157625270178795E-3</v>
      </c>
      <c r="AH147" s="29">
        <f>IntMat!AH932-IntMat!AH800</f>
        <v>3.7828997829862723E-3</v>
      </c>
      <c r="AI147" s="29">
        <f>IntMat!AI932-IntMat!AI800</f>
        <v>5.2238010095309899E-3</v>
      </c>
      <c r="AJ147" s="29">
        <f>IntMat!AJ932-IntMat!AJ800</f>
        <v>4.6212066099370237E-3</v>
      </c>
      <c r="AK147" s="29">
        <f>IntMat!AK932-IntMat!AK800</f>
        <v>3.9469760604666209E-3</v>
      </c>
      <c r="AL147" s="29">
        <f>IntMat!AL932-IntMat!AL800</f>
        <v>4.8352111944764383E-3</v>
      </c>
      <c r="AM147" s="29">
        <f>IntMat!AM932-IntMat!AM800</f>
        <v>4.318624819590916E-3</v>
      </c>
      <c r="AN147" s="29">
        <f>IntMat!AN932-IntMat!AN800</f>
        <v>4.1304377685811456E-3</v>
      </c>
      <c r="AO147" s="29">
        <f>IntMat!AO932-IntMat!AO800</f>
        <v>2.8339577385516003E-3</v>
      </c>
      <c r="AP147" s="29">
        <f>IntMat!AP932-IntMat!AP800</f>
        <v>3.8964914488701249E-3</v>
      </c>
      <c r="AQ147" s="29">
        <f>IntMat!AQ932-IntMat!AQ800</f>
        <v>5.4520798416512186E-3</v>
      </c>
      <c r="AR147" s="29">
        <f>IntMat!AR932-IntMat!AR800</f>
        <v>5.7319563986541226E-3</v>
      </c>
      <c r="AS147" s="29">
        <f>IntMat!AS932-IntMat!AS800</f>
        <v>3.5597266676252897E-3</v>
      </c>
      <c r="AT147" s="29">
        <f>IntMat!AT932-IntMat!AT800</f>
        <v>6.0711400131212533E-3</v>
      </c>
      <c r="AU147" s="29">
        <f>IntMat!AU932-IntMat!AU800</f>
        <v>5.3548390788456766E-3</v>
      </c>
      <c r="AV147" s="29">
        <f>IntMat!AV932-IntMat!AV800</f>
        <v>5.9150328455861937E-3</v>
      </c>
      <c r="AW147" s="29">
        <f>IntMat!AW932-IntMat!AW800</f>
        <v>5.647618426303974E-3</v>
      </c>
      <c r="AX147" s="29">
        <f>IntMat!AX932-IntMat!AX800</f>
        <v>5.3942330585553654E-3</v>
      </c>
      <c r="AY147" s="29">
        <f>IntMat!AY932-IntMat!AY800</f>
        <v>4.3745223436845743E-3</v>
      </c>
      <c r="AZ147" s="29">
        <f>IntMat!AZ932-IntMat!AZ800</f>
        <v>5.9950701898698801E-3</v>
      </c>
      <c r="BA147" s="29">
        <f>IntMat!BA932-IntMat!BA800</f>
        <v>6.4076548153248584E-3</v>
      </c>
      <c r="BB147" s="29">
        <f>IntMat!BB932-IntMat!BB800</f>
        <v>5.19464093811266E-3</v>
      </c>
      <c r="BC147" s="29">
        <f>IntMat!BC932-IntMat!BC800</f>
        <v>5.4356535321049325E-3</v>
      </c>
      <c r="BD147" s="29">
        <f>IntMat!BD932-IntMat!BD800</f>
        <v>5.6297627021082933E-3</v>
      </c>
      <c r="BE147" s="29">
        <f>IntMat!BE932-IntMat!BE800</f>
        <v>5.9383864017534104E-3</v>
      </c>
      <c r="BF147" s="29">
        <f>IntMat!BF932-IntMat!BF800</f>
        <v>6.6155283503668717E-3</v>
      </c>
      <c r="BG147" s="29">
        <f>IntMat!BG932-IntMat!BG800</f>
        <v>2.198961754292978E-3</v>
      </c>
      <c r="BH147" s="29">
        <f>IntMat!BH932-IntMat!BH800</f>
        <v>2.198961754292978E-3</v>
      </c>
      <c r="BI147" s="29">
        <f>IntMat!BI932-IntMat!BI800</f>
        <v>2.2047026711358685E-3</v>
      </c>
      <c r="BJ147" s="29">
        <f>IntMat!BJ932-IntMat!BJ800</f>
        <v>2.3461746574904418E-3</v>
      </c>
      <c r="BK147" s="29">
        <f>IntMat!BK932-IntMat!BK800</f>
        <v>2.198961754292978E-3</v>
      </c>
      <c r="BL147" s="29">
        <f>IntMat!BL932-IntMat!BL800</f>
        <v>2.198961754292978E-3</v>
      </c>
    </row>
    <row r="148" spans="1:64">
      <c r="A148" s="21" t="str">
        <f>SAM!A7</f>
        <v>c_b</v>
      </c>
      <c r="B148" s="29">
        <f>IntMat!B933-IntMat!B801</f>
        <v>4.9006526638853182E-4</v>
      </c>
      <c r="C148" s="29">
        <f>IntMat!C933-IntMat!C801</f>
        <v>4.4215215728850814E-4</v>
      </c>
      <c r="D148" s="29">
        <f>IntMat!D933-IntMat!D801</f>
        <v>4.5872927273861794E-4</v>
      </c>
      <c r="E148" s="29">
        <f>IntMat!E933-IntMat!E801</f>
        <v>4.8657170135213244E-4</v>
      </c>
      <c r="F148" s="29">
        <f>IntMat!F933-IntMat!F801</f>
        <v>2.4055863263575155E-4</v>
      </c>
      <c r="G148" s="29">
        <f>IntMat!G933-IntMat!G801</f>
        <v>4.7256714115984089E-4</v>
      </c>
      <c r="H148" s="29">
        <f>IntMat!H933-IntMat!H801</f>
        <v>2.7765455145900293E-4</v>
      </c>
      <c r="I148" s="29">
        <f>IntMat!I933-IntMat!I801</f>
        <v>3.8774585289236496E-4</v>
      </c>
      <c r="J148" s="29">
        <f>IntMat!J933-IntMat!J801</f>
        <v>5.0944735295325202E-4</v>
      </c>
      <c r="K148" s="29">
        <f>IntMat!K933-IntMat!K801</f>
        <v>4.8399208497073448E-4</v>
      </c>
      <c r="L148" s="29">
        <f>IntMat!L933-IntMat!L801</f>
        <v>4.9897941795354307E-4</v>
      </c>
      <c r="M148" s="29">
        <f>IntMat!M933-IntMat!M801</f>
        <v>3.6092516473586813E-4</v>
      </c>
      <c r="N148" s="29">
        <f>IntMat!N933-IntMat!N801</f>
        <v>4.06014325721626E-4</v>
      </c>
      <c r="O148" s="29">
        <f>IntMat!O933-IntMat!O801</f>
        <v>4.6863469551495715E-4</v>
      </c>
      <c r="P148" s="29">
        <f>IntMat!P933-IntMat!P801</f>
        <v>4.3495478582606376E-4</v>
      </c>
      <c r="Q148" s="29">
        <f>IntMat!Q933-IntMat!Q801</f>
        <v>2.265791204840808E-4</v>
      </c>
      <c r="R148" s="29">
        <f>IntMat!R933-IntMat!R801</f>
        <v>2.9905635460473524E-4</v>
      </c>
      <c r="S148" s="29">
        <f>IntMat!S933-IntMat!S801</f>
        <v>2.7681231932699939E-4</v>
      </c>
      <c r="T148" s="29">
        <f>IntMat!T933-IntMat!T801</f>
        <v>3.9116458780834827E-4</v>
      </c>
      <c r="U148" s="29">
        <f>IntMat!U933-IntMat!U801</f>
        <v>4.5847572507869117E-4</v>
      </c>
      <c r="V148" s="29">
        <f>IntMat!V933-IntMat!V801</f>
        <v>3.1934191842412977E-4</v>
      </c>
      <c r="W148" s="29">
        <f>IntMat!W933-IntMat!W801</f>
        <v>4.2989075284346773E-4</v>
      </c>
      <c r="X148" s="29">
        <f>IntMat!X933-IntMat!X801</f>
        <v>4.5148918881504142E-4</v>
      </c>
      <c r="Y148" s="29">
        <f>IntMat!Y933-IntMat!Y801</f>
        <v>4.1464224886494927E-4</v>
      </c>
      <c r="Z148" s="29">
        <f>IntMat!Z933-IntMat!Z801</f>
        <v>4.3863501063506677E-4</v>
      </c>
      <c r="AA148" s="29">
        <f>IntMat!AA933-IntMat!AA801</f>
        <v>4.4332157628973728E-4</v>
      </c>
      <c r="AB148" s="29">
        <f>IntMat!AB933-IntMat!AB801</f>
        <v>3.7594264965564296E-4</v>
      </c>
      <c r="AC148" s="29">
        <f>IntMat!AC933-IntMat!AC801</f>
        <v>3.7486786277239175E-4</v>
      </c>
      <c r="AD148" s="29">
        <f>IntMat!AD933-IntMat!AD801</f>
        <v>4.042793540137845E-4</v>
      </c>
      <c r="AE148" s="29">
        <f>IntMat!AE933-IntMat!AE801</f>
        <v>4.045516137617141E-4</v>
      </c>
      <c r="AF148" s="29">
        <f>IntMat!AF933-IntMat!AF801</f>
        <v>3.7094120090774152E-4</v>
      </c>
      <c r="AG148" s="29">
        <f>IntMat!AG933-IntMat!AG801</f>
        <v>2.4144739582639309E-4</v>
      </c>
      <c r="AH148" s="29">
        <f>IntMat!AH933-IntMat!AH801</f>
        <v>2.8925892818895026E-4</v>
      </c>
      <c r="AI148" s="29">
        <f>IntMat!AI933-IntMat!AI801</f>
        <v>3.9943724861155652E-4</v>
      </c>
      <c r="AJ148" s="29">
        <f>IntMat!AJ933-IntMat!AJ801</f>
        <v>3.5335994808586939E-4</v>
      </c>
      <c r="AK148" s="29">
        <f>IntMat!AK933-IntMat!AK801</f>
        <v>3.0180499889868824E-4</v>
      </c>
      <c r="AL148" s="29">
        <f>IntMat!AL933-IntMat!AL801</f>
        <v>3.697237801466082E-4</v>
      </c>
      <c r="AM148" s="29">
        <f>IntMat!AM933-IntMat!AM801</f>
        <v>3.3022307177773842E-4</v>
      </c>
      <c r="AN148" s="29">
        <f>IntMat!AN933-IntMat!AN801</f>
        <v>3.1583337398057568E-4</v>
      </c>
      <c r="AO148" s="29">
        <f>IntMat!AO933-IntMat!AO801</f>
        <v>2.1669820111890395E-4</v>
      </c>
      <c r="AP148" s="29">
        <f>IntMat!AP933-IntMat!AP801</f>
        <v>2.9794469979530836E-4</v>
      </c>
      <c r="AQ148" s="29">
        <f>IntMat!AQ933-IntMat!AQ801</f>
        <v>4.1689255911285604E-4</v>
      </c>
      <c r="AR148" s="29">
        <f>IntMat!AR933-IntMat!AR801</f>
        <v>4.3829328277674421E-4</v>
      </c>
      <c r="AS148" s="29">
        <f>IntMat!AS933-IntMat!AS801</f>
        <v>2.7219402563978822E-4</v>
      </c>
      <c r="AT148" s="29">
        <f>IntMat!AT933-IntMat!AT801</f>
        <v>4.6422891269252433E-4</v>
      </c>
      <c r="AU148" s="29">
        <f>IntMat!AU933-IntMat!AU801</f>
        <v>4.0945705713315379E-4</v>
      </c>
      <c r="AV148" s="29">
        <f>IntMat!AV933-IntMat!AV801</f>
        <v>4.5229219891361559E-4</v>
      </c>
      <c r="AW148" s="29">
        <f>IntMat!AW933-IntMat!AW801</f>
        <v>4.3184439095112631E-4</v>
      </c>
      <c r="AX148" s="29">
        <f>IntMat!AX933-IntMat!AX801</f>
        <v>4.1246931254609734E-4</v>
      </c>
      <c r="AY148" s="29">
        <f>IntMat!AY933-IntMat!AY801</f>
        <v>3.344972685144501E-4</v>
      </c>
      <c r="AZ148" s="29">
        <f>IntMat!AZ933-IntMat!AZ801</f>
        <v>4.5841224378678736E-4</v>
      </c>
      <c r="BA148" s="29">
        <f>IntMat!BA933-IntMat!BA801</f>
        <v>4.8996047223394314E-4</v>
      </c>
      <c r="BB148" s="29">
        <f>IntMat!BB933-IntMat!BB801</f>
        <v>3.9720752763340225E-4</v>
      </c>
      <c r="BC148" s="29">
        <f>IntMat!BC933-IntMat!BC801</f>
        <v>4.1563652354066643E-4</v>
      </c>
      <c r="BD148" s="29">
        <f>IntMat!BD933-IntMat!BD801</f>
        <v>4.3047905537810629E-4</v>
      </c>
      <c r="BE148" s="29">
        <f>IntMat!BE933-IntMat!BE801</f>
        <v>4.5407792547626729E-4</v>
      </c>
      <c r="BF148" s="29">
        <f>IntMat!BF933-IntMat!BF801</f>
        <v>5.0585549441125102E-4</v>
      </c>
      <c r="BG148" s="29">
        <f>IntMat!BG933-IntMat!BG801</f>
        <v>1.6814331773631051E-4</v>
      </c>
      <c r="BH148" s="29">
        <f>IntMat!BH933-IntMat!BH801</f>
        <v>1.6814331773631051E-4</v>
      </c>
      <c r="BI148" s="29">
        <f>IntMat!BI933-IntMat!BI801</f>
        <v>1.6858229617826249E-4</v>
      </c>
      <c r="BJ148" s="29">
        <f>IntMat!BJ933-IntMat!BJ801</f>
        <v>1.7939993277697302E-4</v>
      </c>
      <c r="BK148" s="29">
        <f>IntMat!BK933-IntMat!BK801</f>
        <v>1.6814331773631051E-4</v>
      </c>
      <c r="BL148" s="29">
        <f>IntMat!BL933-IntMat!BL801</f>
        <v>1.6814331773631051E-4</v>
      </c>
    </row>
    <row r="149" spans="1:64">
      <c r="A149" s="21" t="str">
        <f>SAM!A8</f>
        <v>pfb</v>
      </c>
      <c r="B149" s="29">
        <f>IntMat!B934-IntMat!B802</f>
        <v>1.885338487587882E-3</v>
      </c>
      <c r="C149" s="29">
        <f>IntMat!C934-IntMat!C802</f>
        <v>1.7010111441873536E-3</v>
      </c>
      <c r="D149" s="29">
        <f>IntMat!D934-IntMat!D802</f>
        <v>1.7647852492195199E-3</v>
      </c>
      <c r="E149" s="29">
        <f>IntMat!E934-IntMat!E802</f>
        <v>1.8718983336456245E-3</v>
      </c>
      <c r="F149" s="29">
        <f>IntMat!F934-IntMat!F802</f>
        <v>9.2545723954679871E-4</v>
      </c>
      <c r="G149" s="29">
        <f>IntMat!G934-IntMat!G802</f>
        <v>1.8180211500494058E-3</v>
      </c>
      <c r="H149" s="29">
        <f>IntMat!H934-IntMat!H802</f>
        <v>1.0681695847920558E-3</v>
      </c>
      <c r="I149" s="29">
        <f>IntMat!I934-IntMat!I802</f>
        <v>1.4917037178492677E-3</v>
      </c>
      <c r="J149" s="29">
        <f>IntMat!J934-IntMat!J802</f>
        <v>1.959903645081122E-3</v>
      </c>
      <c r="K149" s="29">
        <f>IntMat!K934-IntMat!K802</f>
        <v>1.8619742472419864E-3</v>
      </c>
      <c r="L149" s="29">
        <f>IntMat!L934-IntMat!L802</f>
        <v>1.9196322728903122E-3</v>
      </c>
      <c r="M149" s="29">
        <f>IntMat!M934-IntMat!M802</f>
        <v>1.3885213886512112E-3</v>
      </c>
      <c r="N149" s="29">
        <f>IntMat!N934-IntMat!N802</f>
        <v>1.5619846728499695E-3</v>
      </c>
      <c r="O149" s="29">
        <f>IntMat!O934-IntMat!O802</f>
        <v>1.802892570992565E-3</v>
      </c>
      <c r="P149" s="29">
        <f>IntMat!P934-IntMat!P802</f>
        <v>1.6733220130485302E-3</v>
      </c>
      <c r="Q149" s="29">
        <f>IntMat!Q934-IntMat!Q802</f>
        <v>8.7167641869516919E-4</v>
      </c>
      <c r="R149" s="29">
        <f>IntMat!R934-IntMat!R802</f>
        <v>1.1505048285691587E-3</v>
      </c>
      <c r="S149" s="29">
        <f>IntMat!S934-IntMat!S802</f>
        <v>1.0649294191192485E-3</v>
      </c>
      <c r="T149" s="29">
        <f>IntMat!T934-IntMat!T802</f>
        <v>1.5048559915524467E-3</v>
      </c>
      <c r="U149" s="29">
        <f>IntMat!U934-IntMat!U802</f>
        <v>1.7638098216704121E-3</v>
      </c>
      <c r="V149" s="29">
        <f>IntMat!V934-IntMat!V802</f>
        <v>1.228545768897308E-3</v>
      </c>
      <c r="W149" s="29">
        <f>IntMat!W934-IntMat!W802</f>
        <v>1.6538400849476905E-3</v>
      </c>
      <c r="X149" s="29">
        <f>IntMat!X934-IntMat!X802</f>
        <v>1.7369317982392496E-3</v>
      </c>
      <c r="Y149" s="29">
        <f>IntMat!Y934-IntMat!Y802</f>
        <v>1.5951773038853333E-3</v>
      </c>
      <c r="Z149" s="29">
        <f>IntMat!Z934-IntMat!Z802</f>
        <v>1.6874802690019152E-3</v>
      </c>
      <c r="AA149" s="29">
        <f>IntMat!AA934-IntMat!AA802</f>
        <v>1.7055100360745283E-3</v>
      </c>
      <c r="AB149" s="29">
        <f>IntMat!AB934-IntMat!AB802</f>
        <v>1.4462954123331331E-3</v>
      </c>
      <c r="AC149" s="29">
        <f>IntMat!AC934-IntMat!AC802</f>
        <v>1.4421605812893548E-3</v>
      </c>
      <c r="AD149" s="29">
        <f>IntMat!AD934-IntMat!AD802</f>
        <v>1.5553100334498417E-3</v>
      </c>
      <c r="AE149" s="29">
        <f>IntMat!AE934-IntMat!AE802</f>
        <v>1.5563574485934943E-3</v>
      </c>
      <c r="AF149" s="29">
        <f>IntMat!AF934-IntMat!AF802</f>
        <v>1.4270542531144787E-3</v>
      </c>
      <c r="AG149" s="29">
        <f>IntMat!AG934-IntMat!AG802</f>
        <v>9.2887641565371948E-4</v>
      </c>
      <c r="AH149" s="29">
        <f>IntMat!AH934-IntMat!AH802</f>
        <v>1.1128129814461981E-3</v>
      </c>
      <c r="AI149" s="29">
        <f>IntMat!AI934-IntMat!AI802</f>
        <v>1.5366818867479728E-3</v>
      </c>
      <c r="AJ149" s="29">
        <f>IntMat!AJ934-IntMat!AJ802</f>
        <v>1.3594171139853215E-3</v>
      </c>
      <c r="AK149" s="29">
        <f>IntMat!AK934-IntMat!AK802</f>
        <v>1.1610791851528602E-3</v>
      </c>
      <c r="AL149" s="29">
        <f>IntMat!AL934-IntMat!AL802</f>
        <v>1.4223706928338895E-3</v>
      </c>
      <c r="AM149" s="29">
        <f>IntMat!AM934-IntMat!AM802</f>
        <v>1.2704068405012675E-3</v>
      </c>
      <c r="AN149" s="29">
        <f>IntMat!AN934-IntMat!AN802</f>
        <v>1.2150479874209886E-3</v>
      </c>
      <c r="AO149" s="29">
        <f>IntMat!AO934-IntMat!AO802</f>
        <v>8.3366336441526988E-4</v>
      </c>
      <c r="AP149" s="29">
        <f>IntMat!AP934-IntMat!AP802</f>
        <v>1.1462281622945422E-3</v>
      </c>
      <c r="AQ149" s="29">
        <f>IntMat!AQ934-IntMat!AQ802</f>
        <v>1.6038345110166025E-3</v>
      </c>
      <c r="AR149" s="29">
        <f>IntMat!AR934-IntMat!AR802</f>
        <v>1.6861656018998614E-3</v>
      </c>
      <c r="AS149" s="29">
        <f>IntMat!AS934-IntMat!AS802</f>
        <v>1.0471623023030569E-3</v>
      </c>
      <c r="AT149" s="29">
        <f>IntMat!AT934-IntMat!AT802</f>
        <v>1.7859430083673692E-3</v>
      </c>
      <c r="AU149" s="29">
        <f>IntMat!AU934-IntMat!AU802</f>
        <v>1.5752292638825348E-3</v>
      </c>
      <c r="AV149" s="29">
        <f>IntMat!AV934-IntMat!AV802</f>
        <v>1.7400210721556025E-3</v>
      </c>
      <c r="AW149" s="29">
        <f>IntMat!AW934-IntMat!AW802</f>
        <v>1.6613559596031775E-3</v>
      </c>
      <c r="AX149" s="29">
        <f>IntMat!AX934-IntMat!AX802</f>
        <v>1.5868177633212299E-3</v>
      </c>
      <c r="AY149" s="29">
        <f>IntMat!AY934-IntMat!AY802</f>
        <v>1.2868501760402852E-3</v>
      </c>
      <c r="AZ149" s="29">
        <f>IntMat!AZ934-IntMat!AZ802</f>
        <v>1.7635656017040552E-3</v>
      </c>
      <c r="BA149" s="29">
        <f>IntMat!BA934-IntMat!BA802</f>
        <v>1.8849353321992619E-3</v>
      </c>
      <c r="BB149" s="29">
        <f>IntMat!BB934-IntMat!BB802</f>
        <v>1.5281038889484642E-3</v>
      </c>
      <c r="BC149" s="29">
        <f>IntMat!BC934-IntMat!BC802</f>
        <v>1.599002395034424E-3</v>
      </c>
      <c r="BD149" s="29">
        <f>IntMat!BD934-IntMat!BD802</f>
        <v>1.6561033537140543E-3</v>
      </c>
      <c r="BE149" s="29">
        <f>IntMat!BE934-IntMat!BE802</f>
        <v>1.7468909714277653E-3</v>
      </c>
      <c r="BF149" s="29">
        <f>IntMat!BF934-IntMat!BF802</f>
        <v>1.9460853445084038E-3</v>
      </c>
      <c r="BG149" s="29">
        <f>IntMat!BG934-IntMat!BG802</f>
        <v>6.4686704017022974E-4</v>
      </c>
      <c r="BH149" s="29">
        <f>IntMat!BH934-IntMat!BH802</f>
        <v>6.4686704017022974E-4</v>
      </c>
      <c r="BI149" s="29">
        <f>IntMat!BI934-IntMat!BI802</f>
        <v>6.4855584165973853E-4</v>
      </c>
      <c r="BJ149" s="29">
        <f>IntMat!BJ934-IntMat!BJ802</f>
        <v>6.9017255686705243E-4</v>
      </c>
      <c r="BK149" s="29">
        <f>IntMat!BK934-IntMat!BK802</f>
        <v>6.4686704017022974E-4</v>
      </c>
      <c r="BL149" s="29">
        <f>IntMat!BL934-IntMat!BL802</f>
        <v>6.4686704017022974E-4</v>
      </c>
    </row>
    <row r="150" spans="1:64">
      <c r="A150" s="21" t="str">
        <f>SAM!A9</f>
        <v>ocr</v>
      </c>
      <c r="B150" s="29">
        <f>IntMat!B935-IntMat!B803</f>
        <v>5.8932614964300712E-4</v>
      </c>
      <c r="C150" s="29">
        <f>IntMat!C935-IntMat!C803</f>
        <v>5.3170841984259394E-4</v>
      </c>
      <c r="D150" s="29">
        <f>IntMat!D935-IntMat!D803</f>
        <v>5.5164316790665179E-4</v>
      </c>
      <c r="E150" s="29">
        <f>IntMat!E935-IntMat!E803</f>
        <v>5.8512497610014214E-4</v>
      </c>
      <c r="F150" s="29">
        <f>IntMat!F935-IntMat!F803</f>
        <v>2.8928288221556739E-4</v>
      </c>
      <c r="G150" s="29">
        <f>IntMat!G935-IntMat!G803</f>
        <v>5.6828384472166365E-4</v>
      </c>
      <c r="H150" s="29">
        <f>IntMat!H935-IntMat!H803</f>
        <v>3.3389244038458901E-4</v>
      </c>
      <c r="I150" s="29">
        <f>IntMat!I935-IntMat!I803</f>
        <v>4.6628232237133638E-4</v>
      </c>
      <c r="J150" s="29">
        <f>IntMat!J935-IntMat!J803</f>
        <v>6.1263400520969577E-4</v>
      </c>
      <c r="K150" s="29">
        <f>IntMat!K935-IntMat!K803</f>
        <v>5.8202286808745215E-4</v>
      </c>
      <c r="L150" s="29">
        <f>IntMat!L935-IntMat!L803</f>
        <v>6.0004582920294785E-4</v>
      </c>
      <c r="M150" s="29">
        <f>IntMat!M935-IntMat!M803</f>
        <v>4.3402920433545502E-4</v>
      </c>
      <c r="N150" s="29">
        <f>IntMat!N935-IntMat!N803</f>
        <v>4.8825100591341747E-4</v>
      </c>
      <c r="O150" s="29">
        <f>IntMat!O935-IntMat!O803</f>
        <v>5.6355489694712114E-4</v>
      </c>
      <c r="P150" s="29">
        <f>IntMat!P935-IntMat!P803</f>
        <v>5.2305324776159617E-4</v>
      </c>
      <c r="Q150" s="29">
        <f>IntMat!Q935-IntMat!Q803</f>
        <v>2.7247187226388399E-4</v>
      </c>
      <c r="R150" s="29">
        <f>IntMat!R935-IntMat!R803</f>
        <v>3.5962909855716073E-4</v>
      </c>
      <c r="S150" s="29">
        <f>IntMat!S935-IntMat!S803</f>
        <v>3.3287961729039773E-4</v>
      </c>
      <c r="T150" s="29">
        <f>IntMat!T935-IntMat!T803</f>
        <v>4.7039350923316664E-4</v>
      </c>
      <c r="U150" s="29">
        <f>IntMat!U935-IntMat!U803</f>
        <v>5.5133826511834401E-4</v>
      </c>
      <c r="V150" s="29">
        <f>IntMat!V935-IntMat!V803</f>
        <v>3.8402342731080029E-4</v>
      </c>
      <c r="W150" s="29">
        <f>IntMat!W935-IntMat!W803</f>
        <v>5.1696351387514757E-4</v>
      </c>
      <c r="X150" s="29">
        <f>IntMat!X935-IntMat!X803</f>
        <v>5.4293663211557857E-4</v>
      </c>
      <c r="Y150" s="29">
        <f>IntMat!Y935-IntMat!Y803</f>
        <v>4.9862648255772669E-4</v>
      </c>
      <c r="Z150" s="29">
        <f>IntMat!Z935-IntMat!Z803</f>
        <v>5.2747888831452486E-4</v>
      </c>
      <c r="AA150" s="29">
        <f>IntMat!AA935-IntMat!AA803</f>
        <v>5.3311470028028938E-4</v>
      </c>
      <c r="AB150" s="29">
        <f>IntMat!AB935-IntMat!AB803</f>
        <v>4.5208842454976016E-4</v>
      </c>
      <c r="AC150" s="29">
        <f>IntMat!AC935-IntMat!AC803</f>
        <v>4.5079594361092348E-4</v>
      </c>
      <c r="AD150" s="29">
        <f>IntMat!AD935-IntMat!AD803</f>
        <v>4.86164622187722E-4</v>
      </c>
      <c r="AE150" s="29">
        <f>IntMat!AE935-IntMat!AE803</f>
        <v>4.864920271273384E-4</v>
      </c>
      <c r="AF150" s="29">
        <f>IntMat!AF935-IntMat!AF803</f>
        <v>4.4607395110021677E-4</v>
      </c>
      <c r="AG150" s="29">
        <f>IntMat!AG935-IntMat!AG803</f>
        <v>2.9035166105995471E-4</v>
      </c>
      <c r="AH150" s="29">
        <f>IntMat!AH935-IntMat!AH803</f>
        <v>3.4784724013537272E-4</v>
      </c>
      <c r="AI150" s="29">
        <f>IntMat!AI935-IntMat!AI803</f>
        <v>4.8034176648140023E-4</v>
      </c>
      <c r="AJ150" s="29">
        <f>IntMat!AJ935-IntMat!AJ803</f>
        <v>4.2493168140261307E-4</v>
      </c>
      <c r="AK150" s="29">
        <f>IntMat!AK935-IntMat!AK803</f>
        <v>3.629344704526859E-4</v>
      </c>
      <c r="AL150" s="29">
        <f>IntMat!AL935-IntMat!AL803</f>
        <v>4.4460994632603348E-4</v>
      </c>
      <c r="AM150" s="29">
        <f>IntMat!AM935-IntMat!AM803</f>
        <v>3.9710851750054835E-4</v>
      </c>
      <c r="AN150" s="29">
        <f>IntMat!AN935-IntMat!AN803</f>
        <v>3.7980424033799318E-4</v>
      </c>
      <c r="AO150" s="29">
        <f>IntMat!AO935-IntMat!AO803</f>
        <v>2.6058960970868402E-4</v>
      </c>
      <c r="AP150" s="29">
        <f>IntMat!AP935-IntMat!AP803</f>
        <v>3.5829228223185889E-4</v>
      </c>
      <c r="AQ150" s="29">
        <f>IntMat!AQ935-IntMat!AQ803</f>
        <v>5.0133258471335039E-4</v>
      </c>
      <c r="AR150" s="29">
        <f>IntMat!AR935-IntMat!AR803</f>
        <v>5.270679447590763E-4</v>
      </c>
      <c r="AS150" s="29">
        <f>IntMat!AS935-IntMat!AS803</f>
        <v>3.2732590552326548E-4</v>
      </c>
      <c r="AT150" s="29">
        <f>IntMat!AT935-IntMat!AT803</f>
        <v>5.5825673932407356E-4</v>
      </c>
      <c r="AU150" s="29">
        <f>IntMat!AU935-IntMat!AU803</f>
        <v>4.9239104967118623E-4</v>
      </c>
      <c r="AV150" s="29">
        <f>IntMat!AV935-IntMat!AV803</f>
        <v>5.4390228890044867E-4</v>
      </c>
      <c r="AW150" s="29">
        <f>IntMat!AW935-IntMat!AW803</f>
        <v>5.1931285406051802E-4</v>
      </c>
      <c r="AX150" s="29">
        <f>IntMat!AX935-IntMat!AX803</f>
        <v>4.9601342613000586E-4</v>
      </c>
      <c r="AY150" s="29">
        <f>IntMat!AY935-IntMat!AY803</f>
        <v>4.0224843676931344E-4</v>
      </c>
      <c r="AZ150" s="29">
        <f>IntMat!AZ935-IntMat!AZ803</f>
        <v>5.512619259286501E-4</v>
      </c>
      <c r="BA150" s="29">
        <f>IntMat!BA935-IntMat!BA803</f>
        <v>5.8920012982510846E-4</v>
      </c>
      <c r="BB150" s="29">
        <f>IntMat!BB935-IntMat!BB803</f>
        <v>4.7766042387469509E-4</v>
      </c>
      <c r="BC150" s="29">
        <f>IntMat!BC935-IntMat!BC803</f>
        <v>4.9982214384283535E-4</v>
      </c>
      <c r="BD150" s="29">
        <f>IntMat!BD935-IntMat!BD803</f>
        <v>5.1767097488359184E-4</v>
      </c>
      <c r="BE150" s="29">
        <f>IntMat!BE935-IntMat!BE803</f>
        <v>5.4604970768659905E-4</v>
      </c>
      <c r="BF150" s="29">
        <f>IntMat!BF935-IntMat!BF803</f>
        <v>6.0831462918000995E-4</v>
      </c>
      <c r="BG150" s="29">
        <f>IntMat!BG935-IntMat!BG803</f>
        <v>2.0220011664972708E-4</v>
      </c>
      <c r="BH150" s="29">
        <f>IntMat!BH935-IntMat!BH803</f>
        <v>2.0220011664972708E-4</v>
      </c>
      <c r="BI150" s="29">
        <f>IntMat!BI935-IntMat!BI803</f>
        <v>2.0272800853008506E-4</v>
      </c>
      <c r="BJ150" s="29">
        <f>IntMat!BJ935-IntMat!BJ803</f>
        <v>2.157367168842513E-4</v>
      </c>
      <c r="BK150" s="29">
        <f>IntMat!BK935-IntMat!BK803</f>
        <v>2.0220011664972708E-4</v>
      </c>
      <c r="BL150" s="29">
        <f>IntMat!BL935-IntMat!BL803</f>
        <v>2.0220011664972708E-4</v>
      </c>
    </row>
    <row r="151" spans="1:64">
      <c r="A151" s="21" t="str">
        <f>SAM!A10</f>
        <v>ctl</v>
      </c>
      <c r="B151" s="29">
        <f>IntMat!B936-IntMat!B804</f>
        <v>2.9486183190830708E-3</v>
      </c>
      <c r="C151" s="29">
        <f>IntMat!C936-IntMat!C804</f>
        <v>2.6603353475970893E-3</v>
      </c>
      <c r="D151" s="29">
        <f>IntMat!D936-IntMat!D804</f>
        <v>2.7600763201699003E-3</v>
      </c>
      <c r="E151" s="29">
        <f>IntMat!E936-IntMat!E804</f>
        <v>2.9275982824231595E-3</v>
      </c>
      <c r="F151" s="29">
        <f>IntMat!F936-IntMat!F804</f>
        <v>1.4473900511875789E-3</v>
      </c>
      <c r="G151" s="29">
        <f>IntMat!G936-IntMat!G804</f>
        <v>2.8433358268597185E-3</v>
      </c>
      <c r="H151" s="29">
        <f>IntMat!H936-IntMat!H804</f>
        <v>1.6705882929473562E-3</v>
      </c>
      <c r="I151" s="29">
        <f>IntMat!I936-IntMat!I804</f>
        <v>2.3329842031295451E-3</v>
      </c>
      <c r="J151" s="29">
        <f>IntMat!J936-IntMat!J804</f>
        <v>3.0652362053660287E-3</v>
      </c>
      <c r="K151" s="29">
        <f>IntMat!K936-IntMat!K804</f>
        <v>2.9120772801402395E-3</v>
      </c>
      <c r="L151" s="29">
        <f>IntMat!L936-IntMat!L804</f>
        <v>3.0022528702467826E-3</v>
      </c>
      <c r="M151" s="29">
        <f>IntMat!M936-IntMat!M804</f>
        <v>2.171609835565282E-3</v>
      </c>
      <c r="N151" s="29">
        <f>IntMat!N936-IntMat!N804</f>
        <v>2.4429017127767664E-3</v>
      </c>
      <c r="O151" s="29">
        <f>IntMat!O936-IntMat!O804</f>
        <v>2.8196751390615529E-3</v>
      </c>
      <c r="P151" s="29">
        <f>IntMat!P936-IntMat!P804</f>
        <v>2.6170302966192775E-3</v>
      </c>
      <c r="Q151" s="29">
        <f>IntMat!Q936-IntMat!Q804</f>
        <v>1.3632783043461265E-3</v>
      </c>
      <c r="R151" s="29">
        <f>IntMat!R936-IntMat!R804</f>
        <v>1.7993583836782611E-3</v>
      </c>
      <c r="S151" s="29">
        <f>IntMat!S936-IntMat!S804</f>
        <v>1.6655207616129131E-3</v>
      </c>
      <c r="T151" s="29">
        <f>IntMat!T936-IntMat!T804</f>
        <v>2.3535540028945534E-3</v>
      </c>
      <c r="U151" s="29">
        <f>IntMat!U936-IntMat!U804</f>
        <v>2.7585507779083049E-3</v>
      </c>
      <c r="V151" s="29">
        <f>IntMat!V936-IntMat!V804</f>
        <v>1.9214123001526709E-3</v>
      </c>
      <c r="W151" s="29">
        <f>IntMat!W936-IntMat!W804</f>
        <v>2.5865610888524057E-3</v>
      </c>
      <c r="X151" s="29">
        <f>IntMat!X936-IntMat!X804</f>
        <v>2.7165142774116455E-3</v>
      </c>
      <c r="Y151" s="29">
        <f>IntMat!Y936-IntMat!Y804</f>
        <v>2.4948140884980476E-3</v>
      </c>
      <c r="Z151" s="29">
        <f>IntMat!Z936-IntMat!Z804</f>
        <v>2.6391734253705737E-3</v>
      </c>
      <c r="AA151" s="29">
        <f>IntMat!AA936-IntMat!AA804</f>
        <v>2.6673714926296332E-3</v>
      </c>
      <c r="AB151" s="29">
        <f>IntMat!AB936-IntMat!AB804</f>
        <v>2.2619668434538942E-3</v>
      </c>
      <c r="AC151" s="29">
        <f>IntMat!AC936-IntMat!AC804</f>
        <v>2.2555000797176714E-3</v>
      </c>
      <c r="AD151" s="29">
        <f>IntMat!AD936-IntMat!AD804</f>
        <v>2.4324627575769281E-3</v>
      </c>
      <c r="AE151" s="29">
        <f>IntMat!AE936-IntMat!AE804</f>
        <v>2.4341008864861729E-3</v>
      </c>
      <c r="AF151" s="29">
        <f>IntMat!AF936-IntMat!AF804</f>
        <v>2.2318741916961065E-3</v>
      </c>
      <c r="AG151" s="29">
        <f>IntMat!AG936-IntMat!AG804</f>
        <v>1.4527375499902681E-3</v>
      </c>
      <c r="AH151" s="29">
        <f>IntMat!AH936-IntMat!AH804</f>
        <v>1.7404093558837722E-3</v>
      </c>
      <c r="AI151" s="29">
        <f>IntMat!AI936-IntMat!AI804</f>
        <v>2.4033288407883315E-3</v>
      </c>
      <c r="AJ151" s="29">
        <f>IntMat!AJ936-IntMat!AJ804</f>
        <v>2.1260915384486417E-3</v>
      </c>
      <c r="AK151" s="29">
        <f>IntMat!AK936-IntMat!AK804</f>
        <v>1.815896390906401E-3</v>
      </c>
      <c r="AL151" s="29">
        <f>IntMat!AL936-IntMat!AL804</f>
        <v>2.2245492302990968E-3</v>
      </c>
      <c r="AM151" s="29">
        <f>IntMat!AM936-IntMat!AM804</f>
        <v>1.9868818820874307E-3</v>
      </c>
      <c r="AN151" s="29">
        <f>IntMat!AN936-IntMat!AN804</f>
        <v>1.9003021355906737E-3</v>
      </c>
      <c r="AO151" s="29">
        <f>IntMat!AO936-IntMat!AO804</f>
        <v>1.3038269172599745E-3</v>
      </c>
      <c r="AP151" s="29">
        <f>IntMat!AP936-IntMat!AP804</f>
        <v>1.7926697934834725E-3</v>
      </c>
      <c r="AQ151" s="29">
        <f>IntMat!AQ936-IntMat!AQ804</f>
        <v>2.5083537259198777E-3</v>
      </c>
      <c r="AR151" s="29">
        <f>IntMat!AR936-IntMat!AR804</f>
        <v>2.6371173216384615E-3</v>
      </c>
      <c r="AS151" s="29">
        <f>IntMat!AS936-IntMat!AS804</f>
        <v>1.6377334722394619E-3</v>
      </c>
      <c r="AT151" s="29">
        <f>IntMat!AT936-IntMat!AT804</f>
        <v>2.7931664822945408E-3</v>
      </c>
      <c r="AU151" s="29">
        <f>IntMat!AU936-IntMat!AU804</f>
        <v>2.4636158943438925E-3</v>
      </c>
      <c r="AV151" s="29">
        <f>IntMat!AV936-IntMat!AV804</f>
        <v>2.721345818125628E-3</v>
      </c>
      <c r="AW151" s="29">
        <f>IntMat!AW936-IntMat!AW804</f>
        <v>2.5983157132018269E-3</v>
      </c>
      <c r="AX151" s="29">
        <f>IntMat!AX936-IntMat!AX804</f>
        <v>2.4817399935232066E-3</v>
      </c>
      <c r="AY151" s="29">
        <f>IntMat!AY936-IntMat!AY804</f>
        <v>2.0125988134058006E-3</v>
      </c>
      <c r="AZ151" s="29">
        <f>IntMat!AZ936-IntMat!AZ804</f>
        <v>2.7581688244970601E-3</v>
      </c>
      <c r="BA151" s="29">
        <f>IntMat!BA936-IntMat!BA804</f>
        <v>2.9479877949771067E-3</v>
      </c>
      <c r="BB151" s="29">
        <f>IntMat!BB936-IntMat!BB804</f>
        <v>2.3899130846155238E-3</v>
      </c>
      <c r="BC151" s="29">
        <f>IntMat!BC936-IntMat!BC804</f>
        <v>2.5007964274300796E-3</v>
      </c>
      <c r="BD151" s="29">
        <f>IntMat!BD936-IntMat!BD804</f>
        <v>2.5901007798890254E-3</v>
      </c>
      <c r="BE151" s="29">
        <f>IntMat!BE936-IntMat!BE804</f>
        <v>2.7320901544755777E-3</v>
      </c>
      <c r="BF151" s="29">
        <f>IntMat!BF936-IntMat!BF804</f>
        <v>3.0436247576201281E-3</v>
      </c>
      <c r="BG151" s="29">
        <f>IntMat!BG936-IntMat!BG804</f>
        <v>1.0116825266200768E-3</v>
      </c>
      <c r="BH151" s="29">
        <f>IntMat!BH936-IntMat!BH804</f>
        <v>1.0116825266200768E-3</v>
      </c>
      <c r="BI151" s="29">
        <f>IntMat!BI936-IntMat!BI804</f>
        <v>1.0143237663985264E-3</v>
      </c>
      <c r="BJ151" s="29">
        <f>IntMat!BJ936-IntMat!BJ804</f>
        <v>1.0794111815487636E-3</v>
      </c>
      <c r="BK151" s="29">
        <f>IntMat!BK936-IntMat!BK804</f>
        <v>1.0116825266200768E-3</v>
      </c>
      <c r="BL151" s="29">
        <f>IntMat!BL936-IntMat!BL804</f>
        <v>1.0116825266200768E-3</v>
      </c>
    </row>
    <row r="152" spans="1:64">
      <c r="A152" s="21" t="str">
        <f>SAM!A11</f>
        <v>oap</v>
      </c>
      <c r="B152" s="29">
        <f>IntMat!B937-IntMat!B805</f>
        <v>5.2039156084773233E-2</v>
      </c>
      <c r="C152" s="29">
        <f>IntMat!C937-IntMat!C805</f>
        <v>4.6951348533470272E-2</v>
      </c>
      <c r="D152" s="29">
        <f>IntMat!D937-IntMat!D805</f>
        <v>4.8711642840187419E-2</v>
      </c>
      <c r="E152" s="29">
        <f>IntMat!E937-IntMat!E805</f>
        <v>5.1668180648049719E-2</v>
      </c>
      <c r="F152" s="29">
        <f>IntMat!F937-IntMat!F805</f>
        <v>2.5544491907220093E-2</v>
      </c>
      <c r="G152" s="29">
        <f>IntMat!G937-IntMat!G805</f>
        <v>5.0181061393321763E-2</v>
      </c>
      <c r="H152" s="29">
        <f>IntMat!H937-IntMat!H805</f>
        <v>2.9483641327005254E-2</v>
      </c>
      <c r="I152" s="29">
        <f>IntMat!I937-IntMat!I805</f>
        <v>4.1174040161197398E-2</v>
      </c>
      <c r="J152" s="29">
        <f>IntMat!J937-IntMat!J805</f>
        <v>5.4097305268499311E-2</v>
      </c>
      <c r="K152" s="29">
        <f>IntMat!K937-IntMat!K805</f>
        <v>5.1394255788000276E-2</v>
      </c>
      <c r="L152" s="29">
        <f>IntMat!L937-IntMat!L805</f>
        <v>5.2985733931584303E-2</v>
      </c>
      <c r="M152" s="29">
        <f>IntMat!M937-IntMat!M805</f>
        <v>3.832599914910411E-2</v>
      </c>
      <c r="N152" s="29">
        <f>IntMat!N937-IntMat!N805</f>
        <v>4.3113936689670472E-2</v>
      </c>
      <c r="O152" s="29">
        <f>IntMat!O937-IntMat!O805</f>
        <v>4.9763482007942055E-2</v>
      </c>
      <c r="P152" s="29">
        <f>IntMat!P937-IntMat!P805</f>
        <v>4.6187072502046102E-2</v>
      </c>
      <c r="Q152" s="29">
        <f>IntMat!Q937-IntMat!Q805</f>
        <v>2.4060032459173767E-2</v>
      </c>
      <c r="R152" s="29">
        <f>IntMat!R937-IntMat!R805</f>
        <v>3.1756260610154727E-2</v>
      </c>
      <c r="S152" s="29">
        <f>IntMat!S937-IntMat!S805</f>
        <v>2.9394206199925277E-2</v>
      </c>
      <c r="T152" s="29">
        <f>IntMat!T937-IntMat!T805</f>
        <v>4.1537069520973066E-2</v>
      </c>
      <c r="U152" s="29">
        <f>IntMat!U937-IntMat!U805</f>
        <v>4.8684719066651616E-2</v>
      </c>
      <c r="V152" s="29">
        <f>IntMat!V937-IntMat!V805</f>
        <v>3.3910348431241306E-2</v>
      </c>
      <c r="W152" s="29">
        <f>IntMat!W937-IntMat!W805</f>
        <v>4.5649331876717214E-2</v>
      </c>
      <c r="X152" s="29">
        <f>IntMat!X937-IntMat!X805</f>
        <v>4.7942831248738792E-2</v>
      </c>
      <c r="Y152" s="29">
        <f>IntMat!Y937-IntMat!Y805</f>
        <v>4.4030120451199542E-2</v>
      </c>
      <c r="Z152" s="29">
        <f>IntMat!Z937-IntMat!Z805</f>
        <v>4.6577869006916128E-2</v>
      </c>
      <c r="AA152" s="29">
        <f>IntMat!AA937-IntMat!AA805</f>
        <v>4.7075527050307736E-2</v>
      </c>
      <c r="AB152" s="29">
        <f>IntMat!AB937-IntMat!AB805</f>
        <v>3.9920679073066109E-2</v>
      </c>
      <c r="AC152" s="29">
        <f>IntMat!AC937-IntMat!AC805</f>
        <v>3.9806549371960084E-2</v>
      </c>
      <c r="AD152" s="29">
        <f>IntMat!AD937-IntMat!AD805</f>
        <v>4.2929703140183628E-2</v>
      </c>
      <c r="AE152" s="29">
        <f>IntMat!AE937-IntMat!AE805</f>
        <v>4.2958613916951091E-2</v>
      </c>
      <c r="AF152" s="29">
        <f>IntMat!AF937-IntMat!AF805</f>
        <v>3.9389584155933841E-2</v>
      </c>
      <c r="AG152" s="29">
        <f>IntMat!AG937-IntMat!AG805</f>
        <v>2.5638868084379141E-2</v>
      </c>
      <c r="AH152" s="29">
        <f>IntMat!AH937-IntMat!AH805</f>
        <v>3.071588938320086E-2</v>
      </c>
      <c r="AI152" s="29">
        <f>IntMat!AI937-IntMat!AI805</f>
        <v>4.2415528608569827E-2</v>
      </c>
      <c r="AJ152" s="29">
        <f>IntMat!AJ937-IntMat!AJ805</f>
        <v>3.7522662293656986E-2</v>
      </c>
      <c r="AK152" s="29">
        <f>IntMat!AK937-IntMat!AK805</f>
        <v>3.2048134242596872E-2</v>
      </c>
      <c r="AL152" s="29">
        <f>IntMat!AL937-IntMat!AL805</f>
        <v>3.9260308417874805E-2</v>
      </c>
      <c r="AM152" s="29">
        <f>IntMat!AM937-IntMat!AM805</f>
        <v>3.5065798687742199E-2</v>
      </c>
      <c r="AN152" s="29">
        <f>IntMat!AN937-IntMat!AN805</f>
        <v>3.3537782358003823E-2</v>
      </c>
      <c r="AO152" s="29">
        <f>IntMat!AO937-IntMat!AO805</f>
        <v>2.3010795264922529E-2</v>
      </c>
      <c r="AP152" s="29">
        <f>IntMat!AP937-IntMat!AP805</f>
        <v>3.1638215969761289E-2</v>
      </c>
      <c r="AQ152" s="29">
        <f>IntMat!AQ937-IntMat!AQ805</f>
        <v>4.4269076880577199E-2</v>
      </c>
      <c r="AR152" s="29">
        <f>IntMat!AR937-IntMat!AR805</f>
        <v>4.6541581535476065E-2</v>
      </c>
      <c r="AS152" s="29">
        <f>IntMat!AS937-IntMat!AS805</f>
        <v>2.8903797834922806E-2</v>
      </c>
      <c r="AT152" s="29">
        <f>IntMat!AT937-IntMat!AT805</f>
        <v>4.9295639792431081E-2</v>
      </c>
      <c r="AU152" s="29">
        <f>IntMat!AU937-IntMat!AU805</f>
        <v>4.3479514194484745E-2</v>
      </c>
      <c r="AV152" s="29">
        <f>IntMat!AV937-IntMat!AV805</f>
        <v>4.8028101458083165E-2</v>
      </c>
      <c r="AW152" s="29">
        <f>IntMat!AW937-IntMat!AW805</f>
        <v>4.5856785220976415E-2</v>
      </c>
      <c r="AX152" s="29">
        <f>IntMat!AX937-IntMat!AX805</f>
        <v>4.3799380221221436E-2</v>
      </c>
      <c r="AY152" s="29">
        <f>IntMat!AY937-IntMat!AY805</f>
        <v>3.5519668011634323E-2</v>
      </c>
      <c r="AZ152" s="29">
        <f>IntMat!AZ937-IntMat!AZ805</f>
        <v>4.8677978101551098E-2</v>
      </c>
      <c r="BA152" s="29">
        <f>IntMat!BA937-IntMat!BA805</f>
        <v>5.2028028180509396E-2</v>
      </c>
      <c r="BB152" s="29">
        <f>IntMat!BB937-IntMat!BB805</f>
        <v>4.2178758516980268E-2</v>
      </c>
      <c r="BC152" s="29">
        <f>IntMat!BC937-IntMat!BC805</f>
        <v>4.4135700704642754E-2</v>
      </c>
      <c r="BD152" s="29">
        <f>IntMat!BD937-IntMat!BD805</f>
        <v>4.5711802673006702E-2</v>
      </c>
      <c r="BE152" s="29">
        <f>IntMat!BE937-IntMat!BE805</f>
        <v>4.8217724575027099E-2</v>
      </c>
      <c r="BF152" s="29">
        <f>IntMat!BF937-IntMat!BF805</f>
        <v>5.3715892219827109E-2</v>
      </c>
      <c r="BG152" s="29">
        <f>IntMat!BG937-IntMat!BG805</f>
        <v>1.7854838847840969E-2</v>
      </c>
      <c r="BH152" s="29">
        <f>IntMat!BH937-IntMat!BH805</f>
        <v>1.7854838847840969E-2</v>
      </c>
      <c r="BI152" s="29">
        <f>IntMat!BI937-IntMat!BI805</f>
        <v>1.7901453185206577E-2</v>
      </c>
      <c r="BJ152" s="29">
        <f>IntMat!BJ937-IntMat!BJ805</f>
        <v>1.9050158710854519E-2</v>
      </c>
      <c r="BK152" s="29">
        <f>IntMat!BK937-IntMat!BK805</f>
        <v>1.7854838847840969E-2</v>
      </c>
      <c r="BL152" s="29">
        <f>IntMat!BL937-IntMat!BL805</f>
        <v>1.7854838847840969E-2</v>
      </c>
    </row>
    <row r="153" spans="1:64">
      <c r="A153" s="21" t="str">
        <f>SAM!A12</f>
        <v>rmk</v>
      </c>
      <c r="B153" s="29">
        <f>IntMat!B938-IntMat!B806</f>
        <v>1.7647342524287396E-3</v>
      </c>
      <c r="C153" s="29">
        <f>IntMat!C938-IntMat!C806</f>
        <v>1.5921982443327675E-3</v>
      </c>
      <c r="D153" s="29">
        <f>IntMat!D938-IntMat!D806</f>
        <v>1.6518927492236352E-3</v>
      </c>
      <c r="E153" s="29">
        <f>IntMat!E938-IntMat!E806</f>
        <v>1.7521538589471623E-3</v>
      </c>
      <c r="F153" s="29">
        <f>IntMat!F938-IntMat!F806</f>
        <v>8.6625616595558752E-4</v>
      </c>
      <c r="G153" s="29">
        <f>IntMat!G938-IntMat!G806</f>
        <v>1.7017231739839104E-3</v>
      </c>
      <c r="H153" s="29">
        <f>IntMat!H938-IntMat!H806</f>
        <v>9.9983926817202927E-4</v>
      </c>
      <c r="I153" s="29">
        <f>IntMat!I938-IntMat!I806</f>
        <v>1.3962801177054927E-3</v>
      </c>
      <c r="J153" s="29">
        <f>IntMat!J938-IntMat!J806</f>
        <v>1.8345295111222683E-3</v>
      </c>
      <c r="K153" s="29">
        <f>IntMat!K938-IntMat!K806</f>
        <v>1.7428646117823381E-3</v>
      </c>
      <c r="L153" s="29">
        <f>IntMat!L938-IntMat!L806</f>
        <v>1.7968342800713799E-3</v>
      </c>
      <c r="M153" s="29">
        <f>IntMat!M938-IntMat!M806</f>
        <v>1.2996983146075437E-3</v>
      </c>
      <c r="N153" s="29">
        <f>IntMat!N938-IntMat!N806</f>
        <v>1.4620652323677516E-3</v>
      </c>
      <c r="O153" s="29">
        <f>IntMat!O938-IntMat!O806</f>
        <v>1.6875623631650869E-3</v>
      </c>
      <c r="P153" s="29">
        <f>IntMat!P938-IntMat!P806</f>
        <v>1.5662803741665536E-3</v>
      </c>
      <c r="Q153" s="29">
        <f>IntMat!Q938-IntMat!Q806</f>
        <v>8.1591567945651239E-4</v>
      </c>
      <c r="R153" s="29">
        <f>IntMat!R938-IntMat!R806</f>
        <v>1.0769075643060136E-3</v>
      </c>
      <c r="S153" s="29">
        <f>IntMat!S938-IntMat!S806</f>
        <v>9.9680637440505149E-4</v>
      </c>
      <c r="T153" s="29">
        <f>IntMat!T938-IntMat!T806</f>
        <v>1.4085910465143627E-3</v>
      </c>
      <c r="U153" s="29">
        <f>IntMat!U938-IntMat!U806</f>
        <v>1.6509797193258184E-3</v>
      </c>
      <c r="V153" s="29">
        <f>IntMat!V938-IntMat!V806</f>
        <v>1.1499562616065339E-3</v>
      </c>
      <c r="W153" s="29">
        <f>IntMat!W938-IntMat!W806</f>
        <v>1.5480446960379757E-3</v>
      </c>
      <c r="X153" s="29">
        <f>IntMat!X938-IntMat!X806</f>
        <v>1.6258210706805885E-3</v>
      </c>
      <c r="Y153" s="29">
        <f>IntMat!Y938-IntMat!Y806</f>
        <v>1.4931345460755961E-3</v>
      </c>
      <c r="Z153" s="29">
        <f>IntMat!Z938-IntMat!Z806</f>
        <v>1.5795329330041768E-3</v>
      </c>
      <c r="AA153" s="29">
        <f>IntMat!AA938-IntMat!AA806</f>
        <v>1.5964093441769296E-3</v>
      </c>
      <c r="AB153" s="29">
        <f>IntMat!AB938-IntMat!AB806</f>
        <v>1.3537765605900862E-3</v>
      </c>
      <c r="AC153" s="29">
        <f>IntMat!AC938-IntMat!AC806</f>
        <v>1.3499062327847475E-3</v>
      </c>
      <c r="AD153" s="29">
        <f>IntMat!AD938-IntMat!AD806</f>
        <v>1.455817566577466E-3</v>
      </c>
      <c r="AE153" s="29">
        <f>IntMat!AE938-IntMat!AE806</f>
        <v>1.4567979790565417E-3</v>
      </c>
      <c r="AF153" s="29">
        <f>IntMat!AF938-IntMat!AF806</f>
        <v>1.3357662494692187E-3</v>
      </c>
      <c r="AG153" s="29">
        <f>IntMat!AG938-IntMat!AG806</f>
        <v>8.6945661894092402E-4</v>
      </c>
      <c r="AH153" s="29">
        <f>IntMat!AH938-IntMat!AH806</f>
        <v>1.0416268472925416E-3</v>
      </c>
      <c r="AI153" s="29">
        <f>IntMat!AI938-IntMat!AI806</f>
        <v>1.4383810538448798E-3</v>
      </c>
      <c r="AJ153" s="29">
        <f>IntMat!AJ938-IntMat!AJ806</f>
        <v>1.2724558269942468E-3</v>
      </c>
      <c r="AK153" s="29">
        <f>IntMat!AK938-IntMat!AK806</f>
        <v>1.0868054841668277E-3</v>
      </c>
      <c r="AL153" s="29">
        <f>IntMat!AL938-IntMat!AL806</f>
        <v>1.3313822943837605E-3</v>
      </c>
      <c r="AM153" s="29">
        <f>IntMat!AM938-IntMat!AM806</f>
        <v>1.1891394997302072E-3</v>
      </c>
      <c r="AN153" s="29">
        <f>IntMat!AN938-IntMat!AN806</f>
        <v>1.1373219269977238E-3</v>
      </c>
      <c r="AO153" s="29">
        <f>IntMat!AO938-IntMat!AO806</f>
        <v>7.8033430276006738E-4</v>
      </c>
      <c r="AP153" s="29">
        <f>IntMat!AP938-IntMat!AP806</f>
        <v>1.072904474404276E-3</v>
      </c>
      <c r="AQ153" s="29">
        <f>IntMat!AQ938-IntMat!AQ806</f>
        <v>1.5012379556519143E-3</v>
      </c>
      <c r="AR153" s="29">
        <f>IntMat!AR938-IntMat!AR806</f>
        <v>1.5783023645514506E-3</v>
      </c>
      <c r="AS153" s="29">
        <f>IntMat!AS938-IntMat!AS806</f>
        <v>9.8017581187272228E-4</v>
      </c>
      <c r="AT153" s="29">
        <f>IntMat!AT938-IntMat!AT806</f>
        <v>1.6716970562585048E-3</v>
      </c>
      <c r="AU153" s="29">
        <f>IntMat!AU938-IntMat!AU806</f>
        <v>1.4744625730089443E-3</v>
      </c>
      <c r="AV153" s="29">
        <f>IntMat!AV938-IntMat!AV806</f>
        <v>1.6287127251666195E-3</v>
      </c>
      <c r="AW153" s="29">
        <f>IntMat!AW938-IntMat!AW806</f>
        <v>1.5550797836516785E-3</v>
      </c>
      <c r="AX153" s="29">
        <f>IntMat!AX938-IntMat!AX806</f>
        <v>1.4853097614731653E-3</v>
      </c>
      <c r="AY153" s="29">
        <f>IntMat!AY938-IntMat!AY806</f>
        <v>1.2045309626642778E-3</v>
      </c>
      <c r="AZ153" s="29">
        <f>IntMat!AZ938-IntMat!AZ806</f>
        <v>1.6507511219982858E-3</v>
      </c>
      <c r="BA153" s="29">
        <f>IntMat!BA938-IntMat!BA806</f>
        <v>1.7643568867047423E-3</v>
      </c>
      <c r="BB153" s="29">
        <f>IntMat!BB938-IntMat!BB806</f>
        <v>1.4303517866158324E-3</v>
      </c>
      <c r="BC153" s="29">
        <f>IntMat!BC938-IntMat!BC806</f>
        <v>1.4967149479047084E-3</v>
      </c>
      <c r="BD153" s="29">
        <f>IntMat!BD938-IntMat!BD806</f>
        <v>1.5501631845433116E-3</v>
      </c>
      <c r="BE153" s="29">
        <f>IntMat!BE938-IntMat!BE806</f>
        <v>1.6351431601448138E-3</v>
      </c>
      <c r="BF153" s="29">
        <f>IntMat!BF938-IntMat!BF806</f>
        <v>1.8215951608761076E-3</v>
      </c>
      <c r="BG153" s="29">
        <f>IntMat!BG938-IntMat!BG806</f>
        <v>6.0548725338764337E-4</v>
      </c>
      <c r="BH153" s="29">
        <f>IntMat!BH938-IntMat!BH806</f>
        <v>6.0548725338764337E-4</v>
      </c>
      <c r="BI153" s="29">
        <f>IntMat!BI938-IntMat!BI806</f>
        <v>6.0706802302328781E-4</v>
      </c>
      <c r="BJ153" s="29">
        <f>IntMat!BJ938-IntMat!BJ806</f>
        <v>6.4602253611652162E-4</v>
      </c>
      <c r="BK153" s="29">
        <f>IntMat!BK938-IntMat!BK806</f>
        <v>6.0548725338764337E-4</v>
      </c>
      <c r="BL153" s="29">
        <f>IntMat!BL938-IntMat!BL806</f>
        <v>6.0548725338764337E-4</v>
      </c>
    </row>
    <row r="154" spans="1:64">
      <c r="A154" s="21" t="str">
        <f>SAM!A13</f>
        <v>wol</v>
      </c>
      <c r="B154" s="29">
        <f>IntMat!B939-IntMat!B807</f>
        <v>1.0005484707707561E-3</v>
      </c>
      <c r="C154" s="29">
        <f>IntMat!C939-IntMat!C807</f>
        <v>9.0272601460449596E-4</v>
      </c>
      <c r="D154" s="29">
        <f>IntMat!D939-IntMat!D807</f>
        <v>9.3657090966434316E-4</v>
      </c>
      <c r="E154" s="29">
        <f>IntMat!E939-IntMat!E807</f>
        <v>9.9341578581132713E-4</v>
      </c>
      <c r="F154" s="29">
        <f>IntMat!F939-IntMat!F807</f>
        <v>4.9113983079874537E-4</v>
      </c>
      <c r="G154" s="29">
        <f>IntMat!G939-IntMat!G807</f>
        <v>9.648231834688179E-4</v>
      </c>
      <c r="H154" s="29">
        <f>IntMat!H939-IntMat!H807</f>
        <v>5.6687722211391312E-4</v>
      </c>
      <c r="I154" s="29">
        <f>IntMat!I939-IntMat!I807</f>
        <v>7.9164663722888393E-4</v>
      </c>
      <c r="J154" s="29">
        <f>IntMat!J939-IntMat!J807</f>
        <v>1.0401201735677928E-3</v>
      </c>
      <c r="K154" s="29">
        <f>IntMat!K939-IntMat!K807</f>
        <v>9.8814907665521149E-4</v>
      </c>
      <c r="L154" s="29">
        <f>IntMat!L939-IntMat!L807</f>
        <v>1.0187481705420107E-3</v>
      </c>
      <c r="M154" s="29">
        <f>IntMat!M939-IntMat!M807</f>
        <v>7.3688781149638949E-4</v>
      </c>
      <c r="N154" s="29">
        <f>IntMat!N939-IntMat!N807</f>
        <v>8.2894471527333532E-4</v>
      </c>
      <c r="O154" s="29">
        <f>IntMat!O939-IntMat!O807</f>
        <v>9.5679445189625909E-4</v>
      </c>
      <c r="P154" s="29">
        <f>IntMat!P939-IntMat!P807</f>
        <v>8.8803140246968937E-4</v>
      </c>
      <c r="Q154" s="29">
        <f>IntMat!Q939-IntMat!Q807</f>
        <v>4.6259836813081863E-4</v>
      </c>
      <c r="R154" s="29">
        <f>IntMat!R939-IntMat!R807</f>
        <v>6.1057250696240541E-4</v>
      </c>
      <c r="S154" s="29">
        <f>IntMat!S939-IntMat!S807</f>
        <v>5.651576673331378E-4</v>
      </c>
      <c r="T154" s="29">
        <f>IntMat!T939-IntMat!T807</f>
        <v>7.9862654424691249E-4</v>
      </c>
      <c r="U154" s="29">
        <f>IntMat!U939-IntMat!U807</f>
        <v>9.3605325060787522E-4</v>
      </c>
      <c r="V154" s="29">
        <f>IntMat!V939-IntMat!V807</f>
        <v>6.5198880648469439E-4</v>
      </c>
      <c r="W154" s="29">
        <f>IntMat!W939-IntMat!W807</f>
        <v>8.7769235009405987E-4</v>
      </c>
      <c r="X154" s="29">
        <f>IntMat!X939-IntMat!X807</f>
        <v>9.2178909304760825E-4</v>
      </c>
      <c r="Y154" s="29">
        <f>IntMat!Y939-IntMat!Y807</f>
        <v>8.4656003286322158E-4</v>
      </c>
      <c r="Z154" s="29">
        <f>IntMat!Z939-IntMat!Z807</f>
        <v>8.9554518391328909E-4</v>
      </c>
      <c r="AA154" s="29">
        <f>IntMat!AA939-IntMat!AA807</f>
        <v>9.0511357494313285E-4</v>
      </c>
      <c r="AB154" s="29">
        <f>IntMat!AB939-IntMat!AB807</f>
        <v>7.6754846549814681E-4</v>
      </c>
      <c r="AC154" s="29">
        <f>IntMat!AC939-IntMat!AC807</f>
        <v>7.6535411212075299E-4</v>
      </c>
      <c r="AD154" s="29">
        <f>IntMat!AD939-IntMat!AD807</f>
        <v>8.2540248649653862E-4</v>
      </c>
      <c r="AE154" s="29">
        <f>IntMat!AE939-IntMat!AE807</f>
        <v>8.2595834934405142E-4</v>
      </c>
      <c r="AF154" s="29">
        <f>IntMat!AF939-IntMat!AF807</f>
        <v>7.5733718908342108E-4</v>
      </c>
      <c r="AG154" s="29">
        <f>IntMat!AG939-IntMat!AG807</f>
        <v>4.9295438635340997E-4</v>
      </c>
      <c r="AH154" s="29">
        <f>IntMat!AH939-IntMat!AH807</f>
        <v>5.905694569808337E-4</v>
      </c>
      <c r="AI154" s="29">
        <f>IntMat!AI939-IntMat!AI807</f>
        <v>8.1551653560837641E-4</v>
      </c>
      <c r="AJ154" s="29">
        <f>IntMat!AJ939-IntMat!AJ807</f>
        <v>7.214421831900394E-4</v>
      </c>
      <c r="AK154" s="29">
        <f>IntMat!AK939-IntMat!AK807</f>
        <v>6.1618431427385681E-4</v>
      </c>
      <c r="AL154" s="29">
        <f>IntMat!AL939-IntMat!AL807</f>
        <v>7.5485162529349283E-4</v>
      </c>
      <c r="AM154" s="29">
        <f>IntMat!AM939-IntMat!AM807</f>
        <v>6.7420446242865914E-4</v>
      </c>
      <c r="AN154" s="29">
        <f>IntMat!AN939-IntMat!AN807</f>
        <v>6.4482553861325504E-4</v>
      </c>
      <c r="AO154" s="29">
        <f>IntMat!AO939-IntMat!AO807</f>
        <v>4.4242485362428656E-4</v>
      </c>
      <c r="AP154" s="29">
        <f>IntMat!AP939-IntMat!AP807</f>
        <v>6.0830288167801534E-4</v>
      </c>
      <c r="AQ154" s="29">
        <f>IntMat!AQ939-IntMat!AQ807</f>
        <v>8.5115440963607529E-4</v>
      </c>
      <c r="AR154" s="29">
        <f>IntMat!AR939-IntMat!AR807</f>
        <v>8.9484749054565601E-4</v>
      </c>
      <c r="AS154" s="29">
        <f>IntMat!AS939-IntMat!AS807</f>
        <v>5.557286647017907E-4</v>
      </c>
      <c r="AT154" s="29">
        <f>IntMat!AT939-IntMat!AT807</f>
        <v>9.4779932498588037E-4</v>
      </c>
      <c r="AU154" s="29">
        <f>IntMat!AU939-IntMat!AU807</f>
        <v>8.3597361506552634E-4</v>
      </c>
      <c r="AV154" s="29">
        <f>IntMat!AV939-IntMat!AV807</f>
        <v>9.2342856962602951E-4</v>
      </c>
      <c r="AW154" s="29">
        <f>IntMat!AW939-IntMat!AW807</f>
        <v>8.8168102212434006E-4</v>
      </c>
      <c r="AX154" s="29">
        <f>IntMat!AX939-IntMat!AX807</f>
        <v>8.4212362763263268E-4</v>
      </c>
      <c r="AY154" s="29">
        <f>IntMat!AY939-IntMat!AY807</f>
        <v>6.8293093480285079E-4</v>
      </c>
      <c r="AZ154" s="29">
        <f>IntMat!AZ939-IntMat!AZ807</f>
        <v>9.3592364315781755E-4</v>
      </c>
      <c r="BA154" s="29">
        <f>IntMat!BA939-IntMat!BA807</f>
        <v>1.0003345163481295E-3</v>
      </c>
      <c r="BB154" s="29">
        <f>IntMat!BB939-IntMat!BB807</f>
        <v>8.1096419519996769E-4</v>
      </c>
      <c r="BC154" s="29">
        <f>IntMat!BC939-IntMat!BC807</f>
        <v>8.4859000738767519E-4</v>
      </c>
      <c r="BD154" s="29">
        <f>IntMat!BD939-IntMat!BD807</f>
        <v>8.7889346603055513E-4</v>
      </c>
      <c r="BE154" s="29">
        <f>IntMat!BE939-IntMat!BE807</f>
        <v>9.2707442274808953E-4</v>
      </c>
      <c r="BF154" s="29">
        <f>IntMat!BF939-IntMat!BF807</f>
        <v>1.0327868063248775E-3</v>
      </c>
      <c r="BG154" s="29">
        <f>IntMat!BG939-IntMat!BG807</f>
        <v>3.4329211019416969E-4</v>
      </c>
      <c r="BH154" s="29">
        <f>IntMat!BH939-IntMat!BH807</f>
        <v>3.4329211019416969E-4</v>
      </c>
      <c r="BI154" s="29">
        <f>IntMat!BI939-IntMat!BI807</f>
        <v>3.441883565493411E-4</v>
      </c>
      <c r="BJ154" s="29">
        <f>IntMat!BJ939-IntMat!BJ807</f>
        <v>3.6627433263974277E-4</v>
      </c>
      <c r="BK154" s="29">
        <f>IntMat!BK939-IntMat!BK807</f>
        <v>3.4329211019416969E-4</v>
      </c>
      <c r="BL154" s="29">
        <f>IntMat!BL939-IntMat!BL807</f>
        <v>3.4329211019416969E-4</v>
      </c>
    </row>
    <row r="155" spans="1:64">
      <c r="A155" s="21" t="str">
        <f>SAM!A14</f>
        <v>frs</v>
      </c>
      <c r="B155" s="29">
        <f>IntMat!B940-IntMat!B808</f>
        <v>3.1960695805017276E-3</v>
      </c>
      <c r="C155" s="29">
        <f>IntMat!C940-IntMat!C808</f>
        <v>2.8835935880072152E-3</v>
      </c>
      <c r="D155" s="29">
        <f>IntMat!D940-IntMat!D808</f>
        <v>2.9917049316512982E-3</v>
      </c>
      <c r="E155" s="29">
        <f>IntMat!E940-IntMat!E808</f>
        <v>3.1732855194671109E-3</v>
      </c>
      <c r="F155" s="29">
        <f>IntMat!F940-IntMat!F808</f>
        <v>1.5688566009994802E-3</v>
      </c>
      <c r="G155" s="29">
        <f>IntMat!G940-IntMat!G808</f>
        <v>3.0819516668413763E-3</v>
      </c>
      <c r="H155" s="29">
        <f>IntMat!H940-IntMat!H808</f>
        <v>1.8107858823490346E-3</v>
      </c>
      <c r="I155" s="29">
        <f>IntMat!I940-IntMat!I808</f>
        <v>2.5287707788955575E-3</v>
      </c>
      <c r="J155" s="29">
        <f>IntMat!J940-IntMat!J808</f>
        <v>3.3224741668390978E-3</v>
      </c>
      <c r="K155" s="29">
        <f>IntMat!K940-IntMat!K808</f>
        <v>3.156461977764789E-3</v>
      </c>
      <c r="L155" s="29">
        <f>IntMat!L940-IntMat!L808</f>
        <v>3.2542052016259694E-3</v>
      </c>
      <c r="M155" s="29">
        <f>IntMat!M940-IntMat!M808</f>
        <v>2.3538536986119261E-3</v>
      </c>
      <c r="N155" s="29">
        <f>IntMat!N940-IntMat!N808</f>
        <v>2.6479126856906454E-3</v>
      </c>
      <c r="O155" s="29">
        <f>IntMat!O940-IntMat!O808</f>
        <v>3.0563053483483823E-3</v>
      </c>
      <c r="P155" s="29">
        <f>IntMat!P940-IntMat!P808</f>
        <v>2.8366543299769304E-3</v>
      </c>
      <c r="Q155" s="29">
        <f>IntMat!Q940-IntMat!Q808</f>
        <v>1.4776861047358508E-3</v>
      </c>
      <c r="R155" s="29">
        <f>IntMat!R940-IntMat!R808</f>
        <v>1.9503624993699401E-3</v>
      </c>
      <c r="S155" s="29">
        <f>IntMat!S940-IntMat!S808</f>
        <v>1.8052930782646837E-3</v>
      </c>
      <c r="T155" s="29">
        <f>IntMat!T940-IntMat!T808</f>
        <v>2.5510668186644928E-3</v>
      </c>
      <c r="U155" s="29">
        <f>IntMat!U940-IntMat!U808</f>
        <v>2.9900513642212552E-3</v>
      </c>
      <c r="V155" s="29">
        <f>IntMat!V940-IntMat!V808</f>
        <v>2.0826593134744753E-3</v>
      </c>
      <c r="W155" s="29">
        <f>IntMat!W940-IntMat!W808</f>
        <v>2.803628113102594E-3</v>
      </c>
      <c r="X155" s="29">
        <f>IntMat!X940-IntMat!X808</f>
        <v>2.9444871148103929E-3</v>
      </c>
      <c r="Y155" s="29">
        <f>IntMat!Y940-IntMat!Y808</f>
        <v>2.7041816045337815E-3</v>
      </c>
      <c r="Z155" s="29">
        <f>IntMat!Z940-IntMat!Z808</f>
        <v>2.8606557342146718E-3</v>
      </c>
      <c r="AA155" s="29">
        <f>IntMat!AA940-IntMat!AA808</f>
        <v>2.891220213995723E-3</v>
      </c>
      <c r="AB155" s="29">
        <f>IntMat!AB940-IntMat!AB808</f>
        <v>2.4517935650330723E-3</v>
      </c>
      <c r="AC155" s="29">
        <f>IntMat!AC940-IntMat!AC808</f>
        <v>2.4447841034395267E-3</v>
      </c>
      <c r="AD155" s="29">
        <f>IntMat!AD940-IntMat!AD808</f>
        <v>2.6365976819992462E-3</v>
      </c>
      <c r="AE155" s="29">
        <f>IntMat!AE940-IntMat!AE808</f>
        <v>2.6383732844711127E-3</v>
      </c>
      <c r="AF155" s="29">
        <f>IntMat!AF940-IntMat!AF808</f>
        <v>2.4191755051583171E-3</v>
      </c>
      <c r="AG155" s="29">
        <f>IntMat!AG940-IntMat!AG808</f>
        <v>1.5746528677269946E-3</v>
      </c>
      <c r="AH155" s="29">
        <f>IntMat!AH940-IntMat!AH808</f>
        <v>1.8864664049467478E-3</v>
      </c>
      <c r="AI155" s="29">
        <f>IntMat!AI940-IntMat!AI808</f>
        <v>2.6050188151766941E-3</v>
      </c>
      <c r="AJ155" s="29">
        <f>IntMat!AJ940-IntMat!AJ808</f>
        <v>2.3045154564158418E-3</v>
      </c>
      <c r="AK155" s="29">
        <f>IntMat!AK940-IntMat!AK808</f>
        <v>1.9682883941803658E-3</v>
      </c>
      <c r="AL155" s="29">
        <f>IntMat!AL940-IntMat!AL808</f>
        <v>2.4112358250213996E-3</v>
      </c>
      <c r="AM155" s="29">
        <f>IntMat!AM940-IntMat!AM808</f>
        <v>2.1536231740445742E-3</v>
      </c>
      <c r="AN155" s="29">
        <f>IntMat!AN940-IntMat!AN808</f>
        <v>2.0597775609060543E-3</v>
      </c>
      <c r="AO155" s="29">
        <f>IntMat!AO940-IntMat!AO808</f>
        <v>1.4132454924819849E-3</v>
      </c>
      <c r="AP155" s="29">
        <f>IntMat!AP940-IntMat!AP808</f>
        <v>1.9431125953997819E-3</v>
      </c>
      <c r="AQ155" s="29">
        <f>IntMat!AQ940-IntMat!AQ808</f>
        <v>2.7188575030774684E-3</v>
      </c>
      <c r="AR155" s="29">
        <f>IntMat!AR940-IntMat!AR808</f>
        <v>2.8584270800175514E-3</v>
      </c>
      <c r="AS155" s="29">
        <f>IntMat!AS940-IntMat!AS808</f>
        <v>1.775173849296892E-3</v>
      </c>
      <c r="AT155" s="29">
        <f>IntMat!AT940-IntMat!AT808</f>
        <v>3.027572056228247E-3</v>
      </c>
      <c r="AU155" s="29">
        <f>IntMat!AU940-IntMat!AU808</f>
        <v>2.6703652239404106E-3</v>
      </c>
      <c r="AV155" s="29">
        <f>IntMat!AV940-IntMat!AV808</f>
        <v>2.9497241236843405E-3</v>
      </c>
      <c r="AW155" s="29">
        <f>IntMat!AW940-IntMat!AW808</f>
        <v>2.8163691983323345E-3</v>
      </c>
      <c r="AX155" s="29">
        <f>IntMat!AX940-IntMat!AX808</f>
        <v>2.6900103172663682E-3</v>
      </c>
      <c r="AY155" s="29">
        <f>IntMat!AY940-IntMat!AY808</f>
        <v>2.1814982982539559E-3</v>
      </c>
      <c r="AZ155" s="29">
        <f>IntMat!AZ940-IntMat!AZ808</f>
        <v>2.989637356863657E-3</v>
      </c>
      <c r="BA155" s="29">
        <f>IntMat!BA940-IntMat!BA808</f>
        <v>3.1953861421259318E-3</v>
      </c>
      <c r="BB155" s="29">
        <f>IntMat!BB940-IntMat!BB808</f>
        <v>2.5904771941313918E-3</v>
      </c>
      <c r="BC155" s="29">
        <f>IntMat!BC940-IntMat!BC808</f>
        <v>2.7106659878658587E-3</v>
      </c>
      <c r="BD155" s="29">
        <f>IntMat!BD940-IntMat!BD808</f>
        <v>2.8074648588669714E-3</v>
      </c>
      <c r="BE155" s="29">
        <f>IntMat!BE940-IntMat!BE808</f>
        <v>2.9613701364451413E-3</v>
      </c>
      <c r="BF155" s="29">
        <f>IntMat!BF940-IntMat!BF808</f>
        <v>3.2990490628562056E-3</v>
      </c>
      <c r="BG155" s="29">
        <f>IntMat!BG940-IntMat!BG808</f>
        <v>1.0965840263317131E-3</v>
      </c>
      <c r="BH155" s="29">
        <f>IntMat!BH940-IntMat!BH808</f>
        <v>1.0965840263317131E-3</v>
      </c>
      <c r="BI155" s="29">
        <f>IntMat!BI940-IntMat!BI808</f>
        <v>1.0994469218296096E-3</v>
      </c>
      <c r="BJ155" s="29">
        <f>IntMat!BJ940-IntMat!BJ808</f>
        <v>1.1699965437623134E-3</v>
      </c>
      <c r="BK155" s="29">
        <f>IntMat!BK940-IntMat!BK808</f>
        <v>1.0965840263317131E-3</v>
      </c>
      <c r="BL155" s="29">
        <f>IntMat!BL940-IntMat!BL808</f>
        <v>1.0965840263317131E-3</v>
      </c>
    </row>
    <row r="156" spans="1:64">
      <c r="A156" s="21" t="str">
        <f>SAM!A15</f>
        <v>fsh</v>
      </c>
      <c r="B156" s="29">
        <f>IntMat!B941-IntMat!B809</f>
        <v>1.8603186070586759E-2</v>
      </c>
      <c r="C156" s="29">
        <f>IntMat!C941-IntMat!C809</f>
        <v>1.6784374281747613E-2</v>
      </c>
      <c r="D156" s="29">
        <f>IntMat!D941-IntMat!D809</f>
        <v>1.7413652021638481E-2</v>
      </c>
      <c r="E156" s="29">
        <f>IntMat!E941-IntMat!E809</f>
        <v>1.8470568142161053E-2</v>
      </c>
      <c r="F156" s="29">
        <f>IntMat!F941-IntMat!F809</f>
        <v>9.1317571571392156E-3</v>
      </c>
      <c r="G156" s="29">
        <f>IntMat!G941-IntMat!G809</f>
        <v>1.7938946219626623E-2</v>
      </c>
      <c r="H156" s="29">
        <f>IntMat!H941-IntMat!H809</f>
        <v>1.053994159227362E-2</v>
      </c>
      <c r="I156" s="29">
        <f>IntMat!I941-IntMat!I809</f>
        <v>1.4719076711174638E-2</v>
      </c>
      <c r="J156" s="29">
        <f>IntMat!J941-IntMat!J809</f>
        <v>1.9338942280074663E-2</v>
      </c>
      <c r="K156" s="29">
        <f>IntMat!K941-IntMat!K809</f>
        <v>1.837264428012627E-2</v>
      </c>
      <c r="L156" s="29">
        <f>IntMat!L941-IntMat!L809</f>
        <v>1.8941572876587893E-2</v>
      </c>
      <c r="M156" s="29">
        <f>IntMat!M941-IntMat!M809</f>
        <v>1.3700946501716126E-2</v>
      </c>
      <c r="N156" s="29">
        <f>IntMat!N941-IntMat!N809</f>
        <v>1.5412559442102878E-2</v>
      </c>
      <c r="O156" s="29">
        <f>IntMat!O941-IntMat!O809</f>
        <v>1.7789668106952927E-2</v>
      </c>
      <c r="P156" s="29">
        <f>IntMat!P941-IntMat!P809</f>
        <v>1.6511157529371545E-2</v>
      </c>
      <c r="Q156" s="29">
        <f>IntMat!Q941-IntMat!Q809</f>
        <v>8.6010860739790859E-3</v>
      </c>
      <c r="R156" s="29">
        <f>IntMat!R941-IntMat!R809</f>
        <v>1.1352367514845481E-2</v>
      </c>
      <c r="S156" s="29">
        <f>IntMat!S941-IntMat!S809</f>
        <v>1.0507969930250421E-2</v>
      </c>
      <c r="T156" s="29">
        <f>IntMat!T941-IntMat!T809</f>
        <v>1.4848854041114232E-2</v>
      </c>
      <c r="U156" s="29">
        <f>IntMat!U941-IntMat!U809</f>
        <v>1.7404027192827163E-2</v>
      </c>
      <c r="V156" s="29">
        <f>IntMat!V941-IntMat!V809</f>
        <v>1.2122420289774793E-2</v>
      </c>
      <c r="W156" s="29">
        <f>IntMat!W941-IntMat!W809</f>
        <v>1.6318923648898771E-2</v>
      </c>
      <c r="X156" s="29">
        <f>IntMat!X941-IntMat!X809</f>
        <v>1.7138813877344904E-2</v>
      </c>
      <c r="Y156" s="29">
        <f>IntMat!Y941-IntMat!Y809</f>
        <v>1.5740080837008102E-2</v>
      </c>
      <c r="Z156" s="29">
        <f>IntMat!Z941-IntMat!Z809</f>
        <v>1.6650861180291437E-2</v>
      </c>
      <c r="AA156" s="29">
        <f>IntMat!AA941-IntMat!AA809</f>
        <v>1.6828766163332596E-2</v>
      </c>
      <c r="AB156" s="29">
        <f>IntMat!AB941-IntMat!AB809</f>
        <v>1.4271019684689509E-2</v>
      </c>
      <c r="AC156" s="29">
        <f>IntMat!AC941-IntMat!AC809</f>
        <v>1.4230220097886107E-2</v>
      </c>
      <c r="AD156" s="29">
        <f>IntMat!AD941-IntMat!AD809</f>
        <v>1.5346698823687645E-2</v>
      </c>
      <c r="AE156" s="29">
        <f>IntMat!AE941-IntMat!AE809</f>
        <v>1.535703397514121E-2</v>
      </c>
      <c r="AF156" s="29">
        <f>IntMat!AF941-IntMat!AF809</f>
        <v>1.4081161541170409E-2</v>
      </c>
      <c r="AG156" s="29">
        <f>IntMat!AG941-IntMat!AG809</f>
        <v>9.1654951674455566E-3</v>
      </c>
      <c r="AH156" s="29">
        <f>IntMat!AH941-IntMat!AH809</f>
        <v>1.0980451039374997E-2</v>
      </c>
      <c r="AI156" s="29">
        <f>IntMat!AI941-IntMat!AI809</f>
        <v>1.5162889453897233E-2</v>
      </c>
      <c r="AJ156" s="29">
        <f>IntMat!AJ941-IntMat!AJ809</f>
        <v>1.3413766114415126E-2</v>
      </c>
      <c r="AK156" s="29">
        <f>IntMat!AK941-IntMat!AK809</f>
        <v>1.1456707782865477E-2</v>
      </c>
      <c r="AL156" s="29">
        <f>IntMat!AL941-IntMat!AL809</f>
        <v>1.4034947482556412E-2</v>
      </c>
      <c r="AM156" s="29">
        <f>IntMat!AM941-IntMat!AM809</f>
        <v>1.2535475722149154E-2</v>
      </c>
      <c r="AN156" s="29">
        <f>IntMat!AN941-IntMat!AN809</f>
        <v>1.1989233733622059E-2</v>
      </c>
      <c r="AO156" s="29">
        <f>IntMat!AO941-IntMat!AO809</f>
        <v>8.2260001535802395E-3</v>
      </c>
      <c r="AP156" s="29">
        <f>IntMat!AP941-IntMat!AP809</f>
        <v>1.1310168398351413E-2</v>
      </c>
      <c r="AQ156" s="29">
        <f>IntMat!AQ941-IntMat!AQ809</f>
        <v>1.5825504030866862E-2</v>
      </c>
      <c r="AR156" s="29">
        <f>IntMat!AR941-IntMat!AR809</f>
        <v>1.6637888975628248E-2</v>
      </c>
      <c r="AS156" s="29">
        <f>IntMat!AS941-IntMat!AS809</f>
        <v>1.0332656594080026E-2</v>
      </c>
      <c r="AT156" s="29">
        <f>IntMat!AT941-IntMat!AT809</f>
        <v>1.7622421817012294E-2</v>
      </c>
      <c r="AU156" s="29">
        <f>IntMat!AU941-IntMat!AU809</f>
        <v>1.5543247694122223E-2</v>
      </c>
      <c r="AV156" s="29">
        <f>IntMat!AV941-IntMat!AV809</f>
        <v>1.7169296646283892E-2</v>
      </c>
      <c r="AW156" s="29">
        <f>IntMat!AW941-IntMat!AW809</f>
        <v>1.6393084981529336E-2</v>
      </c>
      <c r="AX156" s="29">
        <f>IntMat!AX941-IntMat!AX809</f>
        <v>1.5657594806195836E-2</v>
      </c>
      <c r="AY156" s="29">
        <f>IntMat!AY941-IntMat!AY809</f>
        <v>1.2697726921425751E-2</v>
      </c>
      <c r="AZ156" s="29">
        <f>IntMat!AZ941-IntMat!AZ809</f>
        <v>1.7401617403016895E-2</v>
      </c>
      <c r="BA156" s="29">
        <f>IntMat!BA941-IntMat!BA809</f>
        <v>1.8599208018497314E-2</v>
      </c>
      <c r="BB156" s="29">
        <f>IntMat!BB941-IntMat!BB809</f>
        <v>1.5078247841673269E-2</v>
      </c>
      <c r="BC156" s="29">
        <f>IntMat!BC941-IntMat!BC809</f>
        <v>1.5777824129712244E-2</v>
      </c>
      <c r="BD156" s="29">
        <f>IntMat!BD941-IntMat!BD809</f>
        <v>1.6341255983524934E-2</v>
      </c>
      <c r="BE156" s="29">
        <f>IntMat!BE941-IntMat!BE809</f>
        <v>1.7237083950944351E-2</v>
      </c>
      <c r="BF156" s="29">
        <f>IntMat!BF941-IntMat!BF809</f>
        <v>1.9202593068288063E-2</v>
      </c>
      <c r="BG156" s="29">
        <f>IntMat!BG941-IntMat!BG809</f>
        <v>6.3828262088961186E-3</v>
      </c>
      <c r="BH156" s="29">
        <f>IntMat!BH941-IntMat!BH809</f>
        <v>6.3828262088961186E-3</v>
      </c>
      <c r="BI156" s="29">
        <f>IntMat!BI941-IntMat!BI809</f>
        <v>6.3994901069454359E-3</v>
      </c>
      <c r="BJ156" s="29">
        <f>IntMat!BJ941-IntMat!BJ809</f>
        <v>6.8101344033119765E-3</v>
      </c>
      <c r="BK156" s="29">
        <f>IntMat!BK941-IntMat!BK809</f>
        <v>6.3828262088961186E-3</v>
      </c>
      <c r="BL156" s="29">
        <f>IntMat!BL941-IntMat!BL809</f>
        <v>6.3828262088961186E-3</v>
      </c>
    </row>
    <row r="157" spans="1:64">
      <c r="A157" s="21" t="str">
        <f>SAM!A16</f>
        <v>coa</v>
      </c>
      <c r="B157" s="29">
        <f>IntMat!B942-IntMat!B810</f>
        <v>1.0643957910397805E-2</v>
      </c>
      <c r="C157" s="29">
        <f>IntMat!C942-IntMat!C810</f>
        <v>9.6033105689218232E-3</v>
      </c>
      <c r="D157" s="29">
        <f>IntMat!D942-IntMat!D810</f>
        <v>9.9633567326237876E-3</v>
      </c>
      <c r="E157" s="29">
        <f>IntMat!E942-IntMat!E810</f>
        <v>1.0568079528975866E-2</v>
      </c>
      <c r="F157" s="29">
        <f>IntMat!F942-IntMat!F810</f>
        <v>5.2248060337493612E-3</v>
      </c>
      <c r="G157" s="29">
        <f>IntMat!G942-IntMat!G810</f>
        <v>1.0263907902339931E-2</v>
      </c>
      <c r="H157" s="29">
        <f>IntMat!H942-IntMat!H810</f>
        <v>6.0305097342217354E-3</v>
      </c>
      <c r="I157" s="29">
        <f>IntMat!I942-IntMat!I810</f>
        <v>8.421634466225493E-3</v>
      </c>
      <c r="J157" s="29">
        <f>IntMat!J942-IntMat!J810</f>
        <v>1.1064926560412289E-2</v>
      </c>
      <c r="K157" s="29">
        <f>IntMat!K942-IntMat!K810</f>
        <v>1.0512051628057878E-2</v>
      </c>
      <c r="L157" s="29">
        <f>IntMat!L942-IntMat!L810</f>
        <v>1.0837568558963251E-2</v>
      </c>
      <c r="M157" s="29">
        <f>IntMat!M942-IntMat!M810</f>
        <v>7.8391033312004525E-3</v>
      </c>
      <c r="N157" s="29">
        <f>IntMat!N942-IntMat!N810</f>
        <v>8.8184160159869331E-3</v>
      </c>
      <c r="O157" s="29">
        <f>IntMat!O942-IntMat!O810</f>
        <v>1.017849726664494E-2</v>
      </c>
      <c r="P157" s="29">
        <f>IntMat!P942-IntMat!P810</f>
        <v>9.4469874744973481E-3</v>
      </c>
      <c r="Q157" s="29">
        <f>IntMat!Q942-IntMat!Q810</f>
        <v>4.9211784372726304E-3</v>
      </c>
      <c r="R157" s="29">
        <f>IntMat!R942-IntMat!R810</f>
        <v>6.4953455581693159E-3</v>
      </c>
      <c r="S157" s="29">
        <f>IntMat!S942-IntMat!S810</f>
        <v>6.0122168985962173E-3</v>
      </c>
      <c r="T157" s="29">
        <f>IntMat!T942-IntMat!T810</f>
        <v>8.4958875770829289E-3</v>
      </c>
      <c r="U157" s="29">
        <f>IntMat!U942-IntMat!U810</f>
        <v>9.9578498117999081E-3</v>
      </c>
      <c r="V157" s="29">
        <f>IntMat!V942-IntMat!V810</f>
        <v>6.935937255421196E-3</v>
      </c>
      <c r="W157" s="29">
        <f>IntMat!W942-IntMat!W810</f>
        <v>9.3369993614429887E-3</v>
      </c>
      <c r="X157" s="29">
        <f>IntMat!X942-IntMat!X810</f>
        <v>9.8061059461760931E-3</v>
      </c>
      <c r="Y157" s="29">
        <f>IntMat!Y942-IntMat!Y810</f>
        <v>9.0058099349048237E-3</v>
      </c>
      <c r="Z157" s="29">
        <f>IntMat!Z942-IntMat!Z810</f>
        <v>9.5269200072731902E-3</v>
      </c>
      <c r="AA157" s="29">
        <f>IntMat!AA942-IntMat!AA810</f>
        <v>9.6287097299773972E-3</v>
      </c>
      <c r="AB157" s="29">
        <f>IntMat!AB942-IntMat!AB810</f>
        <v>8.1652751461998678E-3</v>
      </c>
      <c r="AC157" s="29">
        <f>IntMat!AC942-IntMat!AC810</f>
        <v>8.1419313446032364E-3</v>
      </c>
      <c r="AD157" s="29">
        <f>IntMat!AD942-IntMat!AD810</f>
        <v>8.78073334981864E-3</v>
      </c>
      <c r="AE157" s="29">
        <f>IntMat!AE942-IntMat!AE810</f>
        <v>8.786646687278795E-3</v>
      </c>
      <c r="AF157" s="29">
        <f>IntMat!AF942-IntMat!AF810</f>
        <v>8.0566463295608411E-3</v>
      </c>
      <c r="AG157" s="29">
        <f>IntMat!AG942-IntMat!AG810</f>
        <v>5.2441094993126436E-3</v>
      </c>
      <c r="AH157" s="29">
        <f>IntMat!AH942-IntMat!AH810</f>
        <v>6.282550647874325E-3</v>
      </c>
      <c r="AI157" s="29">
        <f>IntMat!AI942-IntMat!AI810</f>
        <v>8.6755653862148549E-3</v>
      </c>
      <c r="AJ157" s="29">
        <f>IntMat!AJ942-IntMat!AJ810</f>
        <v>7.6747908342160234E-3</v>
      </c>
      <c r="AK157" s="29">
        <f>IntMat!AK942-IntMat!AK810</f>
        <v>6.5550446557835693E-3</v>
      </c>
      <c r="AL157" s="29">
        <f>IntMat!AL942-IntMat!AL810</f>
        <v>8.030204595715372E-3</v>
      </c>
      <c r="AM157" s="29">
        <f>IntMat!AM942-IntMat!AM810</f>
        <v>7.1722701405609619E-3</v>
      </c>
      <c r="AN157" s="29">
        <f>IntMat!AN942-IntMat!AN810</f>
        <v>6.8597335292131245E-3</v>
      </c>
      <c r="AO157" s="29">
        <f>IntMat!AO942-IntMat!AO810</f>
        <v>4.7065701043580684E-3</v>
      </c>
      <c r="AP157" s="29">
        <f>IntMat!AP942-IntMat!AP810</f>
        <v>6.4712010047516862E-3</v>
      </c>
      <c r="AQ157" s="29">
        <f>IntMat!AQ942-IntMat!AQ810</f>
        <v>9.0546854810910765E-3</v>
      </c>
      <c r="AR157" s="29">
        <f>IntMat!AR942-IntMat!AR810</f>
        <v>9.5194978592649249E-3</v>
      </c>
      <c r="AS157" s="29">
        <f>IntMat!AS942-IntMat!AS810</f>
        <v>5.9119100068492358E-3</v>
      </c>
      <c r="AT157" s="29">
        <f>IntMat!AT942-IntMat!AT810</f>
        <v>1.0082805998275914E-2</v>
      </c>
      <c r="AU157" s="29">
        <f>IntMat!AU942-IntMat!AU810</f>
        <v>8.8931903180123721E-3</v>
      </c>
      <c r="AV157" s="29">
        <f>IntMat!AV942-IntMat!AV810</f>
        <v>9.8235469000185066E-3</v>
      </c>
      <c r="AW157" s="29">
        <f>IntMat!AW942-IntMat!AW810</f>
        <v>9.3794313459484319E-3</v>
      </c>
      <c r="AX157" s="29">
        <f>IntMat!AX942-IntMat!AX810</f>
        <v>8.9586149094489538E-3</v>
      </c>
      <c r="AY157" s="29">
        <f>IntMat!AY942-IntMat!AY810</f>
        <v>7.2651034288729079E-3</v>
      </c>
      <c r="AZ157" s="29">
        <f>IntMat!AZ942-IntMat!AZ810</f>
        <v>9.956471031777183E-3</v>
      </c>
      <c r="BA157" s="29">
        <f>IntMat!BA942-IntMat!BA810</f>
        <v>1.0641681836888427E-2</v>
      </c>
      <c r="BB157" s="29">
        <f>IntMat!BB942-IntMat!BB810</f>
        <v>8.6271370280528985E-3</v>
      </c>
      <c r="BC157" s="29">
        <f>IntMat!BC942-IntMat!BC810</f>
        <v>9.0274050540106836E-3</v>
      </c>
      <c r="BD157" s="29">
        <f>IntMat!BD942-IntMat!BD810</f>
        <v>9.3497769807658424E-3</v>
      </c>
      <c r="BE157" s="29">
        <f>IntMat!BE942-IntMat!BE810</f>
        <v>9.8623319347393053E-3</v>
      </c>
      <c r="BF157" s="29">
        <f>IntMat!BF942-IntMat!BF810</f>
        <v>1.0986913296132415E-2</v>
      </c>
      <c r="BG157" s="29">
        <f>IntMat!BG942-IntMat!BG810</f>
        <v>3.6519837655277212E-3</v>
      </c>
      <c r="BH157" s="29">
        <f>IntMat!BH942-IntMat!BH810</f>
        <v>3.6519837655277212E-3</v>
      </c>
      <c r="BI157" s="29">
        <f>IntMat!BI942-IntMat!BI810</f>
        <v>3.6615181446812183E-3</v>
      </c>
      <c r="BJ157" s="29">
        <f>IntMat!BJ942-IntMat!BJ810</f>
        <v>3.8964714795608375E-3</v>
      </c>
      <c r="BK157" s="29">
        <f>IntMat!BK942-IntMat!BK810</f>
        <v>3.6519837655277212E-3</v>
      </c>
      <c r="BL157" s="29">
        <f>IntMat!BL942-IntMat!BL810</f>
        <v>3.6519837655277212E-3</v>
      </c>
    </row>
    <row r="158" spans="1:64">
      <c r="A158" s="21" t="str">
        <f>SAM!A17</f>
        <v>oil</v>
      </c>
      <c r="B158" s="29">
        <f>IntMat!B943-IntMat!B811</f>
        <v>2.0176882518222375E-2</v>
      </c>
      <c r="C158" s="29">
        <f>IntMat!C943-IntMat!C811</f>
        <v>1.8204212264486201E-2</v>
      </c>
      <c r="D158" s="29">
        <f>IntMat!D943-IntMat!D811</f>
        <v>1.8886722399090797E-2</v>
      </c>
      <c r="E158" s="29">
        <f>IntMat!E943-IntMat!E811</f>
        <v>2.0033046061848594E-2</v>
      </c>
      <c r="F158" s="29">
        <f>IntMat!F943-IntMat!F811</f>
        <v>9.90423848073263E-3</v>
      </c>
      <c r="G158" s="29">
        <f>IntMat!G943-IntMat!G811</f>
        <v>1.9456452728083669E-2</v>
      </c>
      <c r="H158" s="29">
        <f>IntMat!H943-IntMat!H811</f>
        <v>1.1431545244417536E-2</v>
      </c>
      <c r="I158" s="29">
        <f>IntMat!I943-IntMat!I811</f>
        <v>1.5964205295330172E-2</v>
      </c>
      <c r="J158" s="29">
        <f>IntMat!J943-IntMat!J811</f>
        <v>2.0974878439166372E-2</v>
      </c>
      <c r="K158" s="29">
        <f>IntMat!K943-IntMat!K811</f>
        <v>1.9926838541668462E-2</v>
      </c>
      <c r="L158" s="29">
        <f>IntMat!L943-IntMat!L811</f>
        <v>2.0543894427069359E-2</v>
      </c>
      <c r="M158" s="29">
        <f>IntMat!M943-IntMat!M811</f>
        <v>1.4859948554224015E-2</v>
      </c>
      <c r="N158" s="29">
        <f>IntMat!N943-IntMat!N811</f>
        <v>1.6716351703868131E-2</v>
      </c>
      <c r="O158" s="29">
        <f>IntMat!O943-IntMat!O811</f>
        <v>1.9294546755067581E-2</v>
      </c>
      <c r="P158" s="29">
        <f>IntMat!P943-IntMat!P811</f>
        <v>1.7907883329550796E-2</v>
      </c>
      <c r="Q158" s="29">
        <f>IntMat!Q943-IntMat!Q811</f>
        <v>9.3286764205504635E-3</v>
      </c>
      <c r="R158" s="29">
        <f>IntMat!R943-IntMat!R811</f>
        <v>1.2312696587649385E-2</v>
      </c>
      <c r="S158" s="29">
        <f>IntMat!S943-IntMat!S811</f>
        <v>1.1396869008524015E-2</v>
      </c>
      <c r="T158" s="29">
        <f>IntMat!T943-IntMat!T811</f>
        <v>1.6104960858908592E-2</v>
      </c>
      <c r="U158" s="29">
        <f>IntMat!U943-IntMat!U811</f>
        <v>1.8876283378621579E-2</v>
      </c>
      <c r="V158" s="29">
        <f>IntMat!V943-IntMat!V811</f>
        <v>1.3147890318101129E-2</v>
      </c>
      <c r="W158" s="29">
        <f>IntMat!W943-IntMat!W811</f>
        <v>1.7699387838100863E-2</v>
      </c>
      <c r="X158" s="29">
        <f>IntMat!X943-IntMat!X811</f>
        <v>1.8588634914081689E-2</v>
      </c>
      <c r="Y158" s="29">
        <f>IntMat!Y943-IntMat!Y811</f>
        <v>1.7071579065575541E-2</v>
      </c>
      <c r="Z158" s="29">
        <f>IntMat!Z943-IntMat!Z811</f>
        <v>1.8059404909847952E-2</v>
      </c>
      <c r="AA158" s="29">
        <f>IntMat!AA943-IntMat!AA811</f>
        <v>1.8252359381657694E-2</v>
      </c>
      <c r="AB158" s="29">
        <f>IntMat!AB943-IntMat!AB811</f>
        <v>1.5478245849966734E-2</v>
      </c>
      <c r="AC158" s="29">
        <f>IntMat!AC943-IntMat!AC811</f>
        <v>1.543399491001482E-2</v>
      </c>
      <c r="AD158" s="29">
        <f>IntMat!AD943-IntMat!AD811</f>
        <v>1.6644919748325687E-2</v>
      </c>
      <c r="AE158" s="29">
        <f>IntMat!AE943-IntMat!AE811</f>
        <v>1.6656129179650814E-2</v>
      </c>
      <c r="AF158" s="29">
        <f>IntMat!AF943-IntMat!AF811</f>
        <v>1.5272327065819932E-2</v>
      </c>
      <c r="AG158" s="29">
        <f>IntMat!AG943-IntMat!AG811</f>
        <v>9.9408304853366714E-3</v>
      </c>
      <c r="AH158" s="29">
        <f>IntMat!AH943-IntMat!AH811</f>
        <v>1.1909318639179399E-2</v>
      </c>
      <c r="AI158" s="29">
        <f>IntMat!AI943-IntMat!AI811</f>
        <v>1.6445561420889848E-2</v>
      </c>
      <c r="AJ158" s="29">
        <f>IntMat!AJ943-IntMat!AJ811</f>
        <v>1.4548474760749955E-2</v>
      </c>
      <c r="AK158" s="29">
        <f>IntMat!AK943-IntMat!AK811</f>
        <v>1.2425863295855835E-2</v>
      </c>
      <c r="AL158" s="29">
        <f>IntMat!AL943-IntMat!AL811</f>
        <v>1.5222203628479314E-2</v>
      </c>
      <c r="AM158" s="29">
        <f>IntMat!AM943-IntMat!AM811</f>
        <v>1.3595887284906075E-2</v>
      </c>
      <c r="AN158" s="29">
        <f>IntMat!AN943-IntMat!AN811</f>
        <v>1.300343713216276E-2</v>
      </c>
      <c r="AO158" s="29">
        <f>IntMat!AO943-IntMat!AO811</f>
        <v>8.9218609147864465E-3</v>
      </c>
      <c r="AP158" s="29">
        <f>IntMat!AP943-IntMat!AP811</f>
        <v>1.2266927727807742E-2</v>
      </c>
      <c r="AQ158" s="29">
        <f>IntMat!AQ943-IntMat!AQ811</f>
        <v>1.7164228450486298E-2</v>
      </c>
      <c r="AR158" s="29">
        <f>IntMat!AR943-IntMat!AR811</f>
        <v>1.8045335349478123E-2</v>
      </c>
      <c r="AS158" s="29">
        <f>IntMat!AS943-IntMat!AS811</f>
        <v>1.1206725418368535E-2</v>
      </c>
      <c r="AT158" s="29">
        <f>IntMat!AT943-IntMat!AT811</f>
        <v>1.911315262553848E-2</v>
      </c>
      <c r="AU158" s="29">
        <f>IntMat!AU943-IntMat!AU811</f>
        <v>1.6858095247017167E-2</v>
      </c>
      <c r="AV158" s="29">
        <f>IntMat!AV943-IntMat!AV811</f>
        <v>1.862169630718814E-2</v>
      </c>
      <c r="AW158" s="29">
        <f>IntMat!AW943-IntMat!AW811</f>
        <v>1.77798226888949E-2</v>
      </c>
      <c r="AX158" s="29">
        <f>IntMat!AX943-IntMat!AX811</f>
        <v>1.6982115306691442E-2</v>
      </c>
      <c r="AY158" s="29">
        <f>IntMat!AY943-IntMat!AY811</f>
        <v>1.3771863774837592E-2</v>
      </c>
      <c r="AZ158" s="29">
        <f>IntMat!AZ943-IntMat!AZ811</f>
        <v>1.8873669737833873E-2</v>
      </c>
      <c r="BA158" s="29">
        <f>IntMat!BA943-IntMat!BA811</f>
        <v>2.017256795138659E-2</v>
      </c>
      <c r="BB158" s="29">
        <f>IntMat!BB943-IntMat!BB811</f>
        <v>1.6353759733828535E-2</v>
      </c>
      <c r="BC158" s="29">
        <f>IntMat!BC943-IntMat!BC811</f>
        <v>1.7112515170813265E-2</v>
      </c>
      <c r="BD158" s="29">
        <f>IntMat!BD943-IntMat!BD811</f>
        <v>1.7723609328462824E-2</v>
      </c>
      <c r="BE158" s="29">
        <f>IntMat!BE943-IntMat!BE811</f>
        <v>1.8695217932847941E-2</v>
      </c>
      <c r="BF158" s="29">
        <f>IntMat!BF943-IntMat!BF811</f>
        <v>2.08269950595543E-2</v>
      </c>
      <c r="BG158" s="29">
        <f>IntMat!BG943-IntMat!BG811</f>
        <v>6.9227676411165139E-3</v>
      </c>
      <c r="BH158" s="29">
        <f>IntMat!BH943-IntMat!BH811</f>
        <v>6.9227676411165139E-3</v>
      </c>
      <c r="BI158" s="29">
        <f>IntMat!BI943-IntMat!BI811</f>
        <v>6.9408411857212488E-3</v>
      </c>
      <c r="BJ158" s="29">
        <f>IntMat!BJ943-IntMat!BJ811</f>
        <v>7.3862230516622551E-3</v>
      </c>
      <c r="BK158" s="29">
        <f>IntMat!BK943-IntMat!BK811</f>
        <v>6.9227676411165139E-3</v>
      </c>
      <c r="BL158" s="29">
        <f>IntMat!BL943-IntMat!BL811</f>
        <v>6.9227676411165139E-3</v>
      </c>
    </row>
    <row r="159" spans="1:64">
      <c r="A159" s="21" t="str">
        <f>SAM!A18</f>
        <v>gas</v>
      </c>
      <c r="B159" s="29">
        <f>IntMat!B944-IntMat!B812</f>
        <v>5.0820721950100233E-4</v>
      </c>
      <c r="C159" s="29">
        <f>IntMat!C944-IntMat!C812</f>
        <v>4.5852039282011196E-4</v>
      </c>
      <c r="D159" s="29">
        <f>IntMat!D944-IntMat!D812</f>
        <v>4.7571118418619264E-4</v>
      </c>
      <c r="E159" s="29">
        <f>IntMat!E944-IntMat!E812</f>
        <v>5.045843245621728E-4</v>
      </c>
      <c r="F159" s="29">
        <f>IntMat!F944-IntMat!F812</f>
        <v>2.4946398409279142E-4</v>
      </c>
      <c r="G159" s="29">
        <f>IntMat!G944-IntMat!G812</f>
        <v>4.9006132306921057E-4</v>
      </c>
      <c r="H159" s="29">
        <f>IntMat!H944-IntMat!H812</f>
        <v>2.8793317391913721E-4</v>
      </c>
      <c r="I159" s="29">
        <f>IntMat!I944-IntMat!I812</f>
        <v>4.0209999623855107E-4</v>
      </c>
      <c r="J159" s="29">
        <f>IntMat!J944-IntMat!J812</f>
        <v>5.2830682050674738E-4</v>
      </c>
      <c r="K159" s="29">
        <f>IntMat!K944-IntMat!K812</f>
        <v>5.0190921216698085E-4</v>
      </c>
      <c r="L159" s="29">
        <f>IntMat!L944-IntMat!L812</f>
        <v>5.1745136817215643E-4</v>
      </c>
      <c r="M159" s="29">
        <f>IntMat!M944-IntMat!M812</f>
        <v>3.7428642060287218E-4</v>
      </c>
      <c r="N159" s="29">
        <f>IntMat!N944-IntMat!N812</f>
        <v>4.210447581260985E-4</v>
      </c>
      <c r="O159" s="29">
        <f>IntMat!O944-IntMat!O812</f>
        <v>4.8598330039683902E-4</v>
      </c>
      <c r="P159" s="29">
        <f>IntMat!P944-IntMat!P812</f>
        <v>4.5105657852941516E-4</v>
      </c>
      <c r="Q159" s="29">
        <f>IntMat!Q944-IntMat!Q812</f>
        <v>2.3496695790496116E-4</v>
      </c>
      <c r="R159" s="29">
        <f>IntMat!R944-IntMat!R812</f>
        <v>3.1012726032986215E-4</v>
      </c>
      <c r="S159" s="29">
        <f>IntMat!S944-IntMat!S812</f>
        <v>2.8705976280568742E-4</v>
      </c>
      <c r="T159" s="29">
        <f>IntMat!T944-IntMat!T812</f>
        <v>4.0564529088607163E-4</v>
      </c>
      <c r="U159" s="29">
        <f>IntMat!U944-IntMat!U812</f>
        <v>4.7544825032799033E-4</v>
      </c>
      <c r="V159" s="29">
        <f>IntMat!V944-IntMat!V812</f>
        <v>3.3116378483304923E-4</v>
      </c>
      <c r="W159" s="29">
        <f>IntMat!W944-IntMat!W812</f>
        <v>4.4580507776399399E-4</v>
      </c>
      <c r="X159" s="29">
        <f>IntMat!X944-IntMat!X812</f>
        <v>4.6820307624197827E-4</v>
      </c>
      <c r="Y159" s="29">
        <f>IntMat!Y944-IntMat!Y812</f>
        <v>4.2999208235326659E-4</v>
      </c>
      <c r="Z159" s="29">
        <f>IntMat!Z944-IntMat!Z812</f>
        <v>4.5487304328543855E-4</v>
      </c>
      <c r="AA159" s="29">
        <f>IntMat!AA944-IntMat!AA812</f>
        <v>4.5973310308506982E-4</v>
      </c>
      <c r="AB159" s="29">
        <f>IntMat!AB944-IntMat!AB812</f>
        <v>3.8985984475353665E-4</v>
      </c>
      <c r="AC159" s="29">
        <f>IntMat!AC944-IntMat!AC812</f>
        <v>3.8874526983677458E-4</v>
      </c>
      <c r="AD159" s="29">
        <f>IntMat!AD944-IntMat!AD812</f>
        <v>4.1924555869690293E-4</v>
      </c>
      <c r="AE159" s="29">
        <f>IntMat!AE944-IntMat!AE812</f>
        <v>4.1952789735456191E-4</v>
      </c>
      <c r="AF159" s="29">
        <f>IntMat!AF944-IntMat!AF812</f>
        <v>3.8467324505758434E-4</v>
      </c>
      <c r="AG159" s="29">
        <f>IntMat!AG944-IntMat!AG812</f>
        <v>2.5038564881969382E-4</v>
      </c>
      <c r="AH159" s="29">
        <f>IntMat!AH944-IntMat!AH812</f>
        <v>2.9996713844682122E-4</v>
      </c>
      <c r="AI159" s="29">
        <f>IntMat!AI944-IntMat!AI812</f>
        <v>4.1422420115175143E-4</v>
      </c>
      <c r="AJ159" s="29">
        <f>IntMat!AJ944-IntMat!AJ812</f>
        <v>3.6644114369322454E-4</v>
      </c>
      <c r="AK159" s="29">
        <f>IntMat!AK944-IntMat!AK812</f>
        <v>3.1297765795995787E-4</v>
      </c>
      <c r="AL159" s="29">
        <f>IntMat!AL944-IntMat!AL812</f>
        <v>3.8341075603334058E-4</v>
      </c>
      <c r="AM159" s="29">
        <f>IntMat!AM944-IntMat!AM812</f>
        <v>3.4244775264320043E-4</v>
      </c>
      <c r="AN159" s="29">
        <f>IntMat!AN944-IntMat!AN812</f>
        <v>3.2752535595745422E-4</v>
      </c>
      <c r="AO159" s="29">
        <f>IntMat!AO944-IntMat!AO812</f>
        <v>2.2472025220860272E-4</v>
      </c>
      <c r="AP159" s="29">
        <f>IntMat!AP944-IntMat!AP812</f>
        <v>3.0897445265583919E-4</v>
      </c>
      <c r="AQ159" s="29">
        <f>IntMat!AQ944-IntMat!AQ812</f>
        <v>4.3232569787843191E-4</v>
      </c>
      <c r="AR159" s="29">
        <f>IntMat!AR944-IntMat!AR812</f>
        <v>4.5451866484522846E-4</v>
      </c>
      <c r="AS159" s="29">
        <f>IntMat!AS944-IntMat!AS812</f>
        <v>2.8227050236515061E-4</v>
      </c>
      <c r="AT159" s="29">
        <f>IntMat!AT944-IntMat!AT812</f>
        <v>4.8141441785918442E-4</v>
      </c>
      <c r="AU159" s="29">
        <f>IntMat!AU944-IntMat!AU812</f>
        <v>4.2461493760654863E-4</v>
      </c>
      <c r="AV159" s="29">
        <f>IntMat!AV944-IntMat!AV812</f>
        <v>4.6903581334337488E-4</v>
      </c>
      <c r="AW159" s="29">
        <f>IntMat!AW944-IntMat!AW812</f>
        <v>4.4783103850575424E-4</v>
      </c>
      <c r="AX159" s="29">
        <f>IntMat!AX944-IntMat!AX812</f>
        <v>4.2773870509801002E-4</v>
      </c>
      <c r="AY159" s="29">
        <f>IntMat!AY944-IntMat!AY812</f>
        <v>3.4688017784887239E-4</v>
      </c>
      <c r="AZ159" s="29">
        <f>IntMat!AZ944-IntMat!AZ812</f>
        <v>4.7538241899273314E-4</v>
      </c>
      <c r="BA159" s="29">
        <f>IntMat!BA944-IntMat!BA812</f>
        <v>5.080985459230597E-4</v>
      </c>
      <c r="BB159" s="29">
        <f>IntMat!BB944-IntMat!BB812</f>
        <v>4.1191193709981853E-4</v>
      </c>
      <c r="BC159" s="29">
        <f>IntMat!BC944-IntMat!BC812</f>
        <v>4.3102316454355418E-4</v>
      </c>
      <c r="BD159" s="29">
        <f>IntMat!BD944-IntMat!BD812</f>
        <v>4.4641515894268391E-4</v>
      </c>
      <c r="BE159" s="29">
        <f>IntMat!BE944-IntMat!BE812</f>
        <v>4.7088764654486292E-4</v>
      </c>
      <c r="BF159" s="29">
        <f>IntMat!BF944-IntMat!BF812</f>
        <v>5.2458199328950109E-4</v>
      </c>
      <c r="BG159" s="29">
        <f>IntMat!BG944-IntMat!BG812</f>
        <v>1.7436789310568384E-4</v>
      </c>
      <c r="BH159" s="29">
        <f>IntMat!BH944-IntMat!BH812</f>
        <v>1.7436789310568384E-4</v>
      </c>
      <c r="BI159" s="29">
        <f>IntMat!BI944-IntMat!BI812</f>
        <v>1.748231222939296E-4</v>
      </c>
      <c r="BJ159" s="29">
        <f>IntMat!BJ944-IntMat!BJ812</f>
        <v>1.8604122199300939E-4</v>
      </c>
      <c r="BK159" s="29">
        <f>IntMat!BK944-IntMat!BK812</f>
        <v>1.7436789310568384E-4</v>
      </c>
      <c r="BL159" s="29">
        <f>IntMat!BL944-IntMat!BL812</f>
        <v>1.7436789310568384E-4</v>
      </c>
    </row>
    <row r="160" spans="1:64">
      <c r="A160" s="21" t="str">
        <f>SAM!A19</f>
        <v>omn</v>
      </c>
      <c r="B160" s="29">
        <f>IntMat!B945-IntMat!B813</f>
        <v>9.0623742936850847E-3</v>
      </c>
      <c r="C160" s="29">
        <f>IntMat!C945-IntMat!C813</f>
        <v>8.1763565364210214E-3</v>
      </c>
      <c r="D160" s="29">
        <f>IntMat!D945-IntMat!D813</f>
        <v>8.4829035113282835E-3</v>
      </c>
      <c r="E160" s="29">
        <f>IntMat!E945-IntMat!E813</f>
        <v>8.9977706660652503E-3</v>
      </c>
      <c r="F160" s="29">
        <f>IntMat!F945-IntMat!F813</f>
        <v>4.4484531307181201E-3</v>
      </c>
      <c r="G160" s="29">
        <f>IntMat!G945-IntMat!G813</f>
        <v>8.7387958417284254E-3</v>
      </c>
      <c r="H160" s="29">
        <f>IntMat!H945-IntMat!H813</f>
        <v>5.1344374764806175E-3</v>
      </c>
      <c r="I160" s="29">
        <f>IntMat!I945-IntMat!I813</f>
        <v>7.1702654538852717E-3</v>
      </c>
      <c r="J160" s="29">
        <f>IntMat!J945-IntMat!J813</f>
        <v>9.420791294621535E-3</v>
      </c>
      <c r="K160" s="29">
        <f>IntMat!K945-IntMat!K813</f>
        <v>8.9500679399475147E-3</v>
      </c>
      <c r="L160" s="29">
        <f>IntMat!L945-IntMat!L813</f>
        <v>9.2272163739820501E-3</v>
      </c>
      <c r="M160" s="29">
        <f>IntMat!M945-IntMat!M813</f>
        <v>6.6742925058745437E-3</v>
      </c>
      <c r="N160" s="29">
        <f>IntMat!N945-IntMat!N813</f>
        <v>7.5080893110478445E-3</v>
      </c>
      <c r="O160" s="29">
        <f>IntMat!O945-IntMat!O813</f>
        <v>8.6660763556269671E-3</v>
      </c>
      <c r="P160" s="29">
        <f>IntMat!P945-IntMat!P813</f>
        <v>8.0432614599141132E-3</v>
      </c>
      <c r="Q160" s="29">
        <f>IntMat!Q945-IntMat!Q813</f>
        <v>4.189941499205898E-3</v>
      </c>
      <c r="R160" s="29">
        <f>IntMat!R945-IntMat!R813</f>
        <v>5.5302034365856609E-3</v>
      </c>
      <c r="S160" s="29">
        <f>IntMat!S945-IntMat!S813</f>
        <v>5.1188627697096312E-3</v>
      </c>
      <c r="T160" s="29">
        <f>IntMat!T945-IntMat!T813</f>
        <v>7.2334853095747872E-3</v>
      </c>
      <c r="U160" s="29">
        <f>IntMat!U945-IntMat!U813</f>
        <v>8.4782148627887428E-3</v>
      </c>
      <c r="V160" s="29">
        <f>IntMat!V945-IntMat!V813</f>
        <v>5.9053277000221185E-3</v>
      </c>
      <c r="W160" s="29">
        <f>IntMat!W945-IntMat!W813</f>
        <v>7.9496164589899845E-3</v>
      </c>
      <c r="X160" s="29">
        <f>IntMat!X945-IntMat!X813</f>
        <v>8.3490185883737158E-3</v>
      </c>
      <c r="Y160" s="29">
        <f>IntMat!Y945-IntMat!Y813</f>
        <v>7.6676384043353578E-3</v>
      </c>
      <c r="Z160" s="29">
        <f>IntMat!Z945-IntMat!Z813</f>
        <v>8.1113168333338433E-3</v>
      </c>
      <c r="AA160" s="29">
        <f>IntMat!AA945-IntMat!AA813</f>
        <v>8.1979816411207086E-3</v>
      </c>
      <c r="AB160" s="29">
        <f>IntMat!AB945-IntMat!AB813</f>
        <v>6.9519985149040977E-3</v>
      </c>
      <c r="AC160" s="29">
        <f>IntMat!AC945-IntMat!AC813</f>
        <v>6.9321233642048001E-3</v>
      </c>
      <c r="AD160" s="29">
        <f>IntMat!AD945-IntMat!AD813</f>
        <v>7.4760059048491478E-3</v>
      </c>
      <c r="AE160" s="29">
        <f>IntMat!AE945-IntMat!AE813</f>
        <v>7.4810405806567636E-3</v>
      </c>
      <c r="AF160" s="29">
        <f>IntMat!AF945-IntMat!AF813</f>
        <v>6.8595108328078462E-3</v>
      </c>
      <c r="AG160" s="29">
        <f>IntMat!AG945-IntMat!AG813</f>
        <v>4.4648882981222389E-3</v>
      </c>
      <c r="AH160" s="29">
        <f>IntMat!AH945-IntMat!AH813</f>
        <v>5.3490276802440825E-3</v>
      </c>
      <c r="AI160" s="29">
        <f>IntMat!AI945-IntMat!AI813</f>
        <v>7.3864648283148149E-3</v>
      </c>
      <c r="AJ160" s="29">
        <f>IntMat!AJ945-IntMat!AJ813</f>
        <v>6.5343951705655323E-3</v>
      </c>
      <c r="AK160" s="29">
        <f>IntMat!AK945-IntMat!AK813</f>
        <v>5.5810318570030382E-3</v>
      </c>
      <c r="AL160" s="29">
        <f>IntMat!AL945-IntMat!AL813</f>
        <v>6.8369980710044631E-3</v>
      </c>
      <c r="AM160" s="29">
        <f>IntMat!AM945-IntMat!AM813</f>
        <v>6.1065439281463019E-3</v>
      </c>
      <c r="AN160" s="29">
        <f>IntMat!AN945-IntMat!AN813</f>
        <v>5.8404470705340494E-3</v>
      </c>
      <c r="AO160" s="29">
        <f>IntMat!AO945-IntMat!AO813</f>
        <v>4.0072217763558425E-3</v>
      </c>
      <c r="AP160" s="29">
        <f>IntMat!AP945-IntMat!AP813</f>
        <v>5.5096465176213277E-3</v>
      </c>
      <c r="AQ160" s="29">
        <f>IntMat!AQ945-IntMat!AQ813</f>
        <v>7.7092515427070671E-3</v>
      </c>
      <c r="AR160" s="29">
        <f>IntMat!AR945-IntMat!AR813</f>
        <v>8.104997540841364E-3</v>
      </c>
      <c r="AS160" s="29">
        <f>IntMat!AS945-IntMat!AS813</f>
        <v>5.0334604593197611E-3</v>
      </c>
      <c r="AT160" s="29">
        <f>IntMat!AT945-IntMat!AT813</f>
        <v>8.5846038340426332E-3</v>
      </c>
      <c r="AU160" s="29">
        <f>IntMat!AU945-IntMat!AU813</f>
        <v>7.5717529142119711E-3</v>
      </c>
      <c r="AV160" s="29">
        <f>IntMat!AV945-IntMat!AV813</f>
        <v>8.3638679943079872E-3</v>
      </c>
      <c r="AW160" s="29">
        <f>IntMat!AW945-IntMat!AW813</f>
        <v>7.9857434832463041E-3</v>
      </c>
      <c r="AX160" s="29">
        <f>IntMat!AX945-IntMat!AX813</f>
        <v>7.6274560784485388E-3</v>
      </c>
      <c r="AY160" s="29">
        <f>IntMat!AY945-IntMat!AY813</f>
        <v>6.1855831363692958E-3</v>
      </c>
      <c r="AZ160" s="29">
        <f>IntMat!AZ945-IntMat!AZ813</f>
        <v>8.477040955418947E-3</v>
      </c>
      <c r="BA160" s="29">
        <f>IntMat!BA945-IntMat!BA813</f>
        <v>9.0604364214917181E-3</v>
      </c>
      <c r="BB160" s="29">
        <f>IntMat!BB945-IntMat!BB813</f>
        <v>7.3452324303867264E-3</v>
      </c>
      <c r="BC160" s="29">
        <f>IntMat!BC945-IntMat!BC813</f>
        <v>7.686024708931951E-3</v>
      </c>
      <c r="BD160" s="29">
        <f>IntMat!BD945-IntMat!BD813</f>
        <v>7.9604954543656334E-3</v>
      </c>
      <c r="BE160" s="29">
        <f>IntMat!BE945-IntMat!BE813</f>
        <v>8.3968899683323356E-3</v>
      </c>
      <c r="BF160" s="29">
        <f>IntMat!BF945-IntMat!BF813</f>
        <v>9.3543700059685805E-3</v>
      </c>
      <c r="BG160" s="29">
        <f>IntMat!BG945-IntMat!BG813</f>
        <v>3.1093362146183811E-3</v>
      </c>
      <c r="BH160" s="29">
        <f>IntMat!BH945-IntMat!BH813</f>
        <v>3.1093362146183811E-3</v>
      </c>
      <c r="BI160" s="29">
        <f>IntMat!BI945-IntMat!BI813</f>
        <v>3.1174538822448701E-3</v>
      </c>
      <c r="BJ160" s="29">
        <f>IntMat!BJ945-IntMat!BJ813</f>
        <v>3.3174955472112973E-3</v>
      </c>
      <c r="BK160" s="29">
        <f>IntMat!BK945-IntMat!BK813</f>
        <v>3.1093362146183811E-3</v>
      </c>
      <c r="BL160" s="29">
        <f>IntMat!BL945-IntMat!BL813</f>
        <v>3.1093362146183811E-3</v>
      </c>
    </row>
    <row r="161" spans="1:64">
      <c r="A161" s="21" t="str">
        <f>SAM!A20</f>
        <v>cmt</v>
      </c>
      <c r="B161" s="29">
        <f>IntMat!B946-IntMat!B814</f>
        <v>1.9156510252018948E-3</v>
      </c>
      <c r="C161" s="29">
        <f>IntMat!C946-IntMat!C814</f>
        <v>1.7283600603790552E-3</v>
      </c>
      <c r="D161" s="29">
        <f>IntMat!D946-IntMat!D814</f>
        <v>1.7931595276845297E-3</v>
      </c>
      <c r="E161" s="29">
        <f>IntMat!E946-IntMat!E814</f>
        <v>1.9019947799982554E-3</v>
      </c>
      <c r="F161" s="29">
        <f>IntMat!F946-IntMat!F814</f>
        <v>9.4033677315235979E-4</v>
      </c>
      <c r="G161" s="29">
        <f>IntMat!G946-IntMat!G814</f>
        <v>1.8472513571749427E-3</v>
      </c>
      <c r="H161" s="29">
        <f>IntMat!H946-IntMat!H814</f>
        <v>1.0853436524365316E-3</v>
      </c>
      <c r="I161" s="29">
        <f>IntMat!I946-IntMat!I814</f>
        <v>1.5156873819785245E-3</v>
      </c>
      <c r="J161" s="29">
        <f>IntMat!J946-IntMat!J814</f>
        <v>1.9914150438842988E-3</v>
      </c>
      <c r="K161" s="29">
        <f>IntMat!K946-IntMat!K814</f>
        <v>1.89191113378911E-3</v>
      </c>
      <c r="L161" s="29">
        <f>IntMat!L946-IntMat!L814</f>
        <v>1.9504961871742174E-3</v>
      </c>
      <c r="M161" s="29">
        <f>IntMat!M946-IntMat!M814</f>
        <v>1.4108460837117765E-3</v>
      </c>
      <c r="N161" s="29">
        <f>IntMat!N946-IntMat!N814</f>
        <v>1.587098316612078E-3</v>
      </c>
      <c r="O161" s="29">
        <f>IntMat!O946-IntMat!O814</f>
        <v>1.8318795402991529E-3</v>
      </c>
      <c r="P161" s="29">
        <f>IntMat!P946-IntMat!P814</f>
        <v>1.7002257424291261E-3</v>
      </c>
      <c r="Q161" s="29">
        <f>IntMat!Q946-IntMat!Q814</f>
        <v>8.8569126239718729E-4</v>
      </c>
      <c r="R161" s="29">
        <f>IntMat!R946-IntMat!R814</f>
        <v>1.1690026851188986E-3</v>
      </c>
      <c r="S161" s="29">
        <f>IntMat!S946-IntMat!S814</f>
        <v>1.0820513912668706E-3</v>
      </c>
      <c r="T161" s="29">
        <f>IntMat!T946-IntMat!T814</f>
        <v>1.5290511183945199E-3</v>
      </c>
      <c r="U161" s="29">
        <f>IntMat!U946-IntMat!U814</f>
        <v>1.7921684171774447E-3</v>
      </c>
      <c r="V161" s="29">
        <f>IntMat!V946-IntMat!V814</f>
        <v>1.2482983703932197E-3</v>
      </c>
      <c r="W161" s="29">
        <f>IntMat!W946-IntMat!W814</f>
        <v>1.6804305832123698E-3</v>
      </c>
      <c r="X161" s="29">
        <f>IntMat!X946-IntMat!X814</f>
        <v>1.7648582479530442E-3</v>
      </c>
      <c r="Y161" s="29">
        <f>IntMat!Y946-IntMat!Y814</f>
        <v>1.6208246199208292E-3</v>
      </c>
      <c r="Z161" s="29">
        <f>IntMat!Z946-IntMat!Z814</f>
        <v>1.7146116353129411E-3</v>
      </c>
      <c r="AA161" s="29">
        <f>IntMat!AA946-IntMat!AA814</f>
        <v>1.7329312856060794E-3</v>
      </c>
      <c r="AB161" s="29">
        <f>IntMat!AB946-IntMat!AB814</f>
        <v>1.4695490001508944E-3</v>
      </c>
      <c r="AC161" s="29">
        <f>IntMat!AC946-IntMat!AC814</f>
        <v>1.4653476891501229E-3</v>
      </c>
      <c r="AD161" s="29">
        <f>IntMat!AD946-IntMat!AD814</f>
        <v>1.5803163621280897E-3</v>
      </c>
      <c r="AE161" s="29">
        <f>IntMat!AE946-IntMat!AE814</f>
        <v>1.5813806176487738E-3</v>
      </c>
      <c r="AF161" s="29">
        <f>IntMat!AF946-IntMat!AF814</f>
        <v>1.4499984809067576E-3</v>
      </c>
      <c r="AG161" s="29">
        <f>IntMat!AG946-IntMat!AG814</f>
        <v>9.438109228913546E-4</v>
      </c>
      <c r="AH161" s="29">
        <f>IntMat!AH946-IntMat!AH814</f>
        <v>1.1307048271702023E-3</v>
      </c>
      <c r="AI161" s="29">
        <f>IntMat!AI946-IntMat!AI814</f>
        <v>1.5613887114372701E-3</v>
      </c>
      <c r="AJ161" s="29">
        <f>IntMat!AJ946-IntMat!AJ814</f>
        <v>1.3812738695080566E-3</v>
      </c>
      <c r="AK161" s="29">
        <f>IntMat!AK946-IntMat!AK814</f>
        <v>1.1797470565746233E-3</v>
      </c>
      <c r="AL161" s="29">
        <f>IntMat!AL946-IntMat!AL814</f>
        <v>1.4452396181814861E-3</v>
      </c>
      <c r="AM161" s="29">
        <f>IntMat!AM946-IntMat!AM814</f>
        <v>1.2908324857587726E-3</v>
      </c>
      <c r="AN161" s="29">
        <f>IntMat!AN946-IntMat!AN814</f>
        <v>1.2345835711180316E-3</v>
      </c>
      <c r="AO161" s="29">
        <f>IntMat!AO946-IntMat!AO814</f>
        <v>8.4706703291173861E-4</v>
      </c>
      <c r="AP161" s="29">
        <f>IntMat!AP946-IntMat!AP814</f>
        <v>1.1646572584555434E-3</v>
      </c>
      <c r="AQ161" s="29">
        <f>IntMat!AQ946-IntMat!AQ814</f>
        <v>1.6296210179287108E-3</v>
      </c>
      <c r="AR161" s="29">
        <f>IntMat!AR946-IntMat!AR814</f>
        <v>1.7132758309476102E-3</v>
      </c>
      <c r="AS161" s="29">
        <f>IntMat!AS946-IntMat!AS814</f>
        <v>1.0639986141300897E-3</v>
      </c>
      <c r="AT161" s="29">
        <f>IntMat!AT946-IntMat!AT814</f>
        <v>1.8146574620180123E-3</v>
      </c>
      <c r="AU161" s="29">
        <f>IntMat!AU946-IntMat!AU814</f>
        <v>1.6005558546387775E-3</v>
      </c>
      <c r="AV161" s="29">
        <f>IntMat!AV946-IntMat!AV814</f>
        <v>1.767997191322603E-3</v>
      </c>
      <c r="AW161" s="29">
        <f>IntMat!AW946-IntMat!AW814</f>
        <v>1.6880672983613249E-3</v>
      </c>
      <c r="AX161" s="29">
        <f>IntMat!AX946-IntMat!AX814</f>
        <v>1.6123306743735027E-3</v>
      </c>
      <c r="AY161" s="29">
        <f>IntMat!AY946-IntMat!AY814</f>
        <v>1.3075401978170777E-3</v>
      </c>
      <c r="AZ161" s="29">
        <f>IntMat!AZ946-IntMat!AZ814</f>
        <v>1.7919202706339966E-3</v>
      </c>
      <c r="BA161" s="29">
        <f>IntMat!BA946-IntMat!BA814</f>
        <v>1.915241387866948E-3</v>
      </c>
      <c r="BB161" s="29">
        <f>IntMat!BB946-IntMat!BB814</f>
        <v>1.5526727962915324E-3</v>
      </c>
      <c r="BC161" s="29">
        <f>IntMat!BC946-IntMat!BC814</f>
        <v>1.6247112110181192E-3</v>
      </c>
      <c r="BD161" s="29">
        <f>IntMat!BD946-IntMat!BD814</f>
        <v>1.6827302408924806E-3</v>
      </c>
      <c r="BE161" s="29">
        <f>IntMat!BE946-IntMat!BE814</f>
        <v>1.7749775450736096E-3</v>
      </c>
      <c r="BF161" s="29">
        <f>IntMat!BF946-IntMat!BF814</f>
        <v>1.9773745721955553E-3</v>
      </c>
      <c r="BG161" s="29">
        <f>IntMat!BG946-IntMat!BG814</f>
        <v>6.5726739088471176E-4</v>
      </c>
      <c r="BH161" s="29">
        <f>IntMat!BH946-IntMat!BH814</f>
        <v>6.5726739088471176E-4</v>
      </c>
      <c r="BI161" s="29">
        <f>IntMat!BI946-IntMat!BI814</f>
        <v>6.5898334498316045E-4</v>
      </c>
      <c r="BJ161" s="29">
        <f>IntMat!BJ946-IntMat!BJ814</f>
        <v>7.0126917518144208E-4</v>
      </c>
      <c r="BK161" s="29">
        <f>IntMat!BK946-IntMat!BK814</f>
        <v>6.5726739088471176E-4</v>
      </c>
      <c r="BL161" s="29">
        <f>IntMat!BL946-IntMat!BL814</f>
        <v>6.5726739088471176E-4</v>
      </c>
    </row>
    <row r="162" spans="1:64">
      <c r="A162" s="21" t="str">
        <f>SAM!A21</f>
        <v>omt</v>
      </c>
      <c r="B162" s="29">
        <f>IntMat!B947-IntMat!B815</f>
        <v>1.7500900164844138E-2</v>
      </c>
      <c r="C162" s="29">
        <f>IntMat!C947-IntMat!C815</f>
        <v>1.5789857582442484E-2</v>
      </c>
      <c r="D162" s="29">
        <f>IntMat!D947-IntMat!D815</f>
        <v>1.6381849021973427E-2</v>
      </c>
      <c r="E162" s="29">
        <f>IntMat!E947-IntMat!E815</f>
        <v>1.7376140184664386E-2</v>
      </c>
      <c r="F162" s="29">
        <f>IntMat!F947-IntMat!F815</f>
        <v>8.5906774103267202E-3</v>
      </c>
      <c r="G162" s="29">
        <f>IntMat!G947-IntMat!G815</f>
        <v>1.6876018207901081E-2</v>
      </c>
      <c r="H162" s="29">
        <f>IntMat!H947-IntMat!H815</f>
        <v>9.9154233500525924E-3</v>
      </c>
      <c r="I162" s="29">
        <f>IntMat!I947-IntMat!I815</f>
        <v>1.3846934125344951E-2</v>
      </c>
      <c r="J162" s="29">
        <f>IntMat!J947-IntMat!J815</f>
        <v>1.8193060954885931E-2</v>
      </c>
      <c r="K162" s="29">
        <f>IntMat!K947-IntMat!K815</f>
        <v>1.7284018559544687E-2</v>
      </c>
      <c r="L162" s="29">
        <f>IntMat!L947-IntMat!L815</f>
        <v>1.7819236695288777E-2</v>
      </c>
      <c r="M162" s="29">
        <f>IntMat!M947-IntMat!M815</f>
        <v>1.2889130710223639E-2</v>
      </c>
      <c r="N162" s="29">
        <f>IntMat!N947-IntMat!N815</f>
        <v>1.4499326247531365E-2</v>
      </c>
      <c r="O162" s="29">
        <f>IntMat!O947-IntMat!O815</f>
        <v>1.6735585201598617E-2</v>
      </c>
      <c r="P162" s="29">
        <f>IntMat!P947-IntMat!P815</f>
        <v>1.5532829614837698E-2</v>
      </c>
      <c r="Q162" s="29">
        <f>IntMat!Q947-IntMat!Q815</f>
        <v>8.0914499332958335E-3</v>
      </c>
      <c r="R162" s="29">
        <f>IntMat!R947-IntMat!R815</f>
        <v>1.0679710978435864E-2</v>
      </c>
      <c r="S162" s="29">
        <f>IntMat!S947-IntMat!S815</f>
        <v>9.8853460900042711E-3</v>
      </c>
      <c r="T162" s="29">
        <f>IntMat!T947-IntMat!T815</f>
        <v>1.396902181969556E-2</v>
      </c>
      <c r="U162" s="29">
        <f>IntMat!U947-IntMat!U815</f>
        <v>1.6372794488654252E-2</v>
      </c>
      <c r="V162" s="29">
        <f>IntMat!V947-IntMat!V815</f>
        <v>1.1404136175526519E-2</v>
      </c>
      <c r="W162" s="29">
        <f>IntMat!W947-IntMat!W815</f>
        <v>1.53519860788063E-2</v>
      </c>
      <c r="X162" s="29">
        <f>IntMat!X947-IntMat!X815</f>
        <v>1.6123295734030034E-2</v>
      </c>
      <c r="Y162" s="29">
        <f>IntMat!Y947-IntMat!Y815</f>
        <v>1.4807441170014961E-2</v>
      </c>
      <c r="Z162" s="29">
        <f>IntMat!Z947-IntMat!Z815</f>
        <v>1.5664255470502222E-2</v>
      </c>
      <c r="AA162" s="29">
        <f>IntMat!AA947-IntMat!AA815</f>
        <v>1.5831619132576982E-2</v>
      </c>
      <c r="AB162" s="29">
        <f>IntMat!AB947-IntMat!AB815</f>
        <v>1.3425425612828851E-2</v>
      </c>
      <c r="AC162" s="29">
        <f>IntMat!AC947-IntMat!AC815</f>
        <v>1.3387043504909071E-2</v>
      </c>
      <c r="AD162" s="29">
        <f>IntMat!AD947-IntMat!AD815</f>
        <v>1.4437368037614723E-2</v>
      </c>
      <c r="AE162" s="29">
        <f>IntMat!AE947-IntMat!AE815</f>
        <v>1.444709080516062E-2</v>
      </c>
      <c r="AF162" s="29">
        <f>IntMat!AF947-IntMat!AF815</f>
        <v>1.324681704531774E-2</v>
      </c>
      <c r="AG162" s="29">
        <f>IntMat!AG947-IntMat!AG815</f>
        <v>8.6224163580473599E-3</v>
      </c>
      <c r="AH162" s="29">
        <f>IntMat!AH947-IntMat!AH815</f>
        <v>1.0329831496385163E-2</v>
      </c>
      <c r="AI162" s="29">
        <f>IntMat!AI947-IntMat!AI815</f>
        <v>1.4264449838664326E-2</v>
      </c>
      <c r="AJ162" s="29">
        <f>IntMat!AJ947-IntMat!AJ815</f>
        <v>1.2618966488440022E-2</v>
      </c>
      <c r="AK162" s="29">
        <f>IntMat!AK947-IntMat!AK815</f>
        <v>1.0777868821230229E-2</v>
      </c>
      <c r="AL162" s="29">
        <f>IntMat!AL947-IntMat!AL815</f>
        <v>1.3203341286759668E-2</v>
      </c>
      <c r="AM162" s="29">
        <f>IntMat!AM947-IntMat!AM815</f>
        <v>1.1792717027059245E-2</v>
      </c>
      <c r="AN162" s="29">
        <f>IntMat!AN947-IntMat!AN815</f>
        <v>1.1278841260253181E-2</v>
      </c>
      <c r="AO162" s="29">
        <f>IntMat!AO947-IntMat!AO815</f>
        <v>7.7385888039585484E-3</v>
      </c>
      <c r="AP162" s="29">
        <f>IntMat!AP947-IntMat!AP815</f>
        <v>1.064001226650527E-2</v>
      </c>
      <c r="AQ162" s="29">
        <f>IntMat!AQ947-IntMat!AQ815</f>
        <v>1.488780282321844E-2</v>
      </c>
      <c r="AR162" s="29">
        <f>IntMat!AR947-IntMat!AR815</f>
        <v>1.5652051901830319E-2</v>
      </c>
      <c r="AS162" s="29">
        <f>IntMat!AS947-IntMat!AS815</f>
        <v>9.7204205131572654E-3</v>
      </c>
      <c r="AT162" s="29">
        <f>IntMat!AT947-IntMat!AT815</f>
        <v>1.6578248678054318E-2</v>
      </c>
      <c r="AU162" s="29">
        <f>IntMat!AU947-IntMat!AU815</f>
        <v>1.462227088952065E-2</v>
      </c>
      <c r="AV162" s="29">
        <f>IntMat!AV947-IntMat!AV815</f>
        <v>1.6151972321681467E-2</v>
      </c>
      <c r="AW162" s="29">
        <f>IntMat!AW947-IntMat!AW815</f>
        <v>1.5421753164591224E-2</v>
      </c>
      <c r="AX162" s="29">
        <f>IntMat!AX947-IntMat!AX815</f>
        <v>1.4729842645506194E-2</v>
      </c>
      <c r="AY162" s="29">
        <f>IntMat!AY947-IntMat!AY815</f>
        <v>1.1945354431716265E-2</v>
      </c>
      <c r="AZ162" s="29">
        <f>IntMat!AZ947-IntMat!AZ815</f>
        <v>1.6370527484994808E-2</v>
      </c>
      <c r="BA162" s="29">
        <f>IntMat!BA947-IntMat!BA815</f>
        <v>1.7497157822419361E-2</v>
      </c>
      <c r="BB162" s="29">
        <f>IntMat!BB947-IntMat!BB815</f>
        <v>1.4184823456403643E-2</v>
      </c>
      <c r="BC162" s="29">
        <f>IntMat!BC947-IntMat!BC815</f>
        <v>1.4842948077003974E-2</v>
      </c>
      <c r="BD162" s="29">
        <f>IntMat!BD947-IntMat!BD815</f>
        <v>1.537299516602704E-2</v>
      </c>
      <c r="BE162" s="29">
        <f>IntMat!BE947-IntMat!BE815</f>
        <v>1.6215743056802078E-2</v>
      </c>
      <c r="BF162" s="29">
        <f>IntMat!BF947-IntMat!BF815</f>
        <v>1.8064790779337616E-2</v>
      </c>
      <c r="BG162" s="29">
        <f>IntMat!BG947-IntMat!BG815</f>
        <v>6.004627585167106E-3</v>
      </c>
      <c r="BH162" s="29">
        <f>IntMat!BH947-IntMat!BH815</f>
        <v>6.004627585167106E-3</v>
      </c>
      <c r="BI162" s="29">
        <f>IntMat!BI947-IntMat!BI815</f>
        <v>6.0203041050391152E-3</v>
      </c>
      <c r="BJ162" s="29">
        <f>IntMat!BJ947-IntMat!BJ815</f>
        <v>6.4066166864810876E-3</v>
      </c>
      <c r="BK162" s="29">
        <f>IntMat!BK947-IntMat!BK815</f>
        <v>6.004627585167106E-3</v>
      </c>
      <c r="BL162" s="29">
        <f>IntMat!BL947-IntMat!BL815</f>
        <v>6.004627585167106E-3</v>
      </c>
    </row>
    <row r="163" spans="1:64">
      <c r="A163" s="21" t="str">
        <f>SAM!A22</f>
        <v>vol</v>
      </c>
      <c r="B163" s="29">
        <f>IntMat!B948-IntMat!B816</f>
        <v>1.6532075818142655E-2</v>
      </c>
      <c r="C163" s="29">
        <f>IntMat!C948-IntMat!C816</f>
        <v>1.4915754061324806E-2</v>
      </c>
      <c r="D163" s="29">
        <f>IntMat!D948-IntMat!D816</f>
        <v>1.5474973716875815E-2</v>
      </c>
      <c r="E163" s="29">
        <f>IntMat!E948-IntMat!E816</f>
        <v>1.641422236877866E-2</v>
      </c>
      <c r="F163" s="29">
        <f>IntMat!F948-IntMat!F816</f>
        <v>8.115110019427484E-3</v>
      </c>
      <c r="G163" s="29">
        <f>IntMat!G948-IntMat!G816</f>
        <v>1.5941786416325248E-2</v>
      </c>
      <c r="H163" s="29">
        <f>IntMat!H948-IntMat!H816</f>
        <v>9.3665199531472905E-3</v>
      </c>
      <c r="I163" s="29">
        <f>IntMat!I948-IntMat!I816</f>
        <v>1.308038801734792E-2</v>
      </c>
      <c r="J163" s="29">
        <f>IntMat!J948-IntMat!J816</f>
        <v>1.7185919594836119E-2</v>
      </c>
      <c r="K163" s="29">
        <f>IntMat!K948-IntMat!K816</f>
        <v>1.632720046266958E-2</v>
      </c>
      <c r="L163" s="29">
        <f>IntMat!L948-IntMat!L816</f>
        <v>1.6832789701852861E-2</v>
      </c>
      <c r="M163" s="29">
        <f>IntMat!M948-IntMat!M816</f>
        <v>1.21756072044461E-2</v>
      </c>
      <c r="N163" s="29">
        <f>IntMat!N948-IntMat!N816</f>
        <v>1.3696664661723652E-2</v>
      </c>
      <c r="O163" s="29">
        <f>IntMat!O948-IntMat!O816</f>
        <v>1.5809127576740203E-2</v>
      </c>
      <c r="P163" s="29">
        <f>IntMat!P948-IntMat!P816</f>
        <v>1.46729547876988E-2</v>
      </c>
      <c r="Q163" s="29">
        <f>IntMat!Q948-IntMat!Q816</f>
        <v>7.643519048503947E-3</v>
      </c>
      <c r="R163" s="29">
        <f>IntMat!R948-IntMat!R816</f>
        <v>1.0088497731449384E-2</v>
      </c>
      <c r="S163" s="29">
        <f>IntMat!S948-IntMat!S816</f>
        <v>9.3381077264139741E-3</v>
      </c>
      <c r="T163" s="29">
        <f>IntMat!T948-IntMat!T816</f>
        <v>1.3195717114734627E-2</v>
      </c>
      <c r="U163" s="29">
        <f>IntMat!U948-IntMat!U816</f>
        <v>1.5466420429334576E-2</v>
      </c>
      <c r="V163" s="29">
        <f>IntMat!V948-IntMat!V816</f>
        <v>1.0772819804603317E-2</v>
      </c>
      <c r="W163" s="29">
        <f>IntMat!W948-IntMat!W816</f>
        <v>1.4502122486461062E-2</v>
      </c>
      <c r="X163" s="29">
        <f>IntMat!X948-IntMat!X816</f>
        <v>1.5230733562423838E-2</v>
      </c>
      <c r="Y163" s="29">
        <f>IntMat!Y948-IntMat!Y816</f>
        <v>1.3987722790803903E-2</v>
      </c>
      <c r="Z163" s="29">
        <f>IntMat!Z948-IntMat!Z816</f>
        <v>1.4797105099388162E-2</v>
      </c>
      <c r="AA163" s="29">
        <f>IntMat!AA948-IntMat!AA816</f>
        <v>1.4955203752860875E-2</v>
      </c>
      <c r="AB163" s="29">
        <f>IntMat!AB948-IntMat!AB816</f>
        <v>1.2682213602245165E-2</v>
      </c>
      <c r="AC163" s="29">
        <f>IntMat!AC948-IntMat!AC816</f>
        <v>1.2645956271924256E-2</v>
      </c>
      <c r="AD163" s="29">
        <f>IntMat!AD948-IntMat!AD816</f>
        <v>1.3638136368078712E-2</v>
      </c>
      <c r="AE163" s="29">
        <f>IntMat!AE948-IntMat!AE816</f>
        <v>1.3647320897372472E-2</v>
      </c>
      <c r="AF163" s="29">
        <f>IntMat!AF948-IntMat!AF816</f>
        <v>1.2513492544925205E-2</v>
      </c>
      <c r="AG163" s="29">
        <f>IntMat!AG948-IntMat!AG816</f>
        <v>8.1450919452234899E-3</v>
      </c>
      <c r="AH163" s="29">
        <f>IntMat!AH948-IntMat!AH816</f>
        <v>9.7579870679982434E-3</v>
      </c>
      <c r="AI163" s="29">
        <f>IntMat!AI948-IntMat!AI816</f>
        <v>1.3474790668802816E-2</v>
      </c>
      <c r="AJ163" s="29">
        <f>IntMat!AJ948-IntMat!AJ816</f>
        <v>1.1920398880542369E-2</v>
      </c>
      <c r="AK163" s="29">
        <f>IntMat!AK948-IntMat!AK816</f>
        <v>1.018122169901315E-2</v>
      </c>
      <c r="AL163" s="29">
        <f>IntMat!AL948-IntMat!AL816</f>
        <v>1.24724235410475E-2</v>
      </c>
      <c r="AM163" s="29">
        <f>IntMat!AM948-IntMat!AM816</f>
        <v>1.1139889386082994E-2</v>
      </c>
      <c r="AN163" s="29">
        <f>IntMat!AN948-IntMat!AN816</f>
        <v>1.0654461033374044E-2</v>
      </c>
      <c r="AO163" s="29">
        <f>IntMat!AO948-IntMat!AO816</f>
        <v>7.3101917974178659E-3</v>
      </c>
      <c r="AP163" s="29">
        <f>IntMat!AP948-IntMat!AP816</f>
        <v>1.0050996682398346E-2</v>
      </c>
      <c r="AQ163" s="29">
        <f>IntMat!AQ948-IntMat!AQ816</f>
        <v>1.4063635739916088E-2</v>
      </c>
      <c r="AR163" s="29">
        <f>IntMat!AR948-IntMat!AR816</f>
        <v>1.4785577102506001E-2</v>
      </c>
      <c r="AS163" s="29">
        <f>IntMat!AS948-IntMat!AS816</f>
        <v>9.1823121893213882E-3</v>
      </c>
      <c r="AT163" s="29">
        <f>IntMat!AT948-IntMat!AT816</f>
        <v>1.5660500974011369E-2</v>
      </c>
      <c r="AU163" s="29">
        <f>IntMat!AU948-IntMat!AU816</f>
        <v>1.3812803267375738E-2</v>
      </c>
      <c r="AV163" s="29">
        <f>IntMat!AV948-IntMat!AV816</f>
        <v>1.5257822655944386E-2</v>
      </c>
      <c r="AW163" s="29">
        <f>IntMat!AW948-IntMat!AW816</f>
        <v>1.4568027367978201E-2</v>
      </c>
      <c r="AX163" s="29">
        <f>IntMat!AX948-IntMat!AX816</f>
        <v>1.3914420007605821E-2</v>
      </c>
      <c r="AY163" s="29">
        <f>IntMat!AY948-IntMat!AY816</f>
        <v>1.1284077006302856E-2</v>
      </c>
      <c r="AZ163" s="29">
        <f>IntMat!AZ948-IntMat!AZ816</f>
        <v>1.5464278923696874E-2</v>
      </c>
      <c r="BA163" s="29">
        <f>IntMat!BA948-IntMat!BA816</f>
        <v>1.6528540646344576E-2</v>
      </c>
      <c r="BB163" s="29">
        <f>IntMat!BB948-IntMat!BB816</f>
        <v>1.3399572287104804E-2</v>
      </c>
      <c r="BC163" s="29">
        <f>IntMat!BC948-IntMat!BC816</f>
        <v>1.4021264087130444E-2</v>
      </c>
      <c r="BD163" s="29">
        <f>IntMat!BD948-IntMat!BD816</f>
        <v>1.4521968541208635E-2</v>
      </c>
      <c r="BE163" s="29">
        <f>IntMat!BE948-IntMat!BE816</f>
        <v>1.5318063136037539E-2</v>
      </c>
      <c r="BF163" s="29">
        <f>IntMat!BF948-IntMat!BF816</f>
        <v>1.7064750269407278E-2</v>
      </c>
      <c r="BG163" s="29">
        <f>IntMat!BG948-IntMat!BG816</f>
        <v>5.67222014654452E-3</v>
      </c>
      <c r="BH163" s="29">
        <f>IntMat!BH948-IntMat!BH816</f>
        <v>5.67222014654452E-3</v>
      </c>
      <c r="BI163" s="29">
        <f>IntMat!BI948-IntMat!BI816</f>
        <v>5.6870288371060132E-3</v>
      </c>
      <c r="BJ163" s="29">
        <f>IntMat!BJ948-IntMat!BJ816</f>
        <v>6.0519557166233418E-3</v>
      </c>
      <c r="BK163" s="29">
        <f>IntMat!BK948-IntMat!BK816</f>
        <v>5.67222014654452E-3</v>
      </c>
      <c r="BL163" s="29">
        <f>IntMat!BL948-IntMat!BL816</f>
        <v>5.67222014654452E-3</v>
      </c>
    </row>
    <row r="164" spans="1:64">
      <c r="A164" s="21" t="str">
        <f>SAM!A23</f>
        <v>mil</v>
      </c>
      <c r="B164" s="29">
        <f>IntMat!B949-IntMat!B817</f>
        <v>7.9581106173467961E-3</v>
      </c>
      <c r="C164" s="29">
        <f>IntMat!C949-IntMat!C817</f>
        <v>7.1800554308429363E-3</v>
      </c>
      <c r="D164" s="29">
        <f>IntMat!D949-IntMat!D817</f>
        <v>7.4492492046451201E-3</v>
      </c>
      <c r="E164" s="29">
        <f>IntMat!E949-IntMat!E817</f>
        <v>7.9013790370545504E-3</v>
      </c>
      <c r="F164" s="29">
        <f>IntMat!F949-IntMat!F817</f>
        <v>3.9064025544614748E-3</v>
      </c>
      <c r="G164" s="29">
        <f>IntMat!G949-IntMat!G817</f>
        <v>7.6739606770982027E-3</v>
      </c>
      <c r="H164" s="29">
        <f>IntMat!H949-IntMat!H817</f>
        <v>4.5087986957409497E-3</v>
      </c>
      <c r="I164" s="29">
        <f>IntMat!I949-IntMat!I817</f>
        <v>6.2965580308817623E-3</v>
      </c>
      <c r="J164" s="29">
        <f>IntMat!J949-IntMat!J817</f>
        <v>8.2728539779887804E-3</v>
      </c>
      <c r="K164" s="29">
        <f>IntMat!K949-IntMat!K817</f>
        <v>7.8594889584844806E-3</v>
      </c>
      <c r="L164" s="29">
        <f>IntMat!L949-IntMat!L817</f>
        <v>8.102866446987475E-3</v>
      </c>
      <c r="M164" s="29">
        <f>IntMat!M949-IntMat!M817</f>
        <v>5.8610201182365826E-3</v>
      </c>
      <c r="N164" s="29">
        <f>IntMat!N949-IntMat!N817</f>
        <v>6.5932175526973542E-3</v>
      </c>
      <c r="O164" s="29">
        <f>IntMat!O949-IntMat!O817</f>
        <v>7.6101021676526978E-3</v>
      </c>
      <c r="P164" s="29">
        <f>IntMat!P949-IntMat!P817</f>
        <v>7.0631781857478744E-3</v>
      </c>
      <c r="Q164" s="29">
        <f>IntMat!Q949-IntMat!Q817</f>
        <v>3.6793909466007785E-3</v>
      </c>
      <c r="R164" s="29">
        <f>IntMat!R949-IntMat!R817</f>
        <v>4.8563399897803188E-3</v>
      </c>
      <c r="S164" s="29">
        <f>IntMat!S949-IntMat!S817</f>
        <v>4.4951217899660096E-3</v>
      </c>
      <c r="T164" s="29">
        <f>IntMat!T949-IntMat!T817</f>
        <v>6.3520744538947127E-3</v>
      </c>
      <c r="U164" s="29">
        <f>IntMat!U949-IntMat!U817</f>
        <v>7.4451318748467313E-3</v>
      </c>
      <c r="V164" s="29">
        <f>IntMat!V949-IntMat!V817</f>
        <v>5.1857548083404327E-3</v>
      </c>
      <c r="W164" s="29">
        <f>IntMat!W949-IntMat!W817</f>
        <v>6.9809439663295336E-3</v>
      </c>
      <c r="X164" s="29">
        <f>IntMat!X949-IntMat!X817</f>
        <v>7.3316783570572105E-3</v>
      </c>
      <c r="Y164" s="29">
        <f>IntMat!Y949-IntMat!Y817</f>
        <v>6.7333253536038069E-3</v>
      </c>
      <c r="Z164" s="29">
        <f>IntMat!Z949-IntMat!Z817</f>
        <v>7.1229409115223458E-3</v>
      </c>
      <c r="AA164" s="29">
        <f>IntMat!AA949-IntMat!AA817</f>
        <v>7.1990454846340007E-3</v>
      </c>
      <c r="AB164" s="29">
        <f>IntMat!AB949-IntMat!AB817</f>
        <v>6.104887240398954E-3</v>
      </c>
      <c r="AC164" s="29">
        <f>IntMat!AC949-IntMat!AC817</f>
        <v>6.0874339061318256E-3</v>
      </c>
      <c r="AD164" s="29">
        <f>IntMat!AD949-IntMat!AD817</f>
        <v>6.5650435568728399E-3</v>
      </c>
      <c r="AE164" s="29">
        <f>IntMat!AE949-IntMat!AE817</f>
        <v>6.5694647500062382E-3</v>
      </c>
      <c r="AF164" s="29">
        <f>IntMat!AF949-IntMat!AF817</f>
        <v>6.0236693188022933E-3</v>
      </c>
      <c r="AG164" s="29">
        <f>IntMat!AG949-IntMat!AG817</f>
        <v>3.9208350724725394E-3</v>
      </c>
      <c r="AH164" s="29">
        <f>IntMat!AH949-IntMat!AH817</f>
        <v>4.6972407666162003E-3</v>
      </c>
      <c r="AI164" s="29">
        <f>IntMat!AI949-IntMat!AI817</f>
        <v>6.4864131926036994E-3</v>
      </c>
      <c r="AJ164" s="29">
        <f>IntMat!AJ949-IntMat!AJ817</f>
        <v>5.7381694796092945E-3</v>
      </c>
      <c r="AK164" s="29">
        <f>IntMat!AK949-IntMat!AK817</f>
        <v>4.900974892188761E-3</v>
      </c>
      <c r="AL164" s="29">
        <f>IntMat!AL949-IntMat!AL817</f>
        <v>6.0038997702351118E-3</v>
      </c>
      <c r="AM164" s="29">
        <f>IntMat!AM949-IntMat!AM817</f>
        <v>5.3624525422371208E-3</v>
      </c>
      <c r="AN164" s="29">
        <f>IntMat!AN949-IntMat!AN817</f>
        <v>5.1287799792662427E-3</v>
      </c>
      <c r="AO164" s="29">
        <f>IntMat!AO949-IntMat!AO817</f>
        <v>3.5189358915248708E-3</v>
      </c>
      <c r="AP164" s="29">
        <f>IntMat!AP949-IntMat!AP817</f>
        <v>4.8382879617169606E-3</v>
      </c>
      <c r="AQ164" s="29">
        <f>IntMat!AQ949-IntMat!AQ817</f>
        <v>6.76986786967797E-3</v>
      </c>
      <c r="AR164" s="29">
        <f>IntMat!AR949-IntMat!AR817</f>
        <v>7.1173916341421692E-3</v>
      </c>
      <c r="AS164" s="29">
        <f>IntMat!AS949-IntMat!AS817</f>
        <v>4.4201258770806403E-3</v>
      </c>
      <c r="AT164" s="29">
        <f>IntMat!AT949-IntMat!AT817</f>
        <v>7.5385571930102211E-3</v>
      </c>
      <c r="AU164" s="29">
        <f>IntMat!AU949-IntMat!AU817</f>
        <v>6.6491236519005403E-3</v>
      </c>
      <c r="AV164" s="29">
        <f>IntMat!AV949-IntMat!AV817</f>
        <v>7.3447183409728126E-3</v>
      </c>
      <c r="AW164" s="29">
        <f>IntMat!AW949-IntMat!AW817</f>
        <v>7.0126688593865208E-3</v>
      </c>
      <c r="AX164" s="29">
        <f>IntMat!AX949-IntMat!AX817</f>
        <v>6.6980393034025594E-3</v>
      </c>
      <c r="AY164" s="29">
        <f>IntMat!AY949-IntMat!AY817</f>
        <v>5.4318607063408939E-3</v>
      </c>
      <c r="AZ164" s="29">
        <f>IntMat!AZ949-IntMat!AZ817</f>
        <v>7.4441010098216798E-3</v>
      </c>
      <c r="BA164" s="29">
        <f>IntMat!BA949-IntMat!BA817</f>
        <v>7.9564088777388988E-3</v>
      </c>
      <c r="BB164" s="29">
        <f>IntMat!BB949-IntMat!BB817</f>
        <v>6.4502050231883597E-3</v>
      </c>
      <c r="BC164" s="29">
        <f>IntMat!BC949-IntMat!BC817</f>
        <v>6.7494712598621604E-3</v>
      </c>
      <c r="BD164" s="29">
        <f>IntMat!BD949-IntMat!BD817</f>
        <v>6.9904973400704102E-3</v>
      </c>
      <c r="BE164" s="29">
        <f>IntMat!BE949-IntMat!BE817</f>
        <v>7.3737165387488778E-3</v>
      </c>
      <c r="BF164" s="29">
        <f>IntMat!BF949-IntMat!BF817</f>
        <v>8.2145262213416809E-3</v>
      </c>
      <c r="BG164" s="29">
        <f>IntMat!BG949-IntMat!BG817</f>
        <v>2.7304590100298617E-3</v>
      </c>
      <c r="BH164" s="29">
        <f>IntMat!BH949-IntMat!BH817</f>
        <v>2.7304590100298617E-3</v>
      </c>
      <c r="BI164" s="29">
        <f>IntMat!BI949-IntMat!BI817</f>
        <v>2.7375875278810259E-3</v>
      </c>
      <c r="BJ164" s="29">
        <f>IntMat!BJ949-IntMat!BJ817</f>
        <v>2.9132538208734024E-3</v>
      </c>
      <c r="BK164" s="29">
        <f>IntMat!BK949-IntMat!BK817</f>
        <v>2.7304590100298617E-3</v>
      </c>
      <c r="BL164" s="29">
        <f>IntMat!BL949-IntMat!BL817</f>
        <v>2.7304590100298617E-3</v>
      </c>
    </row>
    <row r="165" spans="1:64">
      <c r="A165" s="21" t="str">
        <f>SAM!A24</f>
        <v>pcr</v>
      </c>
      <c r="B165" s="29">
        <f>IntMat!B950-IntMat!B818</f>
        <v>4.8396814193658799E-3</v>
      </c>
      <c r="C165" s="29">
        <f>IntMat!C950-IntMat!C818</f>
        <v>4.3665114157778479E-3</v>
      </c>
      <c r="D165" s="29">
        <f>IntMat!D950-IntMat!D818</f>
        <v>4.5302201360913827E-3</v>
      </c>
      <c r="E165" s="29">
        <f>IntMat!E950-IntMat!E818</f>
        <v>4.8051804192876472E-3</v>
      </c>
      <c r="F165" s="29">
        <f>IntMat!F950-IntMat!F818</f>
        <v>2.3756573348177102E-3</v>
      </c>
      <c r="G165" s="29">
        <f>IntMat!G950-IntMat!G818</f>
        <v>4.6668771882789929E-3</v>
      </c>
      <c r="H165" s="29">
        <f>IntMat!H950-IntMat!H818</f>
        <v>2.7420012513866871E-3</v>
      </c>
      <c r="I165" s="29">
        <f>IntMat!I950-IntMat!I818</f>
        <v>3.8292173071322773E-3</v>
      </c>
      <c r="J165" s="29">
        <f>IntMat!J950-IntMat!J818</f>
        <v>5.0310908716355469E-3</v>
      </c>
      <c r="K165" s="29">
        <f>IntMat!K950-IntMat!K818</f>
        <v>4.7797051972582535E-3</v>
      </c>
      <c r="L165" s="29">
        <f>IntMat!L950-IntMat!L818</f>
        <v>4.9277138849525975E-3</v>
      </c>
      <c r="M165" s="29">
        <f>IntMat!M950-IntMat!M818</f>
        <v>3.5643473091375791E-3</v>
      </c>
      <c r="N165" s="29">
        <f>IntMat!N950-IntMat!N818</f>
        <v>4.0096291717876022E-3</v>
      </c>
      <c r="O165" s="29">
        <f>IntMat!O950-IntMat!O818</f>
        <v>4.6280419852399463E-3</v>
      </c>
      <c r="P165" s="29">
        <f>IntMat!P950-IntMat!P818</f>
        <v>4.2954331588106378E-3</v>
      </c>
      <c r="Q165" s="29">
        <f>IntMat!Q950-IntMat!Q818</f>
        <v>2.2376014678699755E-3</v>
      </c>
      <c r="R165" s="29">
        <f>IntMat!R950-IntMat!R818</f>
        <v>2.9533565873578124E-3</v>
      </c>
      <c r="S165" s="29">
        <f>IntMat!S950-IntMat!S818</f>
        <v>2.7336837159896397E-3</v>
      </c>
      <c r="T165" s="29">
        <f>IntMat!T950-IntMat!T818</f>
        <v>3.8629793159613299E-3</v>
      </c>
      <c r="U165" s="29">
        <f>IntMat!U950-IntMat!U818</f>
        <v>4.5277162045075196E-3</v>
      </c>
      <c r="V165" s="29">
        <f>IntMat!V950-IntMat!V818</f>
        <v>3.1536884064674942E-3</v>
      </c>
      <c r="W165" s="29">
        <f>IntMat!W950-IntMat!W818</f>
        <v>4.2454228683170264E-3</v>
      </c>
      <c r="X165" s="29">
        <f>IntMat!X950-IntMat!X818</f>
        <v>4.4587200685641815E-3</v>
      </c>
      <c r="Y165" s="29">
        <f>IntMat!Y950-IntMat!Y818</f>
        <v>4.0948349641370006E-3</v>
      </c>
      <c r="Z165" s="29">
        <f>IntMat!Z950-IntMat!Z818</f>
        <v>4.3317775334252503E-3</v>
      </c>
      <c r="AA165" s="29">
        <f>IntMat!AA950-IntMat!AA818</f>
        <v>4.3780601130634748E-3</v>
      </c>
      <c r="AB165" s="29">
        <f>IntMat!AB950-IntMat!AB818</f>
        <v>3.7126537648622285E-3</v>
      </c>
      <c r="AC165" s="29">
        <f>IntMat!AC950-IntMat!AC818</f>
        <v>3.702039615145025E-3</v>
      </c>
      <c r="AD165" s="29">
        <f>IntMat!AD950-IntMat!AD818</f>
        <v>3.9924953104155374E-3</v>
      </c>
      <c r="AE165" s="29">
        <f>IntMat!AE950-IntMat!AE818</f>
        <v>3.9951840348236289E-3</v>
      </c>
      <c r="AF165" s="29">
        <f>IntMat!AF950-IntMat!AF818</f>
        <v>3.6632615303268E-3</v>
      </c>
      <c r="AG165" s="29">
        <f>IntMat!AG950-IntMat!AG818</f>
        <v>2.3844343916608972E-3</v>
      </c>
      <c r="AH165" s="29">
        <f>IntMat!AH950-IntMat!AH818</f>
        <v>2.8566012654973041E-3</v>
      </c>
      <c r="AI165" s="29">
        <f>IntMat!AI950-IntMat!AI818</f>
        <v>3.9446766847078445E-3</v>
      </c>
      <c r="AJ165" s="29">
        <f>IntMat!AJ950-IntMat!AJ818</f>
        <v>3.4896363655844997E-3</v>
      </c>
      <c r="AK165" s="29">
        <f>IntMat!AK950-IntMat!AK818</f>
        <v>2.9805010589828316E-3</v>
      </c>
      <c r="AL165" s="29">
        <f>IntMat!AL950-IntMat!AL818</f>
        <v>3.6512387875590317E-3</v>
      </c>
      <c r="AM165" s="29">
        <f>IntMat!AM950-IntMat!AM818</f>
        <v>3.2611461663181562E-3</v>
      </c>
      <c r="AN165" s="29">
        <f>IntMat!AN950-IntMat!AN818</f>
        <v>3.1190394759737609E-3</v>
      </c>
      <c r="AO165" s="29">
        <f>IntMat!AO950-IntMat!AO818</f>
        <v>2.14002160425241E-3</v>
      </c>
      <c r="AP165" s="29">
        <f>IntMat!AP950-IntMat!AP818</f>
        <v>2.9423783452849164E-3</v>
      </c>
      <c r="AQ165" s="29">
        <f>IntMat!AQ950-IntMat!AQ818</f>
        <v>4.1170580953002588E-3</v>
      </c>
      <c r="AR165" s="29">
        <f>IntMat!AR950-IntMat!AR818</f>
        <v>4.3284027707561788E-3</v>
      </c>
      <c r="AS165" s="29">
        <f>IntMat!AS950-IntMat!AS818</f>
        <v>2.688075362000622E-3</v>
      </c>
      <c r="AT165" s="29">
        <f>IntMat!AT950-IntMat!AT818</f>
        <v>4.5845323004573011E-3</v>
      </c>
      <c r="AU165" s="29">
        <f>IntMat!AU950-IntMat!AU818</f>
        <v>4.0436281600591574E-3</v>
      </c>
      <c r="AV165" s="29">
        <f>IntMat!AV950-IntMat!AV818</f>
        <v>4.4666502634180321E-3</v>
      </c>
      <c r="AW165" s="29">
        <f>IntMat!AW950-IntMat!AW818</f>
        <v>4.2647161884077772E-3</v>
      </c>
      <c r="AX165" s="29">
        <f>IntMat!AX950-IntMat!AX818</f>
        <v>4.0733759458180616E-3</v>
      </c>
      <c r="AY165" s="29">
        <f>IntMat!AY950-IntMat!AY818</f>
        <v>3.3033563614658745E-3</v>
      </c>
      <c r="AZ165" s="29">
        <f>IntMat!AZ950-IntMat!AZ818</f>
        <v>4.5270892895841732E-3</v>
      </c>
      <c r="BA165" s="29">
        <f>IntMat!BA950-IntMat!BA818</f>
        <v>4.8386465157364972E-3</v>
      </c>
      <c r="BB165" s="29">
        <f>IntMat!BB950-IntMat!BB818</f>
        <v>3.9226568846353616E-3</v>
      </c>
      <c r="BC165" s="29">
        <f>IntMat!BC950-IntMat!BC818</f>
        <v>4.1046540086658685E-3</v>
      </c>
      <c r="BD165" s="29">
        <f>IntMat!BD950-IntMat!BD818</f>
        <v>4.2512327002743721E-3</v>
      </c>
      <c r="BE165" s="29">
        <f>IntMat!BE950-IntMat!BE818</f>
        <v>4.4842853586963046E-3</v>
      </c>
      <c r="BF165" s="29">
        <f>IntMat!BF950-IntMat!BF818</f>
        <v>4.9956191656425541E-3</v>
      </c>
      <c r="BG165" s="29">
        <f>IntMat!BG950-IntMat!BG818</f>
        <v>1.6605137038906009E-3</v>
      </c>
      <c r="BH165" s="29">
        <f>IntMat!BH950-IntMat!BH818</f>
        <v>1.6605137038906009E-3</v>
      </c>
      <c r="BI165" s="29">
        <f>IntMat!BI950-IntMat!BI818</f>
        <v>1.6648488730093541E-3</v>
      </c>
      <c r="BJ165" s="29">
        <f>IntMat!BJ950-IntMat!BJ818</f>
        <v>1.771679367718851E-3</v>
      </c>
      <c r="BK165" s="29">
        <f>IntMat!BK950-IntMat!BK818</f>
        <v>1.6605137038906009E-3</v>
      </c>
      <c r="BL165" s="29">
        <f>IntMat!BL950-IntMat!BL818</f>
        <v>1.6605137038906009E-3</v>
      </c>
    </row>
    <row r="166" spans="1:64">
      <c r="A166" s="21" t="str">
        <f>SAM!A25</f>
        <v>sgr</v>
      </c>
      <c r="B166" s="29">
        <f>IntMat!B951-IntMat!B819</f>
        <v>2.1376782204056066E-3</v>
      </c>
      <c r="C166" s="29">
        <f>IntMat!C951-IntMat!C819</f>
        <v>1.9286799158535844E-3</v>
      </c>
      <c r="D166" s="29">
        <f>IntMat!D951-IntMat!D819</f>
        <v>2.0009897510638907E-3</v>
      </c>
      <c r="E166" s="29">
        <f>IntMat!E951-IntMat!E819</f>
        <v>2.122439193275775E-3</v>
      </c>
      <c r="F166" s="29">
        <f>IntMat!F951-IntMat!F819</f>
        <v>1.0493233962602536E-3</v>
      </c>
      <c r="G166" s="29">
        <f>IntMat!G951-IntMat!G819</f>
        <v>2.0613509151184771E-3</v>
      </c>
      <c r="H166" s="29">
        <f>IntMat!H951-IntMat!H819</f>
        <v>1.2111368182127667E-3</v>
      </c>
      <c r="I166" s="29">
        <f>IntMat!I951-IntMat!I819</f>
        <v>1.6913581141730187E-3</v>
      </c>
      <c r="J166" s="29">
        <f>IntMat!J951-IntMat!J819</f>
        <v>2.2222234170500271E-3</v>
      </c>
      <c r="K166" s="29">
        <f>IntMat!K951-IntMat!K819</f>
        <v>2.1111868354089331E-3</v>
      </c>
      <c r="L166" s="29">
        <f>IntMat!L951-IntMat!L819</f>
        <v>2.1765619956103811E-3</v>
      </c>
      <c r="M166" s="29">
        <f>IntMat!M951-IntMat!M819</f>
        <v>1.5743655320401345E-3</v>
      </c>
      <c r="N166" s="29">
        <f>IntMat!N951-IntMat!N819</f>
        <v>1.7710456969616773E-3</v>
      </c>
      <c r="O166" s="29">
        <f>IntMat!O951-IntMat!O819</f>
        <v>2.0441974786568539E-3</v>
      </c>
      <c r="P166" s="29">
        <f>IntMat!P951-IntMat!P819</f>
        <v>1.8972847828485075E-3</v>
      </c>
      <c r="Q166" s="29">
        <f>IntMat!Q951-IntMat!Q819</f>
        <v>9.8834437834546232E-4</v>
      </c>
      <c r="R166" s="29">
        <f>IntMat!R951-IntMat!R819</f>
        <v>1.3044920743385268E-3</v>
      </c>
      <c r="S166" s="29">
        <f>IntMat!S951-IntMat!S819</f>
        <v>1.2074629784028625E-3</v>
      </c>
      <c r="T166" s="29">
        <f>IntMat!T951-IntMat!T819</f>
        <v>1.7062707302518839E-3</v>
      </c>
      <c r="U166" s="29">
        <f>IntMat!U951-IntMat!U819</f>
        <v>1.9998837691720252E-3</v>
      </c>
      <c r="V166" s="29">
        <f>IntMat!V951-IntMat!V819</f>
        <v>1.3929782637086344E-3</v>
      </c>
      <c r="W166" s="29">
        <f>IntMat!W951-IntMat!W819</f>
        <v>1.8751953311840694E-3</v>
      </c>
      <c r="X166" s="29">
        <f>IntMat!X951-IntMat!X819</f>
        <v>1.969408305124265E-3</v>
      </c>
      <c r="Y166" s="29">
        <f>IntMat!Y951-IntMat!Y819</f>
        <v>1.8086809358910383E-3</v>
      </c>
      <c r="Z166" s="29">
        <f>IntMat!Z951-IntMat!Z819</f>
        <v>1.9133380250592538E-3</v>
      </c>
      <c r="AA166" s="29">
        <f>IntMat!AA951-IntMat!AA819</f>
        <v>1.9337809538191829E-3</v>
      </c>
      <c r="AB166" s="29">
        <f>IntMat!AB951-IntMat!AB819</f>
        <v>1.6398722158229863E-3</v>
      </c>
      <c r="AC166" s="29">
        <f>IntMat!AC951-IntMat!AC819</f>
        <v>1.6351839657683864E-3</v>
      </c>
      <c r="AD166" s="29">
        <f>IntMat!AD951-IntMat!AD819</f>
        <v>1.7634777024775877E-3</v>
      </c>
      <c r="AE166" s="29">
        <f>IntMat!AE951-IntMat!AE819</f>
        <v>1.7646653070138799E-3</v>
      </c>
      <c r="AF166" s="29">
        <f>IntMat!AF951-IntMat!AF819</f>
        <v>1.6180557583179414E-3</v>
      </c>
      <c r="AG166" s="29">
        <f>IntMat!AG951-IntMat!AG819</f>
        <v>1.0532002058324418E-3</v>
      </c>
      <c r="AH166" s="29">
        <f>IntMat!AH951-IntMat!AH819</f>
        <v>1.2617554298515765E-3</v>
      </c>
      <c r="AI166" s="29">
        <f>IntMat!AI951-IntMat!AI819</f>
        <v>1.7423563050450981E-3</v>
      </c>
      <c r="AJ166" s="29">
        <f>IntMat!AJ951-IntMat!AJ819</f>
        <v>1.541365848172454E-3</v>
      </c>
      <c r="AK166" s="29">
        <f>IntMat!AK951-IntMat!AK819</f>
        <v>1.3164817366260132E-3</v>
      </c>
      <c r="AL166" s="29">
        <f>IntMat!AL951-IntMat!AL819</f>
        <v>1.6127453353505623E-3</v>
      </c>
      <c r="AM166" s="29">
        <f>IntMat!AM951-IntMat!AM819</f>
        <v>1.4404421550150248E-3</v>
      </c>
      <c r="AN166" s="29">
        <f>IntMat!AN951-IntMat!AN819</f>
        <v>1.3776738959912853E-3</v>
      </c>
      <c r="AO166" s="29">
        <f>IntMat!AO951-IntMat!AO819</f>
        <v>9.4524353530841317E-4</v>
      </c>
      <c r="AP166" s="29">
        <f>IntMat!AP951-IntMat!AP819</f>
        <v>1.2996430053721965E-3</v>
      </c>
      <c r="AQ166" s="29">
        <f>IntMat!AQ951-IntMat!AQ819</f>
        <v>1.818496851311567E-3</v>
      </c>
      <c r="AR166" s="29">
        <f>IntMat!AR951-IntMat!AR819</f>
        <v>1.9118473987077228E-3</v>
      </c>
      <c r="AS166" s="29">
        <f>IntMat!AS951-IntMat!AS819</f>
        <v>1.1873178538496744E-3</v>
      </c>
      <c r="AT166" s="29">
        <f>IntMat!AT951-IntMat!AT819</f>
        <v>2.0249793323622658E-3</v>
      </c>
      <c r="AU166" s="29">
        <f>IntMat!AU951-IntMat!AU819</f>
        <v>1.7860629864165384E-3</v>
      </c>
      <c r="AV166" s="29">
        <f>IntMat!AV951-IntMat!AV819</f>
        <v>1.9729110573416132E-3</v>
      </c>
      <c r="AW166" s="29">
        <f>IntMat!AW951-IntMat!AW819</f>
        <v>1.8837171545405187E-3</v>
      </c>
      <c r="AX166" s="29">
        <f>IntMat!AX951-IntMat!AX819</f>
        <v>1.7992025276821354E-3</v>
      </c>
      <c r="AY166" s="29">
        <f>IntMat!AY951-IntMat!AY819</f>
        <v>1.4590863191712208E-3</v>
      </c>
      <c r="AZ166" s="29">
        <f>IntMat!AZ951-IntMat!AZ819</f>
        <v>1.9996068620243119E-3</v>
      </c>
      <c r="BA166" s="29">
        <f>IntMat!BA951-IntMat!BA819</f>
        <v>2.1372211054104116E-3</v>
      </c>
      <c r="BB166" s="29">
        <f>IntMat!BB951-IntMat!BB819</f>
        <v>1.7326302005861815E-3</v>
      </c>
      <c r="BC166" s="29">
        <f>IntMat!BC951-IntMat!BC819</f>
        <v>1.8130179894723856E-3</v>
      </c>
      <c r="BD166" s="29">
        <f>IntMat!BD951-IntMat!BD819</f>
        <v>1.8777615230804517E-3</v>
      </c>
      <c r="BE166" s="29">
        <f>IntMat!BE951-IntMat!BE819</f>
        <v>1.9807004459034892E-3</v>
      </c>
      <c r="BF166" s="29">
        <f>IntMat!BF951-IntMat!BF819</f>
        <v>2.2065556309353389E-3</v>
      </c>
      <c r="BG166" s="29">
        <f>IntMat!BG951-IntMat!BG819</f>
        <v>7.3344579361942527E-4</v>
      </c>
      <c r="BH166" s="29">
        <f>IntMat!BH951-IntMat!BH819</f>
        <v>7.3344579361942527E-4</v>
      </c>
      <c r="BI166" s="29">
        <f>IntMat!BI951-IntMat!BI819</f>
        <v>7.3536062970136896E-4</v>
      </c>
      <c r="BJ166" s="29">
        <f>IntMat!BJ951-IntMat!BJ819</f>
        <v>7.8254745916949125E-4</v>
      </c>
      <c r="BK166" s="29">
        <f>IntMat!BK951-IntMat!BK819</f>
        <v>7.3344579361942527E-4</v>
      </c>
      <c r="BL166" s="29">
        <f>IntMat!BL951-IntMat!BL819</f>
        <v>7.3344579361942527E-4</v>
      </c>
    </row>
    <row r="167" spans="1:64">
      <c r="A167" s="21" t="str">
        <f>SAM!A26</f>
        <v>ofd</v>
      </c>
      <c r="B167" s="29">
        <f>IntMat!B952-IntMat!B820</f>
        <v>7.5901180527417053E-2</v>
      </c>
      <c r="C167" s="29">
        <f>IntMat!C952-IntMat!C820</f>
        <v>6.8480410697654176E-2</v>
      </c>
      <c r="D167" s="29">
        <f>IntMat!D952-IntMat!D820</f>
        <v>7.1047870011134814E-2</v>
      </c>
      <c r="E167" s="29">
        <f>IntMat!E952-IntMat!E820</f>
        <v>7.5360098086569571E-2</v>
      </c>
      <c r="F167" s="29">
        <f>IntMat!F952-IntMat!F820</f>
        <v>3.7257658225137297E-2</v>
      </c>
      <c r="G167" s="29">
        <f>IntMat!G952-IntMat!G820</f>
        <v>7.3191075459933821E-2</v>
      </c>
      <c r="H167" s="29">
        <f>IntMat!H952-IntMat!H820</f>
        <v>4.3003064448645684E-2</v>
      </c>
      <c r="I167" s="29">
        <f>IntMat!I952-IntMat!I820</f>
        <v>6.0053976475467667E-2</v>
      </c>
      <c r="J167" s="29">
        <f>IntMat!J952-IntMat!J820</f>
        <v>7.8903073034894841E-2</v>
      </c>
      <c r="K167" s="29">
        <f>IntMat!K952-IntMat!K820</f>
        <v>7.4960567774823683E-2</v>
      </c>
      <c r="L167" s="29">
        <f>IntMat!L952-IntMat!L820</f>
        <v>7.7281801994779353E-2</v>
      </c>
      <c r="M167" s="29">
        <f>IntMat!M952-IntMat!M820</f>
        <v>5.589999529529173E-2</v>
      </c>
      <c r="N167" s="29">
        <f>IntMat!N952-IntMat!N820</f>
        <v>6.2883392778304764E-2</v>
      </c>
      <c r="O167" s="29">
        <f>IntMat!O952-IntMat!O820</f>
        <v>7.2582019304937712E-2</v>
      </c>
      <c r="P167" s="29">
        <f>IntMat!P952-IntMat!P820</f>
        <v>6.7365683684414299E-2</v>
      </c>
      <c r="Q167" s="29">
        <f>IntMat!Q952-IntMat!Q820</f>
        <v>3.5092515032418177E-2</v>
      </c>
      <c r="R167" s="29">
        <f>IntMat!R952-IntMat!R820</f>
        <v>4.6317770132946565E-2</v>
      </c>
      <c r="S167" s="29">
        <f>IntMat!S952-IntMat!S820</f>
        <v>4.2872619755904541E-2</v>
      </c>
      <c r="T167" s="29">
        <f>IntMat!T952-IntMat!T820</f>
        <v>6.0583469246799124E-2</v>
      </c>
      <c r="U167" s="29">
        <f>IntMat!U952-IntMat!U820</f>
        <v>7.1008600615753814E-2</v>
      </c>
      <c r="V167" s="29">
        <f>IntMat!V952-IntMat!V820</f>
        <v>4.9459592961776919E-2</v>
      </c>
      <c r="W167" s="29">
        <f>IntMat!W952-IntMat!W820</f>
        <v>6.6581367578028544E-2</v>
      </c>
      <c r="X167" s="29">
        <f>IntMat!X952-IntMat!X820</f>
        <v>6.9926527703064817E-2</v>
      </c>
      <c r="Y167" s="29">
        <f>IntMat!Y952-IntMat!Y820</f>
        <v>6.4219683262470684E-2</v>
      </c>
      <c r="Z167" s="29">
        <f>IntMat!Z952-IntMat!Z820</f>
        <v>6.7935675942115248E-2</v>
      </c>
      <c r="AA167" s="29">
        <f>IntMat!AA952-IntMat!AA820</f>
        <v>6.8661530007290042E-2</v>
      </c>
      <c r="AB167" s="29">
        <f>IntMat!AB952-IntMat!AB820</f>
        <v>5.8225899439373535E-2</v>
      </c>
      <c r="AC167" s="29">
        <f>IntMat!AC952-IntMat!AC820</f>
        <v>5.8059436727467127E-2</v>
      </c>
      <c r="AD167" s="29">
        <f>IntMat!AD952-IntMat!AD820</f>
        <v>6.2614680813106227E-2</v>
      </c>
      <c r="AE167" s="29">
        <f>IntMat!AE952-IntMat!AE820</f>
        <v>6.2656848331792483E-2</v>
      </c>
      <c r="AF167" s="29">
        <f>IntMat!AF952-IntMat!AF820</f>
        <v>5.7451276362919607E-2</v>
      </c>
      <c r="AG167" s="29">
        <f>IntMat!AG952-IntMat!AG820</f>
        <v>3.7395309636093464E-2</v>
      </c>
      <c r="AH167" s="29">
        <f>IntMat!AH952-IntMat!AH820</f>
        <v>4.4800347287273994E-2</v>
      </c>
      <c r="AI167" s="29">
        <f>IntMat!AI952-IntMat!AI820</f>
        <v>6.1864736792433823E-2</v>
      </c>
      <c r="AJ167" s="29">
        <f>IntMat!AJ952-IntMat!AJ820</f>
        <v>5.4728296515429029E-2</v>
      </c>
      <c r="AK167" s="29">
        <f>IntMat!AK952-IntMat!AK820</f>
        <v>4.6743479443664346E-2</v>
      </c>
      <c r="AL167" s="29">
        <f>IntMat!AL952-IntMat!AL820</f>
        <v>5.7262722553241212E-2</v>
      </c>
      <c r="AM167" s="29">
        <f>IntMat!AM952-IntMat!AM820</f>
        <v>5.1144863152674254E-2</v>
      </c>
      <c r="AN167" s="29">
        <f>IntMat!AN952-IntMat!AN820</f>
        <v>4.8916190514259744E-2</v>
      </c>
      <c r="AO167" s="29">
        <f>IntMat!AO952-IntMat!AO820</f>
        <v>3.3562160820539519E-2</v>
      </c>
      <c r="AP167" s="29">
        <f>IntMat!AP952-IntMat!AP820</f>
        <v>4.6145597326258447E-2</v>
      </c>
      <c r="AQ167" s="29">
        <f>IntMat!AQ952-IntMat!AQ820</f>
        <v>6.4568210726191136E-2</v>
      </c>
      <c r="AR167" s="29">
        <f>IntMat!AR952-IntMat!AR820</f>
        <v>6.7882749220625788E-2</v>
      </c>
      <c r="AS167" s="29">
        <f>IntMat!AS952-IntMat!AS820</f>
        <v>4.2157339635228268E-2</v>
      </c>
      <c r="AT167" s="29">
        <f>IntMat!AT952-IntMat!AT820</f>
        <v>7.1899652811522621E-2</v>
      </c>
      <c r="AU167" s="29">
        <f>IntMat!AU952-IntMat!AU820</f>
        <v>6.3416602120602114E-2</v>
      </c>
      <c r="AV167" s="29">
        <f>IntMat!AV952-IntMat!AV820</f>
        <v>7.0050897697507386E-2</v>
      </c>
      <c r="AW167" s="29">
        <f>IntMat!AW952-IntMat!AW820</f>
        <v>6.6883946538148095E-2</v>
      </c>
      <c r="AX167" s="29">
        <f>IntMat!AX952-IntMat!AX820</f>
        <v>6.3883139452613813E-2</v>
      </c>
      <c r="AY167" s="29">
        <f>IntMat!AY952-IntMat!AY820</f>
        <v>5.1806849627483151E-2</v>
      </c>
      <c r="AZ167" s="29">
        <f>IntMat!AZ952-IntMat!AZ820</f>
        <v>7.0998768649835217E-2</v>
      </c>
      <c r="BA167" s="29">
        <f>IntMat!BA952-IntMat!BA820</f>
        <v>7.5884950036110649E-2</v>
      </c>
      <c r="BB167" s="29">
        <f>IntMat!BB952-IntMat!BB820</f>
        <v>6.1519398189402795E-2</v>
      </c>
      <c r="BC167" s="29">
        <f>IntMat!BC952-IntMat!BC820</f>
        <v>6.4373676264656773E-2</v>
      </c>
      <c r="BD167" s="29">
        <f>IntMat!BD952-IntMat!BD820</f>
        <v>6.6672483721017708E-2</v>
      </c>
      <c r="BE167" s="29">
        <f>IntMat!BE952-IntMat!BE820</f>
        <v>7.0327470561369496E-2</v>
      </c>
      <c r="BF167" s="29">
        <f>IntMat!BF952-IntMat!BF820</f>
        <v>7.8346766921559272E-2</v>
      </c>
      <c r="BG167" s="29">
        <f>IntMat!BG952-IntMat!BG820</f>
        <v>2.6041993157426474E-2</v>
      </c>
      <c r="BH167" s="29">
        <f>IntMat!BH952-IntMat!BH820</f>
        <v>2.6041993157426474E-2</v>
      </c>
      <c r="BI167" s="29">
        <f>IntMat!BI952-IntMat!BI820</f>
        <v>2.6109982023921362E-2</v>
      </c>
      <c r="BJ167" s="29">
        <f>IntMat!BJ952-IntMat!BJ820</f>
        <v>2.778541475640102E-2</v>
      </c>
      <c r="BK167" s="29">
        <f>IntMat!BK952-IntMat!BK820</f>
        <v>2.6041993157426474E-2</v>
      </c>
      <c r="BL167" s="29">
        <f>IntMat!BL952-IntMat!BL820</f>
        <v>2.6041993157426474E-2</v>
      </c>
    </row>
    <row r="168" spans="1:64">
      <c r="A168" s="21" t="str">
        <f>SAM!A27</f>
        <v>b_t</v>
      </c>
      <c r="B168" s="29">
        <f>IntMat!B953-IntMat!B821</f>
        <v>2.20827523421416E-2</v>
      </c>
      <c r="C168" s="29">
        <f>IntMat!C953-IntMat!C821</f>
        <v>1.9923747420215569E-2</v>
      </c>
      <c r="D168" s="29">
        <f>IntMat!D953-IntMat!D821</f>
        <v>2.0670726159862939E-2</v>
      </c>
      <c r="E168" s="29">
        <f>IntMat!E953-IntMat!E821</f>
        <v>2.1925329368547679E-2</v>
      </c>
      <c r="F168" s="29">
        <f>IntMat!F953-IntMat!F821</f>
        <v>1.0839773949716998E-2</v>
      </c>
      <c r="G168" s="29">
        <f>IntMat!G953-IntMat!G821</f>
        <v>2.1294272128651429E-2</v>
      </c>
      <c r="H168" s="29">
        <f>IntMat!H953-IntMat!H821</f>
        <v>1.251134719610288E-2</v>
      </c>
      <c r="I168" s="29">
        <f>IntMat!I953-IntMat!I821</f>
        <v>1.7472153666826251E-2</v>
      </c>
      <c r="J168" s="29">
        <f>IntMat!J953-IntMat!J821</f>
        <v>2.2956125435151895E-2</v>
      </c>
      <c r="K168" s="29">
        <f>IntMat!K953-IntMat!K821</f>
        <v>2.1809089688661944E-2</v>
      </c>
      <c r="L168" s="29">
        <f>IntMat!L953-IntMat!L821</f>
        <v>2.2484431495616602E-2</v>
      </c>
      <c r="M168" s="29">
        <f>IntMat!M953-IntMat!M821</f>
        <v>1.6263590940946045E-2</v>
      </c>
      <c r="N168" s="29">
        <f>IntMat!N953-IntMat!N821</f>
        <v>1.8295346389972378E-2</v>
      </c>
      <c r="O168" s="29">
        <f>IntMat!O953-IntMat!O821</f>
        <v>2.1117072826350999E-2</v>
      </c>
      <c r="P168" s="29">
        <f>IntMat!P953-IntMat!P821</f>
        <v>1.9599427819500279E-2</v>
      </c>
      <c r="Q168" s="29">
        <f>IntMat!Q953-IntMat!Q821</f>
        <v>1.0209845395538333E-2</v>
      </c>
      <c r="R168" s="29">
        <f>IntMat!R953-IntMat!R821</f>
        <v>1.3475730413924691E-2</v>
      </c>
      <c r="S168" s="29">
        <f>IntMat!S953-IntMat!S821</f>
        <v>1.2473395509131298E-2</v>
      </c>
      <c r="T168" s="29">
        <f>IntMat!T953-IntMat!T821</f>
        <v>1.7626204732369911E-2</v>
      </c>
      <c r="U168" s="29">
        <f>IntMat!U953-IntMat!U821</f>
        <v>2.0659301089438496E-2</v>
      </c>
      <c r="V168" s="29">
        <f>IntMat!V953-IntMat!V821</f>
        <v>1.4389814950553012E-2</v>
      </c>
      <c r="W168" s="29">
        <f>IntMat!W953-IntMat!W821</f>
        <v>1.9371238241750414E-2</v>
      </c>
      <c r="X168" s="29">
        <f>IntMat!X953-IntMat!X821</f>
        <v>2.0344481899789428E-2</v>
      </c>
      <c r="Y168" s="29">
        <f>IntMat!Y953-IntMat!Y821</f>
        <v>1.8684127850470692E-2</v>
      </c>
      <c r="Z168" s="29">
        <f>IntMat!Z953-IntMat!Z821</f>
        <v>1.9765261839159668E-2</v>
      </c>
      <c r="AA168" s="29">
        <f>IntMat!AA953-IntMat!AA821</f>
        <v>1.9976442422206642E-2</v>
      </c>
      <c r="AB168" s="29">
        <f>IntMat!AB953-IntMat!AB821</f>
        <v>1.6940291419494782E-2</v>
      </c>
      <c r="AC168" s="29">
        <f>IntMat!AC953-IntMat!AC821</f>
        <v>1.6891860620188548E-2</v>
      </c>
      <c r="AD168" s="29">
        <f>IntMat!AD953-IntMat!AD821</f>
        <v>1.8217167108206034E-2</v>
      </c>
      <c r="AE168" s="29">
        <f>IntMat!AE953-IntMat!AE821</f>
        <v>1.8229435361025847E-2</v>
      </c>
      <c r="AF168" s="29">
        <f>IntMat!AF953-IntMat!AF821</f>
        <v>1.6714921939903347E-2</v>
      </c>
      <c r="AG168" s="29">
        <f>IntMat!AG953-IntMat!AG821</f>
        <v>1.0879822365256369E-2</v>
      </c>
      <c r="AH168" s="29">
        <f>IntMat!AH953-IntMat!AH821</f>
        <v>1.3034250154112506E-2</v>
      </c>
      <c r="AI168" s="29">
        <f>IntMat!AI953-IntMat!AI821</f>
        <v>1.7998977773548783E-2</v>
      </c>
      <c r="AJ168" s="29">
        <f>IntMat!AJ953-IntMat!AJ821</f>
        <v>1.5922695927251849E-2</v>
      </c>
      <c r="AK168" s="29">
        <f>IntMat!AK953-IntMat!AK821</f>
        <v>1.3599586633459095E-2</v>
      </c>
      <c r="AL168" s="29">
        <f>IntMat!AL953-IntMat!AL821</f>
        <v>1.6660063938310203E-2</v>
      </c>
      <c r="AM168" s="29">
        <f>IntMat!AM953-IntMat!AM821</f>
        <v>1.488012885603617E-2</v>
      </c>
      <c r="AN168" s="29">
        <f>IntMat!AN953-IntMat!AN821</f>
        <v>1.4231716992296625E-2</v>
      </c>
      <c r="AO168" s="29">
        <f>IntMat!AO953-IntMat!AO821</f>
        <v>9.7646028733293054E-3</v>
      </c>
      <c r="AP168" s="29">
        <f>IntMat!AP953-IntMat!AP821</f>
        <v>1.3425638314912188E-2</v>
      </c>
      <c r="AQ168" s="29">
        <f>IntMat!AQ953-IntMat!AQ821</f>
        <v>1.8785528719499272E-2</v>
      </c>
      <c r="AR168" s="29">
        <f>IntMat!AR953-IntMat!AR821</f>
        <v>1.9749863294962894E-2</v>
      </c>
      <c r="AS168" s="29">
        <f>IntMat!AS953-IntMat!AS821</f>
        <v>1.2265291318255826E-2</v>
      </c>
      <c r="AT168" s="29">
        <f>IntMat!AT953-IntMat!AT821</f>
        <v>2.0918544553457839E-2</v>
      </c>
      <c r="AU168" s="29">
        <f>IntMat!AU953-IntMat!AU821</f>
        <v>1.845047875775176E-2</v>
      </c>
      <c r="AV168" s="29">
        <f>IntMat!AV953-IntMat!AV821</f>
        <v>2.0380666209005492E-2</v>
      </c>
      <c r="AW168" s="29">
        <f>IntMat!AW953-IntMat!AW821</f>
        <v>1.9459270815075771E-2</v>
      </c>
      <c r="AX168" s="29">
        <f>IntMat!AX953-IntMat!AX821</f>
        <v>1.858621351562495E-2</v>
      </c>
      <c r="AY168" s="29">
        <f>IntMat!AY953-IntMat!AY821</f>
        <v>1.5072727749432475E-2</v>
      </c>
      <c r="AZ168" s="29">
        <f>IntMat!AZ953-IntMat!AZ821</f>
        <v>2.0656440569128964E-2</v>
      </c>
      <c r="BA168" s="29">
        <f>IntMat!BA953-IntMat!BA821</f>
        <v>2.207803022955495E-2</v>
      </c>
      <c r="BB168" s="29">
        <f>IntMat!BB953-IntMat!BB821</f>
        <v>1.7898504674290976E-2</v>
      </c>
      <c r="BC168" s="29">
        <f>IntMat!BC953-IntMat!BC821</f>
        <v>1.8728930702100514E-2</v>
      </c>
      <c r="BD168" s="29">
        <f>IntMat!BD953-IntMat!BD821</f>
        <v>1.9397747647875815E-2</v>
      </c>
      <c r="BE168" s="29">
        <f>IntMat!BE953-IntMat!BE821</f>
        <v>2.046113254714127E-2</v>
      </c>
      <c r="BF168" s="29">
        <f>IntMat!BF953-IntMat!BF821</f>
        <v>2.2794273273672394E-2</v>
      </c>
      <c r="BG168" s="29">
        <f>IntMat!BG953-IntMat!BG821</f>
        <v>7.5766790634233458E-3</v>
      </c>
      <c r="BH168" s="29">
        <f>IntMat!BH953-IntMat!BH821</f>
        <v>7.5766790634233458E-3</v>
      </c>
      <c r="BI168" s="29">
        <f>IntMat!BI953-IntMat!BI821</f>
        <v>7.5964598005659779E-3</v>
      </c>
      <c r="BJ168" s="29">
        <f>IntMat!BJ953-IntMat!BJ821</f>
        <v>8.0839115877473638E-3</v>
      </c>
      <c r="BK168" s="29">
        <f>IntMat!BK953-IntMat!BK821</f>
        <v>7.5766790634233458E-3</v>
      </c>
      <c r="BL168" s="29">
        <f>IntMat!BL953-IntMat!BL821</f>
        <v>7.5766790634233458E-3</v>
      </c>
    </row>
    <row r="169" spans="1:64">
      <c r="A169" s="21" t="str">
        <f>SAM!A28</f>
        <v>tex</v>
      </c>
      <c r="B169" s="29">
        <f>IntMat!B954-IntMat!B822</f>
        <v>3.7899233646642987E-2</v>
      </c>
      <c r="C169" s="29">
        <f>IntMat!C954-IntMat!C822</f>
        <v>3.4193869808269606E-2</v>
      </c>
      <c r="D169" s="29">
        <f>IntMat!D954-IntMat!D822</f>
        <v>3.5475862258501738E-2</v>
      </c>
      <c r="E169" s="29">
        <f>IntMat!E954-IntMat!E822</f>
        <v>3.7629058535988899E-2</v>
      </c>
      <c r="F169" s="29">
        <f>IntMat!F954-IntMat!F822</f>
        <v>1.860361965900113E-2</v>
      </c>
      <c r="G169" s="29">
        <f>IntMat!G954-IntMat!G822</f>
        <v>3.6546014837056835E-2</v>
      </c>
      <c r="H169" s="29">
        <f>IntMat!H954-IntMat!H822</f>
        <v>2.1472435286723393E-2</v>
      </c>
      <c r="I169" s="29">
        <f>IntMat!I954-IntMat!I822</f>
        <v>2.9986354231099431E-2</v>
      </c>
      <c r="J169" s="29">
        <f>IntMat!J954-IntMat!J822</f>
        <v>3.939814874562373E-2</v>
      </c>
      <c r="K169" s="29">
        <f>IntMat!K954-IntMat!K822</f>
        <v>3.7429563712212149E-2</v>
      </c>
      <c r="L169" s="29">
        <f>IntMat!L954-IntMat!L822</f>
        <v>3.8588610217673187E-2</v>
      </c>
      <c r="M169" s="29">
        <f>IntMat!M954-IntMat!M822</f>
        <v>2.7912174327476232E-2</v>
      </c>
      <c r="N169" s="29">
        <f>IntMat!N954-IntMat!N822</f>
        <v>3.139914792942812E-2</v>
      </c>
      <c r="O169" s="29">
        <f>IntMat!O954-IntMat!O822</f>
        <v>3.6241898862025515E-2</v>
      </c>
      <c r="P169" s="29">
        <f>IntMat!P954-IntMat!P822</f>
        <v>3.3637260553532895E-2</v>
      </c>
      <c r="Q169" s="29">
        <f>IntMat!Q954-IntMat!Q822</f>
        <v>1.7522513052106406E-2</v>
      </c>
      <c r="R169" s="29">
        <f>IntMat!R954-IntMat!R822</f>
        <v>2.3127545316979064E-2</v>
      </c>
      <c r="S169" s="29">
        <f>IntMat!S954-IntMat!S822</f>
        <v>2.1407301202460014E-2</v>
      </c>
      <c r="T169" s="29">
        <f>IntMat!T954-IntMat!T822</f>
        <v>3.0250742348852819E-2</v>
      </c>
      <c r="U169" s="29">
        <f>IntMat!U954-IntMat!U822</f>
        <v>3.5456254131455901E-2</v>
      </c>
      <c r="V169" s="29">
        <f>IntMat!V954-IntMat!V822</f>
        <v>2.4696330896317786E-2</v>
      </c>
      <c r="W169" s="29">
        <f>IntMat!W954-IntMat!W822</f>
        <v>3.3245633188027035E-2</v>
      </c>
      <c r="X169" s="29">
        <f>IntMat!X954-IntMat!X822</f>
        <v>3.4915949832422154E-2</v>
      </c>
      <c r="Y169" s="29">
        <f>IntMat!Y954-IntMat!Y822</f>
        <v>3.2066389004300408E-2</v>
      </c>
      <c r="Z169" s="29">
        <f>IntMat!Z954-IntMat!Z822</f>
        <v>3.3921871011516419E-2</v>
      </c>
      <c r="AA169" s="29">
        <f>IntMat!AA954-IntMat!AA822</f>
        <v>3.4284306913280542E-2</v>
      </c>
      <c r="AB169" s="29">
        <f>IntMat!AB954-IntMat!AB822</f>
        <v>2.9073552635215272E-2</v>
      </c>
      <c r="AC169" s="29">
        <f>IntMat!AC954-IntMat!AC822</f>
        <v>2.8990433912051694E-2</v>
      </c>
      <c r="AD169" s="29">
        <f>IntMat!AD954-IntMat!AD822</f>
        <v>3.1264973763994314E-2</v>
      </c>
      <c r="AE169" s="29">
        <f>IntMat!AE954-IntMat!AE822</f>
        <v>3.1286028991750842E-2</v>
      </c>
      <c r="AF169" s="29">
        <f>IntMat!AF954-IntMat!AF822</f>
        <v>2.8686765226130374E-2</v>
      </c>
      <c r="AG169" s="29">
        <f>IntMat!AG954-IntMat!AG822</f>
        <v>1.8672352226128112E-2</v>
      </c>
      <c r="AH169" s="29">
        <f>IntMat!AH954-IntMat!AH822</f>
        <v>2.2369860619991737E-2</v>
      </c>
      <c r="AI169" s="29">
        <f>IntMat!AI954-IntMat!AI822</f>
        <v>3.089050918434132E-2</v>
      </c>
      <c r="AJ169" s="29">
        <f>IntMat!AJ954-IntMat!AJ822</f>
        <v>2.7327117737935249E-2</v>
      </c>
      <c r="AK169" s="29">
        <f>IntMat!AK954-IntMat!AK822</f>
        <v>2.3340111926883324E-2</v>
      </c>
      <c r="AL169" s="29">
        <f>IntMat!AL954-IntMat!AL822</f>
        <v>2.8592615901464908E-2</v>
      </c>
      <c r="AM169" s="29">
        <f>IntMat!AM954-IntMat!AM822</f>
        <v>2.5537825696250068E-2</v>
      </c>
      <c r="AN169" s="29">
        <f>IntMat!AN954-IntMat!AN822</f>
        <v>2.4424997352102736E-2</v>
      </c>
      <c r="AO169" s="29">
        <f>IntMat!AO954-IntMat!AO822</f>
        <v>1.6758371421698389E-2</v>
      </c>
      <c r="AP169" s="29">
        <f>IntMat!AP954-IntMat!AP822</f>
        <v>2.3041575410016751E-2</v>
      </c>
      <c r="AQ169" s="29">
        <f>IntMat!AQ954-IntMat!AQ822</f>
        <v>3.2240416913853737E-2</v>
      </c>
      <c r="AR169" s="29">
        <f>IntMat!AR954-IntMat!AR822</f>
        <v>3.3895443462301084E-2</v>
      </c>
      <c r="AS169" s="29">
        <f>IntMat!AS954-IntMat!AS822</f>
        <v>2.1050145118352497E-2</v>
      </c>
      <c r="AT169" s="29">
        <f>IntMat!AT954-IntMat!AT822</f>
        <v>3.5901177321373885E-2</v>
      </c>
      <c r="AU169" s="29">
        <f>IntMat!AU954-IntMat!AU822</f>
        <v>3.1665391817940522E-2</v>
      </c>
      <c r="AV169" s="29">
        <f>IntMat!AV954-IntMat!AV822</f>
        <v>3.497805067782743E-2</v>
      </c>
      <c r="AW169" s="29">
        <f>IntMat!AW954-IntMat!AW822</f>
        <v>3.3396717935674468E-2</v>
      </c>
      <c r="AX169" s="29">
        <f>IntMat!AX954-IntMat!AX822</f>
        <v>3.1898344813242149E-2</v>
      </c>
      <c r="AY169" s="29">
        <f>IntMat!AY954-IntMat!AY822</f>
        <v>2.5868371017223547E-2</v>
      </c>
      <c r="AZ169" s="29">
        <f>IntMat!AZ954-IntMat!AZ822</f>
        <v>3.5451344801048092E-2</v>
      </c>
      <c r="BA169" s="29">
        <f>IntMat!BA954-IntMat!BA822</f>
        <v>3.7891129382941889E-2</v>
      </c>
      <c r="BB169" s="29">
        <f>IntMat!BB954-IntMat!BB822</f>
        <v>3.0718073547470654E-2</v>
      </c>
      <c r="BC169" s="29">
        <f>IntMat!BC954-IntMat!BC822</f>
        <v>3.2143281309917303E-2</v>
      </c>
      <c r="BD169" s="29">
        <f>IntMat!BD954-IntMat!BD822</f>
        <v>3.3291129608084426E-2</v>
      </c>
      <c r="BE169" s="29">
        <f>IntMat!BE954-IntMat!BE822</f>
        <v>3.5116149973714435E-2</v>
      </c>
      <c r="BF169" s="29">
        <f>IntMat!BF954-IntMat!BF822</f>
        <v>3.9120372099439124E-2</v>
      </c>
      <c r="BG169" s="29">
        <f>IntMat!BG954-IntMat!BG822</f>
        <v>1.3003375921683758E-2</v>
      </c>
      <c r="BH169" s="29">
        <f>IntMat!BH954-IntMat!BH822</f>
        <v>1.3003375921683758E-2</v>
      </c>
      <c r="BI169" s="29">
        <f>IntMat!BI954-IntMat!BI822</f>
        <v>1.3037324351981579E-2</v>
      </c>
      <c r="BJ169" s="29">
        <f>IntMat!BJ954-IntMat!BJ822</f>
        <v>1.3873907078972812E-2</v>
      </c>
      <c r="BK169" s="29">
        <f>IntMat!BK954-IntMat!BK822</f>
        <v>1.3003375921683758E-2</v>
      </c>
      <c r="BL169" s="29">
        <f>IntMat!BL954-IntMat!BL822</f>
        <v>1.3003375921683758E-2</v>
      </c>
    </row>
    <row r="170" spans="1:64">
      <c r="A170" s="21" t="str">
        <f>SAM!A29</f>
        <v>wap</v>
      </c>
      <c r="B170" s="29">
        <f>IntMat!B955-IntMat!B823</f>
        <v>2.6181374570669762E-2</v>
      </c>
      <c r="C170" s="29">
        <f>IntMat!C955-IntMat!C823</f>
        <v>2.3621652137293819E-2</v>
      </c>
      <c r="D170" s="29">
        <f>IntMat!D955-IntMat!D823</f>
        <v>2.4507272275401039E-2</v>
      </c>
      <c r="E170" s="29">
        <f>IntMat!E955-IntMat!E823</f>
        <v>2.5994733441256485E-2</v>
      </c>
      <c r="F170" s="29">
        <f>IntMat!F955-IntMat!F823</f>
        <v>1.2851667112950372E-2</v>
      </c>
      <c r="G170" s="29">
        <f>IntMat!G955-IntMat!G823</f>
        <v>2.5246550166034595E-2</v>
      </c>
      <c r="H170" s="29">
        <f>IntMat!H955-IntMat!H823</f>
        <v>1.4833489152516623E-2</v>
      </c>
      <c r="I170" s="29">
        <f>IntMat!I955-IntMat!I823</f>
        <v>2.0715035545388699E-2</v>
      </c>
      <c r="J170" s="29">
        <f>IntMat!J955-IntMat!J823</f>
        <v>2.7216848216969274E-2</v>
      </c>
      <c r="K170" s="29">
        <f>IntMat!K955-IntMat!K823</f>
        <v>2.5856919343090083E-2</v>
      </c>
      <c r="L170" s="29">
        <f>IntMat!L955-IntMat!L823</f>
        <v>2.6657606528145885E-2</v>
      </c>
      <c r="M170" s="29">
        <f>IntMat!M955-IntMat!M823</f>
        <v>1.9282160108116533E-2</v>
      </c>
      <c r="N170" s="29">
        <f>IntMat!N955-IntMat!N823</f>
        <v>2.1691015201122509E-2</v>
      </c>
      <c r="O170" s="29">
        <f>IntMat!O955-IntMat!O823</f>
        <v>2.5036462164534212E-2</v>
      </c>
      <c r="P170" s="29">
        <f>IntMat!P955-IntMat!P823</f>
        <v>2.3237137887648716E-2</v>
      </c>
      <c r="Q170" s="29">
        <f>IntMat!Q955-IntMat!Q823</f>
        <v>1.2104822010755441E-2</v>
      </c>
      <c r="R170" s="29">
        <f>IntMat!R955-IntMat!R823</f>
        <v>1.5976864664059037E-2</v>
      </c>
      <c r="S170" s="29">
        <f>IntMat!S955-IntMat!S823</f>
        <v>1.4788493523493696E-2</v>
      </c>
      <c r="T170" s="29">
        <f>IntMat!T955-IntMat!T823</f>
        <v>2.0897678930937715E-2</v>
      </c>
      <c r="U170" s="29">
        <f>IntMat!U955-IntMat!U823</f>
        <v>2.4493726679107392E-2</v>
      </c>
      <c r="V170" s="29">
        <f>IntMat!V955-IntMat!V823</f>
        <v>1.7060605914784047E-2</v>
      </c>
      <c r="W170" s="29">
        <f>IntMat!W955-IntMat!W823</f>
        <v>2.2966595669195664E-2</v>
      </c>
      <c r="X170" s="29">
        <f>IntMat!X955-IntMat!X823</f>
        <v>2.4120476144095619E-2</v>
      </c>
      <c r="Y170" s="29">
        <f>IntMat!Y955-IntMat!Y823</f>
        <v>2.2151955616779587E-2</v>
      </c>
      <c r="Z170" s="29">
        <f>IntMat!Z955-IntMat!Z823</f>
        <v>2.3433751177423148E-2</v>
      </c>
      <c r="AA170" s="29">
        <f>IntMat!AA955-IntMat!AA823</f>
        <v>2.3684127482928859E-2</v>
      </c>
      <c r="AB170" s="29">
        <f>IntMat!AB955-IntMat!AB823</f>
        <v>2.0084458138114616E-2</v>
      </c>
      <c r="AC170" s="29">
        <f>IntMat!AC955-IntMat!AC823</f>
        <v>2.0027038443424683E-2</v>
      </c>
      <c r="AD170" s="29">
        <f>IntMat!AD955-IntMat!AD823</f>
        <v>2.1598325620227985E-2</v>
      </c>
      <c r="AE170" s="29">
        <f>IntMat!AE955-IntMat!AE823</f>
        <v>2.1612870895990122E-2</v>
      </c>
      <c r="AF170" s="29">
        <f>IntMat!AF955-IntMat!AF823</f>
        <v>1.981725943613398E-2</v>
      </c>
      <c r="AG170" s="29">
        <f>IntMat!AG955-IntMat!AG823</f>
        <v>1.2899148629382424E-2</v>
      </c>
      <c r="AH170" s="29">
        <f>IntMat!AH955-IntMat!AH823</f>
        <v>1.545344440065095E-2</v>
      </c>
      <c r="AI170" s="29">
        <f>IntMat!AI955-IntMat!AI823</f>
        <v>2.1339639718693647E-2</v>
      </c>
      <c r="AJ170" s="29">
        <f>IntMat!AJ955-IntMat!AJ823</f>
        <v>1.8877994001259956E-2</v>
      </c>
      <c r="AK170" s="29">
        <f>IntMat!AK955-IntMat!AK823</f>
        <v>1.6123708953497944E-2</v>
      </c>
      <c r="AL170" s="29">
        <f>IntMat!AL955-IntMat!AL823</f>
        <v>1.9752219631962102E-2</v>
      </c>
      <c r="AM170" s="29">
        <f>IntMat!AM955-IntMat!AM823</f>
        <v>1.7641923488688309E-2</v>
      </c>
      <c r="AN170" s="29">
        <f>IntMat!AN955-IntMat!AN823</f>
        <v>1.6873164521617232E-2</v>
      </c>
      <c r="AO170" s="29">
        <f>IntMat!AO955-IntMat!AO823</f>
        <v>1.1576941198249174E-2</v>
      </c>
      <c r="AP170" s="29">
        <f>IntMat!AP955-IntMat!AP823</f>
        <v>1.5917475327668448E-2</v>
      </c>
      <c r="AQ170" s="29">
        <f>IntMat!AQ955-IntMat!AQ823</f>
        <v>2.2272176778195315E-2</v>
      </c>
      <c r="AR170" s="29">
        <f>IntMat!AR955-IntMat!AR823</f>
        <v>2.3415494619218234E-2</v>
      </c>
      <c r="AS170" s="29">
        <f>IntMat!AS955-IntMat!AS823</f>
        <v>1.4541764597378833E-2</v>
      </c>
      <c r="AT170" s="29">
        <f>IntMat!AT955-IntMat!AT823</f>
        <v>2.4801086474269145E-2</v>
      </c>
      <c r="AU170" s="29">
        <f>IntMat!AU955-IntMat!AU823</f>
        <v>2.1874940581706338E-2</v>
      </c>
      <c r="AV170" s="29">
        <f>IntMat!AV955-IntMat!AV823</f>
        <v>2.4163376364977909E-2</v>
      </c>
      <c r="AW170" s="29">
        <f>IntMat!AW955-IntMat!AW823</f>
        <v>2.3070967340848784E-2</v>
      </c>
      <c r="AX170" s="29">
        <f>IntMat!AX955-IntMat!AX823</f>
        <v>2.2035868100299907E-2</v>
      </c>
      <c r="AY170" s="29">
        <f>IntMat!AY955-IntMat!AY823</f>
        <v>1.7870269289600185E-2</v>
      </c>
      <c r="AZ170" s="29">
        <f>IntMat!AZ955-IntMat!AZ823</f>
        <v>2.4490335238016612E-2</v>
      </c>
      <c r="BA170" s="29">
        <f>IntMat!BA955-IntMat!BA823</f>
        <v>2.6175776020431085E-2</v>
      </c>
      <c r="BB170" s="29">
        <f>IntMat!BB955-IntMat!BB823</f>
        <v>2.1220518523781505E-2</v>
      </c>
      <c r="BC170" s="29">
        <f>IntMat!BC955-IntMat!BC823</f>
        <v>2.2205074006289204E-2</v>
      </c>
      <c r="BD170" s="29">
        <f>IntMat!BD955-IntMat!BD823</f>
        <v>2.2998025297199534E-2</v>
      </c>
      <c r="BE170" s="29">
        <f>IntMat!BE955-IntMat!BE823</f>
        <v>2.4258777486469551E-2</v>
      </c>
      <c r="BF170" s="29">
        <f>IntMat!BF955-IntMat!BF823</f>
        <v>2.7024955829683818E-2</v>
      </c>
      <c r="BG170" s="29">
        <f>IntMat!BG955-IntMat!BG823</f>
        <v>8.9829324482656354E-3</v>
      </c>
      <c r="BH170" s="29">
        <f>IntMat!BH955-IntMat!BH823</f>
        <v>8.9829324482656354E-3</v>
      </c>
      <c r="BI170" s="29">
        <f>IntMat!BI955-IntMat!BI823</f>
        <v>9.0063845470072859E-3</v>
      </c>
      <c r="BJ170" s="29">
        <f>IntMat!BJ955-IntMat!BJ823</f>
        <v>9.5843087852365665E-3</v>
      </c>
      <c r="BK170" s="29">
        <f>IntMat!BK955-IntMat!BK823</f>
        <v>8.9829324482656354E-3</v>
      </c>
      <c r="BL170" s="29">
        <f>IntMat!BL955-IntMat!BL823</f>
        <v>8.9829324482656354E-3</v>
      </c>
    </row>
    <row r="171" spans="1:64">
      <c r="A171" s="21" t="str">
        <f>SAM!A30</f>
        <v>lea</v>
      </c>
      <c r="B171" s="29">
        <f>IntMat!B956-IntMat!B824</f>
        <v>1.5664023703683565E-2</v>
      </c>
      <c r="C171" s="29">
        <f>IntMat!C956-IntMat!C824</f>
        <v>1.4132570388922584E-2</v>
      </c>
      <c r="D171" s="29">
        <f>IntMat!D956-IntMat!D824</f>
        <v>1.4662427016515839E-2</v>
      </c>
      <c r="E171" s="29">
        <f>IntMat!E956-IntMat!E824</f>
        <v>1.5552358402561944E-2</v>
      </c>
      <c r="F171" s="29">
        <f>IntMat!F956-IntMat!F824</f>
        <v>7.6890087548965366E-3</v>
      </c>
      <c r="G171" s="29">
        <f>IntMat!G956-IntMat!G824</f>
        <v>1.5104728713519415E-2</v>
      </c>
      <c r="H171" s="29">
        <f>IntMat!H956-IntMat!H824</f>
        <v>8.8747107248391341E-3</v>
      </c>
      <c r="I171" s="29">
        <f>IntMat!I956-IntMat!I824</f>
        <v>1.239357417731317E-2</v>
      </c>
      <c r="J171" s="29">
        <f>IntMat!J956-IntMat!J824</f>
        <v>1.6283536009899378E-2</v>
      </c>
      <c r="K171" s="29">
        <f>IntMat!K956-IntMat!K824</f>
        <v>1.5469905768359994E-2</v>
      </c>
      <c r="L171" s="29">
        <f>IntMat!L956-IntMat!L824</f>
        <v>1.5948947959674113E-2</v>
      </c>
      <c r="M171" s="29">
        <f>IntMat!M956-IntMat!M824</f>
        <v>1.1536300822422125E-2</v>
      </c>
      <c r="N171" s="29">
        <f>IntMat!N956-IntMat!N824</f>
        <v>1.2977491894103098E-2</v>
      </c>
      <c r="O171" s="29">
        <f>IntMat!O956-IntMat!O824</f>
        <v>1.4979035410958899E-2</v>
      </c>
      <c r="P171" s="29">
        <f>IntMat!P956-IntMat!P824</f>
        <v>1.3902519812143764E-2</v>
      </c>
      <c r="Q171" s="29">
        <f>IntMat!Q956-IntMat!Q824</f>
        <v>7.2421796798155403E-3</v>
      </c>
      <c r="R171" s="29">
        <f>IntMat!R956-IntMat!R824</f>
        <v>9.5587795107108901E-3</v>
      </c>
      <c r="S171" s="29">
        <f>IntMat!S956-IntMat!S824</f>
        <v>8.8477903430358613E-3</v>
      </c>
      <c r="T171" s="29">
        <f>IntMat!T956-IntMat!T824</f>
        <v>1.2502847672974693E-2</v>
      </c>
      <c r="U171" s="29">
        <f>IntMat!U956-IntMat!U824</f>
        <v>1.4654322837690107E-2</v>
      </c>
      <c r="V171" s="29">
        <f>IntMat!V956-IntMat!V824</f>
        <v>1.0207169785033375E-2</v>
      </c>
      <c r="W171" s="29">
        <f>IntMat!W956-IntMat!W824</f>
        <v>1.3740657427445166E-2</v>
      </c>
      <c r="X171" s="29">
        <f>IntMat!X956-IntMat!X824</f>
        <v>1.4431011215450583E-2</v>
      </c>
      <c r="Y171" s="29">
        <f>IntMat!Y956-IntMat!Y824</f>
        <v>1.3253267391579339E-2</v>
      </c>
      <c r="Z171" s="29">
        <f>IntMat!Z956-IntMat!Z824</f>
        <v>1.402015134532293E-2</v>
      </c>
      <c r="AA171" s="29">
        <f>IntMat!AA956-IntMat!AA824</f>
        <v>1.4169948689755558E-2</v>
      </c>
      <c r="AB171" s="29">
        <f>IntMat!AB956-IntMat!AB824</f>
        <v>1.201630676425634E-2</v>
      </c>
      <c r="AC171" s="29">
        <f>IntMat!AC956-IntMat!AC824</f>
        <v>1.1981953202862938E-2</v>
      </c>
      <c r="AD171" s="29">
        <f>IntMat!AD956-IntMat!AD824</f>
        <v>1.2922036754102972E-2</v>
      </c>
      <c r="AE171" s="29">
        <f>IntMat!AE956-IntMat!AE824</f>
        <v>1.2930739029978357E-2</v>
      </c>
      <c r="AF171" s="29">
        <f>IntMat!AF956-IntMat!AF824</f>
        <v>1.1856444768083415E-2</v>
      </c>
      <c r="AG171" s="29">
        <f>IntMat!AG956-IntMat!AG824</f>
        <v>7.7174164153450305E-3</v>
      </c>
      <c r="AH171" s="29">
        <f>IntMat!AH956-IntMat!AH824</f>
        <v>9.2456230188360331E-3</v>
      </c>
      <c r="AI171" s="29">
        <f>IntMat!AI956-IntMat!AI824</f>
        <v>1.2767267871265697E-2</v>
      </c>
      <c r="AJ171" s="29">
        <f>IntMat!AJ956-IntMat!AJ824</f>
        <v>1.1294492759177072E-2</v>
      </c>
      <c r="AK171" s="29">
        <f>IntMat!AK956-IntMat!AK824</f>
        <v>9.6466348073956844E-3</v>
      </c>
      <c r="AL171" s="29">
        <f>IntMat!AL956-IntMat!AL824</f>
        <v>1.1817532180377946E-2</v>
      </c>
      <c r="AM171" s="29">
        <f>IntMat!AM956-IntMat!AM824</f>
        <v>1.0554965590499028E-2</v>
      </c>
      <c r="AN171" s="29">
        <f>IntMat!AN956-IntMat!AN824</f>
        <v>1.0095025695054785E-2</v>
      </c>
      <c r="AO171" s="29">
        <f>IntMat!AO956-IntMat!AO824</f>
        <v>6.9263544912831921E-3</v>
      </c>
      <c r="AP171" s="29">
        <f>IntMat!AP956-IntMat!AP824</f>
        <v>9.5232475347079848E-3</v>
      </c>
      <c r="AQ171" s="29">
        <f>IntMat!AQ956-IntMat!AQ824</f>
        <v>1.3325194368408511E-2</v>
      </c>
      <c r="AR171" s="29">
        <f>IntMat!AR956-IntMat!AR824</f>
        <v>1.4009228650653186E-2</v>
      </c>
      <c r="AS171" s="29">
        <f>IntMat!AS956-IntMat!AS824</f>
        <v>8.7001751849158857E-3</v>
      </c>
      <c r="AT171" s="29">
        <f>IntMat!AT956-IntMat!AT824</f>
        <v>1.4838212766921197E-2</v>
      </c>
      <c r="AU171" s="29">
        <f>IntMat!AU956-IntMat!AU824</f>
        <v>1.3087532393061542E-2</v>
      </c>
      <c r="AV171" s="29">
        <f>IntMat!AV956-IntMat!AV824</f>
        <v>1.445667793798952E-2</v>
      </c>
      <c r="AW171" s="29">
        <f>IntMat!AW956-IntMat!AW824</f>
        <v>1.3803101831743141E-2</v>
      </c>
      <c r="AX171" s="29">
        <f>IntMat!AX956-IntMat!AX824</f>
        <v>1.3183813528302182E-2</v>
      </c>
      <c r="AY171" s="29">
        <f>IntMat!AY956-IntMat!AY824</f>
        <v>1.0691582330329316E-2</v>
      </c>
      <c r="AZ171" s="29">
        <f>IntMat!AZ956-IntMat!AZ824</f>
        <v>1.4652293776401044E-2</v>
      </c>
      <c r="BA171" s="29">
        <f>IntMat!BA956-IntMat!BA824</f>
        <v>1.5660674153666319E-2</v>
      </c>
      <c r="BB171" s="29">
        <f>IntMat!BB956-IntMat!BB824</f>
        <v>1.2695998992098246E-2</v>
      </c>
      <c r="BC171" s="29">
        <f>IntMat!BC956-IntMat!BC824</f>
        <v>1.328504753017116E-2</v>
      </c>
      <c r="BD171" s="29">
        <f>IntMat!BD956-IntMat!BD824</f>
        <v>1.3759461422503637E-2</v>
      </c>
      <c r="BE171" s="29">
        <f>IntMat!BE956-IntMat!BE824</f>
        <v>1.4513755362414643E-2</v>
      </c>
      <c r="BF171" s="29">
        <f>IntMat!BF956-IntMat!BF824</f>
        <v>1.6168728939900723E-2</v>
      </c>
      <c r="BG171" s="29">
        <f>IntMat!BG956-IntMat!BG824</f>
        <v>5.3743880566092771E-3</v>
      </c>
      <c r="BH171" s="29">
        <f>IntMat!BH956-IntMat!BH824</f>
        <v>5.3743880566092771E-3</v>
      </c>
      <c r="BI171" s="29">
        <f>IntMat!BI956-IntMat!BI824</f>
        <v>5.3884191850971548E-3</v>
      </c>
      <c r="BJ171" s="29">
        <f>IntMat!BJ956-IntMat!BJ824</f>
        <v>5.7341847957652053E-3</v>
      </c>
      <c r="BK171" s="29">
        <f>IntMat!BK956-IntMat!BK824</f>
        <v>5.3743880566092771E-3</v>
      </c>
      <c r="BL171" s="29">
        <f>IntMat!BL956-IntMat!BL824</f>
        <v>5.3743880566092771E-3</v>
      </c>
    </row>
    <row r="172" spans="1:64">
      <c r="A172" s="21" t="str">
        <f>SAM!A31</f>
        <v>lum</v>
      </c>
      <c r="B172" s="29">
        <f>IntMat!B957-IntMat!B825</f>
        <v>9.290166884438773E-3</v>
      </c>
      <c r="C172" s="29">
        <f>IntMat!C957-IntMat!C825</f>
        <v>8.3818781114518674E-3</v>
      </c>
      <c r="D172" s="29">
        <f>IntMat!D957-IntMat!D825</f>
        <v>8.6961304765073195E-3</v>
      </c>
      <c r="E172" s="29">
        <f>IntMat!E957-IntMat!E825</f>
        <v>9.2239393746848704E-3</v>
      </c>
      <c r="F172" s="29">
        <f>IntMat!F957-IntMat!F825</f>
        <v>4.5602698170139691E-3</v>
      </c>
      <c r="G172" s="29">
        <f>IntMat!G957-IntMat!G825</f>
        <v>8.9584549377163137E-3</v>
      </c>
      <c r="H172" s="29">
        <f>IntMat!H957-IntMat!H825</f>
        <v>5.263497122101877E-3</v>
      </c>
      <c r="I172" s="29">
        <f>IntMat!I957-IntMat!I825</f>
        <v>7.3504978401452668E-3</v>
      </c>
      <c r="J172" s="29">
        <f>IntMat!J957-IntMat!J825</f>
        <v>9.6575930847933381E-3</v>
      </c>
      <c r="K172" s="29">
        <f>IntMat!K957-IntMat!K825</f>
        <v>9.1750375888929123E-3</v>
      </c>
      <c r="L172" s="29">
        <f>IntMat!L957-IntMat!L825</f>
        <v>9.4591524489175977E-3</v>
      </c>
      <c r="M172" s="29">
        <f>IntMat!M957-IntMat!M825</f>
        <v>6.8420580750389575E-3</v>
      </c>
      <c r="N172" s="29">
        <f>IntMat!N957-IntMat!N825</f>
        <v>7.6968132657586254E-3</v>
      </c>
      <c r="O172" s="29">
        <f>IntMat!O957-IntMat!O825</f>
        <v>8.8839075685898938E-3</v>
      </c>
      <c r="P172" s="29">
        <f>IntMat!P957-IntMat!P825</f>
        <v>8.2454375460794919E-3</v>
      </c>
      <c r="Q172" s="29">
        <f>IntMat!Q957-IntMat!Q825</f>
        <v>4.2952602157232305E-3</v>
      </c>
      <c r="R172" s="29">
        <f>IntMat!R957-IntMat!R825</f>
        <v>5.6692110881557947E-3</v>
      </c>
      <c r="S172" s="29">
        <f>IntMat!S957-IntMat!S825</f>
        <v>5.2475309282122191E-3</v>
      </c>
      <c r="T172" s="29">
        <f>IntMat!T957-IntMat!T825</f>
        <v>7.4153067953629994E-3</v>
      </c>
      <c r="U172" s="29">
        <f>IntMat!U957-IntMat!U825</f>
        <v>8.6913239737097924E-3</v>
      </c>
      <c r="V172" s="29">
        <f>IntMat!V957-IntMat!V825</f>
        <v>6.0537645061442035E-3</v>
      </c>
      <c r="W172" s="29">
        <f>IntMat!W957-IntMat!W825</f>
        <v>8.149438676656854E-3</v>
      </c>
      <c r="X172" s="29">
        <f>IntMat!X957-IntMat!X825</f>
        <v>8.5588802110415692E-3</v>
      </c>
      <c r="Y172" s="29">
        <f>IntMat!Y957-IntMat!Y825</f>
        <v>7.860372798268192E-3</v>
      </c>
      <c r="Z172" s="29">
        <f>IntMat!Z957-IntMat!Z825</f>
        <v>8.3152035650015665E-3</v>
      </c>
      <c r="AA172" s="29">
        <f>IntMat!AA957-IntMat!AA825</f>
        <v>8.4040467865741757E-3</v>
      </c>
      <c r="AB172" s="29">
        <f>IntMat!AB957-IntMat!AB825</f>
        <v>7.1267445253099283E-3</v>
      </c>
      <c r="AC172" s="29">
        <f>IntMat!AC957-IntMat!AC825</f>
        <v>7.1063697911766732E-3</v>
      </c>
      <c r="AD172" s="29">
        <f>IntMat!AD957-IntMat!AD825</f>
        <v>7.663923408404702E-3</v>
      </c>
      <c r="AE172" s="29">
        <f>IntMat!AE957-IntMat!AE825</f>
        <v>7.6690846362394982E-3</v>
      </c>
      <c r="AF172" s="29">
        <f>IntMat!AF957-IntMat!AF825</f>
        <v>7.0319320651770351E-3</v>
      </c>
      <c r="AG172" s="29">
        <f>IntMat!AG957-IntMat!AG825</f>
        <v>4.5771181001470519E-3</v>
      </c>
      <c r="AH172" s="29">
        <f>IntMat!AH957-IntMat!AH825</f>
        <v>5.4834812829986021E-3</v>
      </c>
      <c r="AI172" s="29">
        <f>IntMat!AI957-IntMat!AI825</f>
        <v>7.5721316199552913E-3</v>
      </c>
      <c r="AJ172" s="29">
        <f>IntMat!AJ957-IntMat!AJ825</f>
        <v>6.6986442687242201E-3</v>
      </c>
      <c r="AK172" s="29">
        <f>IntMat!AK957-IntMat!AK825</f>
        <v>5.7213171359582916E-3</v>
      </c>
      <c r="AL172" s="29">
        <f>IntMat!AL957-IntMat!AL825</f>
        <v>7.0088534207285967E-3</v>
      </c>
      <c r="AM172" s="29">
        <f>IntMat!AM957-IntMat!AM825</f>
        <v>6.2600385220424326E-3</v>
      </c>
      <c r="AN172" s="29">
        <f>IntMat!AN957-IntMat!AN825</f>
        <v>5.9872530317802049E-3</v>
      </c>
      <c r="AO172" s="29">
        <f>IntMat!AO957-IntMat!AO825</f>
        <v>4.1079476347875383E-3</v>
      </c>
      <c r="AP172" s="29">
        <f>IntMat!AP957-IntMat!AP825</f>
        <v>5.6481374487738975E-3</v>
      </c>
      <c r="AQ172" s="29">
        <f>IntMat!AQ957-IntMat!AQ825</f>
        <v>7.9030319279322428E-3</v>
      </c>
      <c r="AR172" s="29">
        <f>IntMat!AR957-IntMat!AR825</f>
        <v>8.3087254302496565E-3</v>
      </c>
      <c r="AS172" s="29">
        <f>IntMat!AS957-IntMat!AS825</f>
        <v>5.1599819382751738E-3</v>
      </c>
      <c r="AT172" s="29">
        <f>IntMat!AT957-IntMat!AT825</f>
        <v>8.8003871469557945E-3</v>
      </c>
      <c r="AU172" s="29">
        <f>IntMat!AU957-IntMat!AU825</f>
        <v>7.7620771225242399E-3</v>
      </c>
      <c r="AV172" s="29">
        <f>IntMat!AV957-IntMat!AV825</f>
        <v>8.5741028728731662E-3</v>
      </c>
      <c r="AW172" s="29">
        <f>IntMat!AW957-IntMat!AW825</f>
        <v>8.1864737927867665E-3</v>
      </c>
      <c r="AX172" s="29">
        <f>IntMat!AX957-IntMat!AX825</f>
        <v>7.8191804461101647E-3</v>
      </c>
      <c r="AY172" s="29">
        <f>IntMat!AY957-IntMat!AY825</f>
        <v>6.341064466348985E-3</v>
      </c>
      <c r="AZ172" s="29">
        <f>IntMat!AZ957-IntMat!AZ825</f>
        <v>8.6901205589071419E-3</v>
      </c>
      <c r="BA172" s="29">
        <f>IntMat!BA957-IntMat!BA825</f>
        <v>9.288180301729454E-3</v>
      </c>
      <c r="BB172" s="29">
        <f>IntMat!BB957-IntMat!BB825</f>
        <v>7.5298628010580949E-3</v>
      </c>
      <c r="BC172" s="29">
        <f>IntMat!BC957-IntMat!BC825</f>
        <v>7.8792212625398064E-3</v>
      </c>
      <c r="BD172" s="29">
        <f>IntMat!BD957-IntMat!BD825</f>
        <v>8.1605911273612101E-3</v>
      </c>
      <c r="BE172" s="29">
        <f>IntMat!BE957-IntMat!BE825</f>
        <v>8.6079548899713511E-3</v>
      </c>
      <c r="BF172" s="29">
        <f>IntMat!BF957-IntMat!BF825</f>
        <v>9.5895022251280687E-3</v>
      </c>
      <c r="BG172" s="29">
        <f>IntMat!BG957-IntMat!BG825</f>
        <v>3.1874927472111351E-3</v>
      </c>
      <c r="BH172" s="29">
        <f>IntMat!BH957-IntMat!BH825</f>
        <v>3.1874927472111351E-3</v>
      </c>
      <c r="BI172" s="29">
        <f>IntMat!BI957-IntMat!BI825</f>
        <v>3.1958144612033576E-3</v>
      </c>
      <c r="BJ172" s="29">
        <f>IntMat!BJ957-IntMat!BJ825</f>
        <v>3.4008843900269897E-3</v>
      </c>
      <c r="BK172" s="29">
        <f>IntMat!BK957-IntMat!BK825</f>
        <v>3.1874927472111351E-3</v>
      </c>
      <c r="BL172" s="29">
        <f>IntMat!BL957-IntMat!BL825</f>
        <v>3.1874927472111351E-3</v>
      </c>
    </row>
    <row r="173" spans="1:64">
      <c r="A173" s="21" t="str">
        <f>SAM!A32</f>
        <v>ppp</v>
      </c>
      <c r="B173" s="29">
        <f>IntMat!B958-IntMat!B826</f>
        <v>2.0385607410849327E-2</v>
      </c>
      <c r="C173" s="29">
        <f>IntMat!C958-IntMat!C826</f>
        <v>1.8392530367980733E-2</v>
      </c>
      <c r="D173" s="29">
        <f>IntMat!D958-IntMat!D826</f>
        <v>1.9082100902249811E-2</v>
      </c>
      <c r="E173" s="29">
        <f>IntMat!E958-IntMat!E826</f>
        <v>2.0240283001671855E-2</v>
      </c>
      <c r="F173" s="29">
        <f>IntMat!F958-IntMat!F826</f>
        <v>1.000669539455841E-2</v>
      </c>
      <c r="G173" s="29">
        <f>IntMat!G958-IntMat!G826</f>
        <v>1.9657724951525662E-2</v>
      </c>
      <c r="H173" s="29">
        <f>IntMat!H958-IntMat!H826</f>
        <v>1.1549801771487367E-2</v>
      </c>
      <c r="I173" s="29">
        <f>IntMat!I958-IntMat!I826</f>
        <v>1.6129351077050068E-2</v>
      </c>
      <c r="J173" s="29">
        <f>IntMat!J958-IntMat!J826</f>
        <v>2.1191858403545105E-2</v>
      </c>
      <c r="K173" s="29">
        <f>IntMat!K958-IntMat!K826</f>
        <v>2.0132976790788352E-2</v>
      </c>
      <c r="L173" s="29">
        <f>IntMat!L958-IntMat!L826</f>
        <v>2.0756415967726413E-2</v>
      </c>
      <c r="M173" s="29">
        <f>IntMat!M958-IntMat!M826</f>
        <v>1.5013671071249199E-2</v>
      </c>
      <c r="N173" s="29">
        <f>IntMat!N958-IntMat!N826</f>
        <v>1.6889278255398231E-2</v>
      </c>
      <c r="O173" s="29">
        <f>IntMat!O958-IntMat!O826</f>
        <v>1.9494144100995592E-2</v>
      </c>
      <c r="P173" s="29">
        <f>IntMat!P958-IntMat!P826</f>
        <v>1.8093135983015034E-2</v>
      </c>
      <c r="Q173" s="29">
        <f>IntMat!Q958-IntMat!Q826</f>
        <v>9.4251792862667747E-3</v>
      </c>
      <c r="R173" s="29">
        <f>IntMat!R958-IntMat!R826</f>
        <v>1.244006840888519E-2</v>
      </c>
      <c r="S173" s="29">
        <f>IntMat!S958-IntMat!S826</f>
        <v>1.1514766818452754E-2</v>
      </c>
      <c r="T173" s="29">
        <f>IntMat!T958-IntMat!T826</f>
        <v>1.6271562722353125E-2</v>
      </c>
      <c r="U173" s="29">
        <f>IntMat!U958-IntMat!U826</f>
        <v>1.9071553892678467E-2</v>
      </c>
      <c r="V173" s="29">
        <f>IntMat!V958-IntMat!V826</f>
        <v>1.3283902013289321E-2</v>
      </c>
      <c r="W173" s="29">
        <f>IntMat!W958-IntMat!W826</f>
        <v>1.7882483656928891E-2</v>
      </c>
      <c r="X173" s="29">
        <f>IntMat!X958-IntMat!X826</f>
        <v>1.8780929775441949E-2</v>
      </c>
      <c r="Y173" s="29">
        <f>IntMat!Y958-IntMat!Y826</f>
        <v>1.7248180356890831E-2</v>
      </c>
      <c r="Z173" s="29">
        <f>IntMat!Z958-IntMat!Z826</f>
        <v>1.8246225016834774E-2</v>
      </c>
      <c r="AA173" s="29">
        <f>IntMat!AA958-IntMat!AA826</f>
        <v>1.84411755552506E-2</v>
      </c>
      <c r="AB173" s="29">
        <f>IntMat!AB958-IntMat!AB826</f>
        <v>1.5638364500614114E-2</v>
      </c>
      <c r="AC173" s="29">
        <f>IntMat!AC958-IntMat!AC826</f>
        <v>1.5593655795559873E-2</v>
      </c>
      <c r="AD173" s="29">
        <f>IntMat!AD958-IntMat!AD826</f>
        <v>1.6817107353824981E-2</v>
      </c>
      <c r="AE173" s="29">
        <f>IntMat!AE958-IntMat!AE826</f>
        <v>1.6828432743963243E-2</v>
      </c>
      <c r="AF173" s="29">
        <f>IntMat!AF958-IntMat!AF826</f>
        <v>1.5430315537235284E-2</v>
      </c>
      <c r="AG173" s="29">
        <f>IntMat!AG958-IntMat!AG826</f>
        <v>1.0043665934460476E-2</v>
      </c>
      <c r="AH173" s="29">
        <f>IntMat!AH958-IntMat!AH826</f>
        <v>1.2032517614639499E-2</v>
      </c>
      <c r="AI173" s="29">
        <f>IntMat!AI958-IntMat!AI826</f>
        <v>1.6615686713469892E-2</v>
      </c>
      <c r="AJ173" s="29">
        <f>IntMat!AJ958-IntMat!AJ826</f>
        <v>1.4698975157904009E-2</v>
      </c>
      <c r="AK173" s="29">
        <f>IntMat!AK958-IntMat!AK826</f>
        <v>1.2554405798885348E-2</v>
      </c>
      <c r="AL173" s="29">
        <f>IntMat!AL958-IntMat!AL826</f>
        <v>1.5379673585249439E-2</v>
      </c>
      <c r="AM173" s="29">
        <f>IntMat!AM958-IntMat!AM826</f>
        <v>1.3736533398652669E-2</v>
      </c>
      <c r="AN173" s="29">
        <f>IntMat!AN958-IntMat!AN826</f>
        <v>1.313795449463143E-2</v>
      </c>
      <c r="AO173" s="29">
        <f>IntMat!AO958-IntMat!AO826</f>
        <v>9.0141553740414847E-3</v>
      </c>
      <c r="AP173" s="29">
        <f>IntMat!AP958-IntMat!AP826</f>
        <v>1.2393826081432847E-2</v>
      </c>
      <c r="AQ173" s="29">
        <f>IntMat!AQ958-IntMat!AQ826</f>
        <v>1.7341788176926547E-2</v>
      </c>
      <c r="AR173" s="29">
        <f>IntMat!AR958-IntMat!AR826</f>
        <v>1.8232009910319508E-2</v>
      </c>
      <c r="AS173" s="29">
        <f>IntMat!AS958-IntMat!AS826</f>
        <v>1.1322656239571502E-2</v>
      </c>
      <c r="AT173" s="29">
        <f>IntMat!AT958-IntMat!AT826</f>
        <v>1.9310873493761066E-2</v>
      </c>
      <c r="AU173" s="29">
        <f>IntMat!AU958-IntMat!AU826</f>
        <v>1.7032488100677826E-2</v>
      </c>
      <c r="AV173" s="29">
        <f>IntMat!AV958-IntMat!AV826</f>
        <v>1.8814333180537608E-2</v>
      </c>
      <c r="AW173" s="29">
        <f>IntMat!AW958-IntMat!AW826</f>
        <v>1.7963750586493309E-2</v>
      </c>
      <c r="AX173" s="29">
        <f>IntMat!AX958-IntMat!AX826</f>
        <v>1.7157791117400477E-2</v>
      </c>
      <c r="AY173" s="29">
        <f>IntMat!AY958-IntMat!AY826</f>
        <v>1.3914330322138919E-2</v>
      </c>
      <c r="AZ173" s="29">
        <f>IntMat!AZ958-IntMat!AZ826</f>
        <v>1.9068913214418913E-2</v>
      </c>
      <c r="BA173" s="29">
        <f>IntMat!BA958-IntMat!BA826</f>
        <v>2.038124821087961E-2</v>
      </c>
      <c r="BB173" s="29">
        <f>IntMat!BB958-IntMat!BB826</f>
        <v>1.6522935360509597E-2</v>
      </c>
      <c r="BC173" s="29">
        <f>IntMat!BC958-IntMat!BC826</f>
        <v>1.7289539936080095E-2</v>
      </c>
      <c r="BD173" s="29">
        <f>IntMat!BD958-IntMat!BD826</f>
        <v>1.7906955712657921E-2</v>
      </c>
      <c r="BE173" s="29">
        <f>IntMat!BE958-IntMat!BE826</f>
        <v>1.8888615369352157E-2</v>
      </c>
      <c r="BF173" s="29">
        <f>IntMat!BF958-IntMat!BF826</f>
        <v>2.1042445206702717E-2</v>
      </c>
      <c r="BG173" s="29">
        <f>IntMat!BG958-IntMat!BG826</f>
        <v>6.9943819715894487E-3</v>
      </c>
      <c r="BH173" s="29">
        <f>IntMat!BH958-IntMat!BH826</f>
        <v>6.9943819715894487E-3</v>
      </c>
      <c r="BI173" s="29">
        <f>IntMat!BI958-IntMat!BI826</f>
        <v>7.0126424825728267E-3</v>
      </c>
      <c r="BJ173" s="29">
        <f>IntMat!BJ958-IntMat!BJ826</f>
        <v>7.4626317144962998E-3</v>
      </c>
      <c r="BK173" s="29">
        <f>IntMat!BK958-IntMat!BK826</f>
        <v>6.9943819715894487E-3</v>
      </c>
      <c r="BL173" s="29">
        <f>IntMat!BL958-IntMat!BL826</f>
        <v>6.9943819715894487E-3</v>
      </c>
    </row>
    <row r="174" spans="1:64">
      <c r="A174" s="21" t="str">
        <f>SAM!A33</f>
        <v>p_c</v>
      </c>
      <c r="B174" s="29">
        <f>IntMat!B959-IntMat!B827</f>
        <v>3.9873211022888988E-2</v>
      </c>
      <c r="C174" s="29">
        <f>IntMat!C959-IntMat!C827</f>
        <v>3.5974853720428523E-2</v>
      </c>
      <c r="D174" s="29">
        <f>IntMat!D959-IntMat!D827</f>
        <v>3.7323618605081627E-2</v>
      </c>
      <c r="E174" s="29">
        <f>IntMat!E959-IntMat!E827</f>
        <v>3.9588963871596015E-2</v>
      </c>
      <c r="F174" s="29">
        <f>IntMat!F959-IntMat!F827</f>
        <v>1.9572587123239182E-2</v>
      </c>
      <c r="G174" s="29">
        <f>IntMat!G959-IntMat!G827</f>
        <v>3.8449509961863644E-2</v>
      </c>
      <c r="H174" s="29">
        <f>IntMat!H959-IntMat!H827</f>
        <v>2.2590824694384976E-2</v>
      </c>
      <c r="I174" s="29">
        <f>IntMat!I959-IntMat!I827</f>
        <v>3.154819016161383E-2</v>
      </c>
      <c r="J174" s="29">
        <f>IntMat!J959-IntMat!J827</f>
        <v>4.1450196948364201E-2</v>
      </c>
      <c r="K174" s="29">
        <f>IntMat!K959-IntMat!K827</f>
        <v>3.9379078382074294E-2</v>
      </c>
      <c r="L174" s="29">
        <f>IntMat!L959-IntMat!L827</f>
        <v>4.05984936960746E-2</v>
      </c>
      <c r="M174" s="29">
        <f>IntMat!M959-IntMat!M827</f>
        <v>2.9365976828022354E-2</v>
      </c>
      <c r="N174" s="29">
        <f>IntMat!N959-IntMat!N827</f>
        <v>3.3034569062846804E-2</v>
      </c>
      <c r="O174" s="29">
        <f>IntMat!O959-IntMat!O827</f>
        <v>3.8129554140041072E-2</v>
      </c>
      <c r="P174" s="29">
        <f>IntMat!P959-IntMat!P827</f>
        <v>3.5389253534463434E-2</v>
      </c>
      <c r="Q174" s="29">
        <f>IntMat!Q959-IntMat!Q827</f>
        <v>1.8435171198767801E-2</v>
      </c>
      <c r="R174" s="29">
        <f>IntMat!R959-IntMat!R827</f>
        <v>2.4332140946787095E-2</v>
      </c>
      <c r="S174" s="29">
        <f>IntMat!S959-IntMat!S827</f>
        <v>2.2522298108575083E-2</v>
      </c>
      <c r="T174" s="29">
        <f>IntMat!T959-IntMat!T827</f>
        <v>3.182634890512339E-2</v>
      </c>
      <c r="U174" s="29">
        <f>IntMat!U959-IntMat!U827</f>
        <v>3.7302989190915917E-2</v>
      </c>
      <c r="V174" s="29">
        <f>IntMat!V959-IntMat!V827</f>
        <v>2.5982636548831518E-2</v>
      </c>
      <c r="W174" s="29">
        <f>IntMat!W959-IntMat!W827</f>
        <v>3.4977228301110573E-2</v>
      </c>
      <c r="X174" s="29">
        <f>IntMat!X959-IntMat!X827</f>
        <v>3.6734543202461042E-2</v>
      </c>
      <c r="Y174" s="29">
        <f>IntMat!Y959-IntMat!Y827</f>
        <v>3.3736563315014928E-2</v>
      </c>
      <c r="Z174" s="29">
        <f>IntMat!Z959-IntMat!Z827</f>
        <v>3.5688687896548603E-2</v>
      </c>
      <c r="AA174" s="29">
        <f>IntMat!AA959-IntMat!AA827</f>
        <v>3.6070001232012025E-2</v>
      </c>
      <c r="AB174" s="29">
        <f>IntMat!AB959-IntMat!AB827</f>
        <v>3.0587845395962251E-2</v>
      </c>
      <c r="AC174" s="29">
        <f>IntMat!AC959-IntMat!AC827</f>
        <v>3.0500397443332772E-2</v>
      </c>
      <c r="AD174" s="29">
        <f>IntMat!AD959-IntMat!AD827</f>
        <v>3.2893406450904737E-2</v>
      </c>
      <c r="AE174" s="29">
        <f>IntMat!AE959-IntMat!AE827</f>
        <v>3.2915558337860966E-2</v>
      </c>
      <c r="AF174" s="29">
        <f>IntMat!AF959-IntMat!AF827</f>
        <v>3.0180912207624172E-2</v>
      </c>
      <c r="AG174" s="29">
        <f>IntMat!AG959-IntMat!AG827</f>
        <v>1.9644899618492362E-2</v>
      </c>
      <c r="AH174" s="29">
        <f>IntMat!AH959-IntMat!AH827</f>
        <v>2.3534992326488591E-2</v>
      </c>
      <c r="AI174" s="29">
        <f>IntMat!AI959-IntMat!AI827</f>
        <v>3.2499437925200117E-2</v>
      </c>
      <c r="AJ174" s="29">
        <f>IntMat!AJ959-IntMat!AJ827</f>
        <v>2.8750447630978448E-2</v>
      </c>
      <c r="AK174" s="29">
        <f>IntMat!AK959-IntMat!AK827</f>
        <v>2.4555779064965352E-2</v>
      </c>
      <c r="AL174" s="29">
        <f>IntMat!AL959-IntMat!AL827</f>
        <v>3.0081859125837621E-2</v>
      </c>
      <c r="AM174" s="29">
        <f>IntMat!AM959-IntMat!AM827</f>
        <v>2.6867960511980662E-2</v>
      </c>
      <c r="AN174" s="29">
        <f>IntMat!AN959-IntMat!AN827</f>
        <v>2.5697170627094278E-2</v>
      </c>
      <c r="AO174" s="29">
        <f>IntMat!AO959-IntMat!AO827</f>
        <v>1.7631229336388436E-2</v>
      </c>
      <c r="AP174" s="29">
        <f>IntMat!AP959-IntMat!AP827</f>
        <v>2.4241693306766537E-2</v>
      </c>
      <c r="AQ174" s="29">
        <f>IntMat!AQ959-IntMat!AQ827</f>
        <v>3.3919655448913739E-2</v>
      </c>
      <c r="AR174" s="29">
        <f>IntMat!AR959-IntMat!AR827</f>
        <v>3.5660883871366844E-2</v>
      </c>
      <c r="AS174" s="29">
        <f>IntMat!AS959-IntMat!AS827</f>
        <v>2.2146539589484371E-2</v>
      </c>
      <c r="AT174" s="29">
        <f>IntMat!AT959-IntMat!AT827</f>
        <v>3.7771086155777574E-2</v>
      </c>
      <c r="AU174" s="29">
        <f>IntMat!AU959-IntMat!AU827</f>
        <v>3.3314680234729249E-2</v>
      </c>
      <c r="AV174" s="29">
        <f>IntMat!AV959-IntMat!AV827</f>
        <v>3.6799878563503731E-2</v>
      </c>
      <c r="AW174" s="29">
        <f>IntMat!AW959-IntMat!AW827</f>
        <v>3.513618228106305E-2</v>
      </c>
      <c r="AX174" s="29">
        <f>IntMat!AX959-IntMat!AX827</f>
        <v>3.3559766560924409E-2</v>
      </c>
      <c r="AY174" s="29">
        <f>IntMat!AY959-IntMat!AY827</f>
        <v>2.7215722249294083E-2</v>
      </c>
      <c r="AZ174" s="29">
        <f>IntMat!AZ959-IntMat!AZ827</f>
        <v>3.7297824158578907E-2</v>
      </c>
      <c r="BA174" s="29">
        <f>IntMat!BA959-IntMat!BA827</f>
        <v>3.9864684649512851E-2</v>
      </c>
      <c r="BB174" s="29">
        <f>IntMat!BB959-IntMat!BB827</f>
        <v>3.2318020997329909E-2</v>
      </c>
      <c r="BC174" s="29">
        <f>IntMat!BC959-IntMat!BC827</f>
        <v>3.3817460547831975E-2</v>
      </c>
      <c r="BD174" s="29">
        <f>IntMat!BD959-IntMat!BD827</f>
        <v>3.5025094397154802E-2</v>
      </c>
      <c r="BE174" s="29">
        <f>IntMat!BE959-IntMat!BE827</f>
        <v>3.694517074588282E-2</v>
      </c>
      <c r="BF174" s="29">
        <f>IntMat!BF959-IntMat!BF827</f>
        <v>4.1157952336406706E-2</v>
      </c>
      <c r="BG174" s="29">
        <f>IntMat!BG959-IntMat!BG827</f>
        <v>1.368065531270117E-2</v>
      </c>
      <c r="BH174" s="29">
        <f>IntMat!BH959-IntMat!BH827</f>
        <v>1.368065531270117E-2</v>
      </c>
      <c r="BI174" s="29">
        <f>IntMat!BI959-IntMat!BI827</f>
        <v>1.3716371943221523E-2</v>
      </c>
      <c r="BJ174" s="29">
        <f>IntMat!BJ959-IntMat!BJ827</f>
        <v>1.459652798865595E-2</v>
      </c>
      <c r="BK174" s="29">
        <f>IntMat!BK959-IntMat!BK827</f>
        <v>1.368065531270117E-2</v>
      </c>
      <c r="BL174" s="29">
        <f>IntMat!BL959-IntMat!BL827</f>
        <v>1.368065531270117E-2</v>
      </c>
    </row>
    <row r="175" spans="1:64">
      <c r="A175" s="21" t="str">
        <f>SAM!A34</f>
        <v>crp</v>
      </c>
      <c r="B175" s="29">
        <f>IntMat!B960-IntMat!B828</f>
        <v>9.153434128320273E-2</v>
      </c>
      <c r="C175" s="29">
        <f>IntMat!C960-IntMat!C828</f>
        <v>8.2585135573072177E-2</v>
      </c>
      <c r="D175" s="29">
        <f>IntMat!D960-IntMat!D828</f>
        <v>8.5681407533506226E-2</v>
      </c>
      <c r="E175" s="29">
        <f>IntMat!E960-IntMat!E828</f>
        <v>9.088181355624636E-2</v>
      </c>
      <c r="F175" s="29">
        <f>IntMat!F960-IntMat!F828</f>
        <v>4.4931517266200524E-2</v>
      </c>
      <c r="G175" s="29">
        <f>IntMat!G960-IntMat!G828</f>
        <v>8.8266043208830247E-2</v>
      </c>
      <c r="H175" s="29">
        <f>IntMat!H960-IntMat!H828</f>
        <v>5.1860289261825676E-2</v>
      </c>
      <c r="I175" s="29">
        <f>IntMat!I960-IntMat!I828</f>
        <v>7.2423131497055662E-2</v>
      </c>
      <c r="J175" s="29">
        <f>IntMat!J960-IntMat!J828</f>
        <v>9.5154525466974588E-2</v>
      </c>
      <c r="K175" s="29">
        <f>IntMat!K960-IntMat!K828</f>
        <v>9.0399993067365944E-2</v>
      </c>
      <c r="L175" s="29">
        <f>IntMat!L960-IntMat!L828</f>
        <v>9.3199325618075118E-2</v>
      </c>
      <c r="M175" s="29">
        <f>IntMat!M960-IntMat!M828</f>
        <v>6.7413566054356638E-2</v>
      </c>
      <c r="N175" s="29">
        <f>IntMat!N960-IntMat!N828</f>
        <v>7.583531501905777E-2</v>
      </c>
      <c r="O175" s="29">
        <f>IntMat!O960-IntMat!O828</f>
        <v>8.7531541405766813E-2</v>
      </c>
      <c r="P175" s="29">
        <f>IntMat!P960-IntMat!P828</f>
        <v>8.1240811253496734E-2</v>
      </c>
      <c r="Q175" s="29">
        <f>IntMat!Q960-IntMat!Q828</f>
        <v>4.2320425389207154E-2</v>
      </c>
      <c r="R175" s="29">
        <f>IntMat!R960-IntMat!R828</f>
        <v>5.5857715905941921E-2</v>
      </c>
      <c r="S175" s="29">
        <f>IntMat!S960-IntMat!S828</f>
        <v>5.170297722871911E-2</v>
      </c>
      <c r="T175" s="29">
        <f>IntMat!T960-IntMat!T828</f>
        <v>7.3061682461629307E-2</v>
      </c>
      <c r="U175" s="29">
        <f>IntMat!U960-IntMat!U828</f>
        <v>8.5634049927026168E-2</v>
      </c>
      <c r="V175" s="29">
        <f>IntMat!V960-IntMat!V828</f>
        <v>5.9646651480687499E-2</v>
      </c>
      <c r="W175" s="29">
        <f>IntMat!W960-IntMat!W828</f>
        <v>8.02949516811296E-2</v>
      </c>
      <c r="X175" s="29">
        <f>IntMat!X960-IntMat!X828</f>
        <v>8.4329105384726072E-2</v>
      </c>
      <c r="Y175" s="29">
        <f>IntMat!Y960-IntMat!Y828</f>
        <v>7.7446837638089433E-2</v>
      </c>
      <c r="Z175" s="29">
        <f>IntMat!Z960-IntMat!Z828</f>
        <v>8.192820327405112E-2</v>
      </c>
      <c r="AA175" s="29">
        <f>IntMat!AA960-IntMat!AA828</f>
        <v>8.2803559536784088E-2</v>
      </c>
      <c r="AB175" s="29">
        <f>IntMat!AB960-IntMat!AB828</f>
        <v>7.0218530380826871E-2</v>
      </c>
      <c r="AC175" s="29">
        <f>IntMat!AC960-IntMat!AC828</f>
        <v>7.0017781794616679E-2</v>
      </c>
      <c r="AD175" s="29">
        <f>IntMat!AD960-IntMat!AD828</f>
        <v>7.5511257177553082E-2</v>
      </c>
      <c r="AE175" s="29">
        <f>IntMat!AE960-IntMat!AE828</f>
        <v>7.5562109825953072E-2</v>
      </c>
      <c r="AF175" s="29">
        <f>IntMat!AF960-IntMat!AF828</f>
        <v>6.9284360285536195E-2</v>
      </c>
      <c r="AG175" s="29">
        <f>IntMat!AG960-IntMat!AG828</f>
        <v>4.5097520365770638E-2</v>
      </c>
      <c r="AH175" s="29">
        <f>IntMat!AH960-IntMat!AH828</f>
        <v>5.4027753583069327E-2</v>
      </c>
      <c r="AI175" s="29">
        <f>IntMat!AI960-IntMat!AI828</f>
        <v>7.4606849216378807E-2</v>
      </c>
      <c r="AJ175" s="29">
        <f>IntMat!AJ960-IntMat!AJ828</f>
        <v>6.6000535647559061E-2</v>
      </c>
      <c r="AK175" s="29">
        <f>IntMat!AK960-IntMat!AK828</f>
        <v>5.6371107411369178E-2</v>
      </c>
      <c r="AL175" s="29">
        <f>IntMat!AL960-IntMat!AL828</f>
        <v>6.905697055792695E-2</v>
      </c>
      <c r="AM175" s="29">
        <f>IntMat!AM960-IntMat!AM828</f>
        <v>6.1679032212266227E-2</v>
      </c>
      <c r="AN175" s="29">
        <f>IntMat!AN960-IntMat!AN828</f>
        <v>5.8991325901565528E-2</v>
      </c>
      <c r="AO175" s="29">
        <f>IntMat!AO960-IntMat!AO828</f>
        <v>4.0474868261624775E-2</v>
      </c>
      <c r="AP175" s="29">
        <f>IntMat!AP960-IntMat!AP828</f>
        <v>5.5650081132179979E-2</v>
      </c>
      <c r="AQ175" s="29">
        <f>IntMat!AQ960-IntMat!AQ828</f>
        <v>7.7867150360356463E-2</v>
      </c>
      <c r="AR175" s="29">
        <f>IntMat!AR960-IntMat!AR828</f>
        <v>8.1864375378962032E-2</v>
      </c>
      <c r="AS175" s="29">
        <f>IntMat!AS960-IntMat!AS828</f>
        <v>5.0840372797218689E-2</v>
      </c>
      <c r="AT175" s="29">
        <f>IntMat!AT960-IntMat!AT828</f>
        <v>8.6708629732266368E-2</v>
      </c>
      <c r="AU175" s="29">
        <f>IntMat!AU960-IntMat!AU828</f>
        <v>7.6478348046661371E-2</v>
      </c>
      <c r="AV175" s="29">
        <f>IntMat!AV960-IntMat!AV828</f>
        <v>8.4479091530364425E-2</v>
      </c>
      <c r="AW175" s="29">
        <f>IntMat!AW960-IntMat!AW828</f>
        <v>8.0659852010851005E-2</v>
      </c>
      <c r="AX175" s="29">
        <f>IntMat!AX960-IntMat!AX828</f>
        <v>7.7040976810443182E-2</v>
      </c>
      <c r="AY175" s="29">
        <f>IntMat!AY960-IntMat!AY828</f>
        <v>6.2477366249879041E-2</v>
      </c>
      <c r="AZ175" s="29">
        <f>IntMat!AZ960-IntMat!AZ828</f>
        <v>8.562219289769385E-2</v>
      </c>
      <c r="BA175" s="29">
        <f>IntMat!BA960-IntMat!BA828</f>
        <v>9.1514767841523778E-2</v>
      </c>
      <c r="BB175" s="29">
        <f>IntMat!BB960-IntMat!BB828</f>
        <v>7.4190382155808102E-2</v>
      </c>
      <c r="BC175" s="29">
        <f>IntMat!BC960-IntMat!BC828</f>
        <v>7.7632548162212753E-2</v>
      </c>
      <c r="BD175" s="29">
        <f>IntMat!BD960-IntMat!BD828</f>
        <v>8.0404834769519262E-2</v>
      </c>
      <c r="BE175" s="29">
        <f>IntMat!BE960-IntMat!BE828</f>
        <v>8.4812629358557573E-2</v>
      </c>
      <c r="BF175" s="29">
        <f>IntMat!BF960-IntMat!BF828</f>
        <v>9.4483638488904606E-2</v>
      </c>
      <c r="BG175" s="29">
        <f>IntMat!BG960-IntMat!BG828</f>
        <v>3.1405792015391107E-2</v>
      </c>
      <c r="BH175" s="29">
        <f>IntMat!BH960-IntMat!BH828</f>
        <v>3.1405792015391107E-2</v>
      </c>
      <c r="BI175" s="29">
        <f>IntMat!BI960-IntMat!BI828</f>
        <v>3.1487784364732124E-2</v>
      </c>
      <c r="BJ175" s="29">
        <f>IntMat!BJ960-IntMat!BJ828</f>
        <v>3.3508301443204241E-2</v>
      </c>
      <c r="BK175" s="29">
        <f>IntMat!BK960-IntMat!BK828</f>
        <v>3.1405792015391107E-2</v>
      </c>
      <c r="BL175" s="29">
        <f>IntMat!BL960-IntMat!BL828</f>
        <v>3.1405792015391107E-2</v>
      </c>
    </row>
    <row r="176" spans="1:64">
      <c r="A176" s="21" t="str">
        <f>SAM!A35</f>
        <v>nmm</v>
      </c>
      <c r="B176" s="29">
        <f>IntMat!B961-IntMat!B829</f>
        <v>8.73376561992446E-3</v>
      </c>
      <c r="C176" s="29">
        <f>IntMat!C961-IntMat!C829</f>
        <v>7.879875549148237E-3</v>
      </c>
      <c r="D176" s="29">
        <f>IntMat!D961-IntMat!D829</f>
        <v>8.1753068945741771E-3</v>
      </c>
      <c r="E176" s="29">
        <f>IntMat!E961-IntMat!E829</f>
        <v>8.6715045696143037E-3</v>
      </c>
      <c r="F176" s="29">
        <f>IntMat!F961-IntMat!F829</f>
        <v>4.2871487930027583E-3</v>
      </c>
      <c r="G176" s="29">
        <f>IntMat!G961-IntMat!G829</f>
        <v>8.4219203719283833E-3</v>
      </c>
      <c r="H176" s="29">
        <f>IntMat!H961-IntMat!H829</f>
        <v>4.9482588178890305E-3</v>
      </c>
      <c r="I176" s="29">
        <f>IntMat!I961-IntMat!I829</f>
        <v>6.910266104382049E-3</v>
      </c>
      <c r="J176" s="29">
        <f>IntMat!J961-IntMat!J829</f>
        <v>9.0791861442738615E-3</v>
      </c>
      <c r="K176" s="29">
        <f>IntMat!K961-IntMat!K829</f>
        <v>8.6255315810969332E-3</v>
      </c>
      <c r="L176" s="29">
        <f>IntMat!L961-IntMat!L829</f>
        <v>8.8926303993915427E-3</v>
      </c>
      <c r="M176" s="29">
        <f>IntMat!M961-IntMat!M829</f>
        <v>6.432277517575702E-3</v>
      </c>
      <c r="N176" s="29">
        <f>IntMat!N961-IntMat!N829</f>
        <v>7.235840208216264E-3</v>
      </c>
      <c r="O176" s="29">
        <f>IntMat!O961-IntMat!O829</f>
        <v>8.3518377504178155E-3</v>
      </c>
      <c r="P176" s="29">
        <f>IntMat!P961-IntMat!P829</f>
        <v>7.7516066026551284E-3</v>
      </c>
      <c r="Q176" s="29">
        <f>IntMat!Q961-IntMat!Q829</f>
        <v>4.038010992412782E-3</v>
      </c>
      <c r="R176" s="29">
        <f>IntMat!R961-IntMat!R829</f>
        <v>5.3296739993730392E-3</v>
      </c>
      <c r="S176" s="29">
        <f>IntMat!S961-IntMat!S829</f>
        <v>4.9332488619852066E-3</v>
      </c>
      <c r="T176" s="29">
        <f>IntMat!T961-IntMat!T829</f>
        <v>6.9711935593981603E-3</v>
      </c>
      <c r="U176" s="29">
        <f>IntMat!U961-IntMat!U829</f>
        <v>8.1707882600429247E-3</v>
      </c>
      <c r="V176" s="29">
        <f>IntMat!V961-IntMat!V829</f>
        <v>5.6911959680125091E-3</v>
      </c>
      <c r="W176" s="29">
        <f>IntMat!W961-IntMat!W829</f>
        <v>7.6613572416108673E-3</v>
      </c>
      <c r="X176" s="29">
        <f>IntMat!X961-IntMat!X829</f>
        <v>8.0462767420741051E-3</v>
      </c>
      <c r="Y176" s="29">
        <f>IntMat!Y961-IntMat!Y829</f>
        <v>7.389603928460697E-3</v>
      </c>
      <c r="Z176" s="29">
        <f>IntMat!Z961-IntMat!Z829</f>
        <v>7.8171942358031474E-3</v>
      </c>
      <c r="AA176" s="29">
        <f>IntMat!AA961-IntMat!AA829</f>
        <v>7.9007165108910052E-3</v>
      </c>
      <c r="AB176" s="29">
        <f>IntMat!AB961-IntMat!AB829</f>
        <v>6.6999136927664519E-3</v>
      </c>
      <c r="AC176" s="29">
        <f>IntMat!AC961-IntMat!AC829</f>
        <v>6.6807592303438062E-3</v>
      </c>
      <c r="AD176" s="29">
        <f>IntMat!AD961-IntMat!AD829</f>
        <v>7.2049201710441598E-3</v>
      </c>
      <c r="AE176" s="29">
        <f>IntMat!AE961-IntMat!AE829</f>
        <v>7.2097722856281632E-3</v>
      </c>
      <c r="AF176" s="29">
        <f>IntMat!AF961-IntMat!AF829</f>
        <v>6.6107796852777345E-3</v>
      </c>
      <c r="AG176" s="29">
        <f>IntMat!AG961-IntMat!AG829</f>
        <v>4.3029880085747457E-3</v>
      </c>
      <c r="AH176" s="29">
        <f>IntMat!AH961-IntMat!AH829</f>
        <v>5.1550678155385665E-3</v>
      </c>
      <c r="AI176" s="29">
        <f>IntMat!AI961-IntMat!AI829</f>
        <v>7.1186259229296667E-3</v>
      </c>
      <c r="AJ176" s="29">
        <f>IntMat!AJ961-IntMat!AJ829</f>
        <v>6.297452967425593E-3</v>
      </c>
      <c r="AK176" s="29">
        <f>IntMat!AK961-IntMat!AK829</f>
        <v>5.3786593421067466E-3</v>
      </c>
      <c r="AL176" s="29">
        <f>IntMat!AL961-IntMat!AL829</f>
        <v>6.5890832535617783E-3</v>
      </c>
      <c r="AM176" s="29">
        <f>IntMat!AM961-IntMat!AM829</f>
        <v>5.8851159406831111E-3</v>
      </c>
      <c r="AN176" s="29">
        <f>IntMat!AN961-IntMat!AN829</f>
        <v>5.6286679601352911E-3</v>
      </c>
      <c r="AO176" s="29">
        <f>IntMat!AO961-IntMat!AO829</f>
        <v>3.8619168274849416E-3</v>
      </c>
      <c r="AP176" s="29">
        <f>IntMat!AP961-IntMat!AP829</f>
        <v>5.309862490127857E-3</v>
      </c>
      <c r="AQ176" s="29">
        <f>IntMat!AQ961-IntMat!AQ829</f>
        <v>7.4297081423752923E-3</v>
      </c>
      <c r="AR176" s="29">
        <f>IntMat!AR961-IntMat!AR829</f>
        <v>7.8111040857249802E-3</v>
      </c>
      <c r="AS176" s="29">
        <f>IntMat!AS961-IntMat!AS829</f>
        <v>4.8509433051655577E-3</v>
      </c>
      <c r="AT176" s="29">
        <f>IntMat!AT961-IntMat!AT829</f>
        <v>8.2733194852345187E-3</v>
      </c>
      <c r="AU176" s="29">
        <f>IntMat!AU961-IntMat!AU829</f>
        <v>7.2971953200818285E-3</v>
      </c>
      <c r="AV176" s="29">
        <f>IntMat!AV961-IntMat!AV829</f>
        <v>8.0605876971088543E-3</v>
      </c>
      <c r="AW176" s="29">
        <f>IntMat!AW961-IntMat!AW829</f>
        <v>7.6961742721345042E-3</v>
      </c>
      <c r="AX176" s="29">
        <f>IntMat!AX961-IntMat!AX829</f>
        <v>7.3508786446679821E-3</v>
      </c>
      <c r="AY176" s="29">
        <f>IntMat!AY961-IntMat!AY829</f>
        <v>5.9612891263222025E-3</v>
      </c>
      <c r="AZ176" s="29">
        <f>IntMat!AZ961-IntMat!AZ829</f>
        <v>8.1696569194587704E-3</v>
      </c>
      <c r="BA176" s="29">
        <f>IntMat!BA961-IntMat!BA829</f>
        <v>8.7318980164697996E-3</v>
      </c>
      <c r="BB176" s="29">
        <f>IntMat!BB961-IntMat!BB829</f>
        <v>7.0788886435167809E-3</v>
      </c>
      <c r="BC176" s="29">
        <f>IntMat!BC961-IntMat!BC829</f>
        <v>7.4073235314873666E-3</v>
      </c>
      <c r="BD176" s="29">
        <f>IntMat!BD961-IntMat!BD829</f>
        <v>7.6718417562327574E-3</v>
      </c>
      <c r="BE176" s="29">
        <f>IntMat!BE961-IntMat!BE829</f>
        <v>8.0924122689141793E-3</v>
      </c>
      <c r="BF176" s="29">
        <f>IntMat!BF961-IntMat!BF829</f>
        <v>9.0151733427200186E-3</v>
      </c>
      <c r="BG176" s="29">
        <f>IntMat!BG961-IntMat!BG829</f>
        <v>2.9965892879687504E-3</v>
      </c>
      <c r="BH176" s="29">
        <f>IntMat!BH961-IntMat!BH829</f>
        <v>2.9965892879687504E-3</v>
      </c>
      <c r="BI176" s="29">
        <f>IntMat!BI961-IntMat!BI829</f>
        <v>3.0044126027130554E-3</v>
      </c>
      <c r="BJ176" s="29">
        <f>IntMat!BJ961-IntMat!BJ829</f>
        <v>3.1972006027908848E-3</v>
      </c>
      <c r="BK176" s="29">
        <f>IntMat!BK961-IntMat!BK829</f>
        <v>2.9965892879687504E-3</v>
      </c>
      <c r="BL176" s="29">
        <f>IntMat!BL961-IntMat!BL829</f>
        <v>2.9965892879687504E-3</v>
      </c>
    </row>
    <row r="177" spans="1:64">
      <c r="A177" s="21" t="str">
        <f>SAM!A36</f>
        <v>i_s</v>
      </c>
      <c r="B177" s="29">
        <f>IntMat!B962-IntMat!B830</f>
        <v>1.8393068996251653E-2</v>
      </c>
      <c r="C177" s="29">
        <f>IntMat!C962-IntMat!C830</f>
        <v>1.6594800108525622E-2</v>
      </c>
      <c r="D177" s="29">
        <f>IntMat!D962-IntMat!D830</f>
        <v>1.7216970356336986E-2</v>
      </c>
      <c r="E177" s="29">
        <f>IntMat!E962-IntMat!E830</f>
        <v>1.8261948945179823E-2</v>
      </c>
      <c r="F177" s="29">
        <f>IntMat!F962-IntMat!F830</f>
        <v>9.0286168622393942E-3</v>
      </c>
      <c r="G177" s="29">
        <f>IntMat!G962-IntMat!G830</f>
        <v>1.7736331523304116E-2</v>
      </c>
      <c r="H177" s="29">
        <f>IntMat!H962-IntMat!H830</f>
        <v>1.0420896301718099E-2</v>
      </c>
      <c r="I177" s="29">
        <f>IntMat!I962-IntMat!I830</f>
        <v>1.4552829417634094E-2</v>
      </c>
      <c r="J177" s="29">
        <f>IntMat!J962-IntMat!J830</f>
        <v>1.9120515073186198E-2</v>
      </c>
      <c r="K177" s="29">
        <f>IntMat!K962-IntMat!K830</f>
        <v>1.8165131102045269E-2</v>
      </c>
      <c r="L177" s="29">
        <f>IntMat!L962-IntMat!L830</f>
        <v>1.8727633830822682E-2</v>
      </c>
      <c r="M177" s="29">
        <f>IntMat!M962-IntMat!M830</f>
        <v>1.354619866531653E-2</v>
      </c>
      <c r="N177" s="29">
        <f>IntMat!N962-IntMat!N830</f>
        <v>1.5238479481514257E-2</v>
      </c>
      <c r="O177" s="29">
        <f>IntMat!O962-IntMat!O830</f>
        <v>1.7588739459470711E-2</v>
      </c>
      <c r="P177" s="29">
        <f>IntMat!P962-IntMat!P830</f>
        <v>1.6324669252535826E-2</v>
      </c>
      <c r="Q177" s="29">
        <f>IntMat!Q962-IntMat!Q830</f>
        <v>8.5039395403094242E-3</v>
      </c>
      <c r="R177" s="29">
        <f>IntMat!R962-IntMat!R830</f>
        <v>1.1224146131693931E-2</v>
      </c>
      <c r="S177" s="29">
        <f>IntMat!S962-IntMat!S830</f>
        <v>1.0389285749456439E-2</v>
      </c>
      <c r="T177" s="29">
        <f>IntMat!T962-IntMat!T830</f>
        <v>1.4681140953876947E-2</v>
      </c>
      <c r="U177" s="29">
        <f>IntMat!U962-IntMat!U830</f>
        <v>1.7207454236908205E-2</v>
      </c>
      <c r="V177" s="29">
        <f>IntMat!V962-IntMat!V830</f>
        <v>1.1985501405263109E-2</v>
      </c>
      <c r="W177" s="29">
        <f>IntMat!W962-IntMat!W830</f>
        <v>1.6134606592648579E-2</v>
      </c>
      <c r="X177" s="29">
        <f>IntMat!X962-IntMat!X830</f>
        <v>1.6945236421536121E-2</v>
      </c>
      <c r="Y177" s="29">
        <f>IntMat!Y962-IntMat!Y830</f>
        <v>1.5562301626354531E-2</v>
      </c>
      <c r="Z177" s="29">
        <f>IntMat!Z962-IntMat!Z830</f>
        <v>1.6462794995118206E-2</v>
      </c>
      <c r="AA177" s="29">
        <f>IntMat!AA962-IntMat!AA830</f>
        <v>1.6638690597916398E-2</v>
      </c>
      <c r="AB177" s="29">
        <f>IntMat!AB962-IntMat!AB830</f>
        <v>1.4109833052864822E-2</v>
      </c>
      <c r="AC177" s="29">
        <f>IntMat!AC962-IntMat!AC830</f>
        <v>1.4069494284427733E-2</v>
      </c>
      <c r="AD177" s="29">
        <f>IntMat!AD962-IntMat!AD830</f>
        <v>1.5173362737852657E-2</v>
      </c>
      <c r="AE177" s="29">
        <f>IntMat!AE962-IntMat!AE830</f>
        <v>1.518358115705519E-2</v>
      </c>
      <c r="AF177" s="29">
        <f>IntMat!AF962-IntMat!AF830</f>
        <v>1.3922119296737402E-2</v>
      </c>
      <c r="AG177" s="29">
        <f>IntMat!AG962-IntMat!AG830</f>
        <v>9.0619738124416774E-3</v>
      </c>
      <c r="AH177" s="29">
        <f>IntMat!AH962-IntMat!AH830</f>
        <v>1.0856430334614035E-2</v>
      </c>
      <c r="AI177" s="29">
        <f>IntMat!AI962-IntMat!AI830</f>
        <v>1.4991629436477041E-2</v>
      </c>
      <c r="AJ177" s="29">
        <f>IntMat!AJ962-IntMat!AJ830</f>
        <v>1.3262261889220417E-2</v>
      </c>
      <c r="AK177" s="29">
        <f>IntMat!AK962-IntMat!AK830</f>
        <v>1.1327307909547307E-2</v>
      </c>
      <c r="AL177" s="29">
        <f>IntMat!AL962-IntMat!AL830</f>
        <v>1.3876427211228004E-2</v>
      </c>
      <c r="AM177" s="29">
        <f>IntMat!AM962-IntMat!AM830</f>
        <v>1.2393891507803095E-2</v>
      </c>
      <c r="AN177" s="29">
        <f>IntMat!AN962-IntMat!AN830</f>
        <v>1.1853819148933714E-2</v>
      </c>
      <c r="AO177" s="29">
        <f>IntMat!AO962-IntMat!AO830</f>
        <v>8.1330900961743766E-3</v>
      </c>
      <c r="AP177" s="29">
        <f>IntMat!AP962-IntMat!AP830</f>
        <v>1.1182423640809097E-2</v>
      </c>
      <c r="AQ177" s="29">
        <f>IntMat!AQ962-IntMat!AQ830</f>
        <v>1.5646759992387238E-2</v>
      </c>
      <c r="AR177" s="29">
        <f>IntMat!AR962-IntMat!AR830</f>
        <v>1.644996930738396E-2</v>
      </c>
      <c r="AS177" s="29">
        <f>IntMat!AS962-IntMat!AS830</f>
        <v>1.0215952521701245E-2</v>
      </c>
      <c r="AT177" s="29">
        <f>IntMat!AT962-IntMat!AT830</f>
        <v>1.7423382163221798E-2</v>
      </c>
      <c r="AU177" s="29">
        <f>IntMat!AU962-IntMat!AU830</f>
        <v>1.5367691651261339E-2</v>
      </c>
      <c r="AV177" s="29">
        <f>IntMat!AV962-IntMat!AV830</f>
        <v>1.6975374897287732E-2</v>
      </c>
      <c r="AW177" s="29">
        <f>IntMat!AW962-IntMat!AW830</f>
        <v>1.6207930296596541E-2</v>
      </c>
      <c r="AX177" s="29">
        <f>IntMat!AX962-IntMat!AX830</f>
        <v>1.5480747249045176E-2</v>
      </c>
      <c r="AY177" s="29">
        <f>IntMat!AY962-IntMat!AY830</f>
        <v>1.2554310131349423E-2</v>
      </c>
      <c r="AZ177" s="29">
        <f>IntMat!AZ962-IntMat!AZ830</f>
        <v>1.7205071664907971E-2</v>
      </c>
      <c r="BA177" s="29">
        <f>IntMat!BA962-IntMat!BA830</f>
        <v>1.8389135874996271E-2</v>
      </c>
      <c r="BB177" s="29">
        <f>IntMat!BB962-IntMat!BB830</f>
        <v>1.490794382436296E-2</v>
      </c>
      <c r="BC177" s="29">
        <f>IntMat!BC962-IntMat!BC830</f>
        <v>1.5599618620562881E-2</v>
      </c>
      <c r="BD177" s="29">
        <f>IntMat!BD962-IntMat!BD830</f>
        <v>1.615668669065267E-2</v>
      </c>
      <c r="BE177" s="29">
        <f>IntMat!BE962-IntMat!BE830</f>
        <v>1.704239656588576E-2</v>
      </c>
      <c r="BF177" s="29">
        <f>IntMat!BF962-IntMat!BF830</f>
        <v>1.898570588241319E-2</v>
      </c>
      <c r="BG177" s="29">
        <f>IntMat!BG962-IntMat!BG830</f>
        <v>6.3107342154110225E-3</v>
      </c>
      <c r="BH177" s="29">
        <f>IntMat!BH962-IntMat!BH830</f>
        <v>6.3107342154110225E-3</v>
      </c>
      <c r="BI177" s="29">
        <f>IntMat!BI962-IntMat!BI830</f>
        <v>6.327209900027872E-3</v>
      </c>
      <c r="BJ177" s="29">
        <f>IntMat!BJ962-IntMat!BJ830</f>
        <v>6.7332160995749995E-3</v>
      </c>
      <c r="BK177" s="29">
        <f>IntMat!BK962-IntMat!BK830</f>
        <v>6.3107342154110225E-3</v>
      </c>
      <c r="BL177" s="29">
        <f>IntMat!BL962-IntMat!BL830</f>
        <v>6.3107342154110225E-3</v>
      </c>
    </row>
    <row r="178" spans="1:64">
      <c r="A178" s="21" t="str">
        <f>SAM!A37</f>
        <v>nfm</v>
      </c>
      <c r="B178" s="29">
        <f>IntMat!B963-IntMat!B831</f>
        <v>1.3479873038935837E-2</v>
      </c>
      <c r="C178" s="29">
        <f>IntMat!C963-IntMat!C831</f>
        <v>1.2161961585368473E-2</v>
      </c>
      <c r="D178" s="29">
        <f>IntMat!D963-IntMat!D831</f>
        <v>1.2617936384941587E-2</v>
      </c>
      <c r="E178" s="29">
        <f>IntMat!E963-IntMat!E831</f>
        <v>1.338377805654508E-2</v>
      </c>
      <c r="F178" s="29">
        <f>IntMat!F963-IntMat!F831</f>
        <v>6.6168734018767954E-3</v>
      </c>
      <c r="G178" s="29">
        <f>IntMat!G963-IntMat!G831</f>
        <v>1.2998564685389827E-2</v>
      </c>
      <c r="H178" s="29">
        <f>IntMat!H963-IntMat!H831</f>
        <v>7.6372441775596541E-3</v>
      </c>
      <c r="I178" s="29">
        <f>IntMat!I963-IntMat!I831</f>
        <v>1.0665446475896765E-2</v>
      </c>
      <c r="J178" s="29">
        <f>IntMat!J963-IntMat!J831</f>
        <v>1.4013002162832886E-2</v>
      </c>
      <c r="K178" s="29">
        <f>IntMat!K963-IntMat!K831</f>
        <v>1.3312822402889703E-2</v>
      </c>
      <c r="L178" s="29">
        <f>IntMat!L963-IntMat!L831</f>
        <v>1.3725068198820745E-2</v>
      </c>
      <c r="M178" s="29">
        <f>IntMat!M963-IntMat!M831</f>
        <v>9.9277090846492978E-3</v>
      </c>
      <c r="N178" s="29">
        <f>IntMat!N963-IntMat!N831</f>
        <v>1.1167944227203332E-2</v>
      </c>
      <c r="O178" s="29">
        <f>IntMat!O963-IntMat!O831</f>
        <v>1.289039772954171E-2</v>
      </c>
      <c r="P178" s="29">
        <f>IntMat!P963-IntMat!P831</f>
        <v>1.1963988661796904E-2</v>
      </c>
      <c r="Q178" s="29">
        <f>IntMat!Q963-IntMat!Q831</f>
        <v>6.2323490091576728E-3</v>
      </c>
      <c r="R178" s="29">
        <f>IntMat!R963-IntMat!R831</f>
        <v>8.2259281937413983E-3</v>
      </c>
      <c r="S178" s="29">
        <f>IntMat!S963-IntMat!S831</f>
        <v>7.614077503674814E-3</v>
      </c>
      <c r="T178" s="29">
        <f>IntMat!T963-IntMat!T831</f>
        <v>1.0759483159950791E-2</v>
      </c>
      <c r="U178" s="29">
        <f>IntMat!U963-IntMat!U831</f>
        <v>1.261096223170214E-2</v>
      </c>
      <c r="V178" s="29">
        <f>IntMat!V963-IntMat!V831</f>
        <v>8.7839086170915237E-3</v>
      </c>
      <c r="W178" s="29">
        <f>IntMat!W963-IntMat!W831</f>
        <v>1.1824695946413482E-2</v>
      </c>
      <c r="X178" s="29">
        <f>IntMat!X963-IntMat!X831</f>
        <v>1.2418788600402048E-2</v>
      </c>
      <c r="Y178" s="29">
        <f>IntMat!Y963-IntMat!Y831</f>
        <v>1.1405266307631149E-2</v>
      </c>
      <c r="Z178" s="29">
        <f>IntMat!Z963-IntMat!Z831</f>
        <v>1.2065217960387512E-2</v>
      </c>
      <c r="AA178" s="29">
        <f>IntMat!AA963-IntMat!AA831</f>
        <v>1.219412795329353E-2</v>
      </c>
      <c r="AB178" s="29">
        <f>IntMat!AB963-IntMat!AB831</f>
        <v>1.0340784248238245E-2</v>
      </c>
      <c r="AC178" s="29">
        <f>IntMat!AC963-IntMat!AC831</f>
        <v>1.0311220857963909E-2</v>
      </c>
      <c r="AD178" s="29">
        <f>IntMat!AD963-IntMat!AD831</f>
        <v>1.112022160747923E-2</v>
      </c>
      <c r="AE178" s="29">
        <f>IntMat!AE963-IntMat!AE831</f>
        <v>1.1127710460673724E-2</v>
      </c>
      <c r="AF178" s="29">
        <f>IntMat!AF963-IntMat!AF831</f>
        <v>1.0203212992414935E-2</v>
      </c>
      <c r="AG178" s="29">
        <f>IntMat!AG963-IntMat!AG831</f>
        <v>6.64131997214654E-3</v>
      </c>
      <c r="AH178" s="29">
        <f>IntMat!AH963-IntMat!AH831</f>
        <v>7.956437427406645E-3</v>
      </c>
      <c r="AI178" s="29">
        <f>IntMat!AI963-IntMat!AI831</f>
        <v>1.0987033294534349E-2</v>
      </c>
      <c r="AJ178" s="29">
        <f>IntMat!AJ963-IntMat!AJ831</f>
        <v>9.7196181078993277E-3</v>
      </c>
      <c r="AK178" s="29">
        <f>IntMat!AK963-IntMat!AK831</f>
        <v>8.3015331766957967E-3</v>
      </c>
      <c r="AL178" s="29">
        <f>IntMat!AL963-IntMat!AL831</f>
        <v>1.0169726274582569E-2</v>
      </c>
      <c r="AM178" s="29">
        <f>IntMat!AM963-IntMat!AM831</f>
        <v>9.0832086813559393E-3</v>
      </c>
      <c r="AN178" s="29">
        <f>IntMat!AN963-IntMat!AN831</f>
        <v>8.6874016069149046E-3</v>
      </c>
      <c r="AO178" s="29">
        <f>IntMat!AO963-IntMat!AO831</f>
        <v>5.9605616622761259E-3</v>
      </c>
      <c r="AP178" s="29">
        <f>IntMat!AP963-IntMat!AP831</f>
        <v>8.195350703921328E-3</v>
      </c>
      <c r="AQ178" s="29">
        <f>IntMat!AQ963-IntMat!AQ831</f>
        <v>1.1467163974161365E-2</v>
      </c>
      <c r="AR178" s="29">
        <f>IntMat!AR963-IntMat!AR831</f>
        <v>1.2055818297811889E-2</v>
      </c>
      <c r="AS178" s="29">
        <f>IntMat!AS963-IntMat!AS831</f>
        <v>7.487045418706012E-3</v>
      </c>
      <c r="AT178" s="29">
        <f>IntMat!AT963-IntMat!AT831</f>
        <v>1.276921102818419E-2</v>
      </c>
      <c r="AU178" s="29">
        <f>IntMat!AU963-IntMat!AU831</f>
        <v>1.1262640965612386E-2</v>
      </c>
      <c r="AV178" s="29">
        <f>IntMat!AV963-IntMat!AV831</f>
        <v>1.2440876422004945E-2</v>
      </c>
      <c r="AW178" s="29">
        <f>IntMat!AW963-IntMat!AW831</f>
        <v>1.1878433265626719E-2</v>
      </c>
      <c r="AX178" s="29">
        <f>IntMat!AX963-IntMat!AX831</f>
        <v>1.1345496910141056E-2</v>
      </c>
      <c r="AY178" s="29">
        <f>IntMat!AY963-IntMat!AY831</f>
        <v>9.2007759388334776E-3</v>
      </c>
      <c r="AZ178" s="29">
        <f>IntMat!AZ963-IntMat!AZ831</f>
        <v>1.2609216097434102E-2</v>
      </c>
      <c r="BA178" s="29">
        <f>IntMat!BA963-IntMat!BA831</f>
        <v>1.3476990541448342E-2</v>
      </c>
      <c r="BB178" s="29">
        <f>IntMat!BB963-IntMat!BB831</f>
        <v>1.092570196224207E-2</v>
      </c>
      <c r="BC178" s="29">
        <f>IntMat!BC963-IntMat!BC831</f>
        <v>1.1432615106476293E-2</v>
      </c>
      <c r="BD178" s="29">
        <f>IntMat!BD963-IntMat!BD831</f>
        <v>1.1840877961380263E-2</v>
      </c>
      <c r="BE178" s="29">
        <f>IntMat!BE963-IntMat!BE831</f>
        <v>1.2489995119039296E-2</v>
      </c>
      <c r="BF178" s="29">
        <f>IntMat!BF963-IntMat!BF831</f>
        <v>1.391420349163386E-2</v>
      </c>
      <c r="BG178" s="29">
        <f>IntMat!BG963-IntMat!BG831</f>
        <v>4.6249973848053912E-3</v>
      </c>
      <c r="BH178" s="29">
        <f>IntMat!BH963-IntMat!BH831</f>
        <v>4.6249973848053912E-3</v>
      </c>
      <c r="BI178" s="29">
        <f>IntMat!BI963-IntMat!BI831</f>
        <v>4.6370720492841713E-3</v>
      </c>
      <c r="BJ178" s="29">
        <f>IntMat!BJ963-IntMat!BJ831</f>
        <v>4.9346250038254415E-3</v>
      </c>
      <c r="BK178" s="29">
        <f>IntMat!BK963-IntMat!BK831</f>
        <v>4.6249973848053912E-3</v>
      </c>
      <c r="BL178" s="29">
        <f>IntMat!BL963-IntMat!BL831</f>
        <v>4.6249973848053912E-3</v>
      </c>
    </row>
    <row r="179" spans="1:64">
      <c r="A179" s="21" t="str">
        <f>SAM!A38</f>
        <v>fmp</v>
      </c>
      <c r="B179" s="29">
        <f>IntMat!B964-IntMat!B832</f>
        <v>1.1927639974993709E-2</v>
      </c>
      <c r="C179" s="29">
        <f>IntMat!C964-IntMat!C832</f>
        <v>1.0761488536351272E-2</v>
      </c>
      <c r="D179" s="29">
        <f>IntMat!D964-IntMat!D832</f>
        <v>1.1164956968974397E-2</v>
      </c>
      <c r="E179" s="29">
        <f>IntMat!E964-IntMat!E832</f>
        <v>1.1842610512917202E-2</v>
      </c>
      <c r="F179" s="29">
        <f>IntMat!F964-IntMat!F832</f>
        <v>5.8549278223713015E-3</v>
      </c>
      <c r="G179" s="29">
        <f>IntMat!G964-IntMat!G832</f>
        <v>1.1501755195406282E-2</v>
      </c>
      <c r="H179" s="29">
        <f>IntMat!H964-IntMat!H832</f>
        <v>6.7578009590986299E-3</v>
      </c>
      <c r="I179" s="29">
        <f>IntMat!I964-IntMat!I832</f>
        <v>9.4372999930795246E-3</v>
      </c>
      <c r="J179" s="29">
        <f>IntMat!J964-IntMat!J832</f>
        <v>1.239937826449097E-2</v>
      </c>
      <c r="K179" s="29">
        <f>IntMat!K964-IntMat!K832</f>
        <v>1.1779825537973659E-2</v>
      </c>
      <c r="L179" s="29">
        <f>IntMat!L964-IntMat!L832</f>
        <v>1.2144600445041964E-2</v>
      </c>
      <c r="M179" s="29">
        <f>IntMat!M964-IntMat!M832</f>
        <v>8.7845144680620338E-3</v>
      </c>
      <c r="N179" s="29">
        <f>IntMat!N964-IntMat!N832</f>
        <v>9.8819341709027331E-3</v>
      </c>
      <c r="O179" s="29">
        <f>IntMat!O964-IntMat!O832</f>
        <v>1.1406043870617026E-2</v>
      </c>
      <c r="P179" s="29">
        <f>IntMat!P964-IntMat!P832</f>
        <v>1.0586312572131273E-2</v>
      </c>
      <c r="Q179" s="29">
        <f>IntMat!Q964-IntMat!Q832</f>
        <v>5.5146821461168529E-3</v>
      </c>
      <c r="R179" s="29">
        <f>IntMat!R964-IntMat!R832</f>
        <v>7.278696889183995E-3</v>
      </c>
      <c r="S179" s="29">
        <f>IntMat!S964-IntMat!S832</f>
        <v>6.7373019718516038E-3</v>
      </c>
      <c r="T179" s="29">
        <f>IntMat!T964-IntMat!T832</f>
        <v>9.5205081737944949E-3</v>
      </c>
      <c r="U179" s="29">
        <f>IntMat!U964-IntMat!U832</f>
        <v>1.1158785902768495E-2</v>
      </c>
      <c r="V179" s="29">
        <f>IntMat!V964-IntMat!V832</f>
        <v>7.7724248036525707E-3</v>
      </c>
      <c r="W179" s="29">
        <f>IntMat!W964-IntMat!W832</f>
        <v>1.046305967832185E-2</v>
      </c>
      <c r="X179" s="29">
        <f>IntMat!X964-IntMat!X832</f>
        <v>1.0988741431265403E-2</v>
      </c>
      <c r="Y179" s="29">
        <f>IntMat!Y964-IntMat!Y832</f>
        <v>1.009192816159413E-2</v>
      </c>
      <c r="Z179" s="29">
        <f>IntMat!Z964-IntMat!Z832</f>
        <v>1.0675885124114702E-2</v>
      </c>
      <c r="AA179" s="29">
        <f>IntMat!AA964-IntMat!AA832</f>
        <v>1.078995088572245E-2</v>
      </c>
      <c r="AB179" s="29">
        <f>IntMat!AB964-IntMat!AB832</f>
        <v>9.1500232395222026E-3</v>
      </c>
      <c r="AC179" s="29">
        <f>IntMat!AC964-IntMat!AC832</f>
        <v>9.1238641299657558E-3</v>
      </c>
      <c r="AD179" s="29">
        <f>IntMat!AD964-IntMat!AD832</f>
        <v>9.8397069017668523E-3</v>
      </c>
      <c r="AE179" s="29">
        <f>IntMat!AE964-IntMat!AE832</f>
        <v>9.8463333992473145E-3</v>
      </c>
      <c r="AF179" s="29">
        <f>IntMat!AF964-IntMat!AF832</f>
        <v>9.028293575924589E-3</v>
      </c>
      <c r="AG179" s="29">
        <f>IntMat!AG964-IntMat!AG832</f>
        <v>5.8765593234958655E-3</v>
      </c>
      <c r="AH179" s="29">
        <f>IntMat!AH964-IntMat!AH832</f>
        <v>7.0402384980595596E-3</v>
      </c>
      <c r="AI179" s="29">
        <f>IntMat!AI964-IntMat!AI832</f>
        <v>9.7218554768242482E-3</v>
      </c>
      <c r="AJ179" s="29">
        <f>IntMat!AJ964-IntMat!AJ832</f>
        <v>8.6003855637652726E-3</v>
      </c>
      <c r="AK179" s="29">
        <f>IntMat!AK964-IntMat!AK832</f>
        <v>7.3455958142990031E-3</v>
      </c>
      <c r="AL179" s="29">
        <f>IntMat!AL964-IntMat!AL832</f>
        <v>8.9986629174529931E-3</v>
      </c>
      <c r="AM179" s="29">
        <f>IntMat!AM964-IntMat!AM832</f>
        <v>8.0372598952536956E-3</v>
      </c>
      <c r="AN179" s="29">
        <f>IntMat!AN964-IntMat!AN832</f>
        <v>7.6870307595747756E-3</v>
      </c>
      <c r="AO179" s="29">
        <f>IntMat!AO964-IntMat!AO832</f>
        <v>5.2741916300712982E-3</v>
      </c>
      <c r="AP179" s="29">
        <f>IntMat!AP964-IntMat!AP832</f>
        <v>7.251640455576594E-3</v>
      </c>
      <c r="AQ179" s="29">
        <f>IntMat!AQ964-IntMat!AQ832</f>
        <v>1.0146698193888339E-2</v>
      </c>
      <c r="AR179" s="29">
        <f>IntMat!AR964-IntMat!AR832</f>
        <v>1.0667567850594067E-2</v>
      </c>
      <c r="AS179" s="29">
        <f>IntMat!AS964-IntMat!AS832</f>
        <v>6.6248978735040896E-3</v>
      </c>
      <c r="AT179" s="29">
        <f>IntMat!AT964-IntMat!AT832</f>
        <v>1.1298812048820578E-2</v>
      </c>
      <c r="AU179" s="29">
        <f>IntMat!AU964-IntMat!AU832</f>
        <v>9.9657263994561013E-3</v>
      </c>
      <c r="AV179" s="29">
        <f>IntMat!AV964-IntMat!AV832</f>
        <v>1.1008285798126296E-2</v>
      </c>
      <c r="AW179" s="29">
        <f>IntMat!AW964-IntMat!AW832</f>
        <v>1.0510609042840745E-2</v>
      </c>
      <c r="AX179" s="29">
        <f>IntMat!AX964-IntMat!AX832</f>
        <v>1.0039041324105017E-2</v>
      </c>
      <c r="AY179" s="29">
        <f>IntMat!AY964-IntMat!AY832</f>
        <v>8.1412890590291526E-3</v>
      </c>
      <c r="AZ179" s="29">
        <f>IntMat!AZ964-IntMat!AZ832</f>
        <v>1.1157240839188353E-2</v>
      </c>
      <c r="BA179" s="29">
        <f>IntMat!BA964-IntMat!BA832</f>
        <v>1.1925089402583973E-2</v>
      </c>
      <c r="BB179" s="29">
        <f>IntMat!BB964-IntMat!BB832</f>
        <v>9.6675865643014568E-3</v>
      </c>
      <c r="BC179" s="29">
        <f>IntMat!BC964-IntMat!BC832</f>
        <v>1.011612769414396E-2</v>
      </c>
      <c r="BD179" s="29">
        <f>IntMat!BD964-IntMat!BD832</f>
        <v>1.0477378303433229E-2</v>
      </c>
      <c r="BE179" s="29">
        <f>IntMat!BE964-IntMat!BE832</f>
        <v>1.1051748383610172E-2</v>
      </c>
      <c r="BF179" s="29">
        <f>IntMat!BF964-IntMat!BF832</f>
        <v>1.2311956448523856E-2</v>
      </c>
      <c r="BG179" s="29">
        <f>IntMat!BG964-IntMat!BG832</f>
        <v>4.0924201238323483E-3</v>
      </c>
      <c r="BH179" s="29">
        <f>IntMat!BH964-IntMat!BH832</f>
        <v>4.0924201238323483E-3</v>
      </c>
      <c r="BI179" s="29">
        <f>IntMat!BI964-IntMat!BI832</f>
        <v>4.10310436769026E-3</v>
      </c>
      <c r="BJ179" s="29">
        <f>IntMat!BJ964-IntMat!BJ832</f>
        <v>4.3663935325816902E-3</v>
      </c>
      <c r="BK179" s="29">
        <f>IntMat!BK964-IntMat!BK832</f>
        <v>4.0924201238323483E-3</v>
      </c>
      <c r="BL179" s="29">
        <f>IntMat!BL964-IntMat!BL832</f>
        <v>4.0924201238323483E-3</v>
      </c>
    </row>
    <row r="180" spans="1:64">
      <c r="A180" s="21" t="str">
        <f>SAM!A39</f>
        <v>mvh</v>
      </c>
      <c r="B180" s="29">
        <f>IntMat!B965-IntMat!B833</f>
        <v>2.3848680378223248E-2</v>
      </c>
      <c r="C180" s="29">
        <f>IntMat!C965-IntMat!C833</f>
        <v>2.1517022733366864E-2</v>
      </c>
      <c r="D180" s="29">
        <f>IntMat!D965-IntMat!D833</f>
        <v>2.2323736359239579E-2</v>
      </c>
      <c r="E180" s="29">
        <f>IntMat!E965-IntMat!E833</f>
        <v>2.3678668500932653E-2</v>
      </c>
      <c r="F180" s="29">
        <f>IntMat!F965-IntMat!F833</f>
        <v>1.1706616108973689E-2</v>
      </c>
      <c r="G180" s="29">
        <f>IntMat!G965-IntMat!G833</f>
        <v>2.2997146461402777E-2</v>
      </c>
      <c r="H180" s="29">
        <f>IntMat!H965-IntMat!H833</f>
        <v>1.3511862822073397E-2</v>
      </c>
      <c r="I180" s="29">
        <f>IntMat!I965-IntMat!I833</f>
        <v>1.8869378321295337E-2</v>
      </c>
      <c r="J180" s="29">
        <f>IntMat!J965-IntMat!J833</f>
        <v>2.4791895944083389E-2</v>
      </c>
      <c r="K180" s="29">
        <f>IntMat!K965-IntMat!K833</f>
        <v>2.3553133290017288E-2</v>
      </c>
      <c r="L180" s="29">
        <f>IntMat!L965-IntMat!L833</f>
        <v>2.4282481273935865E-2</v>
      </c>
      <c r="M180" s="29">
        <f>IntMat!M965-IntMat!M833</f>
        <v>1.7564168457960168E-2</v>
      </c>
      <c r="N180" s="29">
        <f>IntMat!N965-IntMat!N833</f>
        <v>1.9758400660531861E-2</v>
      </c>
      <c r="O180" s="29">
        <f>IntMat!O965-IntMat!O833</f>
        <v>2.2805776768969017E-2</v>
      </c>
      <c r="P180" s="29">
        <f>IntMat!P965-IntMat!P833</f>
        <v>2.116676772991373E-2</v>
      </c>
      <c r="Q180" s="29">
        <f>IntMat!Q965-IntMat!Q833</f>
        <v>1.1026313014641817E-2</v>
      </c>
      <c r="R180" s="29">
        <f>IntMat!R965-IntMat!R833</f>
        <v>1.4553366470151919E-2</v>
      </c>
      <c r="S180" s="29">
        <f>IntMat!S965-IntMat!S833</f>
        <v>1.3470876189683737E-2</v>
      </c>
      <c r="T180" s="29">
        <f>IntMat!T965-IntMat!T833</f>
        <v>1.9035748643579136E-2</v>
      </c>
      <c r="U180" s="29">
        <f>IntMat!U965-IntMat!U833</f>
        <v>2.2311397641283145E-2</v>
      </c>
      <c r="V180" s="29">
        <f>IntMat!V965-IntMat!V833</f>
        <v>1.5540549119079412E-2</v>
      </c>
      <c r="W180" s="29">
        <f>IntMat!W965-IntMat!W833</f>
        <v>2.0920330138209486E-2</v>
      </c>
      <c r="X180" s="29">
        <f>IntMat!X965-IntMat!X833</f>
        <v>2.1971402784005147E-2</v>
      </c>
      <c r="Y180" s="29">
        <f>IntMat!Y965-IntMat!Y833</f>
        <v>2.0178272452088808E-2</v>
      </c>
      <c r="Z180" s="29">
        <f>IntMat!Z965-IntMat!Z833</f>
        <v>2.1345863273323207E-2</v>
      </c>
      <c r="AA180" s="29">
        <f>IntMat!AA965-IntMat!AA833</f>
        <v>2.1573931683870895E-2</v>
      </c>
      <c r="AB180" s="29">
        <f>IntMat!AB965-IntMat!AB833</f>
        <v>1.8294983764614754E-2</v>
      </c>
      <c r="AC180" s="29">
        <f>IntMat!AC965-IntMat!AC833</f>
        <v>1.824268001935599E-2</v>
      </c>
      <c r="AD180" s="29">
        <f>IntMat!AD965-IntMat!AD833</f>
        <v>1.9673969486638437E-2</v>
      </c>
      <c r="AE180" s="29">
        <f>IntMat!AE965-IntMat!AE833</f>
        <v>1.9687218815153552E-2</v>
      </c>
      <c r="AF180" s="29">
        <f>IntMat!AF965-IntMat!AF833</f>
        <v>1.8051591790529817E-2</v>
      </c>
      <c r="AG180" s="29">
        <f>IntMat!AG965-IntMat!AG833</f>
        <v>1.1749867142497724E-2</v>
      </c>
      <c r="AH180" s="29">
        <f>IntMat!AH965-IntMat!AH833</f>
        <v>1.4076581627102118E-2</v>
      </c>
      <c r="AI180" s="29">
        <f>IntMat!AI965-IntMat!AI833</f>
        <v>1.9438331844031355E-2</v>
      </c>
      <c r="AJ180" s="29">
        <f>IntMat!AJ965-IntMat!AJ833</f>
        <v>1.7196012528021665E-2</v>
      </c>
      <c r="AK180" s="29">
        <f>IntMat!AK965-IntMat!AK833</f>
        <v>1.4687127305158625E-2</v>
      </c>
      <c r="AL180" s="29">
        <f>IntMat!AL965-IntMat!AL833</f>
        <v>1.7992346868252358E-2</v>
      </c>
      <c r="AM180" s="29">
        <f>IntMat!AM965-IntMat!AM833</f>
        <v>1.6070072768835431E-2</v>
      </c>
      <c r="AN180" s="29">
        <f>IntMat!AN965-IntMat!AN833</f>
        <v>1.5369808279509737E-2</v>
      </c>
      <c r="AO180" s="29">
        <f>IntMat!AO965-IntMat!AO833</f>
        <v>1.0545465046125992E-2</v>
      </c>
      <c r="AP180" s="29">
        <f>IntMat!AP965-IntMat!AP833</f>
        <v>1.4499268573281338E-2</v>
      </c>
      <c r="AQ180" s="29">
        <f>IntMat!AQ965-IntMat!AQ833</f>
        <v>2.0287782212379042E-2</v>
      </c>
      <c r="AR180" s="29">
        <f>IntMat!AR965-IntMat!AR833</f>
        <v>2.1329233328235352E-2</v>
      </c>
      <c r="AS180" s="29">
        <f>IntMat!AS965-IntMat!AS833</f>
        <v>1.3246130186257015E-2</v>
      </c>
      <c r="AT180" s="29">
        <f>IntMat!AT965-IntMat!AT833</f>
        <v>2.2591372456820184E-2</v>
      </c>
      <c r="AU180" s="29">
        <f>IntMat!AU965-IntMat!AU833</f>
        <v>1.9925938755338407E-2</v>
      </c>
      <c r="AV180" s="29">
        <f>IntMat!AV965-IntMat!AV833</f>
        <v>2.2010480703814728E-2</v>
      </c>
      <c r="AW180" s="29">
        <f>IntMat!AW965-IntMat!AW833</f>
        <v>2.1015402558149793E-2</v>
      </c>
      <c r="AX180" s="29">
        <f>IntMat!AX965-IntMat!AX833</f>
        <v>2.0072528039435746E-2</v>
      </c>
      <c r="AY180" s="29">
        <f>IntMat!AY965-IntMat!AY833</f>
        <v>1.6278073536975184E-2</v>
      </c>
      <c r="AZ180" s="29">
        <f>IntMat!AZ965-IntMat!AZ833</f>
        <v>2.2308308369007657E-2</v>
      </c>
      <c r="BA180" s="29">
        <f>IntMat!BA965-IntMat!BA833</f>
        <v>2.3843580644637343E-2</v>
      </c>
      <c r="BB180" s="29">
        <f>IntMat!BB965-IntMat!BB833</f>
        <v>1.9329824046013987E-2</v>
      </c>
      <c r="BC180" s="29">
        <f>IntMat!BC965-IntMat!BC833</f>
        <v>2.0226658127569734E-2</v>
      </c>
      <c r="BD180" s="29">
        <f>IntMat!BD965-IntMat!BD833</f>
        <v>2.0948959465926724E-2</v>
      </c>
      <c r="BE180" s="29">
        <f>IntMat!BE965-IntMat!BE833</f>
        <v>2.2097381826902719E-2</v>
      </c>
      <c r="BF180" s="29">
        <f>IntMat!BF965-IntMat!BF833</f>
        <v>2.4617100682702737E-2</v>
      </c>
      <c r="BG180" s="29">
        <f>IntMat!BG965-IntMat!BG833</f>
        <v>8.1825759086711532E-3</v>
      </c>
      <c r="BH180" s="29">
        <f>IntMat!BH965-IntMat!BH833</f>
        <v>8.1825759086711532E-3</v>
      </c>
      <c r="BI180" s="29">
        <f>IntMat!BI965-IntMat!BI833</f>
        <v>8.20393848478718E-3</v>
      </c>
      <c r="BJ180" s="29">
        <f>IntMat!BJ965-IntMat!BJ833</f>
        <v>8.7303711364860245E-3</v>
      </c>
      <c r="BK180" s="29">
        <f>IntMat!BK965-IntMat!BK833</f>
        <v>8.1825759086711532E-3</v>
      </c>
      <c r="BL180" s="29">
        <f>IntMat!BL965-IntMat!BL833</f>
        <v>8.1825759086711532E-3</v>
      </c>
    </row>
    <row r="181" spans="1:64">
      <c r="A181" s="21" t="str">
        <f>SAM!A40</f>
        <v>otn</v>
      </c>
      <c r="B181" s="29">
        <f>IntMat!B966-IntMat!B834</f>
        <v>7.8851756214091441E-3</v>
      </c>
      <c r="C181" s="29">
        <f>IntMat!C966-IntMat!C834</f>
        <v>7.114251204329779E-3</v>
      </c>
      <c r="D181" s="29">
        <f>IntMat!D966-IntMat!D834</f>
        <v>7.3809778539937337E-3</v>
      </c>
      <c r="E181" s="29">
        <f>IntMat!E966-IntMat!E834</f>
        <v>7.8289639782950886E-3</v>
      </c>
      <c r="F181" s="29">
        <f>IntMat!F966-IntMat!F834</f>
        <v>3.8706009090533986E-3</v>
      </c>
      <c r="G181" s="29">
        <f>IntMat!G966-IntMat!G834</f>
        <v>7.603629876519755E-3</v>
      </c>
      <c r="H181" s="29">
        <f>IntMat!H966-IntMat!H834</f>
        <v>4.4674761720453413E-3</v>
      </c>
      <c r="I181" s="29">
        <f>IntMat!I966-IntMat!I834</f>
        <v>6.238850937265528E-3</v>
      </c>
      <c r="J181" s="29">
        <f>IntMat!J966-IntMat!J834</f>
        <v>8.1970344021761211E-3</v>
      </c>
      <c r="K181" s="29">
        <f>IntMat!K966-IntMat!K834</f>
        <v>7.787457816568753E-3</v>
      </c>
      <c r="L181" s="29">
        <f>IntMat!L966-IntMat!L834</f>
        <v>8.028604783659226E-3</v>
      </c>
      <c r="M181" s="29">
        <f>IntMat!M966-IntMat!M834</f>
        <v>5.8073046700518952E-3</v>
      </c>
      <c r="N181" s="29">
        <f>IntMat!N966-IntMat!N834</f>
        <v>6.5327916151169136E-3</v>
      </c>
      <c r="O181" s="29">
        <f>IntMat!O966-IntMat!O834</f>
        <v>7.5403566215838727E-3</v>
      </c>
      <c r="P181" s="29">
        <f>IntMat!P966-IntMat!P834</f>
        <v>6.9984451232089438E-3</v>
      </c>
      <c r="Q181" s="29">
        <f>IntMat!Q966-IntMat!Q834</f>
        <v>3.6456698315463555E-3</v>
      </c>
      <c r="R181" s="29">
        <f>IntMat!R966-IntMat!R834</f>
        <v>4.8118322976335882E-3</v>
      </c>
      <c r="S181" s="29">
        <f>IntMat!S966-IntMat!S834</f>
        <v>4.4539246132422015E-3</v>
      </c>
      <c r="T181" s="29">
        <f>IntMat!T966-IntMat!T834</f>
        <v>6.2938585598506401E-3</v>
      </c>
      <c r="U181" s="29">
        <f>IntMat!U966-IntMat!U834</f>
        <v>7.3768982589601118E-3</v>
      </c>
      <c r="V181" s="29">
        <f>IntMat!V966-IntMat!V834</f>
        <v>5.1382280744124579E-3</v>
      </c>
      <c r="W181" s="29">
        <f>IntMat!W966-IntMat!W834</f>
        <v>6.916964569170435E-3</v>
      </c>
      <c r="X181" s="29">
        <f>IntMat!X966-IntMat!X834</f>
        <v>7.2644845271520875E-3</v>
      </c>
      <c r="Y181" s="29">
        <f>IntMat!Y966-IntMat!Y834</f>
        <v>6.6716153471807291E-3</v>
      </c>
      <c r="Z181" s="29">
        <f>IntMat!Z966-IntMat!Z834</f>
        <v>7.0576601317712201E-3</v>
      </c>
      <c r="AA181" s="29">
        <f>IntMat!AA966-IntMat!AA834</f>
        <v>7.1330672168737714E-3</v>
      </c>
      <c r="AB181" s="29">
        <f>IntMat!AB966-IntMat!AB834</f>
        <v>6.0489367833761777E-3</v>
      </c>
      <c r="AC181" s="29">
        <f>IntMat!AC966-IntMat!AC834</f>
        <v>6.0316434065317524E-3</v>
      </c>
      <c r="AD181" s="29">
        <f>IntMat!AD966-IntMat!AD834</f>
        <v>6.5048758301127548E-3</v>
      </c>
      <c r="AE181" s="29">
        <f>IntMat!AE966-IntMat!AE834</f>
        <v>6.509256503615459E-3</v>
      </c>
      <c r="AF181" s="29">
        <f>IntMat!AF966-IntMat!AF834</f>
        <v>5.9684632129284937E-3</v>
      </c>
      <c r="AG181" s="29">
        <f>IntMat!AG966-IntMat!AG834</f>
        <v>3.8849011550098119E-3</v>
      </c>
      <c r="AH181" s="29">
        <f>IntMat!AH966-IntMat!AH834</f>
        <v>4.6541911971009747E-3</v>
      </c>
      <c r="AI181" s="29">
        <f>IntMat!AI966-IntMat!AI834</f>
        <v>6.4269661023834065E-3</v>
      </c>
      <c r="AJ181" s="29">
        <f>IntMat!AJ966-IntMat!AJ834</f>
        <v>5.6855799407339981E-3</v>
      </c>
      <c r="AK181" s="29">
        <f>IntMat!AK966-IntMat!AK834</f>
        <v>4.8560581272630229E-3</v>
      </c>
      <c r="AL181" s="29">
        <f>IntMat!AL966-IntMat!AL834</f>
        <v>5.9488748495714486E-3</v>
      </c>
      <c r="AM181" s="29">
        <f>IntMat!AM966-IntMat!AM834</f>
        <v>5.3133063977324913E-3</v>
      </c>
      <c r="AN181" s="29">
        <f>IntMat!AN966-IntMat!AN834</f>
        <v>5.0817754118581693E-3</v>
      </c>
      <c r="AO181" s="29">
        <f>IntMat!AO966-IntMat!AO834</f>
        <v>3.4866853251160805E-3</v>
      </c>
      <c r="AP181" s="29">
        <f>IntMat!AP966-IntMat!AP834</f>
        <v>4.7939457139397242E-3</v>
      </c>
      <c r="AQ181" s="29">
        <f>IntMat!AQ966-IntMat!AQ834</f>
        <v>6.7078229560904199E-3</v>
      </c>
      <c r="AR181" s="29">
        <f>IntMat!AR966-IntMat!AR834</f>
        <v>7.0521617127596555E-3</v>
      </c>
      <c r="AS181" s="29">
        <f>IntMat!AS966-IntMat!AS834</f>
        <v>4.3796160276465129E-3</v>
      </c>
      <c r="AT181" s="29">
        <f>IntMat!AT966-IntMat!AT834</f>
        <v>7.4694673468538361E-3</v>
      </c>
      <c r="AU181" s="29">
        <f>IntMat!AU966-IntMat!AU834</f>
        <v>6.5881853425632381E-3</v>
      </c>
      <c r="AV181" s="29">
        <f>IntMat!AV966-IntMat!AV834</f>
        <v>7.2774050013976604E-3</v>
      </c>
      <c r="AW181" s="29">
        <f>IntMat!AW966-IntMat!AW834</f>
        <v>6.9483987079190859E-3</v>
      </c>
      <c r="AX181" s="29">
        <f>IntMat!AX966-IntMat!AX834</f>
        <v>6.6366526888059635E-3</v>
      </c>
      <c r="AY181" s="29">
        <f>IntMat!AY966-IntMat!AY834</f>
        <v>5.3820784455002879E-3</v>
      </c>
      <c r="AZ181" s="29">
        <f>IntMat!AZ966-IntMat!AZ834</f>
        <v>7.3758768416720931E-3</v>
      </c>
      <c r="BA181" s="29">
        <f>IntMat!BA966-IntMat!BA834</f>
        <v>7.8834894780121217E-3</v>
      </c>
      <c r="BB181" s="29">
        <f>IntMat!BB966-IntMat!BB834</f>
        <v>6.3910897758911135E-3</v>
      </c>
      <c r="BC181" s="29">
        <f>IntMat!BC966-IntMat!BC834</f>
        <v>6.6876132784153665E-3</v>
      </c>
      <c r="BD181" s="29">
        <f>IntMat!BD966-IntMat!BD834</f>
        <v>6.9264303875466587E-3</v>
      </c>
      <c r="BE181" s="29">
        <f>IntMat!BE966-IntMat!BE834</f>
        <v>7.3061374346551486E-3</v>
      </c>
      <c r="BF181" s="29">
        <f>IntMat!BF966-IntMat!BF834</f>
        <v>8.1392412114453146E-3</v>
      </c>
      <c r="BG181" s="29">
        <f>IntMat!BG966-IntMat!BG834</f>
        <v>2.7054347264555195E-3</v>
      </c>
      <c r="BH181" s="29">
        <f>IntMat!BH966-IntMat!BH834</f>
        <v>2.7054347264555195E-3</v>
      </c>
      <c r="BI181" s="29">
        <f>IntMat!BI966-IntMat!BI834</f>
        <v>2.7124979124150397E-3</v>
      </c>
      <c r="BJ181" s="29">
        <f>IntMat!BJ966-IntMat!BJ834</f>
        <v>2.8865542478456524E-3</v>
      </c>
      <c r="BK181" s="29">
        <f>IntMat!BK966-IntMat!BK834</f>
        <v>2.7054347264555195E-3</v>
      </c>
      <c r="BL181" s="29">
        <f>IntMat!BL966-IntMat!BL834</f>
        <v>2.7054347264555195E-3</v>
      </c>
    </row>
    <row r="182" spans="1:64">
      <c r="A182" s="21" t="str">
        <f>SAM!A41</f>
        <v>ele</v>
      </c>
      <c r="B182" s="29">
        <f>IntMat!B967-IntMat!B835</f>
        <v>3.2810054011653531E-2</v>
      </c>
      <c r="C182" s="29">
        <f>IntMat!C967-IntMat!C835</f>
        <v>2.9602253326200225E-2</v>
      </c>
      <c r="D182" s="29">
        <f>IntMat!D967-IntMat!D835</f>
        <v>3.0712097444073883E-2</v>
      </c>
      <c r="E182" s="29">
        <f>IntMat!E967-IntMat!E835</f>
        <v>3.2576158517728403E-2</v>
      </c>
      <c r="F182" s="29">
        <f>IntMat!F967-IntMat!F835</f>
        <v>1.6105490984727421E-2</v>
      </c>
      <c r="G182" s="29">
        <f>IntMat!G967-IntMat!G835</f>
        <v>3.1638547942531743E-2</v>
      </c>
      <c r="H182" s="29">
        <f>IntMat!H967-IntMat!H835</f>
        <v>1.8589076710302656E-2</v>
      </c>
      <c r="I182" s="29">
        <f>IntMat!I967-IntMat!I835</f>
        <v>2.5959730772078415E-2</v>
      </c>
      <c r="J182" s="29">
        <f>IntMat!J967-IntMat!J835</f>
        <v>3.4107692001249086E-2</v>
      </c>
      <c r="K182" s="29">
        <f>IntMat!K967-IntMat!K835</f>
        <v>3.2403452230203265E-2</v>
      </c>
      <c r="L182" s="29">
        <f>IntMat!L967-IntMat!L835</f>
        <v>3.3406859813606034E-2</v>
      </c>
      <c r="M182" s="29">
        <f>IntMat!M967-IntMat!M835</f>
        <v>2.4164075606534174E-2</v>
      </c>
      <c r="N182" s="29">
        <f>IntMat!N967-IntMat!N835</f>
        <v>2.718281190299715E-2</v>
      </c>
      <c r="O182" s="29">
        <f>IntMat!O967-IntMat!O835</f>
        <v>3.1375269226671262E-2</v>
      </c>
      <c r="P182" s="29">
        <f>IntMat!P967-IntMat!P835</f>
        <v>2.912038659819274E-2</v>
      </c>
      <c r="Q182" s="29">
        <f>IntMat!Q967-IntMat!Q835</f>
        <v>1.5169557385243853E-2</v>
      </c>
      <c r="R182" s="29">
        <f>IntMat!R967-IntMat!R835</f>
        <v>2.0021935485079703E-2</v>
      </c>
      <c r="S182" s="29">
        <f>IntMat!S967-IntMat!S835</f>
        <v>1.8532688952106649E-2</v>
      </c>
      <c r="T182" s="29">
        <f>IntMat!T967-IntMat!T835</f>
        <v>2.6188616361280746E-2</v>
      </c>
      <c r="U182" s="29">
        <f>IntMat!U967-IntMat!U835</f>
        <v>3.0695122332823913E-2</v>
      </c>
      <c r="V182" s="29">
        <f>IntMat!V967-IntMat!V835</f>
        <v>2.1380061616882544E-2</v>
      </c>
      <c r="W182" s="29">
        <f>IntMat!W967-IntMat!W835</f>
        <v>2.8781347684253458E-2</v>
      </c>
      <c r="X182" s="29">
        <f>IntMat!X967-IntMat!X835</f>
        <v>3.0227371100719602E-2</v>
      </c>
      <c r="Y182" s="29">
        <f>IntMat!Y967-IntMat!Y835</f>
        <v>2.7760454604416056E-2</v>
      </c>
      <c r="Z182" s="29">
        <f>IntMat!Z967-IntMat!Z835</f>
        <v>2.9366779034139728E-2</v>
      </c>
      <c r="AA182" s="29">
        <f>IntMat!AA967-IntMat!AA835</f>
        <v>2.9680546368421844E-2</v>
      </c>
      <c r="AB182" s="29">
        <f>IntMat!AB967-IntMat!AB835</f>
        <v>2.5169501873464048E-2</v>
      </c>
      <c r="AC182" s="29">
        <f>IntMat!AC967-IntMat!AC835</f>
        <v>2.5097544487154327E-2</v>
      </c>
      <c r="AD182" s="29">
        <f>IntMat!AD967-IntMat!AD835</f>
        <v>2.7066654894232843E-2</v>
      </c>
      <c r="AE182" s="29">
        <f>IntMat!AE967-IntMat!AE835</f>
        <v>2.7084882786816616E-2</v>
      </c>
      <c r="AF182" s="29">
        <f>IntMat!AF967-IntMat!AF835</f>
        <v>2.4834652997589881E-2</v>
      </c>
      <c r="AG182" s="29">
        <f>IntMat!AG967-IntMat!AG835</f>
        <v>1.6164994014810342E-2</v>
      </c>
      <c r="AH182" s="29">
        <f>IntMat!AH967-IntMat!AH835</f>
        <v>1.9365994099463837E-2</v>
      </c>
      <c r="AI182" s="29">
        <f>IntMat!AI967-IntMat!AI835</f>
        <v>2.6742474115317435E-2</v>
      </c>
      <c r="AJ182" s="29">
        <f>IntMat!AJ967-IntMat!AJ835</f>
        <v>2.3657581504788288E-2</v>
      </c>
      <c r="AK182" s="29">
        <f>IntMat!AK967-IntMat!AK835</f>
        <v>2.0205958254960989E-2</v>
      </c>
      <c r="AL182" s="29">
        <f>IntMat!AL967-IntMat!AL835</f>
        <v>2.4753146219478359E-2</v>
      </c>
      <c r="AM182" s="29">
        <f>IntMat!AM967-IntMat!AM835</f>
        <v>2.2108558928826169E-2</v>
      </c>
      <c r="AN182" s="29">
        <f>IntMat!AN967-IntMat!AN835</f>
        <v>2.1145163246011192E-2</v>
      </c>
      <c r="AO182" s="29">
        <f>IntMat!AO967-IntMat!AO835</f>
        <v>1.4508026115245043E-2</v>
      </c>
      <c r="AP182" s="29">
        <f>IntMat!AP967-IntMat!AP835</f>
        <v>1.9947509777237971E-2</v>
      </c>
      <c r="AQ182" s="29">
        <f>IntMat!AQ967-IntMat!AQ835</f>
        <v>2.7911113722360645E-2</v>
      </c>
      <c r="AR182" s="29">
        <f>IntMat!AR967-IntMat!AR835</f>
        <v>2.9343900225421989E-2</v>
      </c>
      <c r="AS182" s="29">
        <f>IntMat!AS967-IntMat!AS835</f>
        <v>1.8223492451738998E-2</v>
      </c>
      <c r="AT182" s="29">
        <f>IntMat!AT967-IntMat!AT835</f>
        <v>3.1080300408675016E-2</v>
      </c>
      <c r="AU182" s="29">
        <f>IntMat!AU967-IntMat!AU835</f>
        <v>2.7413304066606813E-2</v>
      </c>
      <c r="AV182" s="29">
        <f>IntMat!AV967-IntMat!AV835</f>
        <v>3.0281132929017074E-2</v>
      </c>
      <c r="AW182" s="29">
        <f>IntMat!AW967-IntMat!AW835</f>
        <v>2.8912144490776434E-2</v>
      </c>
      <c r="AX182" s="29">
        <f>IntMat!AX967-IntMat!AX835</f>
        <v>2.7614975700109644E-2</v>
      </c>
      <c r="AY182" s="29">
        <f>IntMat!AY967-IntMat!AY835</f>
        <v>2.2394718008863383E-2</v>
      </c>
      <c r="AZ182" s="29">
        <f>IntMat!AZ967-IntMat!AZ835</f>
        <v>3.0690872236440875E-2</v>
      </c>
      <c r="BA182" s="29">
        <f>IntMat!BA967-IntMat!BA835</f>
        <v>3.2803038003566501E-2</v>
      </c>
      <c r="BB182" s="29">
        <f>IntMat!BB967-IntMat!BB835</f>
        <v>2.6593193456716027E-2</v>
      </c>
      <c r="BC182" s="29">
        <f>IntMat!BC967-IntMat!BC835</f>
        <v>2.7827021668116916E-2</v>
      </c>
      <c r="BD182" s="29">
        <f>IntMat!BD967-IntMat!BD835</f>
        <v>2.8820734760344115E-2</v>
      </c>
      <c r="BE182" s="29">
        <f>IntMat!BE967-IntMat!BE835</f>
        <v>3.0400687994411531E-2</v>
      </c>
      <c r="BF182" s="29">
        <f>IntMat!BF967-IntMat!BF835</f>
        <v>3.3867215720133022E-2</v>
      </c>
      <c r="BG182" s="29">
        <f>IntMat!BG967-IntMat!BG835</f>
        <v>1.1257258400053954E-2</v>
      </c>
      <c r="BH182" s="29">
        <f>IntMat!BH967-IntMat!BH835</f>
        <v>1.1257258400053954E-2</v>
      </c>
      <c r="BI182" s="29">
        <f>IntMat!BI967-IntMat!BI835</f>
        <v>1.1286648171944001E-2</v>
      </c>
      <c r="BJ182" s="29">
        <f>IntMat!BJ967-IntMat!BJ835</f>
        <v>1.2010893013243852E-2</v>
      </c>
      <c r="BK182" s="29">
        <f>IntMat!BK967-IntMat!BK835</f>
        <v>1.1257258400053954E-2</v>
      </c>
      <c r="BL182" s="29">
        <f>IntMat!BL967-IntMat!BL835</f>
        <v>1.1257258400053954E-2</v>
      </c>
    </row>
    <row r="183" spans="1:64">
      <c r="A183" s="21" t="str">
        <f>SAM!A42</f>
        <v>ome</v>
      </c>
      <c r="B183" s="29">
        <f>IntMat!B968-IntMat!B836</f>
        <v>5.0169850926897006E-2</v>
      </c>
      <c r="C183" s="29">
        <f>IntMat!C968-IntMat!C836</f>
        <v>4.5264803159062381E-2</v>
      </c>
      <c r="D183" s="29">
        <f>IntMat!D968-IntMat!D836</f>
        <v>4.6961865709646444E-2</v>
      </c>
      <c r="E183" s="29">
        <f>IntMat!E968-IntMat!E836</f>
        <v>4.9812201346115123E-2</v>
      </c>
      <c r="F183" s="29">
        <f>IntMat!F968-IntMat!F836</f>
        <v>2.4626904957890841E-2</v>
      </c>
      <c r="G183" s="29">
        <f>IntMat!G968-IntMat!G836</f>
        <v>4.8378501091662876E-2</v>
      </c>
      <c r="H183" s="29">
        <f>IntMat!H968-IntMat!H836</f>
        <v>2.8424555689341144E-2</v>
      </c>
      <c r="I183" s="29">
        <f>IntMat!I968-IntMat!I836</f>
        <v>3.9695022217121796E-2</v>
      </c>
      <c r="J183" s="29">
        <f>IntMat!J968-IntMat!J836</f>
        <v>5.2154069071492642E-2</v>
      </c>
      <c r="K183" s="29">
        <f>IntMat!K968-IntMat!K836</f>
        <v>4.9548116175874415E-2</v>
      </c>
      <c r="L183" s="29">
        <f>IntMat!L968-IntMat!L836</f>
        <v>5.1082426630235628E-2</v>
      </c>
      <c r="M183" s="29">
        <f>IntMat!M968-IntMat!M836</f>
        <v>3.6949286049193841E-2</v>
      </c>
      <c r="N183" s="29">
        <f>IntMat!N968-IntMat!N836</f>
        <v>4.1565235475164511E-2</v>
      </c>
      <c r="O183" s="29">
        <f>IntMat!O968-IntMat!O836</f>
        <v>4.7975921628604021E-2</v>
      </c>
      <c r="P183" s="29">
        <f>IntMat!P968-IntMat!P836</f>
        <v>4.4527980784366566E-2</v>
      </c>
      <c r="Q183" s="29">
        <f>IntMat!Q968-IntMat!Q836</f>
        <v>2.3195768966865468E-2</v>
      </c>
      <c r="R183" s="29">
        <f>IntMat!R968-IntMat!R836</f>
        <v>3.0615539925585605E-2</v>
      </c>
      <c r="S183" s="29">
        <f>IntMat!S968-IntMat!S836</f>
        <v>2.8338333172859109E-2</v>
      </c>
      <c r="T183" s="29">
        <f>IntMat!T968-IntMat!T836</f>
        <v>4.0045011152998508E-2</v>
      </c>
      <c r="U183" s="29">
        <f>IntMat!U968-IntMat!U836</f>
        <v>4.6935909068411524E-2</v>
      </c>
      <c r="V183" s="29">
        <f>IntMat!V968-IntMat!V836</f>
        <v>3.2692250483522152E-2</v>
      </c>
      <c r="W183" s="29">
        <f>IntMat!W968-IntMat!W836</f>
        <v>4.4009556408572841E-2</v>
      </c>
      <c r="X183" s="29">
        <f>IntMat!X968-IntMat!X836</f>
        <v>4.6220670697355824E-2</v>
      </c>
      <c r="Y183" s="29">
        <f>IntMat!Y968-IntMat!Y836</f>
        <v>4.2448508883032261E-2</v>
      </c>
      <c r="Z183" s="29">
        <f>IntMat!Z968-IntMat!Z836</f>
        <v>4.4904739438179964E-2</v>
      </c>
      <c r="AA183" s="29">
        <f>IntMat!AA968-IntMat!AA836</f>
        <v>4.538452104357061E-2</v>
      </c>
      <c r="AB183" s="29">
        <f>IntMat!AB968-IntMat!AB836</f>
        <v>3.8486683272372479E-2</v>
      </c>
      <c r="AC183" s="29">
        <f>IntMat!AC968-IntMat!AC836</f>
        <v>3.8376653238805188E-2</v>
      </c>
      <c r="AD183" s="29">
        <f>IntMat!AD968-IntMat!AD836</f>
        <v>4.1387619802488472E-2</v>
      </c>
      <c r="AE183" s="29">
        <f>IntMat!AE968-IntMat!AE836</f>
        <v>4.1415492071559229E-2</v>
      </c>
      <c r="AF183" s="29">
        <f>IntMat!AF968-IntMat!AF836</f>
        <v>3.7974665883444156E-2</v>
      </c>
      <c r="AG183" s="29">
        <f>IntMat!AG968-IntMat!AG836</f>
        <v>2.4717891036362377E-2</v>
      </c>
      <c r="AH183" s="29">
        <f>IntMat!AH968-IntMat!AH836</f>
        <v>2.9612540006065682E-2</v>
      </c>
      <c r="AI183" s="29">
        <f>IntMat!AI968-IntMat!AI836</f>
        <v>4.0891914999754114E-2</v>
      </c>
      <c r="AJ183" s="29">
        <f>IntMat!AJ968-IntMat!AJ836</f>
        <v>3.6174805959312856E-2</v>
      </c>
      <c r="AK183" s="29">
        <f>IntMat!AK968-IntMat!AK836</f>
        <v>3.0896929128078773E-2</v>
      </c>
      <c r="AL183" s="29">
        <f>IntMat!AL968-IntMat!AL836</f>
        <v>3.7850033875647587E-2</v>
      </c>
      <c r="AM183" s="29">
        <f>IntMat!AM968-IntMat!AM836</f>
        <v>3.3806195664102312E-2</v>
      </c>
      <c r="AN183" s="29">
        <f>IntMat!AN968-IntMat!AN836</f>
        <v>3.2333067403683247E-2</v>
      </c>
      <c r="AO183" s="29">
        <f>IntMat!AO968-IntMat!AO836</f>
        <v>2.2184221555589481E-2</v>
      </c>
      <c r="AP183" s="29">
        <f>IntMat!AP968-IntMat!AP836</f>
        <v>3.0501735581763612E-2</v>
      </c>
      <c r="AQ183" s="29">
        <f>IntMat!AQ968-IntMat!AQ836</f>
        <v>4.2678881728056346E-2</v>
      </c>
      <c r="AR183" s="29">
        <f>IntMat!AR968-IntMat!AR836</f>
        <v>4.4869755453626148E-2</v>
      </c>
      <c r="AS183" s="29">
        <f>IntMat!AS968-IntMat!AS836</f>
        <v>2.7865540829236216E-2</v>
      </c>
      <c r="AT183" s="29">
        <f>IntMat!AT968-IntMat!AT836</f>
        <v>4.7524884832940775E-2</v>
      </c>
      <c r="AU183" s="29">
        <f>IntMat!AU968-IntMat!AU836</f>
        <v>4.1917681023837222E-2</v>
      </c>
      <c r="AV183" s="29">
        <f>IntMat!AV968-IntMat!AV836</f>
        <v>4.6302877904643019E-2</v>
      </c>
      <c r="AW183" s="29">
        <f>IntMat!AW968-IntMat!AW836</f>
        <v>4.4209557794813795E-2</v>
      </c>
      <c r="AX183" s="29">
        <f>IntMat!AX968-IntMat!AX836</f>
        <v>4.2226057102262016E-2</v>
      </c>
      <c r="AY183" s="29">
        <f>IntMat!AY968-IntMat!AY836</f>
        <v>3.4243761490167335E-2</v>
      </c>
      <c r="AZ183" s="29">
        <f>IntMat!AZ968-IntMat!AZ836</f>
        <v>4.692941024637709E-2</v>
      </c>
      <c r="BA183" s="29">
        <f>IntMat!BA968-IntMat!BA836</f>
        <v>5.0159122749500365E-2</v>
      </c>
      <c r="BB183" s="29">
        <f>IntMat!BB968-IntMat!BB836</f>
        <v>4.0663649956799816E-2</v>
      </c>
      <c r="BC183" s="29">
        <f>IntMat!BC968-IntMat!BC836</f>
        <v>4.255029657473583E-2</v>
      </c>
      <c r="BD183" s="29">
        <f>IntMat!BD968-IntMat!BD836</f>
        <v>4.406978318342708E-2</v>
      </c>
      <c r="BE183" s="29">
        <f>IntMat!BE968-IntMat!BE836</f>
        <v>4.6485689545436581E-2</v>
      </c>
      <c r="BF183" s="29">
        <f>IntMat!BF968-IntMat!BF836</f>
        <v>5.1786356809551119E-2</v>
      </c>
      <c r="BG183" s="29">
        <f>IntMat!BG968-IntMat!BG836</f>
        <v>1.7213472906069199E-2</v>
      </c>
      <c r="BH183" s="29">
        <f>IntMat!BH968-IntMat!BH836</f>
        <v>1.7213472906069199E-2</v>
      </c>
      <c r="BI183" s="29">
        <f>IntMat!BI968-IntMat!BI836</f>
        <v>1.7258412803881511E-2</v>
      </c>
      <c r="BJ183" s="29">
        <f>IntMat!BJ968-IntMat!BJ836</f>
        <v>1.8365855531945349E-2</v>
      </c>
      <c r="BK183" s="29">
        <f>IntMat!BK968-IntMat!BK836</f>
        <v>1.7213472906069199E-2</v>
      </c>
      <c r="BL183" s="29">
        <f>IntMat!BL968-IntMat!BL836</f>
        <v>1.7213472906069199E-2</v>
      </c>
    </row>
    <row r="184" spans="1:64">
      <c r="A184" s="21" t="str">
        <f>SAM!A43</f>
        <v>omf</v>
      </c>
      <c r="B184" s="29">
        <f>IntMat!B969-IntMat!B837</f>
        <v>1.6621369282808975E-2</v>
      </c>
      <c r="C184" s="29">
        <f>IntMat!C969-IntMat!C837</f>
        <v>1.4996317408172307E-2</v>
      </c>
      <c r="D184" s="29">
        <f>IntMat!D969-IntMat!D837</f>
        <v>1.5558557535024258E-2</v>
      </c>
      <c r="E184" s="29">
        <f>IntMat!E969-IntMat!E837</f>
        <v>1.6502879280423308E-2</v>
      </c>
      <c r="F184" s="29">
        <f>IntMat!F969-IntMat!F837</f>
        <v>8.1589415562383517E-3</v>
      </c>
      <c r="G184" s="29">
        <f>IntMat!G969-IntMat!G837</f>
        <v>1.6027891594993838E-2</v>
      </c>
      <c r="H184" s="29">
        <f>IntMat!H969-IntMat!H837</f>
        <v>9.4171106368389802E-3</v>
      </c>
      <c r="I184" s="29">
        <f>IntMat!I969-IntMat!I837</f>
        <v>1.3151038138850931E-2</v>
      </c>
      <c r="J184" s="29">
        <f>IntMat!J969-IntMat!J837</f>
        <v>1.7278744616991845E-2</v>
      </c>
      <c r="K184" s="29">
        <f>IntMat!K969-IntMat!K837</f>
        <v>1.6415387349401199E-2</v>
      </c>
      <c r="L184" s="29">
        <f>IntMat!L969-IntMat!L837</f>
        <v>1.6923707389928568E-2</v>
      </c>
      <c r="M184" s="29">
        <f>IntMat!M969-IntMat!M837</f>
        <v>1.2241370401013826E-2</v>
      </c>
      <c r="N184" s="29">
        <f>IntMat!N969-IntMat!N837</f>
        <v>1.3770643432173987E-2</v>
      </c>
      <c r="O184" s="29">
        <f>IntMat!O969-IntMat!O837</f>
        <v>1.5894516235140228E-2</v>
      </c>
      <c r="P184" s="29">
        <f>IntMat!P969-IntMat!P837</f>
        <v>1.4752206720988845E-2</v>
      </c>
      <c r="Q184" s="29">
        <f>IntMat!Q969-IntMat!Q837</f>
        <v>7.6848034162743184E-3</v>
      </c>
      <c r="R184" s="29">
        <f>IntMat!R969-IntMat!R837</f>
        <v>1.0142987979717581E-2</v>
      </c>
      <c r="S184" s="29">
        <f>IntMat!S969-IntMat!S837</f>
        <v>9.3885449492703849E-3</v>
      </c>
      <c r="T184" s="29">
        <f>IntMat!T969-IntMat!T837</f>
        <v>1.3266990154665771E-2</v>
      </c>
      <c r="U184" s="29">
        <f>IntMat!U969-IntMat!U837</f>
        <v>1.5549958049250714E-2</v>
      </c>
      <c r="V184" s="29">
        <f>IntMat!V969-IntMat!V837</f>
        <v>1.0831006230504672E-2</v>
      </c>
      <c r="W184" s="29">
        <f>IntMat!W969-IntMat!W837</f>
        <v>1.4580451716019167E-2</v>
      </c>
      <c r="X184" s="29">
        <f>IntMat!X969-IntMat!X837</f>
        <v>1.5312998184493014E-2</v>
      </c>
      <c r="Y184" s="29">
        <f>IntMat!Y969-IntMat!Y837</f>
        <v>1.4063273631758315E-2</v>
      </c>
      <c r="Z184" s="29">
        <f>IntMat!Z969-IntMat!Z837</f>
        <v>1.4877027596471446E-2</v>
      </c>
      <c r="AA184" s="29">
        <f>IntMat!AA969-IntMat!AA837</f>
        <v>1.5035980176376775E-2</v>
      </c>
      <c r="AB184" s="29">
        <f>IntMat!AB969-IntMat!AB837</f>
        <v>1.2750713094059722E-2</v>
      </c>
      <c r="AC184" s="29">
        <f>IntMat!AC969-IntMat!AC837</f>
        <v>1.2714259929732279E-2</v>
      </c>
      <c r="AD184" s="29">
        <f>IntMat!AD969-IntMat!AD837</f>
        <v>1.3711799014033976E-2</v>
      </c>
      <c r="AE184" s="29">
        <f>IntMat!AE969-IntMat!AE837</f>
        <v>1.3721033151038904E-2</v>
      </c>
      <c r="AF184" s="29">
        <f>IntMat!AF969-IntMat!AF837</f>
        <v>1.2581080736311687E-2</v>
      </c>
      <c r="AG184" s="29">
        <f>IntMat!AG969-IntMat!AG837</f>
        <v>8.1890854211677799E-3</v>
      </c>
      <c r="AH184" s="29">
        <f>IntMat!AH969-IntMat!AH837</f>
        <v>9.8106921537391683E-3</v>
      </c>
      <c r="AI184" s="29">
        <f>IntMat!AI969-IntMat!AI837</f>
        <v>1.3547571047849365E-2</v>
      </c>
      <c r="AJ184" s="29">
        <f>IntMat!AJ969-IntMat!AJ837</f>
        <v>1.198478363947747E-2</v>
      </c>
      <c r="AK184" s="29">
        <f>IntMat!AK969-IntMat!AK837</f>
        <v>1.0236212770312461E-2</v>
      </c>
      <c r="AL184" s="29">
        <f>IntMat!AL969-IntMat!AL837</f>
        <v>1.2539789909494919E-2</v>
      </c>
      <c r="AM184" s="29">
        <f>IntMat!AM969-IntMat!AM837</f>
        <v>1.120005843746074E-2</v>
      </c>
      <c r="AN184" s="29">
        <f>IntMat!AN969-IntMat!AN837</f>
        <v>1.0712008176895972E-2</v>
      </c>
      <c r="AO184" s="29">
        <f>IntMat!AO969-IntMat!AO837</f>
        <v>7.3496757896368229E-3</v>
      </c>
      <c r="AP184" s="29">
        <f>IntMat!AP969-IntMat!AP837</f>
        <v>1.0105284379055043E-2</v>
      </c>
      <c r="AQ184" s="29">
        <f>IntMat!AQ969-IntMat!AQ837</f>
        <v>1.4139596603804927E-2</v>
      </c>
      <c r="AR184" s="29">
        <f>IntMat!AR969-IntMat!AR837</f>
        <v>1.4865437334281891E-2</v>
      </c>
      <c r="AS184" s="29">
        <f>IntMat!AS969-IntMat!AS837</f>
        <v>9.2319079253953967E-3</v>
      </c>
      <c r="AT184" s="29">
        <f>IntMat!AT969-IntMat!AT837</f>
        <v>1.5745086866658001E-2</v>
      </c>
      <c r="AU184" s="29">
        <f>IntMat!AU969-IntMat!AU837</f>
        <v>1.3887409328590648E-2</v>
      </c>
      <c r="AV184" s="29">
        <f>IntMat!AV969-IntMat!AV837</f>
        <v>1.5340233592308369E-2</v>
      </c>
      <c r="AW184" s="29">
        <f>IntMat!AW969-IntMat!AW837</f>
        <v>1.4646712564643744E-2</v>
      </c>
      <c r="AX184" s="29">
        <f>IntMat!AX969-IntMat!AX837</f>
        <v>1.3989574923719729E-2</v>
      </c>
      <c r="AY184" s="29">
        <f>IntMat!AY969-IntMat!AY837</f>
        <v>1.1345024847489773E-2</v>
      </c>
      <c r="AZ184" s="29">
        <f>IntMat!AZ969-IntMat!AZ837</f>
        <v>1.5547804976858783E-2</v>
      </c>
      <c r="BA184" s="29">
        <f>IntMat!BA969-IntMat!BA837</f>
        <v>1.6617815016751841E-2</v>
      </c>
      <c r="BB184" s="29">
        <f>IntMat!BB969-IntMat!BB837</f>
        <v>1.3471946394731933E-2</v>
      </c>
      <c r="BC184" s="29">
        <f>IntMat!BC969-IntMat!BC837</f>
        <v>1.4096996092180111E-2</v>
      </c>
      <c r="BD184" s="29">
        <f>IntMat!BD969-IntMat!BD837</f>
        <v>1.460040496377793E-2</v>
      </c>
      <c r="BE184" s="29">
        <f>IntMat!BE969-IntMat!BE837</f>
        <v>1.5400799444801199E-2</v>
      </c>
      <c r="BF184" s="29">
        <f>IntMat!BF969-IntMat!BF837</f>
        <v>1.7156920828747941E-2</v>
      </c>
      <c r="BG184" s="29">
        <f>IntMat!BG969-IntMat!BG837</f>
        <v>5.7028570849911222E-3</v>
      </c>
      <c r="BH184" s="29">
        <f>IntMat!BH969-IntMat!BH837</f>
        <v>5.7028570849911222E-3</v>
      </c>
      <c r="BI184" s="29">
        <f>IntMat!BI969-IntMat!BI837</f>
        <v>5.7177457606253906E-3</v>
      </c>
      <c r="BJ184" s="29">
        <f>IntMat!BJ969-IntMat!BJ837</f>
        <v>6.0846436924038173E-3</v>
      </c>
      <c r="BK184" s="29">
        <f>IntMat!BK969-IntMat!BK837</f>
        <v>5.7028570849911222E-3</v>
      </c>
      <c r="BL184" s="29">
        <f>IntMat!BL969-IntMat!BL837</f>
        <v>5.7028570849911222E-3</v>
      </c>
    </row>
    <row r="185" spans="1:64">
      <c r="A185" s="21" t="str">
        <f>SAM!A44</f>
        <v>ely</v>
      </c>
      <c r="B185" s="29">
        <f>IntMat!B970-IntMat!B838</f>
        <v>3.787211265481822E-2</v>
      </c>
      <c r="C185" s="29">
        <f>IntMat!C970-IntMat!C838</f>
        <v>3.4169400404160444E-2</v>
      </c>
      <c r="D185" s="29">
        <f>IntMat!D970-IntMat!D838</f>
        <v>3.5450475450439591E-2</v>
      </c>
      <c r="E185" s="29">
        <f>IntMat!E970-IntMat!E838</f>
        <v>3.7602130883613527E-2</v>
      </c>
      <c r="F185" s="29">
        <f>IntMat!F970-IntMat!F838</f>
        <v>1.8590306761400405E-2</v>
      </c>
      <c r="G185" s="29">
        <f>IntMat!G970-IntMat!G838</f>
        <v>3.6519862219332011E-2</v>
      </c>
      <c r="H185" s="29">
        <f>IntMat!H970-IntMat!H838</f>
        <v>2.1457069441933513E-2</v>
      </c>
      <c r="I185" s="29">
        <f>IntMat!I970-IntMat!I838</f>
        <v>2.9964895758468054E-2</v>
      </c>
      <c r="J185" s="29">
        <f>IntMat!J970-IntMat!J838</f>
        <v>3.9369955118280134E-2</v>
      </c>
      <c r="K185" s="29">
        <f>IntMat!K970-IntMat!K838</f>
        <v>3.7402778819913073E-2</v>
      </c>
      <c r="L185" s="29">
        <f>IntMat!L970-IntMat!L838</f>
        <v>3.8560995902513176E-2</v>
      </c>
      <c r="M185" s="29">
        <f>IntMat!M970-IntMat!M838</f>
        <v>2.7892200154414983E-2</v>
      </c>
      <c r="N185" s="29">
        <f>IntMat!N970-IntMat!N838</f>
        <v>3.13766784504345E-2</v>
      </c>
      <c r="O185" s="29">
        <f>IntMat!O970-IntMat!O838</f>
        <v>3.6215963872101561E-2</v>
      </c>
      <c r="P185" s="29">
        <f>IntMat!P970-IntMat!P838</f>
        <v>3.361318946341571E-2</v>
      </c>
      <c r="Q185" s="29">
        <f>IntMat!Q970-IntMat!Q838</f>
        <v>1.750997380295782E-2</v>
      </c>
      <c r="R185" s="29">
        <f>IntMat!R970-IntMat!R838</f>
        <v>2.3110995062340101E-2</v>
      </c>
      <c r="S185" s="29">
        <f>IntMat!S970-IntMat!S838</f>
        <v>2.1391981968136818E-2</v>
      </c>
      <c r="T185" s="29">
        <f>IntMat!T970-IntMat!T838</f>
        <v>3.0229094677989954E-2</v>
      </c>
      <c r="U185" s="29">
        <f>IntMat!U970-IntMat!U838</f>
        <v>3.543088135512483E-2</v>
      </c>
      <c r="V185" s="29">
        <f>IntMat!V970-IntMat!V838</f>
        <v>2.4678658006290894E-2</v>
      </c>
      <c r="W185" s="29">
        <f>IntMat!W970-IntMat!W838</f>
        <v>3.3221842349555004E-2</v>
      </c>
      <c r="X185" s="29">
        <f>IntMat!X970-IntMat!X838</f>
        <v>3.4890963702127582E-2</v>
      </c>
      <c r="Y185" s="29">
        <f>IntMat!Y970-IntMat!Y838</f>
        <v>3.2043442042307885E-2</v>
      </c>
      <c r="Z185" s="29">
        <f>IntMat!Z970-IntMat!Z838</f>
        <v>3.3897596251900877E-2</v>
      </c>
      <c r="AA185" s="29">
        <f>IntMat!AA970-IntMat!AA838</f>
        <v>3.4259772791662604E-2</v>
      </c>
      <c r="AB185" s="29">
        <f>IntMat!AB970-IntMat!AB838</f>
        <v>2.9052747370635845E-2</v>
      </c>
      <c r="AC185" s="29">
        <f>IntMat!AC970-IntMat!AC838</f>
        <v>2.8969688127889727E-2</v>
      </c>
      <c r="AD185" s="29">
        <f>IntMat!AD970-IntMat!AD838</f>
        <v>3.124260030109631E-2</v>
      </c>
      <c r="AE185" s="29">
        <f>IntMat!AE970-IntMat!AE838</f>
        <v>3.1263640461565032E-2</v>
      </c>
      <c r="AF185" s="29">
        <f>IntMat!AF970-IntMat!AF838</f>
        <v>2.8666236749685922E-2</v>
      </c>
      <c r="AG185" s="29">
        <f>IntMat!AG970-IntMat!AG838</f>
        <v>1.8658990142957868E-2</v>
      </c>
      <c r="AH185" s="29">
        <f>IntMat!AH970-IntMat!AH838</f>
        <v>2.2353852570524191E-2</v>
      </c>
      <c r="AI185" s="29">
        <f>IntMat!AI970-IntMat!AI838</f>
        <v>3.0868403691262841E-2</v>
      </c>
      <c r="AJ185" s="29">
        <f>IntMat!AJ970-IntMat!AJ838</f>
        <v>2.7307562236004113E-2</v>
      </c>
      <c r="AK185" s="29">
        <f>IntMat!AK970-IntMat!AK838</f>
        <v>2.3323409557894498E-2</v>
      </c>
      <c r="AL185" s="29">
        <f>IntMat!AL970-IntMat!AL838</f>
        <v>2.8572154799023003E-2</v>
      </c>
      <c r="AM185" s="29">
        <f>IntMat!AM970-IntMat!AM838</f>
        <v>2.5519550625878219E-2</v>
      </c>
      <c r="AN185" s="29">
        <f>IntMat!AN970-IntMat!AN838</f>
        <v>2.4407518630509509E-2</v>
      </c>
      <c r="AO185" s="29">
        <f>IntMat!AO970-IntMat!AO838</f>
        <v>1.6746378998353833E-2</v>
      </c>
      <c r="AP185" s="29">
        <f>IntMat!AP970-IntMat!AP838</f>
        <v>2.3025086676124351E-2</v>
      </c>
      <c r="AQ185" s="29">
        <f>IntMat!AQ970-IntMat!AQ838</f>
        <v>3.2217345416110502E-2</v>
      </c>
      <c r="AR185" s="29">
        <f>IntMat!AR970-IntMat!AR838</f>
        <v>3.387118761444885E-2</v>
      </c>
      <c r="AS185" s="29">
        <f>IntMat!AS970-IntMat!AS838</f>
        <v>2.103508146775232E-2</v>
      </c>
      <c r="AT185" s="29">
        <f>IntMat!AT970-IntMat!AT838</f>
        <v>3.5875486154483494E-2</v>
      </c>
      <c r="AU185" s="29">
        <f>IntMat!AU970-IntMat!AU838</f>
        <v>3.1642731812711128E-2</v>
      </c>
      <c r="AV185" s="29">
        <f>IntMat!AV970-IntMat!AV838</f>
        <v>3.4953020107675939E-2</v>
      </c>
      <c r="AW185" s="29">
        <f>IntMat!AW970-IntMat!AW838</f>
        <v>3.3372818979760174E-2</v>
      </c>
      <c r="AX185" s="29">
        <f>IntMat!AX970-IntMat!AX838</f>
        <v>3.1875518105003948E-2</v>
      </c>
      <c r="AY185" s="29">
        <f>IntMat!AY970-IntMat!AY838</f>
        <v>2.5849859406001562E-2</v>
      </c>
      <c r="AZ185" s="29">
        <f>IntMat!AZ970-IntMat!AZ838</f>
        <v>3.542597553787271E-2</v>
      </c>
      <c r="BA185" s="29">
        <f>IntMat!BA970-IntMat!BA838</f>
        <v>3.7864014190592446E-2</v>
      </c>
      <c r="BB185" s="29">
        <f>IntMat!BB970-IntMat!BB838</f>
        <v>3.0696091450700014E-2</v>
      </c>
      <c r="BC185" s="29">
        <f>IntMat!BC970-IntMat!BC838</f>
        <v>3.2120279323181761E-2</v>
      </c>
      <c r="BD185" s="29">
        <f>IntMat!BD970-IntMat!BD838</f>
        <v>3.3267306212013736E-2</v>
      </c>
      <c r="BE185" s="29">
        <f>IntMat!BE970-IntMat!BE838</f>
        <v>3.5091020578612839E-2</v>
      </c>
      <c r="BF185" s="29">
        <f>IntMat!BF970-IntMat!BF838</f>
        <v>3.9092377251264028E-2</v>
      </c>
      <c r="BG185" s="29">
        <f>IntMat!BG970-IntMat!BG838</f>
        <v>1.2994070602865043E-2</v>
      </c>
      <c r="BH185" s="29">
        <f>IntMat!BH970-IntMat!BH838</f>
        <v>1.2994070602865043E-2</v>
      </c>
      <c r="BI185" s="29">
        <f>IntMat!BI970-IntMat!BI838</f>
        <v>1.3027994739397239E-2</v>
      </c>
      <c r="BJ185" s="29">
        <f>IntMat!BJ970-IntMat!BJ838</f>
        <v>1.3863978801161848E-2</v>
      </c>
      <c r="BK185" s="29">
        <f>IntMat!BK970-IntMat!BK838</f>
        <v>1.2994070602865043E-2</v>
      </c>
      <c r="BL185" s="29">
        <f>IntMat!BL970-IntMat!BL838</f>
        <v>1.2994070602865043E-2</v>
      </c>
    </row>
    <row r="186" spans="1:64">
      <c r="A186" s="21" t="str">
        <f>SAM!A45</f>
        <v>gdt</v>
      </c>
      <c r="B186" s="29">
        <f>IntMat!B971-IntMat!B839</f>
        <v>9.2218882287636102E-4</v>
      </c>
      <c r="C186" s="29">
        <f>IntMat!C971-IntMat!C839</f>
        <v>8.3202749802485296E-4</v>
      </c>
      <c r="D186" s="29">
        <f>IntMat!D971-IntMat!D839</f>
        <v>8.6322177281253354E-4</v>
      </c>
      <c r="E186" s="29">
        <f>IntMat!E971-IntMat!E839</f>
        <v>9.1561474621856798E-4</v>
      </c>
      <c r="F186" s="29">
        <f>IntMat!F971-IntMat!F839</f>
        <v>4.5267538321565532E-4</v>
      </c>
      <c r="G186" s="29">
        <f>IntMat!G971-IntMat!G839</f>
        <v>8.8926142194942995E-4</v>
      </c>
      <c r="H186" s="29">
        <f>IntMat!H971-IntMat!H839</f>
        <v>5.2248127247043271E-4</v>
      </c>
      <c r="I186" s="29">
        <f>IntMat!I971-IntMat!I839</f>
        <v>7.2964749019880358E-4</v>
      </c>
      <c r="J186" s="29">
        <f>IntMat!J971-IntMat!J839</f>
        <v>9.5866140075507146E-4</v>
      </c>
      <c r="K186" s="29">
        <f>IntMat!K971-IntMat!K839</f>
        <v>9.1076050830906697E-4</v>
      </c>
      <c r="L186" s="29">
        <f>IntMat!L971-IntMat!L839</f>
        <v>9.3896318233925168E-4</v>
      </c>
      <c r="M186" s="29">
        <f>IntMat!M971-IntMat!M839</f>
        <v>6.7917719463583609E-4</v>
      </c>
      <c r="N186" s="29">
        <f>IntMat!N971-IntMat!N839</f>
        <v>7.6402450609776025E-4</v>
      </c>
      <c r="O186" s="29">
        <f>IntMat!O971-IntMat!O839</f>
        <v>8.8186147408645093E-4</v>
      </c>
      <c r="P186" s="29">
        <f>IntMat!P971-IntMat!P839</f>
        <v>8.1848371932437725E-4</v>
      </c>
      <c r="Q186" s="29">
        <f>IntMat!Q971-IntMat!Q839</f>
        <v>4.2636919353088274E-4</v>
      </c>
      <c r="R186" s="29">
        <f>IntMat!R971-IntMat!R839</f>
        <v>5.6275448708904136E-4</v>
      </c>
      <c r="S186" s="29">
        <f>IntMat!S971-IntMat!S839</f>
        <v>5.2089638753434128E-4</v>
      </c>
      <c r="T186" s="29">
        <f>IntMat!T971-IntMat!T839</f>
        <v>7.3608075397840235E-4</v>
      </c>
      <c r="U186" s="29">
        <f>IntMat!U971-IntMat!U839</f>
        <v>8.6274465510171705E-4</v>
      </c>
      <c r="V186" s="29">
        <f>IntMat!V971-IntMat!V839</f>
        <v>6.0092719897669234E-4</v>
      </c>
      <c r="W186" s="29">
        <f>IntMat!W971-IntMat!W839</f>
        <v>8.089543873444939E-4</v>
      </c>
      <c r="X186" s="29">
        <f>IntMat!X971-IntMat!X839</f>
        <v>8.4959761919680744E-4</v>
      </c>
      <c r="Y186" s="29">
        <f>IntMat!Y971-IntMat!Y839</f>
        <v>7.8026025025945646E-4</v>
      </c>
      <c r="Z186" s="29">
        <f>IntMat!Z971-IntMat!Z839</f>
        <v>8.2540904624980372E-4</v>
      </c>
      <c r="AA186" s="29">
        <f>IntMat!AA971-IntMat!AA839</f>
        <v>8.3422807253229301E-4</v>
      </c>
      <c r="AB186" s="29">
        <f>IntMat!AB971-IntMat!AB839</f>
        <v>7.0743660759686614E-4</v>
      </c>
      <c r="AC186" s="29">
        <f>IntMat!AC971-IntMat!AC839</f>
        <v>7.054141087203137E-4</v>
      </c>
      <c r="AD186" s="29">
        <f>IntMat!AD971-IntMat!AD839</f>
        <v>7.6075969296629932E-4</v>
      </c>
      <c r="AE186" s="29">
        <f>IntMat!AE971-IntMat!AE839</f>
        <v>7.612720224735713E-4</v>
      </c>
      <c r="AF186" s="29">
        <f>IntMat!AF971-IntMat!AF839</f>
        <v>6.9802504458712058E-4</v>
      </c>
      <c r="AG186" s="29">
        <f>IntMat!AG971-IntMat!AG839</f>
        <v>4.5434782877914765E-4</v>
      </c>
      <c r="AH186" s="29">
        <f>IntMat!AH971-IntMat!AH839</f>
        <v>5.4431800984149135E-4</v>
      </c>
      <c r="AI186" s="29">
        <f>IntMat!AI971-IntMat!AI839</f>
        <v>7.5164797706357819E-4</v>
      </c>
      <c r="AJ186" s="29">
        <f>IntMat!AJ971-IntMat!AJ839</f>
        <v>6.6494121686765117E-4</v>
      </c>
      <c r="AK186" s="29">
        <f>IntMat!AK971-IntMat!AK839</f>
        <v>5.6792679620743609E-4</v>
      </c>
      <c r="AL186" s="29">
        <f>IntMat!AL971-IntMat!AL839</f>
        <v>6.9573414193464626E-4</v>
      </c>
      <c r="AM186" s="29">
        <f>IntMat!AM971-IntMat!AM839</f>
        <v>6.2140299820369967E-4</v>
      </c>
      <c r="AN186" s="29">
        <f>IntMat!AN971-IntMat!AN839</f>
        <v>5.9432493455943551E-4</v>
      </c>
      <c r="AO186" s="29">
        <f>IntMat!AO971-IntMat!AO839</f>
        <v>4.0777560197631518E-4</v>
      </c>
      <c r="AP186" s="29">
        <f>IntMat!AP971-IntMat!AP839</f>
        <v>5.6066261135236388E-4</v>
      </c>
      <c r="AQ186" s="29">
        <f>IntMat!AQ971-IntMat!AQ839</f>
        <v>7.8449481063486962E-4</v>
      </c>
      <c r="AR186" s="29">
        <f>IntMat!AR971-IntMat!AR839</f>
        <v>8.2476599391978489E-4</v>
      </c>
      <c r="AS186" s="29">
        <f>IntMat!AS971-IntMat!AS839</f>
        <v>5.1220583321165414E-4</v>
      </c>
      <c r="AT186" s="29">
        <f>IntMat!AT971-IntMat!AT839</f>
        <v>8.7357081577310136E-4</v>
      </c>
      <c r="AU186" s="29">
        <f>IntMat!AU971-IntMat!AU839</f>
        <v>7.7050292569944554E-4</v>
      </c>
      <c r="AV186" s="29">
        <f>IntMat!AV971-IntMat!AV839</f>
        <v>8.5110869739057459E-4</v>
      </c>
      <c r="AW186" s="29">
        <f>IntMat!AW971-IntMat!AW839</f>
        <v>8.1263067976999784E-4</v>
      </c>
      <c r="AX186" s="29">
        <f>IntMat!AX971-IntMat!AX839</f>
        <v>7.7617128961745218E-4</v>
      </c>
      <c r="AY186" s="29">
        <f>IntMat!AY971-IntMat!AY839</f>
        <v>6.2944604211582502E-4</v>
      </c>
      <c r="AZ186" s="29">
        <f>IntMat!AZ971-IntMat!AZ839</f>
        <v>8.6262519807859921E-4</v>
      </c>
      <c r="BA186" s="29">
        <f>IntMat!BA971-IntMat!BA839</f>
        <v>9.2199162465666877E-4</v>
      </c>
      <c r="BB186" s="29">
        <f>IntMat!BB971-IntMat!BB839</f>
        <v>7.4745216090353877E-4</v>
      </c>
      <c r="BC186" s="29">
        <f>IntMat!BC971-IntMat!BC839</f>
        <v>7.8213124389131224E-4</v>
      </c>
      <c r="BD186" s="29">
        <f>IntMat!BD971-IntMat!BD839</f>
        <v>8.1006143585236E-4</v>
      </c>
      <c r="BE186" s="29">
        <f>IntMat!BE971-IntMat!BE839</f>
        <v>8.5446901935121102E-4</v>
      </c>
      <c r="BF186" s="29">
        <f>IntMat!BF971-IntMat!BF839</f>
        <v>9.5190235858667546E-4</v>
      </c>
      <c r="BG186" s="29">
        <f>IntMat!BG971-IntMat!BG839</f>
        <v>3.164066072269652E-4</v>
      </c>
      <c r="BH186" s="29">
        <f>IntMat!BH971-IntMat!BH839</f>
        <v>3.164066072269652E-4</v>
      </c>
      <c r="BI186" s="29">
        <f>IntMat!BI971-IntMat!BI839</f>
        <v>3.1723266253105788E-4</v>
      </c>
      <c r="BJ186" s="29">
        <f>IntMat!BJ971-IntMat!BJ839</f>
        <v>3.3758893800184351E-4</v>
      </c>
      <c r="BK186" s="29">
        <f>IntMat!BK971-IntMat!BK839</f>
        <v>3.164066072269652E-4</v>
      </c>
      <c r="BL186" s="29">
        <f>IntMat!BL971-IntMat!BL839</f>
        <v>3.164066072269652E-4</v>
      </c>
    </row>
    <row r="187" spans="1:64">
      <c r="A187" s="21" t="str">
        <f>SAM!A46</f>
        <v>wtr</v>
      </c>
      <c r="B187" s="29">
        <f>IntMat!B972-IntMat!B840</f>
        <v>3.1118784783950751E-3</v>
      </c>
      <c r="C187" s="29">
        <f>IntMat!C972-IntMat!C840</f>
        <v>2.8076337516872909E-3</v>
      </c>
      <c r="D187" s="29">
        <f>IntMat!D972-IntMat!D840</f>
        <v>2.9128972182929144E-3</v>
      </c>
      <c r="E187" s="29">
        <f>IntMat!E972-IntMat!E840</f>
        <v>3.0896945967873015E-3</v>
      </c>
      <c r="F187" s="29">
        <f>IntMat!F972-IntMat!F840</f>
        <v>1.5275296639730633E-3</v>
      </c>
      <c r="G187" s="29">
        <f>IntMat!G972-IntMat!G840</f>
        <v>3.000766667286367E-3</v>
      </c>
      <c r="H187" s="29">
        <f>IntMat!H972-IntMat!H840</f>
        <v>1.7630860262369517E-3</v>
      </c>
      <c r="I187" s="29">
        <f>IntMat!I972-IntMat!I840</f>
        <v>2.4621577113487334E-3</v>
      </c>
      <c r="J187" s="29">
        <f>IntMat!J972-IntMat!J840</f>
        <v>3.2349533057372051E-3</v>
      </c>
      <c r="K187" s="29">
        <f>IntMat!K972-IntMat!K840</f>
        <v>3.0733142220691701E-3</v>
      </c>
      <c r="L187" s="29">
        <f>IntMat!L972-IntMat!L840</f>
        <v>3.1684826866727476E-3</v>
      </c>
      <c r="M187" s="29">
        <f>IntMat!M972-IntMat!M840</f>
        <v>2.2918483097765395E-3</v>
      </c>
      <c r="N187" s="29">
        <f>IntMat!N972-IntMat!N840</f>
        <v>2.5781611731926319E-3</v>
      </c>
      <c r="O187" s="29">
        <f>IntMat!O972-IntMat!O840</f>
        <v>2.9757959260186253E-3</v>
      </c>
      <c r="P187" s="29">
        <f>IntMat!P972-IntMat!P840</f>
        <v>2.7619309710759433E-3</v>
      </c>
      <c r="Q187" s="29">
        <f>IntMat!Q972-IntMat!Q840</f>
        <v>1.4387607876888207E-3</v>
      </c>
      <c r="R187" s="29">
        <f>IntMat!R972-IntMat!R840</f>
        <v>1.8989859056527097E-3</v>
      </c>
      <c r="S187" s="29">
        <f>IntMat!S972-IntMat!S840</f>
        <v>1.7577379140054751E-3</v>
      </c>
      <c r="T187" s="29">
        <f>IntMat!T972-IntMat!T840</f>
        <v>2.4838664271832301E-3</v>
      </c>
      <c r="U187" s="29">
        <f>IntMat!U972-IntMat!U840</f>
        <v>2.9112872092588444E-3</v>
      </c>
      <c r="V187" s="29">
        <f>IntMat!V972-IntMat!V840</f>
        <v>2.0277977472608348E-3</v>
      </c>
      <c r="W187" s="29">
        <f>IntMat!W972-IntMat!W840</f>
        <v>2.7297747332577617E-3</v>
      </c>
      <c r="X187" s="29">
        <f>IntMat!X972-IntMat!X840</f>
        <v>2.866923216687813E-3</v>
      </c>
      <c r="Y187" s="29">
        <f>IntMat!Y972-IntMat!Y840</f>
        <v>2.632947851998739E-3</v>
      </c>
      <c r="Z187" s="29">
        <f>IntMat!Z972-IntMat!Z840</f>
        <v>2.7853001285418366E-3</v>
      </c>
      <c r="AA187" s="29">
        <f>IntMat!AA972-IntMat!AA840</f>
        <v>2.8150594765279473E-3</v>
      </c>
      <c r="AB187" s="29">
        <f>IntMat!AB972-IntMat!AB840</f>
        <v>2.3872082369671768E-3</v>
      </c>
      <c r="AC187" s="29">
        <f>IntMat!AC972-IntMat!AC840</f>
        <v>2.3803834191311801E-3</v>
      </c>
      <c r="AD187" s="29">
        <f>IntMat!AD972-IntMat!AD840</f>
        <v>2.567144230167788E-3</v>
      </c>
      <c r="AE187" s="29">
        <f>IntMat!AE972-IntMat!AE840</f>
        <v>2.5688730595875117E-3</v>
      </c>
      <c r="AF187" s="29">
        <f>IntMat!AF972-IntMat!AF840</f>
        <v>2.3554494044465916E-3</v>
      </c>
      <c r="AG187" s="29">
        <f>IntMat!AG972-IntMat!AG840</f>
        <v>1.5331732450122341E-3</v>
      </c>
      <c r="AH187" s="29">
        <f>IntMat!AH972-IntMat!AH840</f>
        <v>1.8367729668912684E-3</v>
      </c>
      <c r="AI187" s="29">
        <f>IntMat!AI972-IntMat!AI840</f>
        <v>2.5363972161989061E-3</v>
      </c>
      <c r="AJ187" s="29">
        <f>IntMat!AJ972-IntMat!AJ840</f>
        <v>2.243809739218343E-3</v>
      </c>
      <c r="AK187" s="29">
        <f>IntMat!AK972-IntMat!AK840</f>
        <v>1.9164395952115496E-3</v>
      </c>
      <c r="AL187" s="29">
        <f>IntMat!AL972-IntMat!AL840</f>
        <v>2.3477188719531489E-3</v>
      </c>
      <c r="AM187" s="29">
        <f>IntMat!AM972-IntMat!AM840</f>
        <v>2.0968922725487513E-3</v>
      </c>
      <c r="AN187" s="29">
        <f>IntMat!AN972-IntMat!AN840</f>
        <v>2.005518747516886E-3</v>
      </c>
      <c r="AO187" s="29">
        <f>IntMat!AO972-IntMat!AO840</f>
        <v>1.3760176748258235E-3</v>
      </c>
      <c r="AP187" s="29">
        <f>IntMat!AP972-IntMat!AP840</f>
        <v>1.8919269791910303E-3</v>
      </c>
      <c r="AQ187" s="29">
        <f>IntMat!AQ972-IntMat!AQ840</f>
        <v>2.6472371569337236E-3</v>
      </c>
      <c r="AR187" s="29">
        <f>IntMat!AR972-IntMat!AR840</f>
        <v>2.7831301817189888E-3</v>
      </c>
      <c r="AS187" s="29">
        <f>IntMat!AS972-IntMat!AS840</f>
        <v>1.7284120880026459E-3</v>
      </c>
      <c r="AT187" s="29">
        <f>IntMat!AT972-IntMat!AT840</f>
        <v>2.9478195284127207E-3</v>
      </c>
      <c r="AU187" s="29">
        <f>IntMat!AU972-IntMat!AU840</f>
        <v>2.6000222650128702E-3</v>
      </c>
      <c r="AV187" s="29">
        <f>IntMat!AV972-IntMat!AV840</f>
        <v>2.8720222718853035E-3</v>
      </c>
      <c r="AW187" s="29">
        <f>IntMat!AW972-IntMat!AW840</f>
        <v>2.7421801918747182E-3</v>
      </c>
      <c r="AX187" s="29">
        <f>IntMat!AX972-IntMat!AX840</f>
        <v>2.6191498658323393E-3</v>
      </c>
      <c r="AY187" s="29">
        <f>IntMat!AY972-IntMat!AY840</f>
        <v>2.124033108167275E-3</v>
      </c>
      <c r="AZ187" s="29">
        <f>IntMat!AZ972-IntMat!AZ840</f>
        <v>2.9108841077137878E-3</v>
      </c>
      <c r="BA187" s="29">
        <f>IntMat!BA972-IntMat!BA840</f>
        <v>3.1112130432037009E-3</v>
      </c>
      <c r="BB187" s="29">
        <f>IntMat!BB972-IntMat!BB840</f>
        <v>2.5222386516144829E-3</v>
      </c>
      <c r="BC187" s="29">
        <f>IntMat!BC972-IntMat!BC840</f>
        <v>2.6392614232238019E-3</v>
      </c>
      <c r="BD187" s="29">
        <f>IntMat!BD972-IntMat!BD840</f>
        <v>2.7335104111804506E-3</v>
      </c>
      <c r="BE187" s="29">
        <f>IntMat!BE972-IntMat!BE840</f>
        <v>2.8833615045135708E-3</v>
      </c>
      <c r="BF187" s="29">
        <f>IntMat!BF972-IntMat!BF840</f>
        <v>3.2121452675820802E-3</v>
      </c>
      <c r="BG187" s="29">
        <f>IntMat!BG972-IntMat!BG840</f>
        <v>1.0676977285199716E-3</v>
      </c>
      <c r="BH187" s="29">
        <f>IntMat!BH972-IntMat!BH840</f>
        <v>1.0676977285199716E-3</v>
      </c>
      <c r="BI187" s="29">
        <f>IntMat!BI972-IntMat!BI840</f>
        <v>1.0704852094121742E-3</v>
      </c>
      <c r="BJ187" s="29">
        <f>IntMat!BJ972-IntMat!BJ840</f>
        <v>1.1391764079676289E-3</v>
      </c>
      <c r="BK187" s="29">
        <f>IntMat!BK972-IntMat!BK840</f>
        <v>1.0676977285199716E-3</v>
      </c>
      <c r="BL187" s="29">
        <f>IntMat!BL972-IntMat!BL840</f>
        <v>1.0676977285199716E-3</v>
      </c>
    </row>
    <row r="188" spans="1:64">
      <c r="A188" s="21" t="str">
        <f>SAM!A47</f>
        <v>cns</v>
      </c>
      <c r="B188" s="29">
        <f>IntMat!B973-IntMat!B841</f>
        <v>7.0324950122420916E-3</v>
      </c>
      <c r="C188" s="29">
        <f>IntMat!C973-IntMat!C841</f>
        <v>6.3449361830885311E-3</v>
      </c>
      <c r="D188" s="29">
        <f>IntMat!D973-IntMat!D841</f>
        <v>6.5828197665943932E-3</v>
      </c>
      <c r="E188" s="29">
        <f>IntMat!E973-IntMat!E841</f>
        <v>6.9823619373672353E-3</v>
      </c>
      <c r="F188" s="29">
        <f>IntMat!F973-IntMat!F841</f>
        <v>3.4520450645883407E-3</v>
      </c>
      <c r="G188" s="29">
        <f>IntMat!G973-IntMat!G841</f>
        <v>6.7813948285915448E-3</v>
      </c>
      <c r="H188" s="29">
        <f>IntMat!H973-IntMat!H841</f>
        <v>3.9843759233360899E-3</v>
      </c>
      <c r="I188" s="29">
        <f>IntMat!I973-IntMat!I841</f>
        <v>5.5641992271316084E-3</v>
      </c>
      <c r="J188" s="29">
        <f>IntMat!J973-IntMat!J841</f>
        <v>7.3106302657313165E-3</v>
      </c>
      <c r="K188" s="29">
        <f>IntMat!K973-IntMat!K841</f>
        <v>6.9453441346786953E-3</v>
      </c>
      <c r="L188" s="29">
        <f>IntMat!L973-IntMat!L841</f>
        <v>7.1604141501995415E-3</v>
      </c>
      <c r="M188" s="29">
        <f>IntMat!M973-IntMat!M841</f>
        <v>5.1793191537580236E-3</v>
      </c>
      <c r="N188" s="29">
        <f>IntMat!N973-IntMat!N841</f>
        <v>5.8263539907201815E-3</v>
      </c>
      <c r="O188" s="29">
        <f>IntMat!O973-IntMat!O841</f>
        <v>6.7249637646420455E-3</v>
      </c>
      <c r="P188" s="29">
        <f>IntMat!P973-IntMat!P841</f>
        <v>6.241653044326426E-3</v>
      </c>
      <c r="Q188" s="29">
        <f>IntMat!Q973-IntMat!Q841</f>
        <v>3.251437398175472E-3</v>
      </c>
      <c r="R188" s="29">
        <f>IntMat!R973-IntMat!R841</f>
        <v>4.2914943506110886E-3</v>
      </c>
      <c r="S188" s="29">
        <f>IntMat!S973-IntMat!S841</f>
        <v>3.9722897918068913E-3</v>
      </c>
      <c r="T188" s="29">
        <f>IntMat!T973-IntMat!T841</f>
        <v>5.6132584808551078E-3</v>
      </c>
      <c r="U188" s="29">
        <f>IntMat!U973-IntMat!U841</f>
        <v>6.5791813274392683E-3</v>
      </c>
      <c r="V188" s="29">
        <f>IntMat!V973-IntMat!V841</f>
        <v>4.5825946104432348E-3</v>
      </c>
      <c r="W188" s="29">
        <f>IntMat!W973-IntMat!W841</f>
        <v>6.1689835671476633E-3</v>
      </c>
      <c r="X188" s="29">
        <f>IntMat!X973-IntMat!X841</f>
        <v>6.4789236989216438E-3</v>
      </c>
      <c r="Y188" s="29">
        <f>IntMat!Y973-IntMat!Y841</f>
        <v>5.9501657166973355E-3</v>
      </c>
      <c r="Z188" s="29">
        <f>IntMat!Z973-IntMat!Z841</f>
        <v>6.2944647091970757E-3</v>
      </c>
      <c r="AA188" s="29">
        <f>IntMat!AA973-IntMat!AA841</f>
        <v>6.3617174852077466E-3</v>
      </c>
      <c r="AB188" s="29">
        <f>IntMat!AB973-IntMat!AB841</f>
        <v>5.3948218531699134E-3</v>
      </c>
      <c r="AC188" s="29">
        <f>IntMat!AC973-IntMat!AC841</f>
        <v>5.3793985332284931E-3</v>
      </c>
      <c r="AD188" s="29">
        <f>IntMat!AD973-IntMat!AD841</f>
        <v>5.8014569398198122E-3</v>
      </c>
      <c r="AE188" s="29">
        <f>IntMat!AE973-IntMat!AE841</f>
        <v>5.8053638996691812E-3</v>
      </c>
      <c r="AF188" s="29">
        <f>IntMat!AF973-IntMat!AF841</f>
        <v>5.3230504672220772E-3</v>
      </c>
      <c r="AG188" s="29">
        <f>IntMat!AG973-IntMat!AG841</f>
        <v>3.4647989223577547E-3</v>
      </c>
      <c r="AH188" s="29">
        <f>IntMat!AH973-IntMat!AH841</f>
        <v>4.1509001132157986E-3</v>
      </c>
      <c r="AI188" s="29">
        <f>IntMat!AI973-IntMat!AI841</f>
        <v>5.731972149883852E-3</v>
      </c>
      <c r="AJ188" s="29">
        <f>IntMat!AJ973-IntMat!AJ841</f>
        <v>5.0707573926895098E-3</v>
      </c>
      <c r="AK188" s="29">
        <f>IntMat!AK973-IntMat!AK841</f>
        <v>4.3309377240011325E-3</v>
      </c>
      <c r="AL188" s="29">
        <f>IntMat!AL973-IntMat!AL841</f>
        <v>5.3055803341241631E-3</v>
      </c>
      <c r="AM188" s="29">
        <f>IntMat!AM973-IntMat!AM841</f>
        <v>4.7387404586291494E-3</v>
      </c>
      <c r="AN188" s="29">
        <f>IntMat!AN973-IntMat!AN841</f>
        <v>4.5322465792894387E-3</v>
      </c>
      <c r="AO188" s="29">
        <f>IntMat!AO973-IntMat!AO841</f>
        <v>3.1096450269999945E-3</v>
      </c>
      <c r="AP188" s="29">
        <f>IntMat!AP973-IntMat!AP841</f>
        <v>4.2755419715326051E-3</v>
      </c>
      <c r="AQ188" s="29">
        <f>IntMat!AQ973-IntMat!AQ841</f>
        <v>5.9824579370977632E-3</v>
      </c>
      <c r="AR188" s="29">
        <f>IntMat!AR973-IntMat!AR841</f>
        <v>6.2895608736795719E-3</v>
      </c>
      <c r="AS188" s="29">
        <f>IntMat!AS973-IntMat!AS841</f>
        <v>3.9060167266706377E-3</v>
      </c>
      <c r="AT188" s="29">
        <f>IntMat!AT973-IntMat!AT841</f>
        <v>6.6617402557569705E-3</v>
      </c>
      <c r="AU188" s="29">
        <f>IntMat!AU973-IntMat!AU841</f>
        <v>5.8757575970156406E-3</v>
      </c>
      <c r="AV188" s="29">
        <f>IntMat!AV973-IntMat!AV841</f>
        <v>6.4904469895939688E-3</v>
      </c>
      <c r="AW188" s="29">
        <f>IntMat!AW973-IntMat!AW841</f>
        <v>6.1970185069610264E-3</v>
      </c>
      <c r="AX188" s="29">
        <f>IntMat!AX973-IntMat!AX841</f>
        <v>5.9189838213990877E-3</v>
      </c>
      <c r="AY188" s="29">
        <f>IntMat!AY973-IntMat!AY841</f>
        <v>4.8000756914926756E-3</v>
      </c>
      <c r="AZ188" s="29">
        <f>IntMat!AZ973-IntMat!AZ841</f>
        <v>6.5782703633303812E-3</v>
      </c>
      <c r="BA188" s="29">
        <f>IntMat!BA973-IntMat!BA841</f>
        <v>7.0309912036271979E-3</v>
      </c>
      <c r="BB188" s="29">
        <f>IntMat!BB973-IntMat!BB841</f>
        <v>5.6999753879563679E-3</v>
      </c>
      <c r="BC188" s="29">
        <f>IntMat!BC973-IntMat!BC841</f>
        <v>5.9644336768564328E-3</v>
      </c>
      <c r="BD188" s="29">
        <f>IntMat!BD973-IntMat!BD841</f>
        <v>6.1774257786739208E-3</v>
      </c>
      <c r="BE188" s="29">
        <f>IntMat!BE973-IntMat!BE841</f>
        <v>6.5160723787132946E-3</v>
      </c>
      <c r="BF188" s="29">
        <f>IntMat!BF973-IntMat!BF841</f>
        <v>7.2590866673297137E-3</v>
      </c>
      <c r="BG188" s="29">
        <f>IntMat!BG973-IntMat!BG841</f>
        <v>2.4128766603609113E-3</v>
      </c>
      <c r="BH188" s="29">
        <f>IntMat!BH973-IntMat!BH841</f>
        <v>2.4128766603609113E-3</v>
      </c>
      <c r="BI188" s="29">
        <f>IntMat!BI973-IntMat!BI841</f>
        <v>2.4191760533504589E-3</v>
      </c>
      <c r="BJ188" s="29">
        <f>IntMat!BJ973-IntMat!BJ841</f>
        <v>2.5744104285293076E-3</v>
      </c>
      <c r="BK188" s="29">
        <f>IntMat!BK973-IntMat!BK841</f>
        <v>2.4128766603609113E-3</v>
      </c>
      <c r="BL188" s="29">
        <f>IntMat!BL973-IntMat!BL841</f>
        <v>2.4128766603609113E-3</v>
      </c>
    </row>
    <row r="189" spans="1:64">
      <c r="A189" s="21" t="str">
        <f>SAM!A48</f>
        <v>trd</v>
      </c>
      <c r="B189" s="29">
        <f>IntMat!B974-IntMat!B842</f>
        <v>0.12225881209471354</v>
      </c>
      <c r="C189" s="29">
        <f>IntMat!C974-IntMat!C842</f>
        <v>0.11030571073435494</v>
      </c>
      <c r="D189" s="29">
        <f>IntMat!D974-IntMat!D842</f>
        <v>0.11444127916143979</v>
      </c>
      <c r="E189" s="29">
        <f>IntMat!E974-IntMat!E842</f>
        <v>0.12138725652728179</v>
      </c>
      <c r="F189" s="29">
        <f>IntMat!F974-IntMat!F842</f>
        <v>6.0013256768657666E-2</v>
      </c>
      <c r="G189" s="29">
        <f>IntMat!G974-IntMat!G842</f>
        <v>0.11789347516714527</v>
      </c>
      <c r="H189" s="29">
        <f>IntMat!H974-IntMat!H842</f>
        <v>6.9267744446013191E-2</v>
      </c>
      <c r="I189" s="29">
        <f>IntMat!I974-IntMat!I842</f>
        <v>9.6732722395568335E-2</v>
      </c>
      <c r="J189" s="29">
        <f>IntMat!J974-IntMat!J842</f>
        <v>0.1270941494300489</v>
      </c>
      <c r="K189" s="29">
        <f>IntMat!K974-IntMat!K842</f>
        <v>0.12074370788982401</v>
      </c>
      <c r="L189" s="29">
        <f>IntMat!L974-IntMat!L842</f>
        <v>0.12448266605033428</v>
      </c>
      <c r="M189" s="29">
        <f>IntMat!M974-IntMat!M842</f>
        <v>9.0041643271065841E-2</v>
      </c>
      <c r="N189" s="29">
        <f>IntMat!N974-IntMat!N842</f>
        <v>0.10129024144471319</v>
      </c>
      <c r="O189" s="29">
        <f>IntMat!O974-IntMat!O842</f>
        <v>0.11691243005702473</v>
      </c>
      <c r="P189" s="29">
        <f>IntMat!P974-IntMat!P842</f>
        <v>0.10851014972329306</v>
      </c>
      <c r="Q189" s="29">
        <f>IntMat!Q974-IntMat!Q842</f>
        <v>5.652572425707611E-2</v>
      </c>
      <c r="R189" s="29">
        <f>IntMat!R974-IntMat!R842</f>
        <v>7.4606949667726838E-2</v>
      </c>
      <c r="S189" s="29">
        <f>IntMat!S974-IntMat!S842</f>
        <v>6.9057628963384576E-2</v>
      </c>
      <c r="T189" s="29">
        <f>IntMat!T974-IntMat!T842</f>
        <v>9.7585609752338209E-2</v>
      </c>
      <c r="U189" s="29">
        <f>IntMat!U974-IntMat!U842</f>
        <v>0.11437802547292521</v>
      </c>
      <c r="V189" s="29">
        <f>IntMat!V974-IntMat!V842</f>
        <v>7.9667681585145436E-2</v>
      </c>
      <c r="W189" s="29">
        <f>IntMat!W974-IntMat!W842</f>
        <v>0.10724680237075984</v>
      </c>
      <c r="X189" s="29">
        <f>IntMat!X974-IntMat!X842</f>
        <v>0.11263506247833216</v>
      </c>
      <c r="Y189" s="29">
        <f>IntMat!Y974-IntMat!Y842</f>
        <v>0.10344268869352219</v>
      </c>
      <c r="Z189" s="29">
        <f>IntMat!Z974-IntMat!Z842</f>
        <v>0.10942827215360978</v>
      </c>
      <c r="AA189" s="29">
        <f>IntMat!AA974-IntMat!AA842</f>
        <v>0.11059745101414542</v>
      </c>
      <c r="AB189" s="29">
        <f>IntMat!AB974-IntMat!AB842</f>
        <v>9.3788123572500451E-2</v>
      </c>
      <c r="AC189" s="29">
        <f>IntMat!AC974-IntMat!AC842</f>
        <v>9.3519991597815572E-2</v>
      </c>
      <c r="AD189" s="29">
        <f>IntMat!AD974-IntMat!AD842</f>
        <v>0.10085741015760365</v>
      </c>
      <c r="AE189" s="29">
        <f>IntMat!AE974-IntMat!AE842</f>
        <v>0.10092533203586364</v>
      </c>
      <c r="AF189" s="29">
        <f>IntMat!AF974-IntMat!AF842</f>
        <v>9.2540389393791708E-2</v>
      </c>
      <c r="AG189" s="29">
        <f>IntMat!AG974-IntMat!AG842</f>
        <v>6.0234980566228738E-2</v>
      </c>
      <c r="AH189" s="29">
        <f>IntMat!AH974-IntMat!AH842</f>
        <v>7.2162741115657042E-2</v>
      </c>
      <c r="AI189" s="29">
        <f>IntMat!AI974-IntMat!AI842</f>
        <v>9.9649428088447067E-2</v>
      </c>
      <c r="AJ189" s="29">
        <f>IntMat!AJ974-IntMat!AJ842</f>
        <v>8.8154314247150298E-2</v>
      </c>
      <c r="AK189" s="29">
        <f>IntMat!AK974-IntMat!AK842</f>
        <v>7.5292666467707492E-2</v>
      </c>
      <c r="AL189" s="29">
        <f>IntMat!AL974-IntMat!AL842</f>
        <v>9.2236673896522306E-2</v>
      </c>
      <c r="AM189" s="29">
        <f>IntMat!AM974-IntMat!AM842</f>
        <v>8.2382252427997002E-2</v>
      </c>
      <c r="AN189" s="29">
        <f>IntMat!AN974-IntMat!AN842</f>
        <v>7.8792389036845614E-2</v>
      </c>
      <c r="AO189" s="29">
        <f>IntMat!AO974-IntMat!AO842</f>
        <v>5.4060686338978828E-2</v>
      </c>
      <c r="AP189" s="29">
        <f>IntMat!AP974-IntMat!AP842</f>
        <v>7.4329620083727857E-2</v>
      </c>
      <c r="AQ189" s="29">
        <f>IntMat!AQ974-IntMat!AQ842</f>
        <v>0.10400408383126263</v>
      </c>
      <c r="AR189" s="29">
        <f>IntMat!AR974-IntMat!AR842</f>
        <v>0.10934301974972832</v>
      </c>
      <c r="AS189" s="29">
        <f>IntMat!AS974-IntMat!AS842</f>
        <v>6.7905482221249841E-2</v>
      </c>
      <c r="AT189" s="29">
        <f>IntMat!AT974-IntMat!AT842</f>
        <v>0.11581329936737719</v>
      </c>
      <c r="AU189" s="29">
        <f>IntMat!AU974-IntMat!AU842</f>
        <v>0.102149115316425</v>
      </c>
      <c r="AV189" s="29">
        <f>IntMat!AV974-IntMat!AV842</f>
        <v>0.11283539306179757</v>
      </c>
      <c r="AW189" s="29">
        <f>IntMat!AW974-IntMat!AW842</f>
        <v>0.10773418535969366</v>
      </c>
      <c r="AX189" s="29">
        <f>IntMat!AX974-IntMat!AX842</f>
        <v>0.10290059638184772</v>
      </c>
      <c r="AY189" s="29">
        <f>IntMat!AY974-IntMat!AY842</f>
        <v>8.3448555738044716E-2</v>
      </c>
      <c r="AZ189" s="29">
        <f>IntMat!AZ974-IntMat!AZ842</f>
        <v>0.11436218850615604</v>
      </c>
      <c r="BA189" s="29">
        <f>IntMat!BA974-IntMat!BA842</f>
        <v>0.12223266862009244</v>
      </c>
      <c r="BB189" s="29">
        <f>IntMat!BB974-IntMat!BB842</f>
        <v>9.9093169449468832E-2</v>
      </c>
      <c r="BC189" s="29">
        <f>IntMat!BC974-IntMat!BC842</f>
        <v>0.10369073492135872</v>
      </c>
      <c r="BD189" s="29">
        <f>IntMat!BD974-IntMat!BD842</f>
        <v>0.10739356888120259</v>
      </c>
      <c r="BE189" s="29">
        <f>IntMat!BE974-IntMat!BE842</f>
        <v>0.11328088639350145</v>
      </c>
      <c r="BF189" s="29">
        <f>IntMat!BF974-IntMat!BF842</f>
        <v>0.12619807213448089</v>
      </c>
      <c r="BG189" s="29">
        <f>IntMat!BG974-IntMat!BG842</f>
        <v>4.1947478627892401E-2</v>
      </c>
      <c r="BH189" s="29">
        <f>IntMat!BH974-IntMat!BH842</f>
        <v>4.1947478627892401E-2</v>
      </c>
      <c r="BI189" s="29">
        <f>IntMat!BI974-IntMat!BI842</f>
        <v>4.2056992577419461E-2</v>
      </c>
      <c r="BJ189" s="29">
        <f>IntMat!BJ974-IntMat!BJ842</f>
        <v>4.4755717606387482E-2</v>
      </c>
      <c r="BK189" s="29">
        <f>IntMat!BK974-IntMat!BK842</f>
        <v>4.1947478627892401E-2</v>
      </c>
      <c r="BL189" s="29">
        <f>IntMat!BL974-IntMat!BL842</f>
        <v>4.1947478627892401E-2</v>
      </c>
    </row>
    <row r="190" spans="1:64">
      <c r="A190" s="21" t="str">
        <f>SAM!A49</f>
        <v>otp</v>
      </c>
      <c r="B190" s="29">
        <f>IntMat!B975-IntMat!B843</f>
        <v>4.5342170070968565E-2</v>
      </c>
      <c r="C190" s="29">
        <f>IntMat!C975-IntMat!C843</f>
        <v>4.0909119025641608E-2</v>
      </c>
      <c r="D190" s="29">
        <f>IntMat!D975-IntMat!D843</f>
        <v>4.2442878791078713E-2</v>
      </c>
      <c r="E190" s="29">
        <f>IntMat!E975-IntMat!E843</f>
        <v>4.5018935940947982E-2</v>
      </c>
      <c r="F190" s="29">
        <f>IntMat!F975-IntMat!F843</f>
        <v>2.2257138346879507E-2</v>
      </c>
      <c r="G190" s="29">
        <f>IntMat!G975-IntMat!G843</f>
        <v>4.3723195978258259E-2</v>
      </c>
      <c r="H190" s="29">
        <f>IntMat!H975-IntMat!H843</f>
        <v>2.5689353554902802E-2</v>
      </c>
      <c r="I190" s="29">
        <f>IntMat!I975-IntMat!I843</f>
        <v>3.5875299907950797E-2</v>
      </c>
      <c r="J190" s="29">
        <f>IntMat!J975-IntMat!J843</f>
        <v>4.7135453385707793E-2</v>
      </c>
      <c r="K190" s="29">
        <f>IntMat!K975-IntMat!K843</f>
        <v>4.4780262823905542E-2</v>
      </c>
      <c r="L190" s="29">
        <f>IntMat!L975-IntMat!L843</f>
        <v>4.6166931595648192E-2</v>
      </c>
      <c r="M190" s="29">
        <f>IntMat!M975-IntMat!M843</f>
        <v>3.3393776961478321E-2</v>
      </c>
      <c r="N190" s="29">
        <f>IntMat!N975-IntMat!N843</f>
        <v>3.7565548653930067E-2</v>
      </c>
      <c r="O190" s="29">
        <f>IntMat!O975-IntMat!O843</f>
        <v>4.335935542175165E-2</v>
      </c>
      <c r="P190" s="29">
        <f>IntMat!P975-IntMat!P843</f>
        <v>4.0243198660954202E-2</v>
      </c>
      <c r="Q190" s="29">
        <f>IntMat!Q975-IntMat!Q843</f>
        <v>2.0963715896924241E-2</v>
      </c>
      <c r="R190" s="29">
        <f>IntMat!R975-IntMat!R843</f>
        <v>2.7669506535770941E-2</v>
      </c>
      <c r="S190" s="29">
        <f>IntMat!S975-IntMat!S843</f>
        <v>2.5611427949503426E-2</v>
      </c>
      <c r="T190" s="29">
        <f>IntMat!T975-IntMat!T843</f>
        <v>3.6191610551899178E-2</v>
      </c>
      <c r="U190" s="29">
        <f>IntMat!U975-IntMat!U843</f>
        <v>4.2419419872632681E-2</v>
      </c>
      <c r="V190" s="29">
        <f>IntMat!V975-IntMat!V843</f>
        <v>2.9546382021076675E-2</v>
      </c>
      <c r="W190" s="29">
        <f>IntMat!W975-IntMat!W843</f>
        <v>3.977466056921402E-2</v>
      </c>
      <c r="X190" s="29">
        <f>IntMat!X975-IntMat!X843</f>
        <v>4.177300655342734E-2</v>
      </c>
      <c r="Y190" s="29">
        <f>IntMat!Y975-IntMat!Y843</f>
        <v>3.8363827547304871E-2</v>
      </c>
      <c r="Z190" s="29">
        <f>IntMat!Z975-IntMat!Z843</f>
        <v>4.0583703060335548E-2</v>
      </c>
      <c r="AA190" s="29">
        <f>IntMat!AA975-IntMat!AA843</f>
        <v>4.1017316849227242E-2</v>
      </c>
      <c r="AB190" s="29">
        <f>IntMat!AB975-IntMat!AB843</f>
        <v>3.4783235472359217E-2</v>
      </c>
      <c r="AC190" s="29">
        <f>IntMat!AC975-IntMat!AC843</f>
        <v>3.4683793269467404E-2</v>
      </c>
      <c r="AD190" s="29">
        <f>IntMat!AD975-IntMat!AD843</f>
        <v>3.7405024357186935E-2</v>
      </c>
      <c r="AE190" s="29">
        <f>IntMat!AE975-IntMat!AE843</f>
        <v>3.7430214568860351E-2</v>
      </c>
      <c r="AF190" s="29">
        <f>IntMat!AF975-IntMat!AF843</f>
        <v>3.4320487844069242E-2</v>
      </c>
      <c r="AG190" s="29">
        <f>IntMat!AG975-IntMat!AG843</f>
        <v>2.233936913226011E-2</v>
      </c>
      <c r="AH190" s="29">
        <f>IntMat!AH975-IntMat!AH843</f>
        <v>2.6763022021828412E-2</v>
      </c>
      <c r="AI190" s="29">
        <f>IntMat!AI975-IntMat!AI843</f>
        <v>3.6957019608212752E-2</v>
      </c>
      <c r="AJ190" s="29">
        <f>IntMat!AJ975-IntMat!AJ843</f>
        <v>3.269382256051491E-2</v>
      </c>
      <c r="AK190" s="29">
        <f>IntMat!AK975-IntMat!AK843</f>
        <v>2.792381857457233E-2</v>
      </c>
      <c r="AL190" s="29">
        <f>IntMat!AL975-IntMat!AL843</f>
        <v>3.4207848767225407E-2</v>
      </c>
      <c r="AM190" s="29">
        <f>IntMat!AM975-IntMat!AM843</f>
        <v>3.0553135896052311E-2</v>
      </c>
      <c r="AN190" s="29">
        <f>IntMat!AN975-IntMat!AN843</f>
        <v>2.9221761955603498E-2</v>
      </c>
      <c r="AO190" s="29">
        <f>IntMat!AO975-IntMat!AO843</f>
        <v>2.0049506388433648E-2</v>
      </c>
      <c r="AP190" s="29">
        <f>IntMat!AP975-IntMat!AP843</f>
        <v>2.756665321217041E-2</v>
      </c>
      <c r="AQ190" s="29">
        <f>IntMat!AQ975-IntMat!AQ843</f>
        <v>3.8572032366052215E-2</v>
      </c>
      <c r="AR190" s="29">
        <f>IntMat!AR975-IntMat!AR843</f>
        <v>4.0552085470326918E-2</v>
      </c>
      <c r="AS190" s="29">
        <f>IntMat!AS975-IntMat!AS843</f>
        <v>2.5184130868552611E-2</v>
      </c>
      <c r="AT190" s="29">
        <f>IntMat!AT975-IntMat!AT843</f>
        <v>4.2951720423453049E-2</v>
      </c>
      <c r="AU190" s="29">
        <f>IntMat!AU975-IntMat!AU843</f>
        <v>3.7884079518850505E-2</v>
      </c>
      <c r="AV190" s="29">
        <f>IntMat!AV975-IntMat!AV843</f>
        <v>4.1847303229718233E-2</v>
      </c>
      <c r="AW190" s="29">
        <f>IntMat!AW975-IntMat!AW843</f>
        <v>3.9955416475437655E-2</v>
      </c>
      <c r="AX190" s="29">
        <f>IntMat!AX975-IntMat!AX843</f>
        <v>3.8162781574675439E-2</v>
      </c>
      <c r="AY190" s="29">
        <f>IntMat!AY975-IntMat!AY843</f>
        <v>3.094859619214918E-2</v>
      </c>
      <c r="AZ190" s="29">
        <f>IntMat!AZ975-IntMat!AZ843</f>
        <v>4.2413546411011707E-2</v>
      </c>
      <c r="BA190" s="29">
        <f>IntMat!BA975-IntMat!BA843</f>
        <v>4.533247423103523E-2</v>
      </c>
      <c r="BB190" s="29">
        <f>IntMat!BB975-IntMat!BB843</f>
        <v>3.6750719764627987E-2</v>
      </c>
      <c r="BC190" s="29">
        <f>IntMat!BC975-IntMat!BC843</f>
        <v>3.8455820541963753E-2</v>
      </c>
      <c r="BD190" s="29">
        <f>IntMat!BD975-IntMat!BD843</f>
        <v>3.9829091918277562E-2</v>
      </c>
      <c r="BE190" s="29">
        <f>IntMat!BE975-IntMat!BE843</f>
        <v>4.201252350354151E-2</v>
      </c>
      <c r="BF190" s="29">
        <f>IntMat!BF975-IntMat!BF843</f>
        <v>4.6803124873461936E-2</v>
      </c>
      <c r="BG190" s="29">
        <f>IntMat!BG975-IntMat!BG843</f>
        <v>1.5557076642628849E-2</v>
      </c>
      <c r="BH190" s="29">
        <f>IntMat!BH975-IntMat!BH843</f>
        <v>1.5557076642628849E-2</v>
      </c>
      <c r="BI190" s="29">
        <f>IntMat!BI975-IntMat!BI843</f>
        <v>1.5597692120887824E-2</v>
      </c>
      <c r="BJ190" s="29">
        <f>IntMat!BJ975-IntMat!BJ843</f>
        <v>1.6598569253110013E-2</v>
      </c>
      <c r="BK190" s="29">
        <f>IntMat!BK975-IntMat!BK843</f>
        <v>1.5557076642628849E-2</v>
      </c>
      <c r="BL190" s="29">
        <f>IntMat!BL975-IntMat!BL843</f>
        <v>1.5557076642628849E-2</v>
      </c>
    </row>
    <row r="191" spans="1:64">
      <c r="A191" s="21" t="str">
        <f>SAM!A50</f>
        <v>wtp</v>
      </c>
      <c r="B191" s="29">
        <f>IntMat!B976-IntMat!B844</f>
        <v>7.4472135359153349E-3</v>
      </c>
      <c r="C191" s="29">
        <f>IntMat!C976-IntMat!C844</f>
        <v>6.7191081607537555E-3</v>
      </c>
      <c r="D191" s="29">
        <f>IntMat!D976-IntMat!D844</f>
        <v>6.9710201549994634E-3</v>
      </c>
      <c r="E191" s="29">
        <f>IntMat!E976-IntMat!E844</f>
        <v>7.3941240259824924E-3</v>
      </c>
      <c r="F191" s="29">
        <f>IntMat!F976-IntMat!F844</f>
        <v>3.6556181962219114E-3</v>
      </c>
      <c r="G191" s="29">
        <f>IntMat!G976-IntMat!G844</f>
        <v>7.1813055355118005E-3</v>
      </c>
      <c r="H191" s="29">
        <f>IntMat!H976-IntMat!H844</f>
        <v>4.2193415362243624E-3</v>
      </c>
      <c r="I191" s="29">
        <f>IntMat!I976-IntMat!I844</f>
        <v>5.892329781775848E-3</v>
      </c>
      <c r="J191" s="29">
        <f>IntMat!J976-IntMat!J844</f>
        <v>7.741750911483246E-3</v>
      </c>
      <c r="K191" s="29">
        <f>IntMat!K976-IntMat!K844</f>
        <v>7.3549232187622984E-3</v>
      </c>
      <c r="L191" s="29">
        <f>IntMat!L976-IntMat!L844</f>
        <v>7.5826762890407896E-3</v>
      </c>
      <c r="M191" s="29">
        <f>IntMat!M976-IntMat!M844</f>
        <v>5.4847526577050448E-3</v>
      </c>
      <c r="N191" s="29">
        <f>IntMat!N976-IntMat!N844</f>
        <v>6.1699442700197601E-3</v>
      </c>
      <c r="O191" s="29">
        <f>IntMat!O976-IntMat!O844</f>
        <v>7.1215466330797009E-3</v>
      </c>
      <c r="P191" s="29">
        <f>IntMat!P976-IntMat!P844</f>
        <v>6.6097342347599224E-3</v>
      </c>
      <c r="Q191" s="29">
        <f>IntMat!Q976-IntMat!Q844</f>
        <v>3.4431803450584754E-3</v>
      </c>
      <c r="R191" s="29">
        <f>IntMat!R976-IntMat!R844</f>
        <v>4.5445712739987827E-3</v>
      </c>
      <c r="S191" s="29">
        <f>IntMat!S976-IntMat!S844</f>
        <v>4.2065426643923265E-3</v>
      </c>
      <c r="T191" s="29">
        <f>IntMat!T976-IntMat!T844</f>
        <v>5.9442821454470003E-3</v>
      </c>
      <c r="U191" s="29">
        <f>IntMat!U976-IntMat!U844</f>
        <v>6.9671671507273714E-3</v>
      </c>
      <c r="V191" s="29">
        <f>IntMat!V976-IntMat!V844</f>
        <v>4.8528382249964832E-3</v>
      </c>
      <c r="W191" s="29">
        <f>IntMat!W976-IntMat!W844</f>
        <v>6.5327793114856748E-3</v>
      </c>
      <c r="X191" s="29">
        <f>IntMat!X976-IntMat!X844</f>
        <v>6.8609971546057264E-3</v>
      </c>
      <c r="Y191" s="29">
        <f>IntMat!Y976-IntMat!Y844</f>
        <v>6.3010573899006921E-3</v>
      </c>
      <c r="Z191" s="29">
        <f>IntMat!Z976-IntMat!Z844</f>
        <v>6.6656602958227885E-3</v>
      </c>
      <c r="AA191" s="29">
        <f>IntMat!AA976-IntMat!AA844</f>
        <v>6.7368790855926522E-3</v>
      </c>
      <c r="AB191" s="29">
        <f>IntMat!AB976-IntMat!AB844</f>
        <v>5.7129639279999787E-3</v>
      </c>
      <c r="AC191" s="29">
        <f>IntMat!AC976-IntMat!AC844</f>
        <v>5.696631067921655E-3</v>
      </c>
      <c r="AD191" s="29">
        <f>IntMat!AD976-IntMat!AD844</f>
        <v>6.1435789965077602E-3</v>
      </c>
      <c r="AE191" s="29">
        <f>IntMat!AE976-IntMat!AE844</f>
        <v>6.1477163566088164E-3</v>
      </c>
      <c r="AF191" s="29">
        <f>IntMat!AF976-IntMat!AF844</f>
        <v>5.6369600579664197E-3</v>
      </c>
      <c r="AG191" s="29">
        <f>IntMat!AG976-IntMat!AG844</f>
        <v>3.6691241712777326E-3</v>
      </c>
      <c r="AH191" s="29">
        <f>IntMat!AH976-IntMat!AH844</f>
        <v>4.3956859486655644E-3</v>
      </c>
      <c r="AI191" s="29">
        <f>IntMat!AI976-IntMat!AI844</f>
        <v>6.0699965670498665E-3</v>
      </c>
      <c r="AJ191" s="29">
        <f>IntMat!AJ976-IntMat!AJ844</f>
        <v>5.3697888198203751E-3</v>
      </c>
      <c r="AK191" s="29">
        <f>IntMat!AK976-IntMat!AK844</f>
        <v>4.5863406920646568E-3</v>
      </c>
      <c r="AL191" s="29">
        <f>IntMat!AL976-IntMat!AL844</f>
        <v>5.6184596805819338E-3</v>
      </c>
      <c r="AM191" s="29">
        <f>IntMat!AM976-IntMat!AM844</f>
        <v>5.018192266792865E-3</v>
      </c>
      <c r="AN191" s="29">
        <f>IntMat!AN976-IntMat!AN844</f>
        <v>4.7995210824371987E-3</v>
      </c>
      <c r="AO191" s="29">
        <f>IntMat!AO976-IntMat!AO844</f>
        <v>3.2930262299017098E-3</v>
      </c>
      <c r="AP191" s="29">
        <f>IntMat!AP976-IntMat!AP844</f>
        <v>4.5276781552412767E-3</v>
      </c>
      <c r="AQ191" s="29">
        <f>IntMat!AQ976-IntMat!AQ844</f>
        <v>6.335253938984934E-3</v>
      </c>
      <c r="AR191" s="29">
        <f>IntMat!AR976-IntMat!AR844</f>
        <v>6.6604672725529088E-3</v>
      </c>
      <c r="AS191" s="29">
        <f>IntMat!AS976-IntMat!AS844</f>
        <v>4.1363613607596703E-3</v>
      </c>
      <c r="AT191" s="29">
        <f>IntMat!AT976-IntMat!AT844</f>
        <v>7.0545947233609735E-3</v>
      </c>
      <c r="AU191" s="29">
        <f>IntMat!AU976-IntMat!AU844</f>
        <v>6.2222612933366707E-3</v>
      </c>
      <c r="AV191" s="29">
        <f>IntMat!AV976-IntMat!AV844</f>
        <v>6.8731999938717071E-3</v>
      </c>
      <c r="AW191" s="29">
        <f>IntMat!AW976-IntMat!AW844</f>
        <v>6.5624675207049139E-3</v>
      </c>
      <c r="AX191" s="29">
        <f>IntMat!AX976-IntMat!AX844</f>
        <v>6.2680366437306567E-3</v>
      </c>
      <c r="AY191" s="29">
        <f>IntMat!AY976-IntMat!AY844</f>
        <v>5.0831445455523441E-3</v>
      </c>
      <c r="AZ191" s="29">
        <f>IntMat!AZ976-IntMat!AZ844</f>
        <v>6.966202465472613E-3</v>
      </c>
      <c r="BA191" s="29">
        <f>IntMat!BA976-IntMat!BA844</f>
        <v>7.4456210450777605E-3</v>
      </c>
      <c r="BB191" s="29">
        <f>IntMat!BB976-IntMat!BB844</f>
        <v>6.0361129001411783E-3</v>
      </c>
      <c r="BC191" s="29">
        <f>IntMat!BC976-IntMat!BC844</f>
        <v>6.3161667566107695E-3</v>
      </c>
      <c r="BD191" s="29">
        <f>IntMat!BD976-IntMat!BD844</f>
        <v>6.5417193749826331E-3</v>
      </c>
      <c r="BE191" s="29">
        <f>IntMat!BE976-IntMat!BE844</f>
        <v>6.9003365569805866E-3</v>
      </c>
      <c r="BF191" s="29">
        <f>IntMat!BF976-IntMat!BF844</f>
        <v>7.6871676969857044E-3</v>
      </c>
      <c r="BG191" s="29">
        <f>IntMat!BG976-IntMat!BG844</f>
        <v>2.5551682147308174E-3</v>
      </c>
      <c r="BH191" s="29">
        <f>IntMat!BH976-IntMat!BH844</f>
        <v>2.5551682147308174E-3</v>
      </c>
      <c r="BI191" s="29">
        <f>IntMat!BI976-IntMat!BI844</f>
        <v>2.5618390939362978E-3</v>
      </c>
      <c r="BJ191" s="29">
        <f>IntMat!BJ976-IntMat!BJ844</f>
        <v>2.7262279115691304E-3</v>
      </c>
      <c r="BK191" s="29">
        <f>IntMat!BK976-IntMat!BK844</f>
        <v>2.5551682147308174E-3</v>
      </c>
      <c r="BL191" s="29">
        <f>IntMat!BL976-IntMat!BL844</f>
        <v>2.5551682147308174E-3</v>
      </c>
    </row>
    <row r="192" spans="1:64">
      <c r="A192" s="21" t="str">
        <f>SAM!A51</f>
        <v>atp</v>
      </c>
      <c r="B192" s="29">
        <f>IntMat!B977-IntMat!B845</f>
        <v>5.2841844894833904E-3</v>
      </c>
      <c r="C192" s="29">
        <f>IntMat!C977-IntMat!C845</f>
        <v>4.7675559395454247E-3</v>
      </c>
      <c r="D192" s="29">
        <f>IntMat!D977-IntMat!D845</f>
        <v>4.946300572862077E-3</v>
      </c>
      <c r="E192" s="29">
        <f>IntMat!E977-IntMat!E845</f>
        <v>5.2465147270160609E-3</v>
      </c>
      <c r="F192" s="29">
        <f>IntMat!F977-IntMat!F845</f>
        <v>2.5938508247131701E-3</v>
      </c>
      <c r="G192" s="29">
        <f>IntMat!G977-IntMat!G845</f>
        <v>5.0955089634513277E-3</v>
      </c>
      <c r="H192" s="29">
        <f>IntMat!H977-IntMat!H845</f>
        <v>2.9938417898217828E-3</v>
      </c>
      <c r="I192" s="29">
        <f>IntMat!I977-IntMat!I845</f>
        <v>4.1809137725972289E-3</v>
      </c>
      <c r="J192" s="29">
        <f>IntMat!J977-IntMat!J845</f>
        <v>5.4931740429644575E-3</v>
      </c>
      <c r="K192" s="29">
        <f>IntMat!K977-IntMat!K845</f>
        <v>5.2186997199010895E-3</v>
      </c>
      <c r="L192" s="29">
        <f>IntMat!L977-IntMat!L845</f>
        <v>5.3803023428947517E-3</v>
      </c>
      <c r="M192" s="29">
        <f>IntMat!M977-IntMat!M845</f>
        <v>3.8917166511642891E-3</v>
      </c>
      <c r="N192" s="29">
        <f>IntMat!N977-IntMat!N845</f>
        <v>4.3778956592800443E-3</v>
      </c>
      <c r="O192" s="29">
        <f>IntMat!O977-IntMat!O845</f>
        <v>5.0531069208863567E-3</v>
      </c>
      <c r="P192" s="29">
        <f>IntMat!P977-IntMat!P845</f>
        <v>4.6899494629077864E-3</v>
      </c>
      <c r="Q192" s="29">
        <f>IntMat!Q977-IntMat!Q845</f>
        <v>2.4431151444908547E-3</v>
      </c>
      <c r="R192" s="29">
        <f>IntMat!R977-IntMat!R845</f>
        <v>3.2246091671204531E-3</v>
      </c>
      <c r="S192" s="29">
        <f>IntMat!S977-IntMat!S845</f>
        <v>2.984760326037836E-3</v>
      </c>
      <c r="T192" s="29">
        <f>IntMat!T977-IntMat!T845</f>
        <v>4.2177766707777557E-3</v>
      </c>
      <c r="U192" s="29">
        <f>IntMat!U977-IntMat!U845</f>
        <v>4.9435666663728492E-3</v>
      </c>
      <c r="V192" s="29">
        <f>IntMat!V977-IntMat!V845</f>
        <v>3.4433405668885106E-3</v>
      </c>
      <c r="W192" s="29">
        <f>IntMat!W977-IntMat!W845</f>
        <v>4.6353459511387154E-3</v>
      </c>
      <c r="X192" s="29">
        <f>IntMat!X977-IntMat!X845</f>
        <v>4.8682335442528906E-3</v>
      </c>
      <c r="Y192" s="29">
        <f>IntMat!Y977-IntMat!Y845</f>
        <v>4.4709272221728387E-3</v>
      </c>
      <c r="Z192" s="29">
        <f>IntMat!Z977-IntMat!Z845</f>
        <v>4.7296319056094882E-3</v>
      </c>
      <c r="AA192" s="29">
        <f>IntMat!AA977-IntMat!AA845</f>
        <v>4.7801653329708422E-3</v>
      </c>
      <c r="AB192" s="29">
        <f>IntMat!AB977-IntMat!AB845</f>
        <v>4.053644390848681E-3</v>
      </c>
      <c r="AC192" s="29">
        <f>IntMat!AC977-IntMat!AC845</f>
        <v>4.0420553790016913E-3</v>
      </c>
      <c r="AD192" s="29">
        <f>IntMat!AD977-IntMat!AD845</f>
        <v>4.3591881294527835E-3</v>
      </c>
      <c r="AE192" s="29">
        <f>IntMat!AE977-IntMat!AE845</f>
        <v>4.3621238011597825E-3</v>
      </c>
      <c r="AF192" s="29">
        <f>IntMat!AF977-IntMat!AF845</f>
        <v>3.9997157007103891E-3</v>
      </c>
      <c r="AG192" s="29">
        <f>IntMat!AG977-IntMat!AG845</f>
        <v>2.6034340149307077E-3</v>
      </c>
      <c r="AH192" s="29">
        <f>IntMat!AH977-IntMat!AH845</f>
        <v>3.1189673021405758E-3</v>
      </c>
      <c r="AI192" s="29">
        <f>IntMat!AI977-IntMat!AI845</f>
        <v>4.3069775770676845E-3</v>
      </c>
      <c r="AJ192" s="29">
        <f>IntMat!AJ977-IntMat!AJ845</f>
        <v>3.8101438419421586E-3</v>
      </c>
      <c r="AK192" s="29">
        <f>IntMat!AK977-IntMat!AK845</f>
        <v>3.2542467369328361E-3</v>
      </c>
      <c r="AL192" s="29">
        <f>IntMat!AL977-IntMat!AL845</f>
        <v>3.9865887228476967E-3</v>
      </c>
      <c r="AM192" s="29">
        <f>IntMat!AM977-IntMat!AM845</f>
        <v>3.5606678408709198E-3</v>
      </c>
      <c r="AN192" s="29">
        <f>IntMat!AN977-IntMat!AN845</f>
        <v>3.4055092872593328E-3</v>
      </c>
      <c r="AO192" s="29">
        <f>IntMat!AO977-IntMat!AO845</f>
        <v>2.33657300728518E-3</v>
      </c>
      <c r="AP192" s="29">
        <f>IntMat!AP977-IntMat!AP845</f>
        <v>3.2126226226650142E-3</v>
      </c>
      <c r="AQ192" s="29">
        <f>IntMat!AQ977-IntMat!AQ845</f>
        <v>4.4951914484359012E-3</v>
      </c>
      <c r="AR192" s="29">
        <f>IntMat!AR977-IntMat!AR845</f>
        <v>4.7259471860987756E-3</v>
      </c>
      <c r="AS192" s="29">
        <f>IntMat!AS977-IntMat!AS845</f>
        <v>2.9349630489329307E-3</v>
      </c>
      <c r="AT192" s="29">
        <f>IntMat!AT977-IntMat!AT845</f>
        <v>5.0056010663582506E-3</v>
      </c>
      <c r="AU192" s="29">
        <f>IntMat!AU977-IntMat!AU845</f>
        <v>4.4150173024038617E-3</v>
      </c>
      <c r="AV192" s="29">
        <f>IntMat!AV977-IntMat!AV845</f>
        <v>4.8768920919991052E-3</v>
      </c>
      <c r="AW192" s="29">
        <f>IntMat!AW977-IntMat!AW845</f>
        <v>4.6564112762996282E-3</v>
      </c>
      <c r="AX192" s="29">
        <f>IntMat!AX977-IntMat!AX845</f>
        <v>4.4474972890977569E-3</v>
      </c>
      <c r="AY192" s="29">
        <f>IntMat!AY977-IntMat!AY845</f>
        <v>3.6067548534588489E-3</v>
      </c>
      <c r="AZ192" s="29">
        <f>IntMat!AZ977-IntMat!AZ845</f>
        <v>4.9428821721206294E-3</v>
      </c>
      <c r="BA192" s="29">
        <f>IntMat!BA977-IntMat!BA845</f>
        <v>5.2830545345891235E-3</v>
      </c>
      <c r="BB192" s="29">
        <f>IntMat!BB977-IntMat!BB845</f>
        <v>4.2829353569457281E-3</v>
      </c>
      <c r="BC192" s="29">
        <f>IntMat!BC977-IntMat!BC845</f>
        <v>4.4816481019797939E-3</v>
      </c>
      <c r="BD192" s="29">
        <f>IntMat!BD977-IntMat!BD845</f>
        <v>4.6416893901495265E-3</v>
      </c>
      <c r="BE192" s="29">
        <f>IntMat!BE977-IntMat!BE845</f>
        <v>4.8961468918227273E-3</v>
      </c>
      <c r="BF192" s="29">
        <f>IntMat!BF977-IntMat!BF845</f>
        <v>5.4544444195901423E-3</v>
      </c>
      <c r="BG192" s="29">
        <f>IntMat!BG977-IntMat!BG845</f>
        <v>1.8130244531308457E-3</v>
      </c>
      <c r="BH192" s="29">
        <f>IntMat!BH977-IntMat!BH845</f>
        <v>1.8130244531308457E-3</v>
      </c>
      <c r="BI192" s="29">
        <f>IntMat!BI977-IntMat!BI845</f>
        <v>1.8177577881237032E-3</v>
      </c>
      <c r="BJ192" s="29">
        <f>IntMat!BJ977-IntMat!BJ845</f>
        <v>1.934400185470129E-3</v>
      </c>
      <c r="BK192" s="29">
        <f>IntMat!BK977-IntMat!BK845</f>
        <v>1.8130244531308457E-3</v>
      </c>
      <c r="BL192" s="29">
        <f>IntMat!BL977-IntMat!BL845</f>
        <v>1.8130244531308457E-3</v>
      </c>
    </row>
    <row r="193" spans="1:64">
      <c r="A193" s="21" t="str">
        <f>SAM!A52</f>
        <v>cmn</v>
      </c>
      <c r="B193" s="29">
        <f>IntMat!B978-IntMat!B846</f>
        <v>2.0834944972721606E-2</v>
      </c>
      <c r="C193" s="29">
        <f>IntMat!C978-IntMat!C846</f>
        <v>1.8797936720886942E-2</v>
      </c>
      <c r="D193" s="29">
        <f>IntMat!D978-IntMat!D846</f>
        <v>1.9502706701332077E-2</v>
      </c>
      <c r="E193" s="29">
        <f>IntMat!E978-IntMat!E846</f>
        <v>2.0686417337150917E-2</v>
      </c>
      <c r="F193" s="29">
        <f>IntMat!F978-IntMat!F846</f>
        <v>1.0227261994334895E-2</v>
      </c>
      <c r="G193" s="29">
        <f>IntMat!G978-IntMat!G846</f>
        <v>2.0091018599522312E-2</v>
      </c>
      <c r="H193" s="29">
        <f>IntMat!H978-IntMat!H846</f>
        <v>1.180438137088387E-2</v>
      </c>
      <c r="I193" s="29">
        <f>IntMat!I978-IntMat!I846</f>
        <v>1.6484872653693722E-2</v>
      </c>
      <c r="J193" s="29">
        <f>IntMat!J978-IntMat!J846</f>
        <v>2.165896727082978E-2</v>
      </c>
      <c r="K193" s="29">
        <f>IntMat!K978-IntMat!K846</f>
        <v>2.0576745893277293E-2</v>
      </c>
      <c r="L193" s="29">
        <f>IntMat!L978-IntMat!L846</f>
        <v>2.1213926855490384E-2</v>
      </c>
      <c r="M193" s="29">
        <f>IntMat!M978-IntMat!M846</f>
        <v>1.5344600938480777E-2</v>
      </c>
      <c r="N193" s="29">
        <f>IntMat!N978-IntMat!N846</f>
        <v>1.7261550072475627E-2</v>
      </c>
      <c r="O193" s="29">
        <f>IntMat!O978-IntMat!O846</f>
        <v>1.9923832115906856E-2</v>
      </c>
      <c r="P193" s="29">
        <f>IntMat!P978-IntMat!P846</f>
        <v>1.8491943114212147E-2</v>
      </c>
      <c r="Q193" s="29">
        <f>IntMat!Q978-IntMat!Q846</f>
        <v>9.6329281649411673E-3</v>
      </c>
      <c r="R193" s="29">
        <f>IntMat!R978-IntMat!R846</f>
        <v>1.2714271178305637E-2</v>
      </c>
      <c r="S193" s="29">
        <f>IntMat!S978-IntMat!S846</f>
        <v>1.1768574180845967E-2</v>
      </c>
      <c r="T193" s="29">
        <f>IntMat!T978-IntMat!T846</f>
        <v>1.6630218914153568E-2</v>
      </c>
      <c r="U193" s="29">
        <f>IntMat!U978-IntMat!U846</f>
        <v>1.9491927215608794E-2</v>
      </c>
      <c r="V193" s="29">
        <f>IntMat!V978-IntMat!V846</f>
        <v>1.3576704480368369E-2</v>
      </c>
      <c r="W193" s="29">
        <f>IntMat!W978-IntMat!W846</f>
        <v>1.8276647610186852E-2</v>
      </c>
      <c r="X193" s="29">
        <f>IntMat!X978-IntMat!X846</f>
        <v>1.9194897190045457E-2</v>
      </c>
      <c r="Y193" s="29">
        <f>IntMat!Y978-IntMat!Y846</f>
        <v>1.7628363058936503E-2</v>
      </c>
      <c r="Z193" s="29">
        <f>IntMat!Z978-IntMat!Z846</f>
        <v>1.8648406521520992E-2</v>
      </c>
      <c r="AA193" s="29">
        <f>IntMat!AA978-IntMat!AA846</f>
        <v>1.8847654140610057E-2</v>
      </c>
      <c r="AB193" s="29">
        <f>IntMat!AB978-IntMat!AB846</f>
        <v>1.5983063799229869E-2</v>
      </c>
      <c r="AC193" s="29">
        <f>IntMat!AC978-IntMat!AC846</f>
        <v>1.5937369629277848E-2</v>
      </c>
      <c r="AD193" s="29">
        <f>IntMat!AD978-IntMat!AD846</f>
        <v>1.7187788386958724E-2</v>
      </c>
      <c r="AE193" s="29">
        <f>IntMat!AE978-IntMat!AE846</f>
        <v>1.7199363410237166E-2</v>
      </c>
      <c r="AF193" s="29">
        <f>IntMat!AF978-IntMat!AF846</f>
        <v>1.5770429040977484E-2</v>
      </c>
      <c r="AG193" s="29">
        <f>IntMat!AG978-IntMat!AG846</f>
        <v>1.0265047435256382E-2</v>
      </c>
      <c r="AH193" s="29">
        <f>IntMat!AH978-IntMat!AH846</f>
        <v>1.2297737189370921E-2</v>
      </c>
      <c r="AI193" s="29">
        <f>IntMat!AI978-IntMat!AI846</f>
        <v>1.6981928052577141E-2</v>
      </c>
      <c r="AJ193" s="29">
        <f>IntMat!AJ978-IntMat!AJ846</f>
        <v>1.5022968528636672E-2</v>
      </c>
      <c r="AK193" s="29">
        <f>IntMat!AK978-IntMat!AK846</f>
        <v>1.2831128781857354E-2</v>
      </c>
      <c r="AL193" s="29">
        <f>IntMat!AL978-IntMat!AL846</f>
        <v>1.5718670844046316E-2</v>
      </c>
      <c r="AM193" s="29">
        <f>IntMat!AM978-IntMat!AM846</f>
        <v>1.4039312722394739E-2</v>
      </c>
      <c r="AN193" s="29">
        <f>IntMat!AN978-IntMat!AN846</f>
        <v>1.3427540000799151E-2</v>
      </c>
      <c r="AO193" s="29">
        <f>IntMat!AO978-IntMat!AO846</f>
        <v>9.2128445039005111E-3</v>
      </c>
      <c r="AP193" s="29">
        <f>IntMat!AP978-IntMat!AP846</f>
        <v>1.2667009582000814E-2</v>
      </c>
      <c r="AQ193" s="29">
        <f>IntMat!AQ978-IntMat!AQ846</f>
        <v>1.7724034173372934E-2</v>
      </c>
      <c r="AR193" s="29">
        <f>IntMat!AR978-IntMat!AR846</f>
        <v>1.8633878087020203E-2</v>
      </c>
      <c r="AS193" s="29">
        <f>IntMat!AS978-IntMat!AS846</f>
        <v>1.1572229119401384E-2</v>
      </c>
      <c r="AT193" s="29">
        <f>IntMat!AT978-IntMat!AT846</f>
        <v>1.9736521875898194E-2</v>
      </c>
      <c r="AU193" s="29">
        <f>IntMat!AU978-IntMat!AU846</f>
        <v>1.7407916535138124E-2</v>
      </c>
      <c r="AV193" s="29">
        <f>IntMat!AV978-IntMat!AV846</f>
        <v>1.922903686972452E-2</v>
      </c>
      <c r="AW193" s="29">
        <f>IntMat!AW978-IntMat!AW846</f>
        <v>1.8359705817453019E-2</v>
      </c>
      <c r="AX193" s="29">
        <f>IntMat!AX978-IntMat!AX846</f>
        <v>1.7535981468682509E-2</v>
      </c>
      <c r="AY193" s="29">
        <f>IntMat!AY978-IntMat!AY846</f>
        <v>1.4221028628254044E-2</v>
      </c>
      <c r="AZ193" s="29">
        <f>IntMat!AZ978-IntMat!AZ846</f>
        <v>1.9489228331777797E-2</v>
      </c>
      <c r="BA193" s="29">
        <f>IntMat!BA978-IntMat!BA846</f>
        <v>2.0830489687693125E-2</v>
      </c>
      <c r="BB193" s="29">
        <f>IntMat!BB978-IntMat!BB846</f>
        <v>1.6887132283379465E-2</v>
      </c>
      <c r="BC193" s="29">
        <f>IntMat!BC978-IntMat!BC846</f>
        <v>1.7670634281919284E-2</v>
      </c>
      <c r="BD193" s="29">
        <f>IntMat!BD978-IntMat!BD846</f>
        <v>1.8301659076571348E-2</v>
      </c>
      <c r="BE193" s="29">
        <f>IntMat!BE978-IntMat!BE846</f>
        <v>1.9304956379269343E-2</v>
      </c>
      <c r="BF193" s="29">
        <f>IntMat!BF978-IntMat!BF846</f>
        <v>2.1506260722936921E-2</v>
      </c>
      <c r="BG193" s="29">
        <f>IntMat!BG978-IntMat!BG846</f>
        <v>7.1485514539392798E-3</v>
      </c>
      <c r="BH193" s="29">
        <f>IntMat!BH978-IntMat!BH846</f>
        <v>7.1485514539392798E-3</v>
      </c>
      <c r="BI193" s="29">
        <f>IntMat!BI978-IntMat!BI846</f>
        <v>7.1672144613172291E-3</v>
      </c>
      <c r="BJ193" s="29">
        <f>IntMat!BJ978-IntMat!BJ846</f>
        <v>7.6271223118163471E-3</v>
      </c>
      <c r="BK193" s="29">
        <f>IntMat!BK978-IntMat!BK846</f>
        <v>7.1485514539392798E-3</v>
      </c>
      <c r="BL193" s="29">
        <f>IntMat!BL978-IntMat!BL846</f>
        <v>7.1485514539392798E-3</v>
      </c>
    </row>
    <row r="194" spans="1:64">
      <c r="A194" s="21" t="str">
        <f>SAM!A53</f>
        <v>ofi</v>
      </c>
      <c r="B194" s="29">
        <f>IntMat!B979-IntMat!B847</f>
        <v>3.1560790009960649E-2</v>
      </c>
      <c r="C194" s="29">
        <f>IntMat!C979-IntMat!C847</f>
        <v>2.847512840783582E-2</v>
      </c>
      <c r="D194" s="29">
        <f>IntMat!D979-IntMat!D847</f>
        <v>2.9542714493965401E-2</v>
      </c>
      <c r="E194" s="29">
        <f>IntMat!E979-IntMat!E847</f>
        <v>3.1335800238062518E-2</v>
      </c>
      <c r="F194" s="29">
        <f>IntMat!F979-IntMat!F847</f>
        <v>1.5492264011383724E-2</v>
      </c>
      <c r="G194" s="29">
        <f>IntMat!G979-IntMat!G847</f>
        <v>3.0433889791210141E-2</v>
      </c>
      <c r="H194" s="29">
        <f>IntMat!H979-IntMat!H847</f>
        <v>1.7881285606068553E-2</v>
      </c>
      <c r="I194" s="29">
        <f>IntMat!I979-IntMat!I847</f>
        <v>2.497129725302117E-2</v>
      </c>
      <c r="J194" s="29">
        <f>IntMat!J979-IntMat!J847</f>
        <v>3.2809019594831963E-2</v>
      </c>
      <c r="K194" s="29">
        <f>IntMat!K979-IntMat!K847</f>
        <v>3.1169669854002637E-2</v>
      </c>
      <c r="L194" s="29">
        <f>IntMat!L979-IntMat!L847</f>
        <v>3.2134872045468992E-2</v>
      </c>
      <c r="M194" s="29">
        <f>IntMat!M979-IntMat!M847</f>
        <v>2.3244012817893029E-2</v>
      </c>
      <c r="N194" s="29">
        <f>IntMat!N979-IntMat!N847</f>
        <v>2.6147808779773317E-2</v>
      </c>
      <c r="O194" s="29">
        <f>IntMat!O979-IntMat!O847</f>
        <v>3.0180635582533356E-2</v>
      </c>
      <c r="P194" s="29">
        <f>IntMat!P979-IntMat!P847</f>
        <v>2.8011609066781747E-2</v>
      </c>
      <c r="Q194" s="29">
        <f>IntMat!Q979-IntMat!Q847</f>
        <v>1.4591966688310865E-2</v>
      </c>
      <c r="R194" s="29">
        <f>IntMat!R979-IntMat!R847</f>
        <v>1.9259587357373365E-2</v>
      </c>
      <c r="S194" s="29">
        <f>IntMat!S979-IntMat!S847</f>
        <v>1.7827044848192176E-2</v>
      </c>
      <c r="T194" s="29">
        <f>IntMat!T979-IntMat!T847</f>
        <v>2.51914678755552E-2</v>
      </c>
      <c r="U194" s="29">
        <f>IntMat!U979-IntMat!U847</f>
        <v>2.9526385721042145E-2</v>
      </c>
      <c r="V194" s="29">
        <f>IntMat!V979-IntMat!V847</f>
        <v>2.0566001959362278E-2</v>
      </c>
      <c r="W194" s="29">
        <f>IntMat!W979-IntMat!W847</f>
        <v>2.768547927850885E-2</v>
      </c>
      <c r="X194" s="29">
        <f>IntMat!X979-IntMat!X847</f>
        <v>2.9076444419266143E-2</v>
      </c>
      <c r="Y194" s="29">
        <f>IntMat!Y979-IntMat!Y847</f>
        <v>2.6703457362180202E-2</v>
      </c>
      <c r="Z194" s="29">
        <f>IntMat!Z979-IntMat!Z847</f>
        <v>2.8248619951561266E-2</v>
      </c>
      <c r="AA194" s="29">
        <f>IntMat!AA979-IntMat!AA847</f>
        <v>2.8550440391897816E-2</v>
      </c>
      <c r="AB194" s="29">
        <f>IntMat!AB979-IntMat!AB847</f>
        <v>2.4211156830207088E-2</v>
      </c>
      <c r="AC194" s="29">
        <f>IntMat!AC979-IntMat!AC847</f>
        <v>2.4141939267865398E-2</v>
      </c>
      <c r="AD194" s="29">
        <f>IntMat!AD979-IntMat!AD847</f>
        <v>2.6036074524154809E-2</v>
      </c>
      <c r="AE194" s="29">
        <f>IntMat!AE979-IntMat!AE847</f>
        <v>2.60536083779533E-2</v>
      </c>
      <c r="AF194" s="29">
        <f>IntMat!AF979-IntMat!AF847</f>
        <v>2.3889057541593248E-2</v>
      </c>
      <c r="AG194" s="29">
        <f>IntMat!AG979-IntMat!AG847</f>
        <v>1.5549501425157451E-2</v>
      </c>
      <c r="AH194" s="29">
        <f>IntMat!AH979-IntMat!AH847</f>
        <v>1.8628621363751048E-2</v>
      </c>
      <c r="AI194" s="29">
        <f>IntMat!AI979-IntMat!AI847</f>
        <v>2.5724237137816443E-2</v>
      </c>
      <c r="AJ194" s="29">
        <f>IntMat!AJ979-IntMat!AJ847</f>
        <v>2.2756803806264832E-2</v>
      </c>
      <c r="AK194" s="29">
        <f>IntMat!AK979-IntMat!AK847</f>
        <v>1.9436603341413242E-2</v>
      </c>
      <c r="AL194" s="29">
        <f>IntMat!AL979-IntMat!AL847</f>
        <v>2.3810654186711466E-2</v>
      </c>
      <c r="AM194" s="29">
        <f>IntMat!AM979-IntMat!AM847</f>
        <v>2.1266761265546524E-2</v>
      </c>
      <c r="AN194" s="29">
        <f>IntMat!AN979-IntMat!AN847</f>
        <v>2.0340047495705532E-2</v>
      </c>
      <c r="AO194" s="29">
        <f>IntMat!AO979-IntMat!AO847</f>
        <v>1.395562364876466E-2</v>
      </c>
      <c r="AP194" s="29">
        <f>IntMat!AP979-IntMat!AP847</f>
        <v>1.9187995456436506E-2</v>
      </c>
      <c r="AQ194" s="29">
        <f>IntMat!AQ979-IntMat!AQ847</f>
        <v>2.684838003688372E-2</v>
      </c>
      <c r="AR194" s="29">
        <f>IntMat!AR979-IntMat!AR847</f>
        <v>2.8226612268265089E-2</v>
      </c>
      <c r="AS194" s="29">
        <f>IntMat!AS979-IntMat!AS847</f>
        <v>1.7529621204316063E-2</v>
      </c>
      <c r="AT194" s="29">
        <f>IntMat!AT979-IntMat!AT847</f>
        <v>2.9896897892831328E-2</v>
      </c>
      <c r="AU194" s="29">
        <f>IntMat!AU979-IntMat!AU847</f>
        <v>2.6369524805356294E-2</v>
      </c>
      <c r="AV194" s="29">
        <f>IntMat!AV979-IntMat!AV847</f>
        <v>2.9128159231221189E-2</v>
      </c>
      <c r="AW194" s="29">
        <f>IntMat!AW979-IntMat!AW847</f>
        <v>2.7811295912129129E-2</v>
      </c>
      <c r="AX194" s="29">
        <f>IntMat!AX979-IntMat!AX847</f>
        <v>2.6563517661134226E-2</v>
      </c>
      <c r="AY194" s="29">
        <f>IntMat!AY979-IntMat!AY847</f>
        <v>2.1542024653753419E-2</v>
      </c>
      <c r="AZ194" s="29">
        <f>IntMat!AZ979-IntMat!AZ847</f>
        <v>2.9522297449824431E-2</v>
      </c>
      <c r="BA194" s="29">
        <f>IntMat!BA979-IntMat!BA847</f>
        <v>3.1554041140913869E-2</v>
      </c>
      <c r="BB194" s="29">
        <f>IntMat!BB979-IntMat!BB847</f>
        <v>2.5580640436726157E-2</v>
      </c>
      <c r="BC194" s="29">
        <f>IntMat!BC979-IntMat!BC847</f>
        <v>2.6767489841928567E-2</v>
      </c>
      <c r="BD194" s="29">
        <f>IntMat!BD979-IntMat!BD847</f>
        <v>2.7723366666233457E-2</v>
      </c>
      <c r="BE194" s="29">
        <f>IntMat!BE979-IntMat!BE847</f>
        <v>2.9243162160268538E-2</v>
      </c>
      <c r="BF194" s="29">
        <f>IntMat!BF979-IntMat!BF847</f>
        <v>3.2577699603466397E-2</v>
      </c>
      <c r="BG194" s="29">
        <f>IntMat!BG979-IntMat!BG847</f>
        <v>1.0828631014315811E-2</v>
      </c>
      <c r="BH194" s="29">
        <f>IntMat!BH979-IntMat!BH847</f>
        <v>1.0828631014315811E-2</v>
      </c>
      <c r="BI194" s="29">
        <f>IntMat!BI979-IntMat!BI847</f>
        <v>1.0856901751655441E-2</v>
      </c>
      <c r="BJ194" s="29">
        <f>IntMat!BJ979-IntMat!BJ847</f>
        <v>1.1553570502762747E-2</v>
      </c>
      <c r="BK194" s="29">
        <f>IntMat!BK979-IntMat!BK847</f>
        <v>1.0828631014315811E-2</v>
      </c>
      <c r="BL194" s="29">
        <f>IntMat!BL979-IntMat!BL847</f>
        <v>1.0828631014315811E-2</v>
      </c>
    </row>
    <row r="195" spans="1:64">
      <c r="A195" s="21" t="str">
        <f>SAM!A54</f>
        <v>isr</v>
      </c>
      <c r="B195" s="29">
        <f>IntMat!B980-IntMat!B848</f>
        <v>1.3337327640049339E-2</v>
      </c>
      <c r="C195" s="29">
        <f>IntMat!C980-IntMat!C848</f>
        <v>1.2033352683754831E-2</v>
      </c>
      <c r="D195" s="29">
        <f>IntMat!D980-IntMat!D848</f>
        <v>1.2484505693871948E-2</v>
      </c>
      <c r="E195" s="29">
        <f>IntMat!E980-IntMat!E848</f>
        <v>1.324224883173946E-2</v>
      </c>
      <c r="F195" s="29">
        <f>IntMat!F980-IntMat!F848</f>
        <v>6.5469020560245273E-3</v>
      </c>
      <c r="G195" s="29">
        <f>IntMat!G980-IntMat!G848</f>
        <v>1.2861108970289319E-2</v>
      </c>
      <c r="H195" s="29">
        <f>IntMat!H980-IntMat!H848</f>
        <v>7.5564827331054442E-3</v>
      </c>
      <c r="I195" s="29">
        <f>IntMat!I980-IntMat!I848</f>
        <v>1.0552662748793549E-2</v>
      </c>
      <c r="J195" s="29">
        <f>IntMat!J980-IntMat!J848</f>
        <v>1.386481909188491E-2</v>
      </c>
      <c r="K195" s="29">
        <f>IntMat!K980-IntMat!K848</f>
        <v>1.3172043511705502E-2</v>
      </c>
      <c r="L195" s="29">
        <f>IntMat!L980-IntMat!L848</f>
        <v>1.3579929938579404E-2</v>
      </c>
      <c r="M195" s="29">
        <f>IntMat!M980-IntMat!M848</f>
        <v>9.822726697395881E-3</v>
      </c>
      <c r="N195" s="29">
        <f>IntMat!N980-IntMat!N848</f>
        <v>1.1049846745126851E-2</v>
      </c>
      <c r="O195" s="29">
        <f>IntMat!O980-IntMat!O848</f>
        <v>1.2754085845827682E-2</v>
      </c>
      <c r="P195" s="29">
        <f>IntMat!P980-IntMat!P848</f>
        <v>1.1837473261307329E-2</v>
      </c>
      <c r="Q195" s="29">
        <f>IntMat!Q980-IntMat!Q848</f>
        <v>6.1664438872812066E-3</v>
      </c>
      <c r="R195" s="29">
        <f>IntMat!R980-IntMat!R848</f>
        <v>8.1389416017904285E-3</v>
      </c>
      <c r="S195" s="29">
        <f>IntMat!S980-IntMat!S848</f>
        <v>7.5335610394782074E-3</v>
      </c>
      <c r="T195" s="29">
        <f>IntMat!T980-IntMat!T848</f>
        <v>1.0645705024621345E-2</v>
      </c>
      <c r="U195" s="29">
        <f>IntMat!U980-IntMat!U848</f>
        <v>1.2477605290099791E-2</v>
      </c>
      <c r="V195" s="29">
        <f>IntMat!V980-IntMat!V848</f>
        <v>8.6910215584382784E-3</v>
      </c>
      <c r="W195" s="29">
        <f>IntMat!W980-IntMat!W848</f>
        <v>1.1699653522384366E-2</v>
      </c>
      <c r="X195" s="29">
        <f>IntMat!X980-IntMat!X848</f>
        <v>1.2287463834240063E-2</v>
      </c>
      <c r="Y195" s="29">
        <f>IntMat!Y980-IntMat!Y848</f>
        <v>1.1284659219527851E-2</v>
      </c>
      <c r="Z195" s="29">
        <f>IntMat!Z980-IntMat!Z848</f>
        <v>1.1937632092045247E-2</v>
      </c>
      <c r="AA195" s="29">
        <f>IntMat!AA980-IntMat!AA848</f>
        <v>1.2065178902500938E-2</v>
      </c>
      <c r="AB195" s="29">
        <f>IntMat!AB980-IntMat!AB848</f>
        <v>1.0231433721626694E-2</v>
      </c>
      <c r="AC195" s="29">
        <f>IntMat!AC980-IntMat!AC848</f>
        <v>1.0202182954864983E-2</v>
      </c>
      <c r="AD195" s="29">
        <f>IntMat!AD980-IntMat!AD848</f>
        <v>1.1002628777030014E-2</v>
      </c>
      <c r="AE195" s="29">
        <f>IntMat!AE980-IntMat!AE848</f>
        <v>1.1010038437967816E-2</v>
      </c>
      <c r="AF195" s="29">
        <f>IntMat!AF980-IntMat!AF848</f>
        <v>1.0095317238372831E-2</v>
      </c>
      <c r="AG195" s="29">
        <f>IntMat!AG980-IntMat!AG848</f>
        <v>6.5710901115367121E-3</v>
      </c>
      <c r="AH195" s="29">
        <f>IntMat!AH980-IntMat!AH848</f>
        <v>7.8723006151733589E-3</v>
      </c>
      <c r="AI195" s="29">
        <f>IntMat!AI980-IntMat!AI848</f>
        <v>1.0870848888418263E-2</v>
      </c>
      <c r="AJ195" s="29">
        <f>IntMat!AJ980-IntMat!AJ848</f>
        <v>9.6168362169858808E-3</v>
      </c>
      <c r="AK195" s="29">
        <f>IntMat!AK980-IntMat!AK848</f>
        <v>8.2137470859345342E-3</v>
      </c>
      <c r="AL195" s="29">
        <f>IntMat!AL980-IntMat!AL848</f>
        <v>1.0062184632002473E-2</v>
      </c>
      <c r="AM195" s="29">
        <f>IntMat!AM980-IntMat!AM848</f>
        <v>8.9871566190765917E-3</v>
      </c>
      <c r="AN195" s="29">
        <f>IntMat!AN980-IntMat!AN848</f>
        <v>8.5955350794062035E-3</v>
      </c>
      <c r="AO195" s="29">
        <f>IntMat!AO980-IntMat!AO848</f>
        <v>5.8975306057310927E-3</v>
      </c>
      <c r="AP195" s="29">
        <f>IntMat!AP980-IntMat!AP848</f>
        <v>8.108687459265242E-3</v>
      </c>
      <c r="AQ195" s="29">
        <f>IntMat!AQ980-IntMat!AQ848</f>
        <v>1.134590233778893E-2</v>
      </c>
      <c r="AR195" s="29">
        <f>IntMat!AR980-IntMat!AR848</f>
        <v>1.1928331827931862E-2</v>
      </c>
      <c r="AS195" s="29">
        <f>IntMat!AS980-IntMat!AS848</f>
        <v>7.4078722786765586E-3</v>
      </c>
      <c r="AT195" s="29">
        <f>IntMat!AT980-IntMat!AT848</f>
        <v>1.2634180655552264E-2</v>
      </c>
      <c r="AU195" s="29">
        <f>IntMat!AU980-IntMat!AU848</f>
        <v>1.1143542095443376E-2</v>
      </c>
      <c r="AV195" s="29">
        <f>IntMat!AV980-IntMat!AV848</f>
        <v>1.2309318084107396E-2</v>
      </c>
      <c r="AW195" s="29">
        <f>IntMat!AW980-IntMat!AW848</f>
        <v>1.1752822586423371E-2</v>
      </c>
      <c r="AX195" s="29">
        <f>IntMat!AX980-IntMat!AX848</f>
        <v>1.1225521864534137E-2</v>
      </c>
      <c r="AY195" s="29">
        <f>IntMat!AY980-IntMat!AY848</f>
        <v>9.1034806399476441E-3</v>
      </c>
      <c r="AZ195" s="29">
        <f>IntMat!AZ980-IntMat!AZ848</f>
        <v>1.2475877620649976E-2</v>
      </c>
      <c r="BA195" s="29">
        <f>IntMat!BA980-IntMat!BA848</f>
        <v>1.3334475624062144E-2</v>
      </c>
      <c r="BB195" s="29">
        <f>IntMat!BB980-IntMat!BB848</f>
        <v>1.081016611558927E-2</v>
      </c>
      <c r="BC195" s="29">
        <f>IntMat!BC980-IntMat!BC848</f>
        <v>1.1311718813465108E-2</v>
      </c>
      <c r="BD195" s="29">
        <f>IntMat!BD980-IntMat!BD848</f>
        <v>1.171566441765501E-2</v>
      </c>
      <c r="BE195" s="29">
        <f>IntMat!BE980-IntMat!BE848</f>
        <v>1.2357917366437966E-2</v>
      </c>
      <c r="BF195" s="29">
        <f>IntMat!BF980-IntMat!BF848</f>
        <v>1.376706518542177E-2</v>
      </c>
      <c r="BG195" s="29">
        <f>IntMat!BG980-IntMat!BG848</f>
        <v>4.5760894985692312E-3</v>
      </c>
      <c r="BH195" s="29">
        <f>IntMat!BH980-IntMat!BH848</f>
        <v>4.5760894985692312E-3</v>
      </c>
      <c r="BI195" s="29">
        <f>IntMat!BI980-IntMat!BI848</f>
        <v>4.5880364772857181E-3</v>
      </c>
      <c r="BJ195" s="29">
        <f>IntMat!BJ980-IntMat!BJ848</f>
        <v>4.8824429033342918E-3</v>
      </c>
      <c r="BK195" s="29">
        <f>IntMat!BK980-IntMat!BK848</f>
        <v>4.5760894985692312E-3</v>
      </c>
      <c r="BL195" s="29">
        <f>IntMat!BL980-IntMat!BL848</f>
        <v>4.5760894985692312E-3</v>
      </c>
    </row>
    <row r="196" spans="1:64">
      <c r="A196" s="21" t="str">
        <f>SAM!A55</f>
        <v>obs</v>
      </c>
      <c r="B196" s="29">
        <f>IntMat!B981-IntMat!B849</f>
        <v>3.868746548830243E-2</v>
      </c>
      <c r="C196" s="29">
        <f>IntMat!C981-IntMat!C849</f>
        <v>3.4905037142779122E-2</v>
      </c>
      <c r="D196" s="29">
        <f>IntMat!D981-IntMat!D849</f>
        <v>3.6213692593098812E-2</v>
      </c>
      <c r="E196" s="29">
        <f>IntMat!E981-IntMat!E849</f>
        <v>3.8411671250173952E-2</v>
      </c>
      <c r="F196" s="29">
        <f>IntMat!F981-IntMat!F849</f>
        <v>1.8990539498121538E-2</v>
      </c>
      <c r="G196" s="29">
        <f>IntMat!G981-IntMat!G849</f>
        <v>3.7306102306078212E-2</v>
      </c>
      <c r="H196" s="29">
        <f>IntMat!H981-IntMat!H849</f>
        <v>2.1919021024281359E-2</v>
      </c>
      <c r="I196" s="29">
        <f>IntMat!I981-IntMat!I849</f>
        <v>3.0610013259158023E-2</v>
      </c>
      <c r="J196" s="29">
        <f>IntMat!J981-IntMat!J849</f>
        <v>4.0217555165111732E-2</v>
      </c>
      <c r="K196" s="29">
        <f>IntMat!K981-IntMat!K849</f>
        <v>3.8208027314206375E-2</v>
      </c>
      <c r="L196" s="29">
        <f>IntMat!L981-IntMat!L849</f>
        <v>3.9391179778381184E-2</v>
      </c>
      <c r="M196" s="29">
        <f>IntMat!M981-IntMat!M849</f>
        <v>2.8492694365955043E-2</v>
      </c>
      <c r="N196" s="29">
        <f>IntMat!N981-IntMat!N849</f>
        <v>3.2052190374288858E-2</v>
      </c>
      <c r="O196" s="29">
        <f>IntMat!O981-IntMat!O849</f>
        <v>3.6995661298268846E-2</v>
      </c>
      <c r="P196" s="29">
        <f>IntMat!P981-IntMat!P849</f>
        <v>3.4336851476180451E-2</v>
      </c>
      <c r="Q196" s="29">
        <f>IntMat!Q981-IntMat!Q849</f>
        <v>1.788694793388633E-2</v>
      </c>
      <c r="R196" s="29">
        <f>IntMat!R981-IntMat!R849</f>
        <v>2.3608554189301714E-2</v>
      </c>
      <c r="S196" s="29">
        <f>IntMat!S981-IntMat!S849</f>
        <v>2.1852532275180362E-2</v>
      </c>
      <c r="T196" s="29">
        <f>IntMat!T981-IntMat!T849</f>
        <v>3.0879900145960745E-2</v>
      </c>
      <c r="U196" s="29">
        <f>IntMat!U981-IntMat!U849</f>
        <v>3.6193676654374334E-2</v>
      </c>
      <c r="V196" s="29">
        <f>IntMat!V981-IntMat!V849</f>
        <v>2.5209967519320066E-2</v>
      </c>
      <c r="W196" s="29">
        <f>IntMat!W981-IntMat!W849</f>
        <v>3.3937079007730443E-2</v>
      </c>
      <c r="X196" s="29">
        <f>IntMat!X981-IntMat!X849</f>
        <v>3.5642135055487661E-2</v>
      </c>
      <c r="Y196" s="29">
        <f>IntMat!Y981-IntMat!Y849</f>
        <v>3.273330879206944E-2</v>
      </c>
      <c r="Z196" s="29">
        <f>IntMat!Z981-IntMat!Z849</f>
        <v>3.4627381289355781E-2</v>
      </c>
      <c r="AA196" s="29">
        <f>IntMat!AA981-IntMat!AA849</f>
        <v>3.499735516724347E-2</v>
      </c>
      <c r="AB196" s="29">
        <f>IntMat!AB981-IntMat!AB849</f>
        <v>2.9678227129450813E-2</v>
      </c>
      <c r="AC196" s="29">
        <f>IntMat!AC981-IntMat!AC849</f>
        <v>2.9593379695231528E-2</v>
      </c>
      <c r="AD196" s="29">
        <f>IntMat!AD981-IntMat!AD849</f>
        <v>3.1915225641887097E-2</v>
      </c>
      <c r="AE196" s="29">
        <f>IntMat!AE981-IntMat!AE849</f>
        <v>3.1936718778259501E-2</v>
      </c>
      <c r="AF196" s="29">
        <f>IntMat!AF981-IntMat!AF849</f>
        <v>2.9283395279293661E-2</v>
      </c>
      <c r="AG196" s="29">
        <f>IntMat!AG981-IntMat!AG849</f>
        <v>1.9060701571672698E-2</v>
      </c>
      <c r="AH196" s="29">
        <f>IntMat!AH981-IntMat!AH849</f>
        <v>2.2835111094409222E-2</v>
      </c>
      <c r="AI196" s="29">
        <f>IntMat!AI981-IntMat!AI849</f>
        <v>3.1532972912531411E-2</v>
      </c>
      <c r="AJ196" s="29">
        <f>IntMat!AJ981-IntMat!AJ849</f>
        <v>2.7895469714195462E-2</v>
      </c>
      <c r="AK196" s="29">
        <f>IntMat!AK981-IntMat!AK849</f>
        <v>2.3825541779639574E-2</v>
      </c>
      <c r="AL196" s="29">
        <f>IntMat!AL981-IntMat!AL849</f>
        <v>2.9187287828079694E-2</v>
      </c>
      <c r="AM196" s="29">
        <f>IntMat!AM981-IntMat!AM849</f>
        <v>2.60689638075959E-2</v>
      </c>
      <c r="AN196" s="29">
        <f>IntMat!AN981-IntMat!AN849</f>
        <v>2.4932990754420001E-2</v>
      </c>
      <c r="AO196" s="29">
        <f>IntMat!AO981-IntMat!AO849</f>
        <v>1.7106913613661894E-2</v>
      </c>
      <c r="AP196" s="29">
        <f>IntMat!AP981-IntMat!AP849</f>
        <v>2.352079627209297E-2</v>
      </c>
      <c r="AQ196" s="29">
        <f>IntMat!AQ981-IntMat!AQ849</f>
        <v>3.2910956150525777E-2</v>
      </c>
      <c r="AR196" s="29">
        <f>IntMat!AR981-IntMat!AR849</f>
        <v>3.46004040974753E-2</v>
      </c>
      <c r="AS196" s="29">
        <f>IntMat!AS981-IntMat!AS849</f>
        <v>2.1487948025095641E-2</v>
      </c>
      <c r="AT196" s="29">
        <f>IntMat!AT981-IntMat!AT849</f>
        <v>3.6647853398827368E-2</v>
      </c>
      <c r="AU196" s="29">
        <f>IntMat!AU981-IntMat!AU849</f>
        <v>3.232397162834609E-2</v>
      </c>
      <c r="AV196" s="29">
        <f>IntMat!AV981-IntMat!AV849</f>
        <v>3.5705527480142218E-2</v>
      </c>
      <c r="AW196" s="29">
        <f>IntMat!AW981-IntMat!AW849</f>
        <v>3.4091306030232152E-2</v>
      </c>
      <c r="AX196" s="29">
        <f>IntMat!AX981-IntMat!AX849</f>
        <v>3.2561769602050705E-2</v>
      </c>
      <c r="AY196" s="29">
        <f>IntMat!AY981-IntMat!AY849</f>
        <v>2.6406383841381061E-2</v>
      </c>
      <c r="AZ196" s="29">
        <f>IntMat!AZ981-IntMat!AZ849</f>
        <v>3.6188665219248912E-2</v>
      </c>
      <c r="BA196" s="29">
        <f>IntMat!BA981-IntMat!BA849</f>
        <v>3.8679192671359289E-2</v>
      </c>
      <c r="BB196" s="29">
        <f>IntMat!BB981-IntMat!BB849</f>
        <v>3.135695094299544E-2</v>
      </c>
      <c r="BC196" s="29">
        <f>IntMat!BC981-IntMat!BC849</f>
        <v>3.281180031112263E-2</v>
      </c>
      <c r="BD196" s="29">
        <f>IntMat!BD981-IntMat!BD849</f>
        <v>3.3983521666630101E-2</v>
      </c>
      <c r="BE196" s="29">
        <f>IntMat!BE981-IntMat!BE849</f>
        <v>3.5846498978231105E-2</v>
      </c>
      <c r="BF196" s="29">
        <f>IntMat!BF981-IntMat!BF849</f>
        <v>3.9934001293998704E-2</v>
      </c>
      <c r="BG196" s="29">
        <f>IntMat!BG981-IntMat!BG849</f>
        <v>1.3273821362509885E-2</v>
      </c>
      <c r="BH196" s="29">
        <f>IntMat!BH981-IntMat!BH849</f>
        <v>1.3273821362509885E-2</v>
      </c>
      <c r="BI196" s="29">
        <f>IntMat!BI981-IntMat!BI849</f>
        <v>1.3308475855468099E-2</v>
      </c>
      <c r="BJ196" s="29">
        <f>IntMat!BJ981-IntMat!BJ849</f>
        <v>1.4162457909045856E-2</v>
      </c>
      <c r="BK196" s="29">
        <f>IntMat!BK981-IntMat!BK849</f>
        <v>1.3273821362509885E-2</v>
      </c>
      <c r="BL196" s="29">
        <f>IntMat!BL981-IntMat!BL849</f>
        <v>1.3273821362509885E-2</v>
      </c>
    </row>
    <row r="197" spans="1:64">
      <c r="A197" s="21" t="str">
        <f>SAM!A56</f>
        <v>ros</v>
      </c>
      <c r="B197" s="29">
        <f>IntMat!B982-IntMat!B850</f>
        <v>3.5522615970047709E-2</v>
      </c>
      <c r="C197" s="29">
        <f>IntMat!C982-IntMat!C850</f>
        <v>3.2049611267972469E-2</v>
      </c>
      <c r="D197" s="29">
        <f>IntMat!D982-IntMat!D850</f>
        <v>3.3251211435160258E-2</v>
      </c>
      <c r="E197" s="29">
        <f>IntMat!E982-IntMat!E850</f>
        <v>3.5269383232153499E-2</v>
      </c>
      <c r="F197" s="29">
        <f>IntMat!F982-IntMat!F850</f>
        <v>1.7437007907891114E-2</v>
      </c>
      <c r="G197" s="29">
        <f>IntMat!G982-IntMat!G850</f>
        <v>3.4254255967189645E-2</v>
      </c>
      <c r="H197" s="29">
        <f>IntMat!H982-IntMat!H850</f>
        <v>2.0125923382610125E-2</v>
      </c>
      <c r="I197" s="29">
        <f>IntMat!I982-IntMat!I850</f>
        <v>2.8105944189388929E-2</v>
      </c>
      <c r="J197" s="29">
        <f>IntMat!J982-IntMat!J850</f>
        <v>3.6927535814317833E-2</v>
      </c>
      <c r="K197" s="29">
        <f>IntMat!K982-IntMat!K850</f>
        <v>3.5082398501034506E-2</v>
      </c>
      <c r="L197" s="29">
        <f>IntMat!L982-IntMat!L850</f>
        <v>3.6168762523294026E-2</v>
      </c>
      <c r="M197" s="29">
        <f>IntMat!M982-IntMat!M850</f>
        <v>2.6161833739658965E-2</v>
      </c>
      <c r="N197" s="29">
        <f>IntMat!N982-IntMat!N850</f>
        <v>2.9430143207726592E-2</v>
      </c>
      <c r="O197" s="29">
        <f>IntMat!O982-IntMat!O850</f>
        <v>3.3969210757776792E-2</v>
      </c>
      <c r="P197" s="29">
        <f>IntMat!P982-IntMat!P850</f>
        <v>3.152790634418072E-2</v>
      </c>
      <c r="Q197" s="29">
        <f>IntMat!Q982-IntMat!Q850</f>
        <v>1.6423696262134278E-2</v>
      </c>
      <c r="R197" s="29">
        <f>IntMat!R982-IntMat!R850</f>
        <v>2.167724335232548E-2</v>
      </c>
      <c r="S197" s="29">
        <f>IntMat!S982-IntMat!S850</f>
        <v>2.0064873782414467E-2</v>
      </c>
      <c r="T197" s="29">
        <f>IntMat!T982-IntMat!T850</f>
        <v>2.8353752830100852E-2</v>
      </c>
      <c r="U197" s="29">
        <f>IntMat!U982-IntMat!U850</f>
        <v>3.3232832911377026E-2</v>
      </c>
      <c r="V197" s="29">
        <f>IntMat!V982-IntMat!V850</f>
        <v>2.3147652178893783E-2</v>
      </c>
      <c r="W197" s="29">
        <f>IntMat!W982-IntMat!W850</f>
        <v>3.1160837483687868E-2</v>
      </c>
      <c r="X197" s="29">
        <f>IntMat!X982-IntMat!X850</f>
        <v>3.27264104781297E-2</v>
      </c>
      <c r="Y197" s="29">
        <f>IntMat!Y982-IntMat!Y850</f>
        <v>3.0055542356509389E-2</v>
      </c>
      <c r="Z197" s="29">
        <f>IntMat!Z982-IntMat!Z850</f>
        <v>3.1794669205252556E-2</v>
      </c>
      <c r="AA197" s="29">
        <f>IntMat!AA982-IntMat!AA850</f>
        <v>3.2134377165370202E-2</v>
      </c>
      <c r="AB197" s="29">
        <f>IntMat!AB982-IntMat!AB850</f>
        <v>2.7250383339536555E-2</v>
      </c>
      <c r="AC197" s="29">
        <f>IntMat!AC982-IntMat!AC850</f>
        <v>2.7172476896615748E-2</v>
      </c>
      <c r="AD197" s="29">
        <f>IntMat!AD982-IntMat!AD850</f>
        <v>2.9304382951035227E-2</v>
      </c>
      <c r="AE197" s="29">
        <f>IntMat!AE982-IntMat!AE850</f>
        <v>2.9324117829495545E-2</v>
      </c>
      <c r="AF197" s="29">
        <f>IntMat!AF982-IntMat!AF850</f>
        <v>2.6887850927323688E-2</v>
      </c>
      <c r="AG197" s="29">
        <f>IntMat!AG982-IntMat!AG850</f>
        <v>1.750143033419798E-2</v>
      </c>
      <c r="AH197" s="29">
        <f>IntMat!AH982-IntMat!AH850</f>
        <v>2.0967072197720947E-2</v>
      </c>
      <c r="AI197" s="29">
        <f>IntMat!AI982-IntMat!AI850</f>
        <v>2.895340061768726E-2</v>
      </c>
      <c r="AJ197" s="29">
        <f>IntMat!AJ982-IntMat!AJ850</f>
        <v>2.5613465380953326E-2</v>
      </c>
      <c r="AK197" s="29">
        <f>IntMat!AK982-IntMat!AK850</f>
        <v>2.1876480152786554E-2</v>
      </c>
      <c r="AL197" s="29">
        <f>IntMat!AL982-IntMat!AL850</f>
        <v>2.6799605599328095E-2</v>
      </c>
      <c r="AM197" s="29">
        <f>IntMat!AM982-IntMat!AM850</f>
        <v>2.3936377800564339E-2</v>
      </c>
      <c r="AN197" s="29">
        <f>IntMat!AN982-IntMat!AN850</f>
        <v>2.2893333651484805E-2</v>
      </c>
      <c r="AO197" s="29">
        <f>IntMat!AO982-IntMat!AO850</f>
        <v>1.5707473081032701E-2</v>
      </c>
      <c r="AP197" s="29">
        <f>IntMat!AP982-IntMat!AP850</f>
        <v>2.1596664520086392E-2</v>
      </c>
      <c r="AQ197" s="29">
        <f>IntMat!AQ982-IntMat!AQ850</f>
        <v>3.0218657174523135E-2</v>
      </c>
      <c r="AR197" s="29">
        <f>IntMat!AR982-IntMat!AR850</f>
        <v>3.1769898897479082E-2</v>
      </c>
      <c r="AS197" s="29">
        <f>IntMat!AS982-IntMat!AS850</f>
        <v>1.9730114548615528E-2</v>
      </c>
      <c r="AT197" s="29">
        <f>IntMat!AT982-IntMat!AT850</f>
        <v>3.3649855475975106E-2</v>
      </c>
      <c r="AU197" s="29">
        <f>IntMat!AU982-IntMat!AU850</f>
        <v>2.9679691245931727E-2</v>
      </c>
      <c r="AV197" s="29">
        <f>IntMat!AV982-IntMat!AV850</f>
        <v>3.2784617050413314E-2</v>
      </c>
      <c r="AW197" s="29">
        <f>IntMat!AW982-IntMat!AW850</f>
        <v>3.1302447879287147E-2</v>
      </c>
      <c r="AX197" s="29">
        <f>IntMat!AX982-IntMat!AX850</f>
        <v>2.9898036024834811E-2</v>
      </c>
      <c r="AY197" s="29">
        <f>IntMat!AY982-IntMat!AY850</f>
        <v>2.424619500180681E-2</v>
      </c>
      <c r="AZ197" s="29">
        <f>IntMat!AZ982-IntMat!AZ850</f>
        <v>3.3228231439474655E-2</v>
      </c>
      <c r="BA197" s="29">
        <f>IntMat!BA982-IntMat!BA850</f>
        <v>3.5515019915471555E-2</v>
      </c>
      <c r="BB197" s="29">
        <f>IntMat!BB982-IntMat!BB850</f>
        <v>2.8791778222753979E-2</v>
      </c>
      <c r="BC197" s="29">
        <f>IntMat!BC982-IntMat!BC850</f>
        <v>3.0127612833420532E-2</v>
      </c>
      <c r="BD197" s="29">
        <f>IntMat!BD982-IntMat!BD850</f>
        <v>3.1203480875181544E-2</v>
      </c>
      <c r="BE197" s="29">
        <f>IntMat!BE982-IntMat!BE850</f>
        <v>3.2914056297108057E-2</v>
      </c>
      <c r="BF197" s="29">
        <f>IntMat!BF982-IntMat!BF850</f>
        <v>3.6667178224508393E-2</v>
      </c>
      <c r="BG197" s="29">
        <f>IntMat!BG982-IntMat!BG850</f>
        <v>1.2187949062158726E-2</v>
      </c>
      <c r="BH197" s="29">
        <f>IntMat!BH982-IntMat!BH850</f>
        <v>1.2187949062158726E-2</v>
      </c>
      <c r="BI197" s="29">
        <f>IntMat!BI982-IntMat!BI850</f>
        <v>1.2219768625147776E-2</v>
      </c>
      <c r="BJ197" s="29">
        <f>IntMat!BJ982-IntMat!BJ850</f>
        <v>1.3003890204363849E-2</v>
      </c>
      <c r="BK197" s="29">
        <f>IntMat!BK982-IntMat!BK850</f>
        <v>1.2187949062158726E-2</v>
      </c>
      <c r="BL197" s="29">
        <f>IntMat!BL982-IntMat!BL850</f>
        <v>1.2187949062158726E-2</v>
      </c>
    </row>
    <row r="198" spans="1:64">
      <c r="A198" s="21" t="str">
        <f>SAM!A57</f>
        <v>osg</v>
      </c>
      <c r="B198" s="29">
        <f>IntMat!B983-IntMat!B851</f>
        <v>5.6722824842408447E-2</v>
      </c>
      <c r="C198" s="29">
        <f>IntMat!C983-IntMat!C851</f>
        <v>5.117710046335984E-2</v>
      </c>
      <c r="D198" s="29">
        <f>IntMat!D983-IntMat!D851</f>
        <v>5.3095826152691754E-2</v>
      </c>
      <c r="E198" s="29">
        <f>IntMat!E983-IntMat!E851</f>
        <v>5.6318460584774743E-2</v>
      </c>
      <c r="F198" s="29">
        <f>IntMat!F983-IntMat!F851</f>
        <v>2.7843567212757568E-2</v>
      </c>
      <c r="G198" s="29">
        <f>IntMat!G983-IntMat!G851</f>
        <v>5.4697496461753786E-2</v>
      </c>
      <c r="H198" s="29">
        <f>IntMat!H983-IntMat!H851</f>
        <v>3.2137251034273791E-2</v>
      </c>
      <c r="I198" s="29">
        <f>IntMat!I983-IntMat!I851</f>
        <v>4.4879818272096535E-2</v>
      </c>
      <c r="J198" s="29">
        <f>IntMat!J983-IntMat!J851</f>
        <v>5.8966213175952145E-2</v>
      </c>
      <c r="K198" s="29">
        <f>IntMat!K983-IntMat!K851</f>
        <v>5.6019881725593565E-2</v>
      </c>
      <c r="L198" s="29">
        <f>IntMat!L983-IntMat!L851</f>
        <v>5.7754597327667398E-2</v>
      </c>
      <c r="M198" s="29">
        <f>IntMat!M983-IntMat!M851</f>
        <v>4.1775445649108664E-2</v>
      </c>
      <c r="N198" s="29">
        <f>IntMat!N983-IntMat!N851</f>
        <v>4.6994310882578598E-2</v>
      </c>
      <c r="O198" s="29">
        <f>IntMat!O983-IntMat!O851</f>
        <v>5.4242333770488954E-2</v>
      </c>
      <c r="P198" s="29">
        <f>IntMat!P983-IntMat!P851</f>
        <v>5.0344037463815772E-2</v>
      </c>
      <c r="Q198" s="29">
        <f>IntMat!Q983-IntMat!Q851</f>
        <v>2.6225502286415937E-2</v>
      </c>
      <c r="R198" s="29">
        <f>IntMat!R983-IntMat!R851</f>
        <v>3.461441237258548E-2</v>
      </c>
      <c r="S198" s="29">
        <f>IntMat!S983-IntMat!S851</f>
        <v>3.2039766497056255E-2</v>
      </c>
      <c r="T198" s="29">
        <f>IntMat!T983-IntMat!T851</f>
        <v>4.5275521283760743E-2</v>
      </c>
      <c r="U198" s="29">
        <f>IntMat!U983-IntMat!U851</f>
        <v>5.3066479164668778E-2</v>
      </c>
      <c r="V198" s="29">
        <f>IntMat!V983-IntMat!V851</f>
        <v>3.6962374087637445E-2</v>
      </c>
      <c r="W198" s="29">
        <f>IntMat!W983-IntMat!W851</f>
        <v>4.9757898686863207E-2</v>
      </c>
      <c r="X198" s="29">
        <f>IntMat!X983-IntMat!X851</f>
        <v>5.2257819380108539E-2</v>
      </c>
      <c r="Y198" s="29">
        <f>IntMat!Y983-IntMat!Y851</f>
        <v>4.7992953730360652E-2</v>
      </c>
      <c r="Z198" s="29">
        <f>IntMat!Z983-IntMat!Z851</f>
        <v>5.077000674084748E-2</v>
      </c>
      <c r="AA198" s="29">
        <f>IntMat!AA983-IntMat!AA851</f>
        <v>5.1312455392027181E-2</v>
      </c>
      <c r="AB198" s="29">
        <f>IntMat!AB983-IntMat!AB851</f>
        <v>4.35136512006985E-2</v>
      </c>
      <c r="AC198" s="29">
        <f>IntMat!AC983-IntMat!AC851</f>
        <v>4.3389249509122096E-2</v>
      </c>
      <c r="AD198" s="29">
        <f>IntMat!AD983-IntMat!AD851</f>
        <v>4.6793495801322874E-2</v>
      </c>
      <c r="AE198" s="29">
        <f>IntMat!AE983-IntMat!AE851</f>
        <v>4.6825008628394338E-2</v>
      </c>
      <c r="AF198" s="29">
        <f>IntMat!AF983-IntMat!AF851</f>
        <v>4.2934756264160455E-2</v>
      </c>
      <c r="AG198" s="29">
        <f>IntMat!AG983-IntMat!AG851</f>
        <v>2.7946437508301347E-2</v>
      </c>
      <c r="AH198" s="29">
        <f>IntMat!AH983-IntMat!AH851</f>
        <v>3.3480404842151042E-2</v>
      </c>
      <c r="AI198" s="29">
        <f>IntMat!AI983-IntMat!AI851</f>
        <v>4.6233044132052148E-2</v>
      </c>
      <c r="AJ198" s="29">
        <f>IntMat!AJ983-IntMat!AJ851</f>
        <v>4.0899806242759608E-2</v>
      </c>
      <c r="AK198" s="29">
        <f>IntMat!AK983-IntMat!AK851</f>
        <v>3.4932555443586907E-2</v>
      </c>
      <c r="AL198" s="29">
        <f>IntMat!AL983-IntMat!AL851</f>
        <v>4.2793845350187348E-2</v>
      </c>
      <c r="AM198" s="29">
        <f>IntMat!AM983-IntMat!AM851</f>
        <v>3.8221818080288808E-2</v>
      </c>
      <c r="AN198" s="29">
        <f>IntMat!AN983-IntMat!AN851</f>
        <v>3.655627603178023E-2</v>
      </c>
      <c r="AO198" s="29">
        <f>IntMat!AO983-IntMat!AO851</f>
        <v>2.5081830826972958E-2</v>
      </c>
      <c r="AP198" s="29">
        <f>IntMat!AP983-IntMat!AP851</f>
        <v>3.4485743386299172E-2</v>
      </c>
      <c r="AQ198" s="29">
        <f>IntMat!AQ983-IntMat!AQ851</f>
        <v>4.8253416902870161E-2</v>
      </c>
      <c r="AR198" s="29">
        <f>IntMat!AR983-IntMat!AR851</f>
        <v>5.0730453296069906E-2</v>
      </c>
      <c r="AS198" s="29">
        <f>IntMat!AS983-IntMat!AS851</f>
        <v>3.1505220015480492E-2</v>
      </c>
      <c r="AT198" s="29">
        <f>IntMat!AT983-IntMat!AT851</f>
        <v>5.3732384454610663E-2</v>
      </c>
      <c r="AU198" s="29">
        <f>IntMat!AU983-IntMat!AU851</f>
        <v>4.7392791379420707E-2</v>
      </c>
      <c r="AV198" s="29">
        <f>IntMat!AV983-IntMat!AV851</f>
        <v>5.2350764145412558E-2</v>
      </c>
      <c r="AW198" s="29">
        <f>IntMat!AW983-IntMat!AW851</f>
        <v>4.9984023408989962E-2</v>
      </c>
      <c r="AX198" s="29">
        <f>IntMat!AX983-IntMat!AX851</f>
        <v>4.7741446238044223E-2</v>
      </c>
      <c r="AY198" s="29">
        <f>IntMat!AY983-IntMat!AY851</f>
        <v>3.8716536905446845E-2</v>
      </c>
      <c r="AZ198" s="29">
        <f>IntMat!AZ983-IntMat!AZ851</f>
        <v>5.3059131493963532E-2</v>
      </c>
      <c r="BA198" s="29">
        <f>IntMat!BA983-IntMat!BA851</f>
        <v>5.6710695395816468E-2</v>
      </c>
      <c r="BB198" s="29">
        <f>IntMat!BB983-IntMat!BB851</f>
        <v>4.5974964073811457E-2</v>
      </c>
      <c r="BC198" s="29">
        <f>IntMat!BC983-IntMat!BC851</f>
        <v>4.8108036500210352E-2</v>
      </c>
      <c r="BD198" s="29">
        <f>IntMat!BD983-IntMat!BD851</f>
        <v>4.9825992028536846E-2</v>
      </c>
      <c r="BE198" s="29">
        <f>IntMat!BE983-IntMat!BE851</f>
        <v>5.2557453870184068E-2</v>
      </c>
      <c r="BF198" s="29">
        <f>IntMat!BF983-IntMat!BF851</f>
        <v>5.855047189226955E-2</v>
      </c>
      <c r="BG198" s="29">
        <f>IntMat!BG983-IntMat!BG851</f>
        <v>1.9461823994717992E-2</v>
      </c>
      <c r="BH198" s="29">
        <f>IntMat!BH983-IntMat!BH851</f>
        <v>1.9461823994717992E-2</v>
      </c>
      <c r="BI198" s="29">
        <f>IntMat!BI983-IntMat!BI851</f>
        <v>1.9512633752071205E-2</v>
      </c>
      <c r="BJ198" s="29">
        <f>IntMat!BJ983-IntMat!BJ851</f>
        <v>2.0764725969337212E-2</v>
      </c>
      <c r="BK198" s="29">
        <f>IntMat!BK983-IntMat!BK851</f>
        <v>1.9461823994717992E-2</v>
      </c>
      <c r="BL198" s="29">
        <f>IntMat!BL983-IntMat!BL851</f>
        <v>1.9461823994717992E-2</v>
      </c>
    </row>
    <row r="199" spans="1:64">
      <c r="A199" s="21" t="str">
        <f>SAM!A58</f>
        <v>dwe</v>
      </c>
      <c r="B199" s="29">
        <f>IntMat!B984-IntMat!B852</f>
        <v>2.9803914259544248E-2</v>
      </c>
      <c r="C199" s="29">
        <f>IntMat!C984-IntMat!C852</f>
        <v>2.6890020348945963E-2</v>
      </c>
      <c r="D199" s="29">
        <f>IntMat!D984-IntMat!D852</f>
        <v>2.7898177754563692E-2</v>
      </c>
      <c r="E199" s="29">
        <f>IntMat!E984-IntMat!E852</f>
        <v>2.9591448859634762E-2</v>
      </c>
      <c r="F199" s="29">
        <f>IntMat!F984-IntMat!F852</f>
        <v>1.4629865353046636E-2</v>
      </c>
      <c r="G199" s="29">
        <f>IntMat!G984-IntMat!G852</f>
        <v>2.8739744525893708E-2</v>
      </c>
      <c r="H199" s="29">
        <f>IntMat!H984-IntMat!H852</f>
        <v>1.6885898701695851E-2</v>
      </c>
      <c r="I199" s="29">
        <f>IntMat!I984-IntMat!I852</f>
        <v>2.3581234881755238E-2</v>
      </c>
      <c r="J199" s="29">
        <f>IntMat!J984-IntMat!J852</f>
        <v>3.0982659389561289E-2</v>
      </c>
      <c r="K199" s="29">
        <f>IntMat!K984-IntMat!K852</f>
        <v>2.9434566356983112E-2</v>
      </c>
      <c r="L199" s="29">
        <f>IntMat!L984-IntMat!L852</f>
        <v>3.0346039211385942E-2</v>
      </c>
      <c r="M199" s="29">
        <f>IntMat!M984-IntMat!M852</f>
        <v>2.1950102163272658E-2</v>
      </c>
      <c r="N199" s="29">
        <f>IntMat!N984-IntMat!N852</f>
        <v>2.4692254240193993E-2</v>
      </c>
      <c r="O199" s="29">
        <f>IntMat!O984-IntMat!O852</f>
        <v>2.8500588068818646E-2</v>
      </c>
      <c r="P199" s="29">
        <f>IntMat!P984-IntMat!P852</f>
        <v>2.6452303463720454E-2</v>
      </c>
      <c r="Q199" s="29">
        <f>IntMat!Q984-IntMat!Q852</f>
        <v>1.3779684346281844E-2</v>
      </c>
      <c r="R199" s="29">
        <f>IntMat!R984-IntMat!R852</f>
        <v>1.8187475348120239E-2</v>
      </c>
      <c r="S199" s="29">
        <f>IntMat!S984-IntMat!S852</f>
        <v>1.683467733186925E-2</v>
      </c>
      <c r="T199" s="29">
        <f>IntMat!T984-IntMat!T852</f>
        <v>2.3789149397025706E-2</v>
      </c>
      <c r="U199" s="29">
        <f>IntMat!U984-IntMat!U852</f>
        <v>2.7882757945743485E-2</v>
      </c>
      <c r="V199" s="29">
        <f>IntMat!V984-IntMat!V852</f>
        <v>1.94211665444688E-2</v>
      </c>
      <c r="W199" s="29">
        <f>IntMat!W984-IntMat!W852</f>
        <v>2.614432814865068E-2</v>
      </c>
      <c r="X199" s="29">
        <f>IntMat!X984-IntMat!X852</f>
        <v>2.7457863259148899E-2</v>
      </c>
      <c r="Y199" s="29">
        <f>IntMat!Y984-IntMat!Y852</f>
        <v>2.5216971863018561E-2</v>
      </c>
      <c r="Z199" s="29">
        <f>IntMat!Z984-IntMat!Z852</f>
        <v>2.6676120804361086E-2</v>
      </c>
      <c r="AA199" s="29">
        <f>IntMat!AA984-IntMat!AA852</f>
        <v>2.6961139985526385E-2</v>
      </c>
      <c r="AB199" s="29">
        <f>IntMat!AB984-IntMat!AB852</f>
        <v>2.2863408744335536E-2</v>
      </c>
      <c r="AC199" s="29">
        <f>IntMat!AC984-IntMat!AC852</f>
        <v>2.2798044274921568E-2</v>
      </c>
      <c r="AD199" s="29">
        <f>IntMat!AD984-IntMat!AD852</f>
        <v>2.4586739829012993E-2</v>
      </c>
      <c r="AE199" s="29">
        <f>IntMat!AE984-IntMat!AE852</f>
        <v>2.4603297636187165E-2</v>
      </c>
      <c r="AF199" s="29">
        <f>IntMat!AF984-IntMat!AF852</f>
        <v>2.2559239565494393E-2</v>
      </c>
      <c r="AG199" s="29">
        <f>IntMat!AG984-IntMat!AG852</f>
        <v>1.4683916565706787E-2</v>
      </c>
      <c r="AH199" s="29">
        <f>IntMat!AH984-IntMat!AH852</f>
        <v>1.7591632963671913E-2</v>
      </c>
      <c r="AI199" s="29">
        <f>IntMat!AI984-IntMat!AI852</f>
        <v>2.4292261309228916E-2</v>
      </c>
      <c r="AJ199" s="29">
        <f>IntMat!AJ984-IntMat!AJ852</f>
        <v>2.1490014326293251E-2</v>
      </c>
      <c r="AK199" s="29">
        <f>IntMat!AK984-IntMat!AK852</f>
        <v>1.8354637488523833E-2</v>
      </c>
      <c r="AL199" s="29">
        <f>IntMat!AL984-IntMat!AL852</f>
        <v>2.2485200643597325E-2</v>
      </c>
      <c r="AM199" s="29">
        <f>IntMat!AM984-IntMat!AM852</f>
        <v>2.0082917098605806E-2</v>
      </c>
      <c r="AN199" s="29">
        <f>IntMat!AN984-IntMat!AN852</f>
        <v>1.9207790153723769E-2</v>
      </c>
      <c r="AO199" s="29">
        <f>IntMat!AO984-IntMat!AO852</f>
        <v>1.3178764236731123E-2</v>
      </c>
      <c r="AP199" s="29">
        <f>IntMat!AP984-IntMat!AP852</f>
        <v>1.8119868711007341E-2</v>
      </c>
      <c r="AQ199" s="29">
        <f>IntMat!AQ984-IntMat!AQ852</f>
        <v>2.5353827213273221E-2</v>
      </c>
      <c r="AR199" s="29">
        <f>IntMat!AR984-IntMat!AR852</f>
        <v>2.665533820969845E-2</v>
      </c>
      <c r="AS199" s="29">
        <f>IntMat!AS984-IntMat!AS852</f>
        <v>1.6553810193307528E-2</v>
      </c>
      <c r="AT199" s="29">
        <f>IntMat!AT984-IntMat!AT852</f>
        <v>2.8232645036549438E-2</v>
      </c>
      <c r="AU199" s="29">
        <f>IntMat!AU984-IntMat!AU852</f>
        <v>2.4901628131479878E-2</v>
      </c>
      <c r="AV199" s="29">
        <f>IntMat!AV984-IntMat!AV852</f>
        <v>2.7506699293385388E-2</v>
      </c>
      <c r="AW199" s="29">
        <f>IntMat!AW984-IntMat!AW852</f>
        <v>2.6263141022462126E-2</v>
      </c>
      <c r="AX199" s="29">
        <f>IntMat!AX984-IntMat!AX852</f>
        <v>2.5084822102186689E-2</v>
      </c>
      <c r="AY199" s="29">
        <f>IntMat!AY984-IntMat!AY852</f>
        <v>2.0342857563287464E-2</v>
      </c>
      <c r="AZ199" s="29">
        <f>IntMat!AZ984-IntMat!AZ852</f>
        <v>2.7878897253891234E-2</v>
      </c>
      <c r="BA199" s="29">
        <f>IntMat!BA984-IntMat!BA852</f>
        <v>2.9797541075781898E-2</v>
      </c>
      <c r="BB199" s="29">
        <f>IntMat!BB984-IntMat!BB852</f>
        <v>2.4156658120401964E-2</v>
      </c>
      <c r="BC199" s="29">
        <f>IntMat!BC984-IntMat!BC852</f>
        <v>2.5277439884751979E-2</v>
      </c>
      <c r="BD199" s="29">
        <f>IntMat!BD984-IntMat!BD852</f>
        <v>2.6180106481667863E-2</v>
      </c>
      <c r="BE199" s="29">
        <f>IntMat!BE984-IntMat!BE852</f>
        <v>2.761530042269306E-2</v>
      </c>
      <c r="BF199" s="29">
        <f>IntMat!BF984-IntMat!BF852</f>
        <v>3.0764216150751311E-2</v>
      </c>
      <c r="BG199" s="29">
        <f>IntMat!BG984-IntMat!BG852</f>
        <v>1.0225840043834589E-2</v>
      </c>
      <c r="BH199" s="29">
        <f>IntMat!BH984-IntMat!BH852</f>
        <v>1.0225840043834589E-2</v>
      </c>
      <c r="BI199" s="29">
        <f>IntMat!BI984-IntMat!BI852</f>
        <v>1.0252537050831522E-2</v>
      </c>
      <c r="BJ199" s="29">
        <f>IntMat!BJ984-IntMat!BJ852</f>
        <v>1.0910424756391257E-2</v>
      </c>
      <c r="BK199" s="29">
        <f>IntMat!BK984-IntMat!BK852</f>
        <v>1.0225840043834589E-2</v>
      </c>
      <c r="BL199" s="29">
        <f>IntMat!BL984-IntMat!BL852</f>
        <v>1.0225840043834589E-2</v>
      </c>
    </row>
    <row r="200" spans="1:64">
      <c r="A200" s="21" t="str">
        <f>SAM!A59</f>
        <v>UnSkil</v>
      </c>
      <c r="B200" s="29">
        <f>IntMat!B985-IntMat!B853</f>
        <v>0.16218962392770792</v>
      </c>
      <c r="C200" s="29">
        <f>IntMat!C985-IntMat!C853</f>
        <v>0.14633253370091576</v>
      </c>
      <c r="D200" s="29">
        <f>IntMat!D985-IntMat!D853</f>
        <v>0.15181881543737297</v>
      </c>
      <c r="E200" s="29">
        <f>IntMat!E985-IntMat!E853</f>
        <v>0.16103341058576653</v>
      </c>
      <c r="F200" s="29">
        <f>IntMat!F985-IntMat!F853</f>
        <v>7.9614118436265036E-2</v>
      </c>
      <c r="G200" s="29">
        <f>IntMat!G985-IntMat!G853</f>
        <v>0.15639852926165226</v>
      </c>
      <c r="H200" s="29">
        <f>IntMat!H985-IntMat!H853</f>
        <v>9.1891203828449869E-2</v>
      </c>
      <c r="I200" s="29">
        <f>IntMat!I985-IntMat!I853</f>
        <v>0.12832648704852723</v>
      </c>
      <c r="J200" s="29">
        <f>IntMat!J985-IntMat!J853</f>
        <v>0.16860422530117924</v>
      </c>
      <c r="K200" s="29">
        <f>IntMat!K985-IntMat!K853</f>
        <v>0.16017967325836935</v>
      </c>
      <c r="L200" s="29">
        <f>IntMat!L985-IntMat!L853</f>
        <v>0.16513980829930863</v>
      </c>
      <c r="M200" s="29">
        <f>IntMat!M985-IntMat!M853</f>
        <v>0.11945004216672273</v>
      </c>
      <c r="N200" s="29">
        <f>IntMat!N985-IntMat!N853</f>
        <v>0.13437253222072809</v>
      </c>
      <c r="O200" s="29">
        <f>IntMat!O985-IntMat!O853</f>
        <v>0.15509706612177365</v>
      </c>
      <c r="P200" s="29">
        <f>IntMat!P985-IntMat!P853</f>
        <v>0.14395052654630841</v>
      </c>
      <c r="Q200" s="29">
        <f>IntMat!Q985-IntMat!Q853</f>
        <v>7.4987526890038445E-2</v>
      </c>
      <c r="R200" s="29">
        <f>IntMat!R985-IntMat!R853</f>
        <v>9.8974240806690261E-2</v>
      </c>
      <c r="S200" s="29">
        <f>IntMat!S985-IntMat!S853</f>
        <v>9.1612462766557906E-2</v>
      </c>
      <c r="T200" s="29">
        <f>IntMat!T985-IntMat!T853</f>
        <v>0.12945793497671504</v>
      </c>
      <c r="U200" s="29">
        <f>IntMat!U985-IntMat!U853</f>
        <v>0.15173490253345701</v>
      </c>
      <c r="V200" s="29">
        <f>IntMat!V985-IntMat!V853</f>
        <v>0.10568785263083574</v>
      </c>
      <c r="W200" s="29">
        <f>IntMat!W985-IntMat!W853</f>
        <v>0.14227455874908579</v>
      </c>
      <c r="X200" s="29">
        <f>IntMat!X985-IntMat!X853</f>
        <v>0.14942267237376966</v>
      </c>
      <c r="Y200" s="29">
        <f>IntMat!Y985-IntMat!Y853</f>
        <v>0.13722798782206375</v>
      </c>
      <c r="Z200" s="29">
        <f>IntMat!Z985-IntMat!Z853</f>
        <v>0.14516851590136032</v>
      </c>
      <c r="AA200" s="29">
        <f>IntMat!AA985-IntMat!AA853</f>
        <v>0.14671955894231209</v>
      </c>
      <c r="AB200" s="29">
        <f>IntMat!AB985-IntMat!AB853</f>
        <v>0.12442015614649532</v>
      </c>
      <c r="AC200" s="29">
        <f>IntMat!AC985-IntMat!AC853</f>
        <v>0.12406444989193516</v>
      </c>
      <c r="AD200" s="29">
        <f>IntMat!AD985-IntMat!AD853</f>
        <v>0.13379833439827499</v>
      </c>
      <c r="AE200" s="29">
        <f>IntMat!AE985-IntMat!AE853</f>
        <v>0.13388844016409029</v>
      </c>
      <c r="AF200" s="29">
        <f>IntMat!AF985-IntMat!AF853</f>
        <v>0.1227649009240761</v>
      </c>
      <c r="AG200" s="29">
        <f>IntMat!AG985-IntMat!AG853</f>
        <v>7.9908259191665096E-2</v>
      </c>
      <c r="AH200" s="29">
        <f>IntMat!AH985-IntMat!AH853</f>
        <v>9.5731732074035569E-2</v>
      </c>
      <c r="AI200" s="29">
        <f>IntMat!AI985-IntMat!AI853</f>
        <v>0.13219581467678343</v>
      </c>
      <c r="AJ200" s="29">
        <f>IntMat!AJ985-IntMat!AJ853</f>
        <v>0.116946294752757</v>
      </c>
      <c r="AK200" s="29">
        <f>IntMat!AK985-IntMat!AK853</f>
        <v>9.9883918792303295E-2</v>
      </c>
      <c r="AL200" s="29">
        <f>IntMat!AL985-IntMat!AL853</f>
        <v>0.122361989253014</v>
      </c>
      <c r="AM200" s="29">
        <f>IntMat!AM985-IntMat!AM853</f>
        <v>0.10928902637515564</v>
      </c>
      <c r="AN200" s="29">
        <f>IntMat!AN985-IntMat!AN853</f>
        <v>0.10452668177694691</v>
      </c>
      <c r="AO200" s="29">
        <f>IntMat!AO985-IntMat!AO853</f>
        <v>7.1717385735763112E-2</v>
      </c>
      <c r="AP200" s="29">
        <f>IntMat!AP985-IntMat!AP853</f>
        <v>9.8606332922079015E-2</v>
      </c>
      <c r="AQ200" s="29">
        <f>IntMat!AQ985-IntMat!AQ853</f>
        <v>0.13797273958845954</v>
      </c>
      <c r="AR200" s="29">
        <f>IntMat!AR985-IntMat!AR853</f>
        <v>0.1450554193066238</v>
      </c>
      <c r="AS200" s="29">
        <f>IntMat!AS985-IntMat!AS853</f>
        <v>9.0084014684863906E-2</v>
      </c>
      <c r="AT200" s="29">
        <f>IntMat!AT985-IntMat!AT853</f>
        <v>0.15363894960528734</v>
      </c>
      <c r="AU200" s="29">
        <f>IntMat!AU985-IntMat!AU853</f>
        <v>0.13551192191270633</v>
      </c>
      <c r="AV200" s="29">
        <f>IntMat!AV985-IntMat!AV853</f>
        <v>0.14968843270169002</v>
      </c>
      <c r="AW200" s="29">
        <f>IntMat!AW985-IntMat!AW853</f>
        <v>0.14292112534276988</v>
      </c>
      <c r="AX200" s="29">
        <f>IntMat!AX985-IntMat!AX853</f>
        <v>0.13650884335584357</v>
      </c>
      <c r="AY200" s="29">
        <f>IntMat!AY985-IntMat!AY853</f>
        <v>0.11070359379885622</v>
      </c>
      <c r="AZ200" s="29">
        <f>IntMat!AZ985-IntMat!AZ853</f>
        <v>0.1517138930729488</v>
      </c>
      <c r="BA200" s="29">
        <f>IntMat!BA985-IntMat!BA853</f>
        <v>0.16215494176251843</v>
      </c>
      <c r="BB200" s="29">
        <f>IntMat!BB985-IntMat!BB853</f>
        <v>0.13145787703517986</v>
      </c>
      <c r="BC200" s="29">
        <f>IntMat!BC985-IntMat!BC853</f>
        <v>0.13755704814679806</v>
      </c>
      <c r="BD200" s="29">
        <f>IntMat!BD985-IntMat!BD853</f>
        <v>0.14246926050289849</v>
      </c>
      <c r="BE200" s="29">
        <f>IntMat!BE985-IntMat!BE853</f>
        <v>0.15027942810474815</v>
      </c>
      <c r="BF200" s="29">
        <f>IntMat!BF985-IntMat!BF853</f>
        <v>0.16741548121731081</v>
      </c>
      <c r="BG200" s="29">
        <f>IntMat!BG985-IntMat!BG853</f>
        <v>0.17373869062264302</v>
      </c>
      <c r="BH200" s="29">
        <f>IntMat!BH985-IntMat!BH853</f>
        <v>0.17373869062264288</v>
      </c>
      <c r="BI200" s="29">
        <f>IntMat!BI985-IntMat!BI853</f>
        <v>0.17419227712696017</v>
      </c>
      <c r="BJ200" s="29">
        <f>IntMat!BJ985-IntMat!BJ853</f>
        <v>0.18536989657443018</v>
      </c>
      <c r="BK200" s="29">
        <f>IntMat!BK985-IntMat!BK853</f>
        <v>0.17373869062264288</v>
      </c>
      <c r="BL200" s="29">
        <f>IntMat!BL985-IntMat!BL853</f>
        <v>5.5647897004780539E-2</v>
      </c>
    </row>
    <row r="201" spans="1:64">
      <c r="A201" s="21" t="str">
        <f>SAM!A60</f>
        <v>Skill</v>
      </c>
      <c r="B201" s="29">
        <f>IntMat!B986-IntMat!B854</f>
        <v>4.5684602493720916E-2</v>
      </c>
      <c r="C201" s="29">
        <f>IntMat!C986-IntMat!C854</f>
        <v>4.1218072230101994E-2</v>
      </c>
      <c r="D201" s="29">
        <f>IntMat!D986-IntMat!D854</f>
        <v>4.2763415231885635E-2</v>
      </c>
      <c r="E201" s="29">
        <f>IntMat!E986-IntMat!E854</f>
        <v>4.5358927239993886E-2</v>
      </c>
      <c r="F201" s="29">
        <f>IntMat!F986-IntMat!F854</f>
        <v>2.2425228356592896E-2</v>
      </c>
      <c r="G201" s="29">
        <f>IntMat!G986-IntMat!G854</f>
        <v>4.405340161036355E-2</v>
      </c>
      <c r="H201" s="29">
        <f>IntMat!H986-IntMat!H854</f>
        <v>2.5883364286258981E-2</v>
      </c>
      <c r="I201" s="29">
        <f>IntMat!I986-IntMat!I854</f>
        <v>3.6146236782944173E-2</v>
      </c>
      <c r="J201" s="29">
        <f>IntMat!J986-IntMat!J854</f>
        <v>4.7491429014468678E-2</v>
      </c>
      <c r="K201" s="29">
        <f>IntMat!K986-IntMat!K854</f>
        <v>4.5118451619595622E-2</v>
      </c>
      <c r="L201" s="29">
        <f>IntMat!L986-IntMat!L854</f>
        <v>4.6515592769398664E-2</v>
      </c>
      <c r="M201" s="29">
        <f>IntMat!M986-IntMat!M854</f>
        <v>3.3645972917954847E-2</v>
      </c>
      <c r="N201" s="29">
        <f>IntMat!N986-IntMat!N854</f>
        <v>3.784925059888445E-2</v>
      </c>
      <c r="O201" s="29">
        <f>IntMat!O986-IntMat!O854</f>
        <v>4.3686813262935942E-2</v>
      </c>
      <c r="P201" s="29">
        <f>IntMat!P986-IntMat!P854</f>
        <v>4.0547122712123421E-2</v>
      </c>
      <c r="Q201" s="29">
        <f>IntMat!Q986-IntMat!Q854</f>
        <v>2.1122037741980151E-2</v>
      </c>
      <c r="R201" s="29">
        <f>IntMat!R986-IntMat!R854</f>
        <v>2.7878471747285416E-2</v>
      </c>
      <c r="S201" s="29">
        <f>IntMat!S986-IntMat!S854</f>
        <v>2.5804850172329696E-2</v>
      </c>
      <c r="T201" s="29">
        <f>IntMat!T986-IntMat!T854</f>
        <v>3.6464936263156451E-2</v>
      </c>
      <c r="U201" s="29">
        <f>IntMat!U986-IntMat!U854</f>
        <v>4.2739779147365195E-2</v>
      </c>
      <c r="V201" s="29">
        <f>IntMat!V986-IntMat!V854</f>
        <v>2.9769521742073861E-2</v>
      </c>
      <c r="W201" s="29">
        <f>IntMat!W986-IntMat!W854</f>
        <v>4.0075046134385457E-2</v>
      </c>
      <c r="X201" s="29">
        <f>IntMat!X986-IntMat!X854</f>
        <v>4.2088483995670396E-2</v>
      </c>
      <c r="Y201" s="29">
        <f>IntMat!Y986-IntMat!Y854</f>
        <v>3.8653558241546343E-2</v>
      </c>
      <c r="Z201" s="29">
        <f>IntMat!Z986-IntMat!Z854</f>
        <v>4.089019866346745E-2</v>
      </c>
      <c r="AA201" s="29">
        <f>IntMat!AA986-IntMat!AA854</f>
        <v>4.1327087183586977E-2</v>
      </c>
      <c r="AB201" s="29">
        <f>IntMat!AB986-IntMat!AB854</f>
        <v>3.5045924875520142E-2</v>
      </c>
      <c r="AC201" s="29">
        <f>IntMat!AC986-IntMat!AC854</f>
        <v>3.4945731666789694E-2</v>
      </c>
      <c r="AD201" s="29">
        <f>IntMat!AD986-IntMat!AD854</f>
        <v>3.7687513993075364E-2</v>
      </c>
      <c r="AE201" s="29">
        <f>IntMat!AE986-IntMat!AE854</f>
        <v>3.7712894445868728E-2</v>
      </c>
      <c r="AF201" s="29">
        <f>IntMat!AF986-IntMat!AF854</f>
        <v>3.4579682491879239E-2</v>
      </c>
      <c r="AG201" s="29">
        <f>IntMat!AG986-IntMat!AG854</f>
        <v>2.2508080164015832E-2</v>
      </c>
      <c r="AH201" s="29">
        <f>IntMat!AH986-IntMat!AH854</f>
        <v>2.6965141295272173E-2</v>
      </c>
      <c r="AI201" s="29">
        <f>IntMat!AI986-IntMat!AI854</f>
        <v>3.7236125829691283E-2</v>
      </c>
      <c r="AJ201" s="29">
        <f>IntMat!AJ986-IntMat!AJ854</f>
        <v>3.2940732332387514E-2</v>
      </c>
      <c r="AK201" s="29">
        <f>IntMat!AK986-IntMat!AK854</f>
        <v>2.8134704397461296E-2</v>
      </c>
      <c r="AL201" s="29">
        <f>IntMat!AL986-IntMat!AL854</f>
        <v>3.4466192743973105E-2</v>
      </c>
      <c r="AM201" s="29">
        <f>IntMat!AM986-IntMat!AM854</f>
        <v>3.0783878807809549E-2</v>
      </c>
      <c r="AN201" s="29">
        <f>IntMat!AN986-IntMat!AN854</f>
        <v>2.9442450086054409E-2</v>
      </c>
      <c r="AO201" s="29">
        <f>IntMat!AO986-IntMat!AO854</f>
        <v>2.0200923954836705E-2</v>
      </c>
      <c r="AP201" s="29">
        <f>IntMat!AP986-IntMat!AP854</f>
        <v>2.7774841656434138E-2</v>
      </c>
      <c r="AQ201" s="29">
        <f>IntMat!AQ986-IntMat!AQ854</f>
        <v>3.8863335461446949E-2</v>
      </c>
      <c r="AR201" s="29">
        <f>IntMat!AR986-IntMat!AR854</f>
        <v>4.0858342291593491E-2</v>
      </c>
      <c r="AS201" s="29">
        <f>IntMat!AS986-IntMat!AS854</f>
        <v>2.5374326065093281E-2</v>
      </c>
      <c r="AT201" s="29">
        <f>IntMat!AT986-IntMat!AT854</f>
        <v>4.3276099730022638E-2</v>
      </c>
      <c r="AU201" s="29">
        <f>IntMat!AU986-IntMat!AU854</f>
        <v>3.8170187067586625E-2</v>
      </c>
      <c r="AV201" s="29">
        <f>IntMat!AV986-IntMat!AV854</f>
        <v>4.2163341774149918E-2</v>
      </c>
      <c r="AW201" s="29">
        <f>IntMat!AW986-IntMat!AW854</f>
        <v>4.0257167142516925E-2</v>
      </c>
      <c r="AX201" s="29">
        <f>IntMat!AX986-IntMat!AX854</f>
        <v>3.8450993932688464E-2</v>
      </c>
      <c r="AY201" s="29">
        <f>IntMat!AY986-IntMat!AY854</f>
        <v>3.1182325692926706E-2</v>
      </c>
      <c r="AZ201" s="29">
        <f>IntMat!AZ986-IntMat!AZ854</f>
        <v>4.2733861328279901E-2</v>
      </c>
      <c r="BA201" s="29">
        <f>IntMat!BA986-IntMat!BA854</f>
        <v>4.5674833429017833E-2</v>
      </c>
      <c r="BB201" s="29">
        <f>IntMat!BB986-IntMat!BB854</f>
        <v>3.7028267971676604E-2</v>
      </c>
      <c r="BC201" s="29">
        <f>IntMat!BC986-IntMat!BC854</f>
        <v>3.8746245984250735E-2</v>
      </c>
      <c r="BD201" s="29">
        <f>IntMat!BD986-IntMat!BD854</f>
        <v>4.0129888559026189E-2</v>
      </c>
      <c r="BE201" s="29">
        <f>IntMat!BE986-IntMat!BE854</f>
        <v>4.2329809821923248E-2</v>
      </c>
      <c r="BF201" s="29">
        <f>IntMat!BF986-IntMat!BF854</f>
        <v>4.7156590696066231E-2</v>
      </c>
      <c r="BG201" s="29">
        <f>IntMat!BG986-IntMat!BG854</f>
        <v>4.8937674474248703E-2</v>
      </c>
      <c r="BH201" s="29">
        <f>IntMat!BH986-IntMat!BH854</f>
        <v>4.8937674474248904E-2</v>
      </c>
      <c r="BI201" s="29">
        <f>IntMat!BI986-IntMat!BI854</f>
        <v>4.9065438005875664E-2</v>
      </c>
      <c r="BJ201" s="29">
        <f>IntMat!BJ986-IntMat!BJ854</f>
        <v>5.2213882949008153E-2</v>
      </c>
      <c r="BK201" s="29">
        <f>IntMat!BK986-IntMat!BK854</f>
        <v>4.8937674474248703E-2</v>
      </c>
      <c r="BL201" s="29">
        <f>IntMat!BL986-IntMat!BL854</f>
        <v>1.5674566551853314E-2</v>
      </c>
    </row>
    <row r="202" spans="1:64">
      <c r="A202" s="21" t="str">
        <f>SAM!A61</f>
        <v>Captl</v>
      </c>
      <c r="B202" s="29">
        <f>IntMat!B987-IntMat!B855</f>
        <v>0.1991498098711755</v>
      </c>
      <c r="C202" s="29">
        <f>IntMat!C987-IntMat!C855</f>
        <v>0.17967916540391074</v>
      </c>
      <c r="D202" s="29">
        <f>IntMat!D987-IntMat!D855</f>
        <v>0.18641567504155657</v>
      </c>
      <c r="E202" s="29">
        <f>IntMat!E987-IntMat!E855</f>
        <v>0.19773011567840251</v>
      </c>
      <c r="F202" s="29">
        <f>IntMat!F987-IntMat!F855</f>
        <v>9.77567871833184E-2</v>
      </c>
      <c r="G202" s="29">
        <f>IntMat!G987-IntMat!G855</f>
        <v>0.19203902575464626</v>
      </c>
      <c r="H202" s="29">
        <f>IntMat!H987-IntMat!H855</f>
        <v>0.11283160616628618</v>
      </c>
      <c r="I202" s="29">
        <f>IntMat!I987-IntMat!I855</f>
        <v>0.15756985482956137</v>
      </c>
      <c r="J202" s="29">
        <f>IntMat!J987-IntMat!J855</f>
        <v>0.20702618699685102</v>
      </c>
      <c r="K202" s="29">
        <f>IntMat!K987-IntMat!K855</f>
        <v>0.19668182650728513</v>
      </c>
      <c r="L202" s="29">
        <f>IntMat!L987-IntMat!L855</f>
        <v>0.20277228979597681</v>
      </c>
      <c r="M202" s="29">
        <f>IntMat!M987-IntMat!M855</f>
        <v>0.14667062300612962</v>
      </c>
      <c r="N202" s="29">
        <f>IntMat!N987-IntMat!N855</f>
        <v>0.16499368822504973</v>
      </c>
      <c r="O202" s="29">
        <f>IntMat!O987-IntMat!O855</f>
        <v>0.19044098186882619</v>
      </c>
      <c r="P202" s="29">
        <f>IntMat!P987-IntMat!P855</f>
        <v>0.17675434037217358</v>
      </c>
      <c r="Q202" s="29">
        <f>IntMat!Q987-IntMat!Q855</f>
        <v>9.2075876133217854E-2</v>
      </c>
      <c r="R202" s="29">
        <f>IntMat!R987-IntMat!R855</f>
        <v>0.12152874371039815</v>
      </c>
      <c r="S202" s="29">
        <f>IntMat!S987-IntMat!S855</f>
        <v>0.1124893448789438</v>
      </c>
      <c r="T202" s="29">
        <f>IntMat!T987-IntMat!T855</f>
        <v>0.15895914000281058</v>
      </c>
      <c r="U202" s="29">
        <f>IntMat!U987-IntMat!U855</f>
        <v>0.1863126398506737</v>
      </c>
      <c r="V202" s="29">
        <f>IntMat!V987-IntMat!V855</f>
        <v>0.12977227055230897</v>
      </c>
      <c r="W202" s="29">
        <f>IntMat!W987-IntMat!W855</f>
        <v>0.17469644875072254</v>
      </c>
      <c r="X202" s="29">
        <f>IntMat!X987-IntMat!X855</f>
        <v>0.18347349277375957</v>
      </c>
      <c r="Y202" s="29">
        <f>IntMat!Y987-IntMat!Y855</f>
        <v>0.16849985234535841</v>
      </c>
      <c r="Z202" s="29">
        <f>IntMat!Z987-IntMat!Z855</f>
        <v>0.17824988825378041</v>
      </c>
      <c r="AA202" s="29">
        <f>IntMat!AA987-IntMat!AA855</f>
        <v>0.18015438694628094</v>
      </c>
      <c r="AB202" s="29">
        <f>IntMat!AB987-IntMat!AB855</f>
        <v>0.15277333925973441</v>
      </c>
      <c r="AC202" s="29">
        <f>IntMat!AC987-IntMat!AC855</f>
        <v>0.15233657375495013</v>
      </c>
      <c r="AD202" s="29">
        <f>IntMat!AD987-IntMat!AD855</f>
        <v>0.16428864073556998</v>
      </c>
      <c r="AE202" s="29">
        <f>IntMat!AE987-IntMat!AE855</f>
        <v>0.16439928003354615</v>
      </c>
      <c r="AF202" s="29">
        <f>IntMat!AF987-IntMat!AF855</f>
        <v>0.15074088024756005</v>
      </c>
      <c r="AG202" s="29">
        <f>IntMat!AG987-IntMat!AG855</f>
        <v>9.8117957485676532E-2</v>
      </c>
      <c r="AH202" s="29">
        <f>IntMat!AH987-IntMat!AH855</f>
        <v>0.11754732380217014</v>
      </c>
      <c r="AI202" s="29">
        <f>IntMat!AI987-IntMat!AI855</f>
        <v>0.16232093472502962</v>
      </c>
      <c r="AJ202" s="29">
        <f>IntMat!AJ987-IntMat!AJ855</f>
        <v>0.14359631523364819</v>
      </c>
      <c r="AK202" s="29">
        <f>IntMat!AK987-IntMat!AK855</f>
        <v>0.12264572143987124</v>
      </c>
      <c r="AL202" s="29">
        <f>IntMat!AL987-IntMat!AL855</f>
        <v>0.15024615203533714</v>
      </c>
      <c r="AM202" s="29">
        <f>IntMat!AM987-IntMat!AM855</f>
        <v>0.13419408897155644</v>
      </c>
      <c r="AN202" s="29">
        <f>IntMat!AN987-IntMat!AN855</f>
        <v>0.12834648911709828</v>
      </c>
      <c r="AO202" s="29">
        <f>IntMat!AO987-IntMat!AO855</f>
        <v>8.8060526856521243E-2</v>
      </c>
      <c r="AP202" s="29">
        <f>IntMat!AP987-IntMat!AP855</f>
        <v>0.12107699603692762</v>
      </c>
      <c r="AQ202" s="29">
        <f>IntMat!AQ987-IntMat!AQ855</f>
        <v>0.16941432004734269</v>
      </c>
      <c r="AR202" s="29">
        <f>IntMat!AR987-IntMat!AR855</f>
        <v>0.17811101891803982</v>
      </c>
      <c r="AS202" s="29">
        <f>IntMat!AS987-IntMat!AS855</f>
        <v>0.11061259014275293</v>
      </c>
      <c r="AT202" s="29">
        <f>IntMat!AT987-IntMat!AT855</f>
        <v>0.18865058603464058</v>
      </c>
      <c r="AU202" s="29">
        <f>IntMat!AU987-IntMat!AU855</f>
        <v>0.16639272495151658</v>
      </c>
      <c r="AV202" s="29">
        <f>IntMat!AV987-IntMat!AV855</f>
        <v>0.18379981524430328</v>
      </c>
      <c r="AW202" s="29">
        <f>IntMat!AW987-IntMat!AW855</f>
        <v>0.17549035659194584</v>
      </c>
      <c r="AX202" s="29">
        <f>IntMat!AX987-IntMat!AX855</f>
        <v>0.1676168274005474</v>
      </c>
      <c r="AY202" s="29">
        <f>IntMat!AY987-IntMat!AY855</f>
        <v>0.13593101163441118</v>
      </c>
      <c r="AZ202" s="29">
        <f>IntMat!AZ987-IntMat!AZ855</f>
        <v>0.18628684270061968</v>
      </c>
      <c r="BA202" s="29">
        <f>IntMat!BA987-IntMat!BA855</f>
        <v>0.19910722424555916</v>
      </c>
      <c r="BB202" s="29">
        <f>IntMat!BB987-IntMat!BB855</f>
        <v>0.16141483396800649</v>
      </c>
      <c r="BC202" s="29">
        <f>IntMat!BC987-IntMat!BC855</f>
        <v>0.16890389977774029</v>
      </c>
      <c r="BD202" s="29">
        <f>IntMat!BD987-IntMat!BD855</f>
        <v>0.17493551963771525</v>
      </c>
      <c r="BE202" s="29">
        <f>IntMat!BE987-IntMat!BE855</f>
        <v>0.1845254881899801</v>
      </c>
      <c r="BF202" s="29">
        <f>IntMat!BF987-IntMat!BF855</f>
        <v>0.20556654887355552</v>
      </c>
      <c r="BG202" s="29">
        <f>IntMat!BG987-IntMat!BG855</f>
        <v>0.21333070739585916</v>
      </c>
      <c r="BH202" s="29">
        <f>IntMat!BH987-IntMat!BH855</f>
        <v>0.21333070739585916</v>
      </c>
      <c r="BI202" s="29">
        <f>IntMat!BI987-IntMat!BI855</f>
        <v>0.21388765835182899</v>
      </c>
      <c r="BJ202" s="29">
        <f>IntMat!BJ987-IntMat!BJ855</f>
        <v>0.22761246228113707</v>
      </c>
      <c r="BK202" s="29">
        <f>IntMat!BK987-IntMat!BK855</f>
        <v>0.21333070739585916</v>
      </c>
      <c r="BL202" s="29">
        <f>IntMat!BL987-IntMat!BL855</f>
        <v>6.8329081971189753E-2</v>
      </c>
    </row>
    <row r="203" spans="1:64">
      <c r="A203" s="21" t="str">
        <f>SAM!A62</f>
        <v>LandR</v>
      </c>
      <c r="B203" s="29">
        <f>IntMat!B988-IntMat!B856</f>
        <v>2.5875178661496134E-2</v>
      </c>
      <c r="C203" s="29">
        <f>IntMat!C988-IntMat!C856</f>
        <v>2.3345392644774088E-2</v>
      </c>
      <c r="D203" s="29">
        <f>IntMat!D988-IntMat!D856</f>
        <v>2.4220655295246807E-2</v>
      </c>
      <c r="E203" s="29">
        <f>IntMat!E988-IntMat!E856</f>
        <v>2.5690720333836015E-2</v>
      </c>
      <c r="F203" s="29">
        <f>IntMat!F988-IntMat!F856</f>
        <v>1.2701364542494264E-2</v>
      </c>
      <c r="G203" s="29">
        <f>IntMat!G988-IntMat!G856</f>
        <v>2.4951287197288646E-2</v>
      </c>
      <c r="H203" s="29">
        <f>IntMat!H988-IntMat!H856</f>
        <v>1.4660008814996101E-2</v>
      </c>
      <c r="I203" s="29">
        <f>IntMat!I988-IntMat!I856</f>
        <v>2.0472769459425083E-2</v>
      </c>
      <c r="J203" s="29">
        <f>IntMat!J988-IntMat!J856</f>
        <v>2.6898542256289543E-2</v>
      </c>
      <c r="K203" s="29">
        <f>IntMat!K988-IntMat!K856</f>
        <v>2.5554517996464216E-2</v>
      </c>
      <c r="L203" s="29">
        <f>IntMat!L988-IntMat!L856</f>
        <v>2.6345841000127268E-2</v>
      </c>
      <c r="M203" s="29">
        <f>IntMat!M988-IntMat!M856</f>
        <v>1.9056651759454424E-2</v>
      </c>
      <c r="N203" s="29">
        <f>IntMat!N988-IntMat!N856</f>
        <v>2.1437334856628829E-2</v>
      </c>
      <c r="O203" s="29">
        <f>IntMat!O988-IntMat!O856</f>
        <v>2.4743656212949564E-2</v>
      </c>
      <c r="P203" s="29">
        <f>IntMat!P988-IntMat!P856</f>
        <v>2.2965375358798484E-2</v>
      </c>
      <c r="Q203" s="29">
        <f>IntMat!Q988-IntMat!Q856</f>
        <v>1.1963253928798432E-2</v>
      </c>
      <c r="R203" s="29">
        <f>IntMat!R988-IntMat!R856</f>
        <v>1.579001234320972E-2</v>
      </c>
      <c r="S203" s="29">
        <f>IntMat!S988-IntMat!S856</f>
        <v>1.4615539417989761E-2</v>
      </c>
      <c r="T203" s="29">
        <f>IntMat!T988-IntMat!T856</f>
        <v>2.0653276797558309E-2</v>
      </c>
      <c r="U203" s="29">
        <f>IntMat!U988-IntMat!U856</f>
        <v>2.4207268117150876E-2</v>
      </c>
      <c r="V203" s="29">
        <f>IntMat!V988-IntMat!V856</f>
        <v>1.6861079044068014E-2</v>
      </c>
      <c r="W203" s="29">
        <f>IntMat!W988-IntMat!W856</f>
        <v>2.2697997180504012E-2</v>
      </c>
      <c r="X203" s="29">
        <f>IntMat!X988-IntMat!X856</f>
        <v>2.3838382814629522E-2</v>
      </c>
      <c r="Y203" s="29">
        <f>IntMat!Y988-IntMat!Y856</f>
        <v>2.1892884490787107E-2</v>
      </c>
      <c r="Z203" s="29">
        <f>IntMat!Z988-IntMat!Z856</f>
        <v>2.3159689220601506E-2</v>
      </c>
      <c r="AA203" s="29">
        <f>IntMat!AA988-IntMat!AA856</f>
        <v>2.340713732994653E-2</v>
      </c>
      <c r="AB203" s="29">
        <f>IntMat!AB988-IntMat!AB856</f>
        <v>1.984956676893692E-2</v>
      </c>
      <c r="AC203" s="29">
        <f>IntMat!AC988-IntMat!AC856</f>
        <v>1.979281860795808E-2</v>
      </c>
      <c r="AD203" s="29">
        <f>IntMat!AD988-IntMat!AD856</f>
        <v>2.1345729297141097E-2</v>
      </c>
      <c r="AE203" s="29">
        <f>IntMat!AE988-IntMat!AE856</f>
        <v>2.1360104463273386E-2</v>
      </c>
      <c r="AF203" s="29">
        <f>IntMat!AF988-IntMat!AF856</f>
        <v>1.9585493004085245E-2</v>
      </c>
      <c r="AG203" s="29">
        <f>IntMat!AG988-IntMat!AG856</f>
        <v>1.2748290754007015E-2</v>
      </c>
      <c r="AH203" s="29">
        <f>IntMat!AH988-IntMat!AH856</f>
        <v>1.5272713574416123E-2</v>
      </c>
      <c r="AI203" s="29">
        <f>IntMat!AI988-IntMat!AI856</f>
        <v>2.1090068773995357E-2</v>
      </c>
      <c r="AJ203" s="29">
        <f>IntMat!AJ988-IntMat!AJ856</f>
        <v>1.8657212448290432E-2</v>
      </c>
      <c r="AK203" s="29">
        <f>IntMat!AK988-IntMat!AK856</f>
        <v>1.5935139262134333E-2</v>
      </c>
      <c r="AL203" s="29">
        <f>IntMat!AL988-IntMat!AL856</f>
        <v>1.9521213852182306E-2</v>
      </c>
      <c r="AM203" s="29">
        <f>IntMat!AM988-IntMat!AM856</f>
        <v>1.743559800384378E-2</v>
      </c>
      <c r="AN203" s="29">
        <f>IntMat!AN988-IntMat!AN856</f>
        <v>1.667582981188355E-2</v>
      </c>
      <c r="AO203" s="29">
        <f>IntMat!AO988-IntMat!AO856</f>
        <v>1.1441546777834821E-2</v>
      </c>
      <c r="AP203" s="29">
        <f>IntMat!AP988-IntMat!AP856</f>
        <v>1.5731317575845765E-2</v>
      </c>
      <c r="AQ203" s="29">
        <f>IntMat!AQ988-IntMat!AQ856</f>
        <v>2.2011699643984289E-2</v>
      </c>
      <c r="AR203" s="29">
        <f>IntMat!AR988-IntMat!AR856</f>
        <v>2.3141646176145562E-2</v>
      </c>
      <c r="AS203" s="29">
        <f>IntMat!AS988-IntMat!AS856</f>
        <v>1.4371696031274193E-2</v>
      </c>
      <c r="AT203" s="29">
        <f>IntMat!AT988-IntMat!AT856</f>
        <v>2.4511033283937837E-2</v>
      </c>
      <c r="AU203" s="29">
        <f>IntMat!AU988-IntMat!AU856</f>
        <v>2.1619109196633193E-2</v>
      </c>
      <c r="AV203" s="29">
        <f>IntMat!AV988-IntMat!AV856</f>
        <v>2.3880781309672184E-2</v>
      </c>
      <c r="AW203" s="29">
        <f>IntMat!AW988-IntMat!AW856</f>
        <v>2.2801148206586862E-2</v>
      </c>
      <c r="AX203" s="29">
        <f>IntMat!AX988-IntMat!AX856</f>
        <v>2.1778154638801235E-2</v>
      </c>
      <c r="AY203" s="29">
        <f>IntMat!AY988-IntMat!AY856</f>
        <v>1.7661273259329272E-2</v>
      </c>
      <c r="AZ203" s="29">
        <f>IntMat!AZ988-IntMat!AZ856</f>
        <v>2.4203916339576827E-2</v>
      </c>
      <c r="BA203" s="29">
        <f>IntMat!BA988-IntMat!BA856</f>
        <v>2.5869645587314739E-2</v>
      </c>
      <c r="BB203" s="29">
        <f>IntMat!BB988-IntMat!BB856</f>
        <v>2.0972340722994715E-2</v>
      </c>
      <c r="BC203" s="29">
        <f>IntMat!BC988-IntMat!BC856</f>
        <v>2.1945381651127711E-2</v>
      </c>
      <c r="BD203" s="29">
        <f>IntMat!BD988-IntMat!BD856</f>
        <v>2.2729059233325976E-2</v>
      </c>
      <c r="BE203" s="29">
        <f>IntMat!BE988-IntMat!BE856</f>
        <v>2.3975066697799557E-2</v>
      </c>
      <c r="BF203" s="29">
        <f>IntMat!BF988-IntMat!BF856</f>
        <v>2.6708894085167304E-2</v>
      </c>
      <c r="BG203" s="29">
        <f>IntMat!BG988-IntMat!BG856</f>
        <v>2.7717677317502493E-2</v>
      </c>
      <c r="BH203" s="29">
        <f>IntMat!BH988-IntMat!BH856</f>
        <v>2.7717677317502493E-2</v>
      </c>
      <c r="BI203" s="29">
        <f>IntMat!BI988-IntMat!BI856</f>
        <v>2.7790040959228948E-2</v>
      </c>
      <c r="BJ203" s="29">
        <f>IntMat!BJ988-IntMat!BJ856</f>
        <v>2.9573280190009932E-2</v>
      </c>
      <c r="BK203" s="29">
        <f>IntMat!BK988-IntMat!BK856</f>
        <v>2.7717677317502493E-2</v>
      </c>
      <c r="BL203" s="29">
        <f>IntMat!BL988-IntMat!BL856</f>
        <v>8.8778754291768541E-3</v>
      </c>
    </row>
    <row r="204" spans="1:64">
      <c r="A204" s="21" t="str">
        <f>SAM!A63</f>
        <v>natrs</v>
      </c>
      <c r="B204" s="29">
        <f>IntMat!B989-IntMat!B857</f>
        <v>4.753946857646088E-3</v>
      </c>
      <c r="C204" s="29">
        <f>IntMat!C989-IntMat!C857</f>
        <v>4.2891590220896537E-3</v>
      </c>
      <c r="D204" s="29">
        <f>IntMat!D989-IntMat!D857</f>
        <v>4.4499676557715308E-3</v>
      </c>
      <c r="E204" s="29">
        <f>IntMat!E989-IntMat!E857</f>
        <v>4.7200570399710444E-3</v>
      </c>
      <c r="F204" s="29">
        <f>IntMat!F989-IntMat!F857</f>
        <v>2.3335727588408685E-3</v>
      </c>
      <c r="G204" s="29">
        <f>IntMat!G989-IntMat!G857</f>
        <v>4.5842038394225621E-3</v>
      </c>
      <c r="H204" s="29">
        <f>IntMat!H989-IntMat!H857</f>
        <v>2.6934269227992498E-3</v>
      </c>
      <c r="I204" s="29">
        <f>IntMat!I989-IntMat!I857</f>
        <v>3.7613830347681524E-3</v>
      </c>
      <c r="J204" s="29">
        <f>IntMat!J989-IntMat!J857</f>
        <v>4.9419655070761861E-3</v>
      </c>
      <c r="K204" s="29">
        <f>IntMat!K989-IntMat!K857</f>
        <v>4.695033109422677E-3</v>
      </c>
      <c r="L204" s="29">
        <f>IntMat!L989-IntMat!L857</f>
        <v>4.8404198352830392E-3</v>
      </c>
      <c r="M204" s="29">
        <f>IntMat!M989-IntMat!M857</f>
        <v>3.5012051871906079E-3</v>
      </c>
      <c r="N204" s="29">
        <f>IntMat!N989-IntMat!N857</f>
        <v>3.9385989179517656E-3</v>
      </c>
      <c r="O204" s="29">
        <f>IntMat!O989-IntMat!O857</f>
        <v>4.5460565988387561E-3</v>
      </c>
      <c r="P204" s="29">
        <f>IntMat!P989-IntMat!P857</f>
        <v>4.219339910648906E-3</v>
      </c>
      <c r="Q204" s="29">
        <f>IntMat!Q989-IntMat!Q857</f>
        <v>2.197962540319176E-3</v>
      </c>
      <c r="R204" s="29">
        <f>IntMat!R989-IntMat!R857</f>
        <v>2.9010381162275223E-3</v>
      </c>
      <c r="S204" s="29">
        <f>IntMat!S989-IntMat!S857</f>
        <v>2.6852567318635607E-3</v>
      </c>
      <c r="T204" s="29">
        <f>IntMat!T989-IntMat!T857</f>
        <v>3.7945469523637297E-3</v>
      </c>
      <c r="U204" s="29">
        <f>IntMat!U989-IntMat!U857</f>
        <v>4.4475080811315054E-3</v>
      </c>
      <c r="V204" s="29">
        <f>IntMat!V989-IntMat!V857</f>
        <v>3.097821073496486E-3</v>
      </c>
      <c r="W204" s="29">
        <f>IntMat!W989-IntMat!W857</f>
        <v>4.1702155483736274E-3</v>
      </c>
      <c r="X204" s="29">
        <f>IntMat!X989-IntMat!X857</f>
        <v>4.3797342061103767E-3</v>
      </c>
      <c r="Y204" s="29">
        <f>IntMat!Y989-IntMat!Y857</f>
        <v>4.0222952966373132E-3</v>
      </c>
      <c r="Z204" s="29">
        <f>IntMat!Z989-IntMat!Z857</f>
        <v>4.2550404476307483E-3</v>
      </c>
      <c r="AA204" s="29">
        <f>IntMat!AA989-IntMat!AA857</f>
        <v>4.3005031351445438E-3</v>
      </c>
      <c r="AB204" s="29">
        <f>IntMat!AB989-IntMat!AB857</f>
        <v>3.6468844061449089E-3</v>
      </c>
      <c r="AC204" s="29">
        <f>IntMat!AC989-IntMat!AC857</f>
        <v>3.6364582852244755E-3</v>
      </c>
      <c r="AD204" s="29">
        <f>IntMat!AD989-IntMat!AD857</f>
        <v>3.9217685815368256E-3</v>
      </c>
      <c r="AE204" s="29">
        <f>IntMat!AE989-IntMat!AE857</f>
        <v>3.9244096754112645E-3</v>
      </c>
      <c r="AF204" s="29">
        <f>IntMat!AF989-IntMat!AF857</f>
        <v>3.598367151016863E-3</v>
      </c>
      <c r="AG204" s="29">
        <f>IntMat!AG989-IntMat!AG857</f>
        <v>2.3421943308377657E-3</v>
      </c>
      <c r="AH204" s="29">
        <f>IntMat!AH989-IntMat!AH857</f>
        <v>2.8059968070043156E-3</v>
      </c>
      <c r="AI204" s="29">
        <f>IntMat!AI989-IntMat!AI857</f>
        <v>3.8747970588844469E-3</v>
      </c>
      <c r="AJ204" s="29">
        <f>IntMat!AJ989-IntMat!AJ857</f>
        <v>3.4278177419107027E-3</v>
      </c>
      <c r="AK204" s="29">
        <f>IntMat!AK989-IntMat!AK857</f>
        <v>2.9277017257509363E-3</v>
      </c>
      <c r="AL204" s="29">
        <f>IntMat!AL989-IntMat!AL857</f>
        <v>3.5865573901569022E-3</v>
      </c>
      <c r="AM204" s="29">
        <f>IntMat!AM989-IntMat!AM857</f>
        <v>3.2033752278934234E-3</v>
      </c>
      <c r="AN204" s="29">
        <f>IntMat!AN989-IntMat!AN857</f>
        <v>3.0637859459812043E-3</v>
      </c>
      <c r="AO204" s="29">
        <f>IntMat!AO989-IntMat!AO857</f>
        <v>2.1021112960289594E-3</v>
      </c>
      <c r="AP204" s="29">
        <f>IntMat!AP989-IntMat!AP857</f>
        <v>2.8902543528176831E-3</v>
      </c>
      <c r="AQ204" s="29">
        <f>IntMat!AQ989-IntMat!AQ857</f>
        <v>4.0441247468440749E-3</v>
      </c>
      <c r="AR204" s="29">
        <f>IntMat!AR989-IntMat!AR857</f>
        <v>4.2517254686071787E-3</v>
      </c>
      <c r="AS204" s="29">
        <f>IntMat!AS989-IntMat!AS857</f>
        <v>2.6404563261465674E-3</v>
      </c>
      <c r="AT204" s="29">
        <f>IntMat!AT989-IntMat!AT857</f>
        <v>4.5033176845742841E-3</v>
      </c>
      <c r="AU204" s="29">
        <f>IntMat!AU989-IntMat!AU857</f>
        <v>3.9719956169183435E-3</v>
      </c>
      <c r="AV204" s="29">
        <f>IntMat!AV989-IntMat!AV857</f>
        <v>4.3875239182091475E-3</v>
      </c>
      <c r="AW204" s="29">
        <f>IntMat!AW989-IntMat!AW857</f>
        <v>4.1891670888721359E-3</v>
      </c>
      <c r="AX204" s="29">
        <f>IntMat!AX989-IntMat!AX857</f>
        <v>4.0012164230781473E-3</v>
      </c>
      <c r="AY204" s="29">
        <f>IntMat!AY989-IntMat!AY857</f>
        <v>3.2448376728758978E-3</v>
      </c>
      <c r="AZ204" s="29">
        <f>IntMat!AZ989-IntMat!AZ857</f>
        <v>4.4468922719549117E-3</v>
      </c>
      <c r="BA204" s="29">
        <f>IntMat!BA989-IntMat!BA857</f>
        <v>4.7529302872501046E-3</v>
      </c>
      <c r="BB204" s="29">
        <f>IntMat!BB989-IntMat!BB857</f>
        <v>3.8531673377747676E-3</v>
      </c>
      <c r="BC204" s="29">
        <f>IntMat!BC989-IntMat!BC857</f>
        <v>4.0319403975929945E-3</v>
      </c>
      <c r="BD204" s="29">
        <f>IntMat!BD989-IntMat!BD857</f>
        <v>4.175922459631577E-3</v>
      </c>
      <c r="BE204" s="29">
        <f>IntMat!BE989-IntMat!BE857</f>
        <v>4.404846609212516E-3</v>
      </c>
      <c r="BF204" s="29">
        <f>IntMat!BF989-IntMat!BF857</f>
        <v>4.9071221794625185E-3</v>
      </c>
      <c r="BG204" s="29">
        <f>IntMat!BG989-IntMat!BG857</f>
        <v>5.092462035088027E-3</v>
      </c>
      <c r="BH204" s="29">
        <f>IntMat!BH989-IntMat!BH857</f>
        <v>5.092462035088027E-3</v>
      </c>
      <c r="BI204" s="29">
        <f>IntMat!BI989-IntMat!BI857</f>
        <v>5.1057571281072391E-3</v>
      </c>
      <c r="BJ204" s="29">
        <f>IntMat!BJ989-IntMat!BJ857</f>
        <v>5.4333847997266559E-3</v>
      </c>
      <c r="BK204" s="29">
        <f>IntMat!BK989-IntMat!BK857</f>
        <v>5.0924620350880634E-3</v>
      </c>
      <c r="BL204" s="29">
        <f>IntMat!BL989-IntMat!BL857</f>
        <v>1.6310978390233176E-3</v>
      </c>
    </row>
    <row r="205" spans="1:64">
      <c r="A205" s="22" t="str">
        <f>SAM!A64</f>
        <v>hhsld</v>
      </c>
      <c r="B205" s="30">
        <f>IntMat!B990-IntMat!B858</f>
        <v>0.43990534407894177</v>
      </c>
      <c r="C205" s="30">
        <f>IntMat!C990-IntMat!C858</f>
        <v>0.39689631203742815</v>
      </c>
      <c r="D205" s="30">
        <f>IntMat!D990-IntMat!D858</f>
        <v>0.41177670078576045</v>
      </c>
      <c r="E205" s="30">
        <f>IntMat!E990-IntMat!E858</f>
        <v>0.43676935784444526</v>
      </c>
      <c r="F205" s="30">
        <f>IntMat!F990-IntMat!F858</f>
        <v>0.21593660134422177</v>
      </c>
      <c r="G205" s="30">
        <f>IntMat!G990-IntMat!G858</f>
        <v>0.42419821417770653</v>
      </c>
      <c r="H205" s="30">
        <f>IntMat!H990-IntMat!H858</f>
        <v>0.24923562099139052</v>
      </c>
      <c r="I205" s="30">
        <f>IntMat!I990-IntMat!I858</f>
        <v>0.34805868632315429</v>
      </c>
      <c r="J205" s="30">
        <f>IntMat!J990-IntMat!J858</f>
        <v>0.45730360517598756</v>
      </c>
      <c r="K205" s="30">
        <f>IntMat!K990-IntMat!K858</f>
        <v>0.4344537743708129</v>
      </c>
      <c r="L205" s="30">
        <f>IntMat!L990-IntMat!L858</f>
        <v>0.44790710053941518</v>
      </c>
      <c r="M205" s="30">
        <f>IntMat!M990-IntMat!M858</f>
        <v>0.32398319095318784</v>
      </c>
      <c r="N205" s="30">
        <f>IntMat!N990-IntMat!N858</f>
        <v>0.36445731600971698</v>
      </c>
      <c r="O205" s="30">
        <f>IntMat!O990-IntMat!O858</f>
        <v>0.42066826832488591</v>
      </c>
      <c r="P205" s="30">
        <f>IntMat!P990-IntMat!P858</f>
        <v>0.39043561713247465</v>
      </c>
      <c r="Q205" s="30">
        <f>IntMat!Q990-IntMat!Q858</f>
        <v>0.20338794196165444</v>
      </c>
      <c r="R205" s="30">
        <f>IntMat!R990-IntMat!R858</f>
        <v>0.26844687349682539</v>
      </c>
      <c r="S205" s="30">
        <f>IntMat!S990-IntMat!S858</f>
        <v>0.24847959431242639</v>
      </c>
      <c r="T205" s="30">
        <f>IntMat!T990-IntMat!T858</f>
        <v>0.35112750156609673</v>
      </c>
      <c r="U205" s="30">
        <f>IntMat!U990-IntMat!U858</f>
        <v>0.41154910463024874</v>
      </c>
      <c r="V205" s="30">
        <f>IntMat!V990-IntMat!V858</f>
        <v>0.28665613773946019</v>
      </c>
      <c r="W205" s="30">
        <f>IntMat!W990-IntMat!W858</f>
        <v>0.3858899059294516</v>
      </c>
      <c r="X205" s="30">
        <f>IntMat!X990-IntMat!X858</f>
        <v>0.40527766519192543</v>
      </c>
      <c r="Y205" s="30">
        <f>IntMat!Y990-IntMat!Y858</f>
        <v>0.37220214054527367</v>
      </c>
      <c r="Z205" s="30">
        <f>IntMat!Z990-IntMat!Z858</f>
        <v>0.39373915784823199</v>
      </c>
      <c r="AA205" s="30">
        <f>IntMat!AA990-IntMat!AA858</f>
        <v>0.39794603684633134</v>
      </c>
      <c r="AB205" s="30">
        <f>IntMat!AB990-IntMat!AB858</f>
        <v>0.33746358290081147</v>
      </c>
      <c r="AC205" s="30">
        <f>IntMat!AC990-IntMat!AC858</f>
        <v>0.33649880427617629</v>
      </c>
      <c r="AD205" s="30">
        <f>IntMat!AD990-IntMat!AD858</f>
        <v>0.36289992482439737</v>
      </c>
      <c r="AE205" s="30">
        <f>IntMat!AE990-IntMat!AE858</f>
        <v>0.36314431781917988</v>
      </c>
      <c r="AF205" s="30">
        <f>IntMat!AF990-IntMat!AF858</f>
        <v>0.33297405021355886</v>
      </c>
      <c r="AG205" s="30">
        <f>IntMat!AG990-IntMat!AG858</f>
        <v>0.21673439646254306</v>
      </c>
      <c r="AH205" s="30">
        <f>IntMat!AH990-IntMat!AH858</f>
        <v>0.25965224850680024</v>
      </c>
      <c r="AI205" s="30">
        <f>IntMat!AI990-IntMat!AI858</f>
        <v>0.35855342612488483</v>
      </c>
      <c r="AJ205" s="30">
        <f>IntMat!AJ990-IntMat!AJ858</f>
        <v>0.31719230112340213</v>
      </c>
      <c r="AK205" s="30">
        <f>IntMat!AK990-IntMat!AK858</f>
        <v>0.27091418427522951</v>
      </c>
      <c r="AL205" s="30">
        <f>IntMat!AL990-IntMat!AL858</f>
        <v>0.33188123679553827</v>
      </c>
      <c r="AM205" s="30">
        <f>IntMat!AM990-IntMat!AM858</f>
        <v>0.29642356636232425</v>
      </c>
      <c r="AN205" s="30">
        <f>IntMat!AN990-IntMat!AN858</f>
        <v>0.2835067052933864</v>
      </c>
      <c r="AO205" s="30">
        <f>IntMat!AO990-IntMat!AO858</f>
        <v>0.19451836982244441</v>
      </c>
      <c r="AP205" s="30">
        <f>IntMat!AP990-IntMat!AP858</f>
        <v>0.26744900050933162</v>
      </c>
      <c r="AQ205" s="30">
        <f>IntMat!AQ990-IntMat!AQ858</f>
        <v>0.37422212353873441</v>
      </c>
      <c r="AR205" s="30">
        <f>IntMat!AR990-IntMat!AR858</f>
        <v>0.39343240705112881</v>
      </c>
      <c r="AS205" s="30">
        <f>IntMat!AS990-IntMat!AS858</f>
        <v>0.24433399940319778</v>
      </c>
      <c r="AT205" s="30">
        <f>IntMat!AT990-IntMat!AT858</f>
        <v>0.41671343303789965</v>
      </c>
      <c r="AU205" s="30">
        <f>IntMat!AU990-IntMat!AU858</f>
        <v>0.36754767162157376</v>
      </c>
      <c r="AV205" s="30">
        <f>IntMat!AV990-IntMat!AV858</f>
        <v>0.40599848435202546</v>
      </c>
      <c r="AW205" s="30">
        <f>IntMat!AW990-IntMat!AW858</f>
        <v>0.38764358223115569</v>
      </c>
      <c r="AX205" s="30">
        <f>IntMat!AX990-IntMat!AX858</f>
        <v>0.37025161198374146</v>
      </c>
      <c r="AY205" s="30">
        <f>IntMat!AY990-IntMat!AY858</f>
        <v>0.30026028386728176</v>
      </c>
      <c r="AZ205" s="30">
        <f>IntMat!AZ990-IntMat!AZ858</f>
        <v>0.4114921208742609</v>
      </c>
      <c r="BA205" s="30">
        <f>IntMat!BA990-IntMat!BA858</f>
        <v>0.43981127597864256</v>
      </c>
      <c r="BB205" s="30">
        <f>IntMat!BB990-IntMat!BB858</f>
        <v>0.35655192501601629</v>
      </c>
      <c r="BC205" s="30">
        <f>IntMat!BC990-IntMat!BC858</f>
        <v>0.37309464767285305</v>
      </c>
      <c r="BD205" s="30">
        <f>IntMat!BD990-IntMat!BD858</f>
        <v>0.38641799360811679</v>
      </c>
      <c r="BE205" s="30">
        <f>IntMat!BE990-IntMat!BE858</f>
        <v>0.40760143545232064</v>
      </c>
      <c r="BF205" s="30">
        <f>IntMat!BF990-IntMat!BF858</f>
        <v>0.45407938612564402</v>
      </c>
      <c r="BG205" s="30">
        <f>IntMat!BG990-IntMat!BG858</f>
        <v>0.47122976567381825</v>
      </c>
      <c r="BH205" s="30">
        <f>IntMat!BH990-IntMat!BH858</f>
        <v>0.47122976567381825</v>
      </c>
      <c r="BI205" s="30">
        <f>IntMat!BI990-IntMat!BI858</f>
        <v>0.47246002395063735</v>
      </c>
      <c r="BJ205" s="30">
        <f>IntMat!BJ990-IntMat!BJ858</f>
        <v>0.50277697277847655</v>
      </c>
      <c r="BK205" s="30">
        <f>IntMat!BK990-IntMat!BK858</f>
        <v>0.47122976567381825</v>
      </c>
      <c r="BL205" s="30">
        <f>IntMat!BL990-IntMat!BL858</f>
        <v>0.47122976567381825</v>
      </c>
    </row>
    <row r="206" spans="1:64">
      <c r="A206" s="86" t="s">
        <v>59</v>
      </c>
      <c r="B206" s="87">
        <f>SUM(B143:B205)</f>
        <v>2.119491674588001</v>
      </c>
      <c r="C206" s="87">
        <f t="shared" ref="C206:BL206" si="8">SUM(C143:C205)</f>
        <v>1.9122714473935805</v>
      </c>
      <c r="D206" s="87">
        <f t="shared" si="8"/>
        <v>1.9839660982798055</v>
      </c>
      <c r="E206" s="87">
        <f t="shared" si="8"/>
        <v>2.1043822952519631</v>
      </c>
      <c r="F206" s="87">
        <f t="shared" si="8"/>
        <v>1.0403961555551695</v>
      </c>
      <c r="G206" s="87">
        <f t="shared" si="8"/>
        <v>2.0438137327183803</v>
      </c>
      <c r="H206" s="87">
        <f t="shared" si="8"/>
        <v>1.2008329310207833</v>
      </c>
      <c r="I206" s="87">
        <f t="shared" si="8"/>
        <v>1.6769686885130843</v>
      </c>
      <c r="J206" s="87">
        <f t="shared" si="8"/>
        <v>2.2033175931494258</v>
      </c>
      <c r="K206" s="87">
        <f t="shared" si="8"/>
        <v>2.0932256681269781</v>
      </c>
      <c r="L206" s="87">
        <f t="shared" si="8"/>
        <v>2.1580446415576624</v>
      </c>
      <c r="M206" s="87">
        <f t="shared" si="8"/>
        <v>1.560971434365005</v>
      </c>
      <c r="N206" s="87">
        <f t="shared" si="8"/>
        <v>1.7559783199329884</v>
      </c>
      <c r="O206" s="87">
        <f t="shared" si="8"/>
        <v>2.0268062311103581</v>
      </c>
      <c r="P206" s="87">
        <f t="shared" si="8"/>
        <v>1.8811434121300588</v>
      </c>
      <c r="Q206" s="87">
        <f t="shared" si="8"/>
        <v>0.97993592371989124</v>
      </c>
      <c r="R206" s="87">
        <f t="shared" si="8"/>
        <v>1.2933939564589521</v>
      </c>
      <c r="S206" s="87">
        <f t="shared" si="8"/>
        <v>1.1971903468298923</v>
      </c>
      <c r="T206" s="87">
        <f t="shared" si="8"/>
        <v>1.691754433778093</v>
      </c>
      <c r="U206" s="87">
        <f t="shared" si="8"/>
        <v>1.9828695256573798</v>
      </c>
      <c r="V206" s="87">
        <f t="shared" si="8"/>
        <v>1.3811273392925814</v>
      </c>
      <c r="W206" s="87">
        <f t="shared" si="8"/>
        <v>1.8592418890420321</v>
      </c>
      <c r="X206" s="87">
        <f t="shared" si="8"/>
        <v>1.9526533351606739</v>
      </c>
      <c r="Y206" s="87">
        <f t="shared" si="8"/>
        <v>1.7932933726942268</v>
      </c>
      <c r="Z206" s="87">
        <f t="shared" si="8"/>
        <v>1.8970600795176096</v>
      </c>
      <c r="AA206" s="87">
        <f t="shared" si="8"/>
        <v>1.9173290876860341</v>
      </c>
      <c r="AB206" s="87">
        <f t="shared" si="8"/>
        <v>1.6259208124249458</v>
      </c>
      <c r="AC206" s="87">
        <f t="shared" si="8"/>
        <v>1.6212724482023702</v>
      </c>
      <c r="AD206" s="87">
        <f t="shared" si="8"/>
        <v>1.74847471104123</v>
      </c>
      <c r="AE206" s="87">
        <f t="shared" si="8"/>
        <v>1.749652211893951</v>
      </c>
      <c r="AF206" s="87">
        <f t="shared" si="8"/>
        <v>1.6042899609667827</v>
      </c>
      <c r="AG206" s="87">
        <f t="shared" si="8"/>
        <v>1.0442399827195112</v>
      </c>
      <c r="AH206" s="87">
        <f t="shared" si="8"/>
        <v>1.2510208989401579</v>
      </c>
      <c r="AI206" s="87">
        <f t="shared" si="8"/>
        <v>1.7275330063513004</v>
      </c>
      <c r="AJ206" s="87">
        <f t="shared" si="8"/>
        <v>1.5282524991417645</v>
      </c>
      <c r="AK206" s="87">
        <f t="shared" si="8"/>
        <v>1.3052816153015572</v>
      </c>
      <c r="AL206" s="87">
        <f t="shared" si="8"/>
        <v>1.5990247170397676</v>
      </c>
      <c r="AM206" s="87">
        <f t="shared" si="8"/>
        <v>1.4281874260292831</v>
      </c>
      <c r="AN206" s="87">
        <f t="shared" si="8"/>
        <v>1.3659531752616647</v>
      </c>
      <c r="AO206" s="87">
        <f t="shared" si="8"/>
        <v>0.93720176611247596</v>
      </c>
      <c r="AP206" s="87">
        <f t="shared" si="8"/>
        <v>1.2885861415102218</v>
      </c>
      <c r="AQ206" s="87">
        <f t="shared" si="8"/>
        <v>1.8030257780743262</v>
      </c>
      <c r="AR206" s="87">
        <f t="shared" si="8"/>
        <v>1.8955821348429527</v>
      </c>
      <c r="AS206" s="87">
        <f t="shared" si="8"/>
        <v>1.1772166092643213</v>
      </c>
      <c r="AT206" s="87">
        <f t="shared" si="8"/>
        <v>2.0077515854281534</v>
      </c>
      <c r="AU206" s="87">
        <f t="shared" si="8"/>
        <v>1.7708678480530884</v>
      </c>
      <c r="AV206" s="87">
        <f t="shared" si="8"/>
        <v>1.9561262873065799</v>
      </c>
      <c r="AW206" s="87">
        <f t="shared" si="8"/>
        <v>1.8676912119961995</v>
      </c>
      <c r="AX206" s="87">
        <f t="shared" si="8"/>
        <v>1.7838956031448041</v>
      </c>
      <c r="AY206" s="87">
        <f t="shared" si="8"/>
        <v>1.4466729727928231</v>
      </c>
      <c r="AZ206" s="87">
        <f t="shared" si="8"/>
        <v>1.9825949743293978</v>
      </c>
      <c r="BA206" s="87">
        <f t="shared" si="8"/>
        <v>2.1190384485517351</v>
      </c>
      <c r="BB206" s="87">
        <f t="shared" si="8"/>
        <v>1.7178896478560561</v>
      </c>
      <c r="BC206" s="87">
        <f t="shared" si="8"/>
        <v>1.7975935282887803</v>
      </c>
      <c r="BD206" s="87">
        <f t="shared" si="8"/>
        <v>1.8617862487627108</v>
      </c>
      <c r="BE206" s="87">
        <f t="shared" si="8"/>
        <v>1.9638494067402874</v>
      </c>
      <c r="BF206" s="87">
        <f t="shared" si="8"/>
        <v>2.1877831025454073</v>
      </c>
      <c r="BG206" s="87">
        <f t="shared" si="8"/>
        <v>1.3661591256630703</v>
      </c>
      <c r="BH206" s="87">
        <f t="shared" si="8"/>
        <v>1.3661591256630705</v>
      </c>
      <c r="BI206" s="87">
        <f t="shared" si="8"/>
        <v>1.3697258115862225</v>
      </c>
      <c r="BJ206" s="87">
        <f t="shared" si="8"/>
        <v>1.4576187659801132</v>
      </c>
      <c r="BK206" s="87">
        <f t="shared" si="8"/>
        <v>1.3661591256630703</v>
      </c>
      <c r="BL206" s="87">
        <f t="shared" si="8"/>
        <v>1.0475024326137525</v>
      </c>
    </row>
    <row r="208" spans="1:64">
      <c r="A208" s="18" t="s">
        <v>99</v>
      </c>
    </row>
    <row r="209" spans="1:64">
      <c r="A209" s="24"/>
      <c r="B209" s="27" t="str">
        <f>SAM!B1</f>
        <v>pdr</v>
      </c>
      <c r="C209" s="28" t="str">
        <f>SAM!C1</f>
        <v>wht</v>
      </c>
      <c r="D209" s="28" t="str">
        <f>SAM!D1</f>
        <v>gro</v>
      </c>
      <c r="E209" s="28" t="str">
        <f>SAM!E1</f>
        <v>v_f</v>
      </c>
      <c r="F209" s="28" t="str">
        <f>SAM!F1</f>
        <v>osd</v>
      </c>
      <c r="G209" s="28" t="str">
        <f>SAM!G1</f>
        <v>c_b</v>
      </c>
      <c r="H209" s="28" t="str">
        <f>SAM!H1</f>
        <v>pfb</v>
      </c>
      <c r="I209" s="28" t="str">
        <f>SAM!I1</f>
        <v>ocr</v>
      </c>
      <c r="J209" s="28" t="str">
        <f>SAM!J1</f>
        <v>ctl</v>
      </c>
      <c r="K209" s="28" t="str">
        <f>SAM!K1</f>
        <v>oap</v>
      </c>
      <c r="L209" s="28" t="str">
        <f>SAM!L1</f>
        <v>rmk</v>
      </c>
      <c r="M209" s="28" t="str">
        <f>SAM!M1</f>
        <v>wol</v>
      </c>
      <c r="N209" s="28" t="str">
        <f>SAM!N1</f>
        <v>frs</v>
      </c>
      <c r="O209" s="28" t="str">
        <f>SAM!O1</f>
        <v>fsh</v>
      </c>
      <c r="P209" s="28" t="str">
        <f>SAM!P1</f>
        <v>coa</v>
      </c>
      <c r="Q209" s="28" t="str">
        <f>SAM!Q1</f>
        <v>oil</v>
      </c>
      <c r="R209" s="28" t="str">
        <f>SAM!R1</f>
        <v>gas</v>
      </c>
      <c r="S209" s="28" t="str">
        <f>SAM!S1</f>
        <v>omn</v>
      </c>
      <c r="T209" s="28" t="str">
        <f>SAM!T1</f>
        <v>cmt</v>
      </c>
      <c r="U209" s="28" t="str">
        <f>SAM!U1</f>
        <v>omt</v>
      </c>
      <c r="V209" s="28" t="str">
        <f>SAM!V1</f>
        <v>vol</v>
      </c>
      <c r="W209" s="28" t="str">
        <f>SAM!W1</f>
        <v>mil</v>
      </c>
      <c r="X209" s="28" t="str">
        <f>SAM!X1</f>
        <v>pcr</v>
      </c>
      <c r="Y209" s="28" t="str">
        <f>SAM!Y1</f>
        <v>sgr</v>
      </c>
      <c r="Z209" s="28" t="str">
        <f>SAM!Z1</f>
        <v>ofd</v>
      </c>
      <c r="AA209" s="28" t="str">
        <f>SAM!AA1</f>
        <v>b_t</v>
      </c>
      <c r="AB209" s="28" t="str">
        <f>SAM!AB1</f>
        <v>tex</v>
      </c>
      <c r="AC209" s="28" t="str">
        <f>SAM!AC1</f>
        <v>wap</v>
      </c>
      <c r="AD209" s="28" t="str">
        <f>SAM!AD1</f>
        <v>lea</v>
      </c>
      <c r="AE209" s="28" t="str">
        <f>SAM!AE1</f>
        <v>lum</v>
      </c>
      <c r="AF209" s="28" t="str">
        <f>SAM!AF1</f>
        <v>ppp</v>
      </c>
      <c r="AG209" s="28" t="str">
        <f>SAM!AG1</f>
        <v>p_c</v>
      </c>
      <c r="AH209" s="28" t="str">
        <f>SAM!AH1</f>
        <v>crp</v>
      </c>
      <c r="AI209" s="28" t="str">
        <f>SAM!AI1</f>
        <v>nmm</v>
      </c>
      <c r="AJ209" s="28" t="str">
        <f>SAM!AJ1</f>
        <v>i_s</v>
      </c>
      <c r="AK209" s="28" t="str">
        <f>SAM!AK1</f>
        <v>nfm</v>
      </c>
      <c r="AL209" s="28" t="str">
        <f>SAM!AL1</f>
        <v>fmp</v>
      </c>
      <c r="AM209" s="28" t="str">
        <f>SAM!AM1</f>
        <v>mvh</v>
      </c>
      <c r="AN209" s="28" t="str">
        <f>SAM!AN1</f>
        <v>otn</v>
      </c>
      <c r="AO209" s="28" t="str">
        <f>SAM!AO1</f>
        <v>ele</v>
      </c>
      <c r="AP209" s="28" t="str">
        <f>SAM!AP1</f>
        <v>ome</v>
      </c>
      <c r="AQ209" s="28" t="str">
        <f>SAM!AQ1</f>
        <v>omf</v>
      </c>
      <c r="AR209" s="28" t="str">
        <f>SAM!AR1</f>
        <v>ely</v>
      </c>
      <c r="AS209" s="28" t="str">
        <f>SAM!AS1</f>
        <v>gdt</v>
      </c>
      <c r="AT209" s="28" t="str">
        <f>SAM!AT1</f>
        <v>wtr</v>
      </c>
      <c r="AU209" s="28" t="str">
        <f>SAM!AU1</f>
        <v>cns</v>
      </c>
      <c r="AV209" s="28" t="str">
        <f>SAM!AV1</f>
        <v>trd</v>
      </c>
      <c r="AW209" s="28" t="str">
        <f>SAM!AW1</f>
        <v>otp</v>
      </c>
      <c r="AX209" s="28" t="str">
        <f>SAM!AX1</f>
        <v>wtp</v>
      </c>
      <c r="AY209" s="28" t="str">
        <f>SAM!AY1</f>
        <v>atp</v>
      </c>
      <c r="AZ209" s="28" t="str">
        <f>SAM!AZ1</f>
        <v>cmn</v>
      </c>
      <c r="BA209" s="28" t="str">
        <f>SAM!BA1</f>
        <v>ofi</v>
      </c>
      <c r="BB209" s="28" t="str">
        <f>SAM!BB1</f>
        <v>isr</v>
      </c>
      <c r="BC209" s="28" t="str">
        <f>SAM!BC1</f>
        <v>obs</v>
      </c>
      <c r="BD209" s="28" t="str">
        <f>SAM!BD1</f>
        <v>ros</v>
      </c>
      <c r="BE209" s="28" t="str">
        <f>SAM!BE1</f>
        <v>osg</v>
      </c>
      <c r="BF209" s="28" t="str">
        <f>SAM!BF1</f>
        <v>dwe</v>
      </c>
      <c r="BG209" s="28" t="str">
        <f>SAM!BG1</f>
        <v>UnSkil</v>
      </c>
      <c r="BH209" s="28" t="str">
        <f>SAM!BH1</f>
        <v>Skill</v>
      </c>
      <c r="BI209" s="28" t="str">
        <f>SAM!BI1</f>
        <v>Captl</v>
      </c>
      <c r="BJ209" s="28" t="str">
        <f>SAM!BJ1</f>
        <v>LandR</v>
      </c>
      <c r="BK209" s="28" t="str">
        <f>SAM!BK1</f>
        <v>natrs</v>
      </c>
      <c r="BL209" s="28" t="str">
        <f>SAM!BL1</f>
        <v>hhsld</v>
      </c>
    </row>
    <row r="210" spans="1:64">
      <c r="A210" s="21" t="str">
        <f>SAM!A2</f>
        <v>pdr</v>
      </c>
      <c r="B210" s="29">
        <f t="shared" ref="B210:AG210" si="9">SUM(B9,B76,B143)</f>
        <v>1.1349150849879601</v>
      </c>
      <c r="C210" s="29">
        <f t="shared" si="9"/>
        <v>1.1657414035338999E-2</v>
      </c>
      <c r="D210" s="29">
        <f t="shared" si="9"/>
        <v>1.1192593047387034E-2</v>
      </c>
      <c r="E210" s="29">
        <f t="shared" si="9"/>
        <v>1.0959054927854093E-2</v>
      </c>
      <c r="F210" s="29">
        <f t="shared" si="9"/>
        <v>5.5365874543614234E-3</v>
      </c>
      <c r="G210" s="29">
        <f t="shared" si="9"/>
        <v>1.1343922760382498E-2</v>
      </c>
      <c r="H210" s="29">
        <f t="shared" si="9"/>
        <v>7.3792108745073326E-3</v>
      </c>
      <c r="I210" s="29">
        <f t="shared" si="9"/>
        <v>8.6976689368644597E-3</v>
      </c>
      <c r="J210" s="29">
        <f t="shared" si="9"/>
        <v>5.2286358893837516E-2</v>
      </c>
      <c r="K210" s="29">
        <f t="shared" si="9"/>
        <v>7.8084100164782483E-2</v>
      </c>
      <c r="L210" s="29">
        <f t="shared" si="9"/>
        <v>4.7025848926250932E-2</v>
      </c>
      <c r="M210" s="29">
        <f t="shared" si="9"/>
        <v>6.8995550005773593E-2</v>
      </c>
      <c r="N210" s="29">
        <f t="shared" si="9"/>
        <v>9.6168034718749976E-3</v>
      </c>
      <c r="O210" s="29">
        <f t="shared" si="9"/>
        <v>1.7873328109603112E-2</v>
      </c>
      <c r="P210" s="29">
        <f t="shared" si="9"/>
        <v>8.9602442188654787E-3</v>
      </c>
      <c r="Q210" s="29">
        <f t="shared" si="9"/>
        <v>4.5873954516649556E-3</v>
      </c>
      <c r="R210" s="29">
        <f t="shared" si="9"/>
        <v>6.0364774778690188E-3</v>
      </c>
      <c r="S210" s="29">
        <f t="shared" si="9"/>
        <v>6.0227228064065001E-3</v>
      </c>
      <c r="T210" s="29">
        <f t="shared" si="9"/>
        <v>2.0772454807467353E-2</v>
      </c>
      <c r="U210" s="29">
        <f t="shared" si="9"/>
        <v>6.1526674592887548E-2</v>
      </c>
      <c r="V210" s="29">
        <f t="shared" si="9"/>
        <v>4.223126785967176E-2</v>
      </c>
      <c r="W210" s="29">
        <f t="shared" si="9"/>
        <v>3.3001460635690691E-2</v>
      </c>
      <c r="X210" s="29">
        <f t="shared" si="9"/>
        <v>0.69904582115199576</v>
      </c>
      <c r="Y210" s="29">
        <f t="shared" si="9"/>
        <v>4.6752451639595731E-2</v>
      </c>
      <c r="Z210" s="29">
        <f t="shared" si="9"/>
        <v>2.9122387662293508E-2</v>
      </c>
      <c r="AA210" s="29">
        <f t="shared" si="9"/>
        <v>3.1475002445454293E-2</v>
      </c>
      <c r="AB210" s="29">
        <f t="shared" si="9"/>
        <v>2.5745825159467779E-2</v>
      </c>
      <c r="AC210" s="29">
        <f t="shared" si="9"/>
        <v>1.7464108214703972E-2</v>
      </c>
      <c r="AD210" s="29">
        <f t="shared" si="9"/>
        <v>2.7015217680955828E-2</v>
      </c>
      <c r="AE210" s="29">
        <f t="shared" si="9"/>
        <v>1.2205439866661104E-2</v>
      </c>
      <c r="AF210" s="29">
        <f t="shared" si="9"/>
        <v>1.6271188164086372E-2</v>
      </c>
      <c r="AG210" s="29">
        <f t="shared" si="9"/>
        <v>5.0052980323401618E-3</v>
      </c>
      <c r="AH210" s="29">
        <f t="shared" ref="AH210:BL210" si="10">SUM(AH9,AH76,AH143)</f>
        <v>1.0175121735221464E-2</v>
      </c>
      <c r="AI210" s="29">
        <f t="shared" si="10"/>
        <v>9.3480473497862329E-3</v>
      </c>
      <c r="AJ210" s="29">
        <f t="shared" si="10"/>
        <v>7.8356155017108384E-3</v>
      </c>
      <c r="AK210" s="29">
        <f t="shared" si="10"/>
        <v>6.8796066170834841E-3</v>
      </c>
      <c r="AL210" s="29">
        <f t="shared" si="10"/>
        <v>8.4583972324133814E-3</v>
      </c>
      <c r="AM210" s="29">
        <f t="shared" si="10"/>
        <v>8.0295640403165169E-3</v>
      </c>
      <c r="AN210" s="29">
        <f t="shared" si="10"/>
        <v>7.1862693795243307E-3</v>
      </c>
      <c r="AO210" s="29">
        <f t="shared" si="10"/>
        <v>5.1392109234676417E-3</v>
      </c>
      <c r="AP210" s="29">
        <f t="shared" si="10"/>
        <v>6.9483518803339674E-3</v>
      </c>
      <c r="AQ210" s="29">
        <f t="shared" si="10"/>
        <v>1.4985752858706194E-2</v>
      </c>
      <c r="AR210" s="29">
        <f t="shared" si="10"/>
        <v>8.9004301600893402E-3</v>
      </c>
      <c r="AS210" s="29">
        <f t="shared" si="10"/>
        <v>5.6197092238438641E-3</v>
      </c>
      <c r="AT210" s="29">
        <f t="shared" si="10"/>
        <v>9.3885129000961434E-3</v>
      </c>
      <c r="AU210" s="29">
        <f t="shared" si="10"/>
        <v>9.7265957403378442E-3</v>
      </c>
      <c r="AV210" s="29">
        <f t="shared" si="10"/>
        <v>1.5184615212068549E-2</v>
      </c>
      <c r="AW210" s="29">
        <f t="shared" si="10"/>
        <v>1.1646389926832604E-2</v>
      </c>
      <c r="AX210" s="29">
        <f t="shared" si="10"/>
        <v>8.6593885886444809E-3</v>
      </c>
      <c r="AY210" s="29">
        <f t="shared" si="10"/>
        <v>8.076607644945109E-3</v>
      </c>
      <c r="AZ210" s="29">
        <f t="shared" si="10"/>
        <v>9.0760726548199076E-3</v>
      </c>
      <c r="BA210" s="29">
        <f t="shared" si="10"/>
        <v>9.3270078825991275E-3</v>
      </c>
      <c r="BB210" s="29">
        <f t="shared" si="10"/>
        <v>9.416159302943811E-3</v>
      </c>
      <c r="BC210" s="29">
        <f t="shared" si="10"/>
        <v>1.0751550253659457E-2</v>
      </c>
      <c r="BD210" s="29">
        <f t="shared" si="10"/>
        <v>1.207602083492656E-2</v>
      </c>
      <c r="BE210" s="29">
        <f t="shared" si="10"/>
        <v>1.0815880389680807E-2</v>
      </c>
      <c r="BF210" s="29">
        <f t="shared" si="10"/>
        <v>9.568621507527568E-3</v>
      </c>
      <c r="BG210" s="29">
        <f t="shared" si="10"/>
        <v>9.2552662490373496E-3</v>
      </c>
      <c r="BH210" s="29">
        <f t="shared" si="10"/>
        <v>9.2552662490373496E-3</v>
      </c>
      <c r="BI210" s="29">
        <f t="shared" si="10"/>
        <v>9.279429340455737E-3</v>
      </c>
      <c r="BJ210" s="29">
        <f t="shared" si="10"/>
        <v>9.8748743944388311E-3</v>
      </c>
      <c r="BK210" s="29">
        <f t="shared" si="10"/>
        <v>9.2552662490373496E-3</v>
      </c>
      <c r="BL210" s="29">
        <f t="shared" si="10"/>
        <v>9.2552662490373496E-3</v>
      </c>
    </row>
    <row r="211" spans="1:64">
      <c r="A211" s="21" t="str">
        <f>SAM!A3</f>
        <v>wht</v>
      </c>
      <c r="B211" s="29">
        <f t="shared" ref="B211:AG211" si="11">SUM(B10,B77,B144)</f>
        <v>4.5523095402754702E-3</v>
      </c>
      <c r="C211" s="29">
        <f t="shared" si="11"/>
        <v>1.1417551005586377</v>
      </c>
      <c r="D211" s="29">
        <f t="shared" si="11"/>
        <v>4.4521695460617216E-3</v>
      </c>
      <c r="E211" s="29">
        <f t="shared" si="11"/>
        <v>4.5434381253978808E-3</v>
      </c>
      <c r="F211" s="29">
        <f t="shared" si="11"/>
        <v>2.2482852974454559E-3</v>
      </c>
      <c r="G211" s="29">
        <f t="shared" si="11"/>
        <v>4.6457452295176017E-3</v>
      </c>
      <c r="H211" s="29">
        <f t="shared" si="11"/>
        <v>2.9923122598671907E-3</v>
      </c>
      <c r="I211" s="29">
        <f t="shared" si="11"/>
        <v>3.4797308537501972E-3</v>
      </c>
      <c r="J211" s="29">
        <f t="shared" si="11"/>
        <v>4.2940760222570859E-2</v>
      </c>
      <c r="K211" s="29">
        <f t="shared" si="11"/>
        <v>7.4591745919689131E-2</v>
      </c>
      <c r="L211" s="29">
        <f t="shared" si="11"/>
        <v>3.7319157952099086E-2</v>
      </c>
      <c r="M211" s="29">
        <f t="shared" si="11"/>
        <v>6.72065971927433E-2</v>
      </c>
      <c r="N211" s="29">
        <f t="shared" si="11"/>
        <v>3.8019857865209863E-3</v>
      </c>
      <c r="O211" s="29">
        <f t="shared" si="11"/>
        <v>5.3682858705243648E-3</v>
      </c>
      <c r="P211" s="29">
        <f t="shared" si="11"/>
        <v>3.9709509030680509E-3</v>
      </c>
      <c r="Q211" s="29">
        <f t="shared" si="11"/>
        <v>2.0517262865600932E-3</v>
      </c>
      <c r="R211" s="29">
        <f t="shared" si="11"/>
        <v>2.6917353172971974E-3</v>
      </c>
      <c r="S211" s="29">
        <f t="shared" si="11"/>
        <v>2.6334101852295132E-3</v>
      </c>
      <c r="T211" s="29">
        <f t="shared" si="11"/>
        <v>1.2030743932057858E-2</v>
      </c>
      <c r="U211" s="29">
        <f t="shared" si="11"/>
        <v>5.6165454612187707E-2</v>
      </c>
      <c r="V211" s="29">
        <f t="shared" si="11"/>
        <v>7.7262550810746483E-3</v>
      </c>
      <c r="W211" s="29">
        <f t="shared" si="11"/>
        <v>2.2315167801442531E-2</v>
      </c>
      <c r="X211" s="29">
        <f t="shared" si="11"/>
        <v>4.5606311341222618E-3</v>
      </c>
      <c r="Y211" s="29">
        <f t="shared" si="11"/>
        <v>8.1299409398378729E-3</v>
      </c>
      <c r="Z211" s="29">
        <f t="shared" si="11"/>
        <v>1.1184213908861195E-2</v>
      </c>
      <c r="AA211" s="29">
        <f t="shared" si="11"/>
        <v>6.0148446462732694E-3</v>
      </c>
      <c r="AB211" s="29">
        <f t="shared" si="11"/>
        <v>8.5028481069231079E-3</v>
      </c>
      <c r="AC211" s="29">
        <f t="shared" si="11"/>
        <v>6.519718068613344E-3</v>
      </c>
      <c r="AD211" s="29">
        <f t="shared" si="11"/>
        <v>1.9763783363821324E-2</v>
      </c>
      <c r="AE211" s="29">
        <f t="shared" si="11"/>
        <v>4.6515119612900273E-3</v>
      </c>
      <c r="AF211" s="29">
        <f t="shared" si="11"/>
        <v>4.7452039132256504E-3</v>
      </c>
      <c r="AG211" s="29">
        <f t="shared" si="11"/>
        <v>2.2092533454280299E-3</v>
      </c>
      <c r="AH211" s="29">
        <f t="shared" ref="AH211:BL211" si="12">SUM(AH10,AH77,AH144)</f>
        <v>4.0228514525198775E-3</v>
      </c>
      <c r="AI211" s="29">
        <f t="shared" si="12"/>
        <v>3.9932640523177429E-3</v>
      </c>
      <c r="AJ211" s="29">
        <f t="shared" si="12"/>
        <v>3.507326142485966E-3</v>
      </c>
      <c r="AK211" s="29">
        <f t="shared" si="12"/>
        <v>3.069416029414399E-3</v>
      </c>
      <c r="AL211" s="29">
        <f t="shared" si="12"/>
        <v>3.6937539982387106E-3</v>
      </c>
      <c r="AM211" s="29">
        <f t="shared" si="12"/>
        <v>3.5793497421565501E-3</v>
      </c>
      <c r="AN211" s="29">
        <f t="shared" si="12"/>
        <v>3.1363969556734801E-3</v>
      </c>
      <c r="AO211" s="29">
        <f t="shared" si="12"/>
        <v>2.1977269904600045E-3</v>
      </c>
      <c r="AP211" s="29">
        <f t="shared" si="12"/>
        <v>3.0254399137890262E-3</v>
      </c>
      <c r="AQ211" s="29">
        <f t="shared" si="12"/>
        <v>7.9687059785455375E-3</v>
      </c>
      <c r="AR211" s="29">
        <f t="shared" si="12"/>
        <v>3.9475461072252813E-3</v>
      </c>
      <c r="AS211" s="29">
        <f t="shared" si="12"/>
        <v>2.4839709563352829E-3</v>
      </c>
      <c r="AT211" s="29">
        <f t="shared" si="12"/>
        <v>4.1784518198027991E-3</v>
      </c>
      <c r="AU211" s="29">
        <f t="shared" si="12"/>
        <v>4.0493230327724597E-3</v>
      </c>
      <c r="AV211" s="29">
        <f t="shared" si="12"/>
        <v>6.5106227186271359E-3</v>
      </c>
      <c r="AW211" s="29">
        <f t="shared" si="12"/>
        <v>4.3000637868508109E-3</v>
      </c>
      <c r="AX211" s="29">
        <f t="shared" si="12"/>
        <v>3.7683853961119483E-3</v>
      </c>
      <c r="AY211" s="29">
        <f t="shared" si="12"/>
        <v>3.3597383008704975E-3</v>
      </c>
      <c r="AZ211" s="29">
        <f t="shared" si="12"/>
        <v>4.0814289475935295E-3</v>
      </c>
      <c r="BA211" s="29">
        <f t="shared" si="12"/>
        <v>4.2270175143283547E-3</v>
      </c>
      <c r="BB211" s="29">
        <f t="shared" si="12"/>
        <v>4.0047354184130799E-3</v>
      </c>
      <c r="BC211" s="29">
        <f t="shared" si="12"/>
        <v>4.2951831014430737E-3</v>
      </c>
      <c r="BD211" s="29">
        <f t="shared" si="12"/>
        <v>4.515719637086738E-3</v>
      </c>
      <c r="BE211" s="29">
        <f t="shared" si="12"/>
        <v>4.496839085356274E-3</v>
      </c>
      <c r="BF211" s="29">
        <f t="shared" si="12"/>
        <v>4.3556916406375058E-3</v>
      </c>
      <c r="BG211" s="29">
        <f t="shared" si="12"/>
        <v>4.3274559820983358E-3</v>
      </c>
      <c r="BH211" s="29">
        <f t="shared" si="12"/>
        <v>4.3274559820983358E-3</v>
      </c>
      <c r="BI211" s="29">
        <f t="shared" si="12"/>
        <v>4.3387538434121993E-3</v>
      </c>
      <c r="BJ211" s="29">
        <f t="shared" si="12"/>
        <v>4.6171642307025725E-3</v>
      </c>
      <c r="BK211" s="29">
        <f t="shared" si="12"/>
        <v>4.3274559820983358E-3</v>
      </c>
      <c r="BL211" s="29">
        <f t="shared" si="12"/>
        <v>4.3274559820983358E-3</v>
      </c>
    </row>
    <row r="212" spans="1:64">
      <c r="A212" s="21" t="str">
        <f>SAM!A4</f>
        <v>gro</v>
      </c>
      <c r="B212" s="29">
        <f t="shared" ref="B212:AG212" si="13">SUM(B11,B78,B145)</f>
        <v>4.3903648102538119E-3</v>
      </c>
      <c r="C212" s="29">
        <f t="shared" si="13"/>
        <v>4.6276756414334631E-3</v>
      </c>
      <c r="D212" s="29">
        <f t="shared" si="13"/>
        <v>1.2451509527017264</v>
      </c>
      <c r="E212" s="29">
        <f t="shared" si="13"/>
        <v>4.2821020388355314E-3</v>
      </c>
      <c r="F212" s="29">
        <f t="shared" si="13"/>
        <v>2.1668251905373748E-3</v>
      </c>
      <c r="G212" s="29">
        <f t="shared" si="13"/>
        <v>4.4616838468084993E-3</v>
      </c>
      <c r="H212" s="29">
        <f t="shared" si="13"/>
        <v>3.0160519884316964E-3</v>
      </c>
      <c r="I212" s="29">
        <f t="shared" si="13"/>
        <v>3.2965772660431118E-3</v>
      </c>
      <c r="J212" s="29">
        <f t="shared" si="13"/>
        <v>1.862573487382221E-2</v>
      </c>
      <c r="K212" s="29">
        <f t="shared" si="13"/>
        <v>1.3724702698147311E-2</v>
      </c>
      <c r="L212" s="29">
        <f t="shared" si="13"/>
        <v>5.8216998310885212E-2</v>
      </c>
      <c r="M212" s="29">
        <f t="shared" si="13"/>
        <v>7.5514966108094503E-3</v>
      </c>
      <c r="N212" s="29">
        <f t="shared" si="13"/>
        <v>4.6296534652942086E-3</v>
      </c>
      <c r="O212" s="29">
        <f t="shared" si="13"/>
        <v>1.0285112371355475E-2</v>
      </c>
      <c r="P212" s="29">
        <f t="shared" si="13"/>
        <v>3.871077701922963E-3</v>
      </c>
      <c r="Q212" s="29">
        <f t="shared" si="13"/>
        <v>1.9630534614683733E-3</v>
      </c>
      <c r="R212" s="29">
        <f t="shared" si="13"/>
        <v>2.5822931713475137E-3</v>
      </c>
      <c r="S212" s="29">
        <f t="shared" si="13"/>
        <v>2.6527981501877074E-3</v>
      </c>
      <c r="T212" s="29">
        <f t="shared" si="13"/>
        <v>9.9816221633510747E-3</v>
      </c>
      <c r="U212" s="29">
        <f t="shared" si="13"/>
        <v>1.2796263927260427E-2</v>
      </c>
      <c r="V212" s="29">
        <f t="shared" si="13"/>
        <v>2.8601162031365538E-2</v>
      </c>
      <c r="W212" s="29">
        <f t="shared" si="13"/>
        <v>2.3485185105581417E-2</v>
      </c>
      <c r="X212" s="29">
        <f t="shared" si="13"/>
        <v>5.5740897601671531E-3</v>
      </c>
      <c r="Y212" s="29">
        <f t="shared" si="13"/>
        <v>3.1944330931047468E-2</v>
      </c>
      <c r="Z212" s="29">
        <f t="shared" si="13"/>
        <v>3.2509810572474575E-2</v>
      </c>
      <c r="AA212" s="29">
        <f t="shared" si="13"/>
        <v>1.5668090990060619E-2</v>
      </c>
      <c r="AB212" s="29">
        <f t="shared" si="13"/>
        <v>1.4846055994223116E-2</v>
      </c>
      <c r="AC212" s="29">
        <f t="shared" si="13"/>
        <v>9.3304295078025373E-3</v>
      </c>
      <c r="AD212" s="29">
        <f t="shared" si="13"/>
        <v>8.5676347029836081E-3</v>
      </c>
      <c r="AE212" s="29">
        <f t="shared" si="13"/>
        <v>6.0820341233168897E-3</v>
      </c>
      <c r="AF212" s="29">
        <f t="shared" si="13"/>
        <v>9.4860456555487249E-3</v>
      </c>
      <c r="AG212" s="29">
        <f t="shared" si="13"/>
        <v>2.1599549289731666E-3</v>
      </c>
      <c r="AH212" s="29">
        <f t="shared" ref="AH212:BL212" si="14">SUM(AH11,AH78,AH145)</f>
        <v>5.1454318357760185E-3</v>
      </c>
      <c r="AI212" s="29">
        <f t="shared" si="14"/>
        <v>4.2289965501812101E-3</v>
      </c>
      <c r="AJ212" s="29">
        <f t="shared" si="14"/>
        <v>3.398305047669874E-3</v>
      </c>
      <c r="AK212" s="29">
        <f t="shared" si="14"/>
        <v>3.0049047458002385E-3</v>
      </c>
      <c r="AL212" s="29">
        <f t="shared" si="14"/>
        <v>3.7447537444731524E-3</v>
      </c>
      <c r="AM212" s="29">
        <f t="shared" si="14"/>
        <v>3.5445320477320245E-3</v>
      </c>
      <c r="AN212" s="29">
        <f t="shared" si="14"/>
        <v>3.1775194359998388E-3</v>
      </c>
      <c r="AO212" s="29">
        <f t="shared" si="14"/>
        <v>2.3157294973514143E-3</v>
      </c>
      <c r="AP212" s="29">
        <f t="shared" si="14"/>
        <v>3.0933119993865514E-3</v>
      </c>
      <c r="AQ212" s="29">
        <f t="shared" si="14"/>
        <v>6.3459922399498776E-3</v>
      </c>
      <c r="AR212" s="29">
        <f t="shared" si="14"/>
        <v>3.8181728691676748E-3</v>
      </c>
      <c r="AS212" s="29">
        <f t="shared" si="14"/>
        <v>2.4255002147927792E-3</v>
      </c>
      <c r="AT212" s="29">
        <f t="shared" si="14"/>
        <v>4.0322438823318478E-3</v>
      </c>
      <c r="AU212" s="29">
        <f t="shared" si="14"/>
        <v>4.478733934874986E-3</v>
      </c>
      <c r="AV212" s="29">
        <f t="shared" si="14"/>
        <v>6.8834921176082484E-3</v>
      </c>
      <c r="AW212" s="29">
        <f t="shared" si="14"/>
        <v>5.9015475907114728E-3</v>
      </c>
      <c r="AX212" s="29">
        <f t="shared" si="14"/>
        <v>3.7999285706821241E-3</v>
      </c>
      <c r="AY212" s="29">
        <f t="shared" si="14"/>
        <v>3.8817573824312043E-3</v>
      </c>
      <c r="AZ212" s="29">
        <f t="shared" si="14"/>
        <v>3.8502867911137002E-3</v>
      </c>
      <c r="BA212" s="29">
        <f t="shared" si="14"/>
        <v>3.9156628822269151E-3</v>
      </c>
      <c r="BB212" s="29">
        <f t="shared" si="14"/>
        <v>4.2549359804568022E-3</v>
      </c>
      <c r="BC212" s="29">
        <f t="shared" si="14"/>
        <v>5.1263007952921371E-3</v>
      </c>
      <c r="BD212" s="29">
        <f t="shared" si="14"/>
        <v>5.9032162421002055E-3</v>
      </c>
      <c r="BE212" s="29">
        <f t="shared" si="14"/>
        <v>4.9952751578395327E-3</v>
      </c>
      <c r="BF212" s="29">
        <f t="shared" si="14"/>
        <v>3.982125805760889E-3</v>
      </c>
      <c r="BG212" s="29">
        <f t="shared" si="14"/>
        <v>3.7516311756050792E-3</v>
      </c>
      <c r="BH212" s="29">
        <f t="shared" si="14"/>
        <v>3.7516311756050792E-3</v>
      </c>
      <c r="BI212" s="29">
        <f t="shared" si="14"/>
        <v>3.7614257082122463E-3</v>
      </c>
      <c r="BJ212" s="29">
        <f t="shared" si="14"/>
        <v>4.0027899399668141E-3</v>
      </c>
      <c r="BK212" s="29">
        <f t="shared" si="14"/>
        <v>3.7516311756050792E-3</v>
      </c>
      <c r="BL212" s="29">
        <f t="shared" si="14"/>
        <v>3.7516311756050792E-3</v>
      </c>
    </row>
    <row r="213" spans="1:64">
      <c r="A213" s="21" t="str">
        <f>SAM!A5</f>
        <v>v_f</v>
      </c>
      <c r="B213" s="29">
        <f t="shared" ref="B213:AG213" si="15">SUM(B12,B79,B146)</f>
        <v>7.5225460582509202E-2</v>
      </c>
      <c r="C213" s="29">
        <f t="shared" si="15"/>
        <v>7.3343155281616307E-2</v>
      </c>
      <c r="D213" s="29">
        <f t="shared" si="15"/>
        <v>7.309126925381991E-2</v>
      </c>
      <c r="E213" s="29">
        <f t="shared" si="15"/>
        <v>1.1502386108968727</v>
      </c>
      <c r="F213" s="29">
        <f t="shared" si="15"/>
        <v>3.7039620584101013E-2</v>
      </c>
      <c r="G213" s="29">
        <f t="shared" si="15"/>
        <v>7.4359754025186325E-2</v>
      </c>
      <c r="H213" s="29">
        <f t="shared" si="15"/>
        <v>4.6796902781923069E-2</v>
      </c>
      <c r="I213" s="29">
        <f t="shared" si="15"/>
        <v>5.8259470139775081E-2</v>
      </c>
      <c r="J213" s="29">
        <f t="shared" si="15"/>
        <v>0.10550200463542284</v>
      </c>
      <c r="K213" s="29">
        <f t="shared" si="15"/>
        <v>0.16835990994907227</v>
      </c>
      <c r="L213" s="29">
        <f t="shared" si="15"/>
        <v>0.16398635724377003</v>
      </c>
      <c r="M213" s="29">
        <f t="shared" si="15"/>
        <v>7.5659533222888431E-2</v>
      </c>
      <c r="N213" s="29">
        <f t="shared" si="15"/>
        <v>6.7872433347355862E-2</v>
      </c>
      <c r="O213" s="29">
        <f t="shared" si="15"/>
        <v>0.12924155383737748</v>
      </c>
      <c r="P213" s="29">
        <f t="shared" si="15"/>
        <v>6.6228523187654167E-2</v>
      </c>
      <c r="Q213" s="29">
        <f t="shared" si="15"/>
        <v>3.4068963412569361E-2</v>
      </c>
      <c r="R213" s="29">
        <f t="shared" si="15"/>
        <v>4.5011592420405963E-2</v>
      </c>
      <c r="S213" s="29">
        <f t="shared" si="15"/>
        <v>4.3660194818931568E-2</v>
      </c>
      <c r="T213" s="29">
        <f t="shared" si="15"/>
        <v>0.10378716781655192</v>
      </c>
      <c r="U213" s="29">
        <f t="shared" si="15"/>
        <v>0.15646026134886859</v>
      </c>
      <c r="V213" s="29">
        <f t="shared" si="15"/>
        <v>0.22595660914814325</v>
      </c>
      <c r="W213" s="29">
        <f t="shared" si="15"/>
        <v>0.1397241107083505</v>
      </c>
      <c r="X213" s="29">
        <f t="shared" si="15"/>
        <v>8.6593267923257042E-2</v>
      </c>
      <c r="Y213" s="29">
        <f t="shared" si="15"/>
        <v>0.2564054650946227</v>
      </c>
      <c r="Z213" s="29">
        <f t="shared" si="15"/>
        <v>0.42317811093805208</v>
      </c>
      <c r="AA213" s="29">
        <f t="shared" si="15"/>
        <v>0.27691227749346542</v>
      </c>
      <c r="AB213" s="29">
        <f t="shared" si="15"/>
        <v>0.13607254250445777</v>
      </c>
      <c r="AC213" s="29">
        <f t="shared" si="15"/>
        <v>9.8567739234622684E-2</v>
      </c>
      <c r="AD213" s="29">
        <f t="shared" si="15"/>
        <v>0.10031219151721425</v>
      </c>
      <c r="AE213" s="29">
        <f t="shared" si="15"/>
        <v>7.9136376700759986E-2</v>
      </c>
      <c r="AF213" s="29">
        <f t="shared" si="15"/>
        <v>9.9037191864931526E-2</v>
      </c>
      <c r="AG213" s="29">
        <f t="shared" si="15"/>
        <v>3.7107822442479135E-2</v>
      </c>
      <c r="AH213" s="29">
        <f t="shared" ref="AH213:BL213" si="16">SUM(AH12,AH79,AH146)</f>
        <v>6.2865598800604994E-2</v>
      </c>
      <c r="AI213" s="29">
        <f t="shared" si="16"/>
        <v>6.6142123058467908E-2</v>
      </c>
      <c r="AJ213" s="29">
        <f t="shared" si="16"/>
        <v>5.6232946093863152E-2</v>
      </c>
      <c r="AK213" s="29">
        <f t="shared" si="16"/>
        <v>4.8865231205462364E-2</v>
      </c>
      <c r="AL213" s="29">
        <f t="shared" si="16"/>
        <v>6.0306045385862379E-2</v>
      </c>
      <c r="AM213" s="29">
        <f t="shared" si="16"/>
        <v>5.5531857365502889E-2</v>
      </c>
      <c r="AN213" s="29">
        <f t="shared" si="16"/>
        <v>5.1402863921140705E-2</v>
      </c>
      <c r="AO213" s="29">
        <f t="shared" si="16"/>
        <v>3.6363003628356566E-2</v>
      </c>
      <c r="AP213" s="29">
        <f t="shared" si="16"/>
        <v>4.919964236593731E-2</v>
      </c>
      <c r="AQ213" s="29">
        <f t="shared" si="16"/>
        <v>8.2592561583289856E-2</v>
      </c>
      <c r="AR213" s="29">
        <f t="shared" si="16"/>
        <v>6.6390758216767029E-2</v>
      </c>
      <c r="AS213" s="29">
        <f t="shared" si="16"/>
        <v>4.1639334255434313E-2</v>
      </c>
      <c r="AT213" s="29">
        <f t="shared" si="16"/>
        <v>6.9874809041855585E-2</v>
      </c>
      <c r="AU213" s="29">
        <f t="shared" si="16"/>
        <v>6.8918762834002528E-2</v>
      </c>
      <c r="AV213" s="29">
        <f t="shared" si="16"/>
        <v>9.8931556102803506E-2</v>
      </c>
      <c r="AW213" s="29">
        <f t="shared" si="16"/>
        <v>8.0432638944754303E-2</v>
      </c>
      <c r="AX213" s="29">
        <f t="shared" si="16"/>
        <v>6.4764565189850673E-2</v>
      </c>
      <c r="AY213" s="29">
        <f t="shared" si="16"/>
        <v>6.0157071305410814E-2</v>
      </c>
      <c r="AZ213" s="29">
        <f t="shared" si="16"/>
        <v>6.7991183371200234E-2</v>
      </c>
      <c r="BA213" s="29">
        <f t="shared" si="16"/>
        <v>7.0741570341059865E-2</v>
      </c>
      <c r="BB213" s="29">
        <f t="shared" si="16"/>
        <v>6.6672171734080285E-2</v>
      </c>
      <c r="BC213" s="29">
        <f t="shared" si="16"/>
        <v>7.4139689690008448E-2</v>
      </c>
      <c r="BD213" s="29">
        <f t="shared" si="16"/>
        <v>8.4237709547061557E-2</v>
      </c>
      <c r="BE213" s="29">
        <f t="shared" si="16"/>
        <v>7.6531448324673221E-2</v>
      </c>
      <c r="BF213" s="29">
        <f t="shared" si="16"/>
        <v>7.2570763930372234E-2</v>
      </c>
      <c r="BG213" s="29">
        <f t="shared" si="16"/>
        <v>7.1907139464802983E-2</v>
      </c>
      <c r="BH213" s="29">
        <f t="shared" si="16"/>
        <v>7.1907139464802983E-2</v>
      </c>
      <c r="BI213" s="29">
        <f t="shared" si="16"/>
        <v>7.2094870291531388E-2</v>
      </c>
      <c r="BJ213" s="29">
        <f t="shared" si="16"/>
        <v>7.6721074377755633E-2</v>
      </c>
      <c r="BK213" s="29">
        <f t="shared" si="16"/>
        <v>7.1907139464802983E-2</v>
      </c>
      <c r="BL213" s="29">
        <f t="shared" si="16"/>
        <v>7.1907139464802983E-2</v>
      </c>
    </row>
    <row r="214" spans="1:64">
      <c r="A214" s="21" t="str">
        <f>SAM!A6</f>
        <v>osd</v>
      </c>
      <c r="B214" s="29">
        <f t="shared" ref="B214:AG214" si="17">SUM(B13,B80,B147)</f>
        <v>8.527736644939261E-3</v>
      </c>
      <c r="C214" s="29">
        <f t="shared" si="17"/>
        <v>8.9285626067116923E-3</v>
      </c>
      <c r="D214" s="29">
        <f t="shared" si="17"/>
        <v>8.6080816057449369E-3</v>
      </c>
      <c r="E214" s="29">
        <f t="shared" si="17"/>
        <v>8.2803787779412719E-3</v>
      </c>
      <c r="F214" s="29">
        <f t="shared" si="17"/>
        <v>1.0056287594195998</v>
      </c>
      <c r="G214" s="29">
        <f t="shared" si="17"/>
        <v>8.6488513519137351E-3</v>
      </c>
      <c r="H214" s="29">
        <f t="shared" si="17"/>
        <v>5.7738997970515462E-3</v>
      </c>
      <c r="I214" s="29">
        <f t="shared" si="17"/>
        <v>6.521744126813135E-3</v>
      </c>
      <c r="J214" s="29">
        <f t="shared" si="17"/>
        <v>1.2726621564410701E-2</v>
      </c>
      <c r="K214" s="29">
        <f t="shared" si="17"/>
        <v>1.8508679276993744E-2</v>
      </c>
      <c r="L214" s="29">
        <f t="shared" si="17"/>
        <v>1.7258011847241395E-2</v>
      </c>
      <c r="M214" s="29">
        <f t="shared" si="17"/>
        <v>9.9842528641437035E-3</v>
      </c>
      <c r="N214" s="29">
        <f t="shared" si="17"/>
        <v>6.9510527001068953E-3</v>
      </c>
      <c r="O214" s="29">
        <f t="shared" si="17"/>
        <v>1.3407138340695089E-2</v>
      </c>
      <c r="P214" s="29">
        <f t="shared" si="17"/>
        <v>6.7655162803962618E-3</v>
      </c>
      <c r="Q214" s="29">
        <f t="shared" si="17"/>
        <v>3.4819763127143834E-3</v>
      </c>
      <c r="R214" s="29">
        <f t="shared" si="17"/>
        <v>4.5667897447580954E-3</v>
      </c>
      <c r="S214" s="29">
        <f t="shared" si="17"/>
        <v>4.6341246543126326E-3</v>
      </c>
      <c r="T214" s="29">
        <f t="shared" si="17"/>
        <v>1.7280941398229929E-2</v>
      </c>
      <c r="U214" s="29">
        <f t="shared" si="17"/>
        <v>1.9891246289801375E-2</v>
      </c>
      <c r="V214" s="29">
        <f t="shared" si="17"/>
        <v>0.31019829457631692</v>
      </c>
      <c r="W214" s="29">
        <f t="shared" si="17"/>
        <v>1.786296356006609E-2</v>
      </c>
      <c r="X214" s="29">
        <f t="shared" si="17"/>
        <v>5.8700042491508522E-2</v>
      </c>
      <c r="Y214" s="29">
        <f t="shared" si="17"/>
        <v>4.6969502759166316E-2</v>
      </c>
      <c r="Z214" s="29">
        <f t="shared" si="17"/>
        <v>4.0717437413286317E-2</v>
      </c>
      <c r="AA214" s="29">
        <f t="shared" si="17"/>
        <v>2.0791317951027864E-2</v>
      </c>
      <c r="AB214" s="29">
        <f t="shared" si="17"/>
        <v>1.8514667350789049E-2</v>
      </c>
      <c r="AC214" s="29">
        <f t="shared" si="17"/>
        <v>1.2542858549481208E-2</v>
      </c>
      <c r="AD214" s="29">
        <f t="shared" si="17"/>
        <v>1.5008575430701655E-2</v>
      </c>
      <c r="AE214" s="29">
        <f t="shared" si="17"/>
        <v>9.3769899429606597E-3</v>
      </c>
      <c r="AF214" s="29">
        <f t="shared" si="17"/>
        <v>1.0751408274862933E-2</v>
      </c>
      <c r="AG214" s="29">
        <f t="shared" si="17"/>
        <v>3.8006311865884466E-3</v>
      </c>
      <c r="AH214" s="29">
        <f t="shared" ref="AH214:BL214" si="18">SUM(AH13,AH80,AH147)</f>
        <v>9.6434088585012363E-3</v>
      </c>
      <c r="AI214" s="29">
        <f t="shared" si="18"/>
        <v>7.1885796394159721E-3</v>
      </c>
      <c r="AJ214" s="29">
        <f t="shared" si="18"/>
        <v>5.8715934792939939E-3</v>
      </c>
      <c r="AK214" s="29">
        <f t="shared" si="18"/>
        <v>5.1825327056042609E-3</v>
      </c>
      <c r="AL214" s="29">
        <f t="shared" si="18"/>
        <v>6.4689976549718647E-3</v>
      </c>
      <c r="AM214" s="29">
        <f t="shared" si="18"/>
        <v>6.1756589997393274E-3</v>
      </c>
      <c r="AN214" s="29">
        <f t="shared" si="18"/>
        <v>5.5702492334844221E-3</v>
      </c>
      <c r="AO214" s="29">
        <f t="shared" si="18"/>
        <v>4.1237104933537164E-3</v>
      </c>
      <c r="AP214" s="29">
        <f t="shared" si="18"/>
        <v>5.3652945694205858E-3</v>
      </c>
      <c r="AQ214" s="29">
        <f t="shared" si="18"/>
        <v>9.4815889869259949E-3</v>
      </c>
      <c r="AR214" s="29">
        <f t="shared" si="18"/>
        <v>6.6916101627495349E-3</v>
      </c>
      <c r="AS214" s="29">
        <f t="shared" si="18"/>
        <v>4.2482844842128631E-3</v>
      </c>
      <c r="AT214" s="29">
        <f t="shared" si="18"/>
        <v>7.1576536202889347E-3</v>
      </c>
      <c r="AU214" s="29">
        <f t="shared" si="18"/>
        <v>7.358237244880779E-3</v>
      </c>
      <c r="AV214" s="29">
        <f t="shared" si="18"/>
        <v>1.3185506240973106E-2</v>
      </c>
      <c r="AW214" s="29">
        <f t="shared" si="18"/>
        <v>8.3294383078600133E-3</v>
      </c>
      <c r="AX214" s="29">
        <f t="shared" si="18"/>
        <v>6.5274878892186703E-3</v>
      </c>
      <c r="AY214" s="29">
        <f t="shared" si="18"/>
        <v>6.2932630611706817E-3</v>
      </c>
      <c r="AZ214" s="29">
        <f t="shared" si="18"/>
        <v>6.8347621605720325E-3</v>
      </c>
      <c r="BA214" s="29">
        <f t="shared" si="18"/>
        <v>6.9396033112856586E-3</v>
      </c>
      <c r="BB214" s="29">
        <f t="shared" si="18"/>
        <v>7.1378703225581869E-3</v>
      </c>
      <c r="BC214" s="29">
        <f t="shared" si="18"/>
        <v>7.8714093380652297E-3</v>
      </c>
      <c r="BD214" s="29">
        <f t="shared" si="18"/>
        <v>8.9028567294182018E-3</v>
      </c>
      <c r="BE214" s="29">
        <f t="shared" si="18"/>
        <v>8.5532876351718402E-3</v>
      </c>
      <c r="BF214" s="29">
        <f t="shared" si="18"/>
        <v>7.1290962654387375E-3</v>
      </c>
      <c r="BG214" s="29">
        <f t="shared" si="18"/>
        <v>6.8653939588644644E-3</v>
      </c>
      <c r="BH214" s="29">
        <f t="shared" si="18"/>
        <v>6.8653939588644644E-3</v>
      </c>
      <c r="BI214" s="29">
        <f t="shared" si="18"/>
        <v>6.8833177157167939E-3</v>
      </c>
      <c r="BJ214" s="29">
        <f t="shared" si="18"/>
        <v>7.3250083993183059E-3</v>
      </c>
      <c r="BK214" s="29">
        <f t="shared" si="18"/>
        <v>6.8653939588644644E-3</v>
      </c>
      <c r="BL214" s="29">
        <f t="shared" si="18"/>
        <v>6.8653939588644644E-3</v>
      </c>
    </row>
    <row r="215" spans="1:64">
      <c r="A215" s="21" t="str">
        <f>SAM!A7</f>
        <v>c_b</v>
      </c>
      <c r="B215" s="29">
        <f t="shared" ref="B215:AG215" si="19">SUM(B14,B81,B148)</f>
        <v>5.6391773671133738E-4</v>
      </c>
      <c r="C215" s="29">
        <f t="shared" si="19"/>
        <v>5.6360396358720783E-4</v>
      </c>
      <c r="D215" s="29">
        <f t="shared" si="19"/>
        <v>5.5430714708549686E-4</v>
      </c>
      <c r="E215" s="29">
        <f t="shared" si="19"/>
        <v>5.6125330149566605E-4</v>
      </c>
      <c r="F215" s="29">
        <f t="shared" si="19"/>
        <v>2.7772523621205912E-4</v>
      </c>
      <c r="G215" s="29">
        <f t="shared" si="19"/>
        <v>1.0007500782465402</v>
      </c>
      <c r="H215" s="29">
        <f t="shared" si="19"/>
        <v>3.6331329745420025E-4</v>
      </c>
      <c r="I215" s="29">
        <f t="shared" si="19"/>
        <v>4.311998000776459E-4</v>
      </c>
      <c r="J215" s="29">
        <f t="shared" si="19"/>
        <v>7.3793782879174219E-4</v>
      </c>
      <c r="K215" s="29">
        <f t="shared" si="19"/>
        <v>1.1821711328684472E-3</v>
      </c>
      <c r="L215" s="29">
        <f t="shared" si="19"/>
        <v>1.1462162438951517E-3</v>
      </c>
      <c r="M215" s="29">
        <f t="shared" si="19"/>
        <v>4.8998446521601659E-4</v>
      </c>
      <c r="N215" s="29">
        <f t="shared" si="19"/>
        <v>4.4224523596380987E-4</v>
      </c>
      <c r="O215" s="29">
        <f t="shared" si="19"/>
        <v>7.9482607618860696E-4</v>
      </c>
      <c r="P215" s="29">
        <f t="shared" si="19"/>
        <v>5.0642952946693598E-4</v>
      </c>
      <c r="Q215" s="29">
        <f t="shared" si="19"/>
        <v>2.6195834285669802E-4</v>
      </c>
      <c r="R215" s="29">
        <f t="shared" si="19"/>
        <v>3.5004539688400461E-4</v>
      </c>
      <c r="S215" s="29">
        <f t="shared" si="19"/>
        <v>3.3956786927712509E-4</v>
      </c>
      <c r="T215" s="29">
        <f t="shared" si="19"/>
        <v>9.9171014704419499E-4</v>
      </c>
      <c r="U215" s="29">
        <f t="shared" si="19"/>
        <v>1.2197880401549263E-3</v>
      </c>
      <c r="V215" s="29">
        <f t="shared" si="19"/>
        <v>4.5491088188099585E-4</v>
      </c>
      <c r="W215" s="29">
        <f t="shared" si="19"/>
        <v>5.0504943519699167E-3</v>
      </c>
      <c r="X215" s="29">
        <f t="shared" si="19"/>
        <v>6.0233731261003182E-4</v>
      </c>
      <c r="Y215" s="29">
        <f t="shared" si="19"/>
        <v>0.25043056419090937</v>
      </c>
      <c r="Z215" s="29">
        <f t="shared" si="19"/>
        <v>3.2081082825316685E-3</v>
      </c>
      <c r="AA215" s="29">
        <f t="shared" si="19"/>
        <v>7.0814378000092311E-3</v>
      </c>
      <c r="AB215" s="29">
        <f t="shared" si="19"/>
        <v>5.3345589170963816E-4</v>
      </c>
      <c r="AC215" s="29">
        <f t="shared" si="19"/>
        <v>5.0348852318342645E-4</v>
      </c>
      <c r="AD215" s="29">
        <f t="shared" si="19"/>
        <v>6.978606079937142E-4</v>
      </c>
      <c r="AE215" s="29">
        <f t="shared" si="19"/>
        <v>5.2582882327378757E-4</v>
      </c>
      <c r="AF215" s="29">
        <f t="shared" si="19"/>
        <v>4.9570933284431655E-4</v>
      </c>
      <c r="AG215" s="29">
        <f t="shared" si="19"/>
        <v>2.9585704534107531E-4</v>
      </c>
      <c r="AH215" s="29">
        <f t="shared" ref="AH215:BL215" si="20">SUM(AH14,AH81,AH148)</f>
        <v>5.6134021781386375E-4</v>
      </c>
      <c r="AI215" s="29">
        <f t="shared" si="20"/>
        <v>5.147904659259481E-4</v>
      </c>
      <c r="AJ215" s="29">
        <f t="shared" si="20"/>
        <v>4.4599480311220858E-4</v>
      </c>
      <c r="AK215" s="29">
        <f t="shared" si="20"/>
        <v>3.9160931220929592E-4</v>
      </c>
      <c r="AL215" s="29">
        <f t="shared" si="20"/>
        <v>4.7961943976431679E-4</v>
      </c>
      <c r="AM215" s="29">
        <f t="shared" si="20"/>
        <v>4.4785303198334236E-4</v>
      </c>
      <c r="AN215" s="29">
        <f t="shared" si="20"/>
        <v>4.1423280572941895E-4</v>
      </c>
      <c r="AO215" s="29">
        <f t="shared" si="20"/>
        <v>2.9550706945393054E-4</v>
      </c>
      <c r="AP215" s="29">
        <f t="shared" si="20"/>
        <v>3.9486174540576222E-4</v>
      </c>
      <c r="AQ215" s="29">
        <f t="shared" si="20"/>
        <v>5.5084115557979519E-4</v>
      </c>
      <c r="AR215" s="29">
        <f t="shared" si="20"/>
        <v>5.2031606320282584E-4</v>
      </c>
      <c r="AS215" s="29">
        <f t="shared" si="20"/>
        <v>3.2601419509855619E-4</v>
      </c>
      <c r="AT215" s="29">
        <f t="shared" si="20"/>
        <v>5.4023668337778354E-4</v>
      </c>
      <c r="AU215" s="29">
        <f t="shared" si="20"/>
        <v>5.2742036771135736E-4</v>
      </c>
      <c r="AV215" s="29">
        <f t="shared" si="20"/>
        <v>8.8783192854943911E-4</v>
      </c>
      <c r="AW215" s="29">
        <f t="shared" si="20"/>
        <v>5.2672398625619595E-4</v>
      </c>
      <c r="AX215" s="29">
        <f t="shared" si="20"/>
        <v>5.2188908782212445E-4</v>
      </c>
      <c r="AY215" s="29">
        <f t="shared" si="20"/>
        <v>4.6958406453511677E-4</v>
      </c>
      <c r="AZ215" s="29">
        <f t="shared" si="20"/>
        <v>5.1568236279876667E-4</v>
      </c>
      <c r="BA215" s="29">
        <f t="shared" si="20"/>
        <v>5.2630740615262277E-4</v>
      </c>
      <c r="BB215" s="29">
        <f t="shared" si="20"/>
        <v>5.0688875312373443E-4</v>
      </c>
      <c r="BC215" s="29">
        <f t="shared" si="20"/>
        <v>5.1959520242202519E-4</v>
      </c>
      <c r="BD215" s="29">
        <f t="shared" si="20"/>
        <v>7.0523254789032119E-4</v>
      </c>
      <c r="BE215" s="29">
        <f t="shared" si="20"/>
        <v>5.8387865590127385E-4</v>
      </c>
      <c r="BF215" s="29">
        <f t="shared" si="20"/>
        <v>5.4378513710382685E-4</v>
      </c>
      <c r="BG215" s="29">
        <f t="shared" si="20"/>
        <v>5.2496143489382929E-4</v>
      </c>
      <c r="BH215" s="29">
        <f t="shared" si="20"/>
        <v>5.2496143489382929E-4</v>
      </c>
      <c r="BI215" s="29">
        <f t="shared" si="20"/>
        <v>5.2633197257488066E-4</v>
      </c>
      <c r="BJ215" s="29">
        <f t="shared" si="20"/>
        <v>5.6010579188255495E-4</v>
      </c>
      <c r="BK215" s="29">
        <f t="shared" si="20"/>
        <v>5.2496143489382929E-4</v>
      </c>
      <c r="BL215" s="29">
        <f t="shared" si="20"/>
        <v>5.2496143489382929E-4</v>
      </c>
    </row>
    <row r="216" spans="1:64">
      <c r="A216" s="21" t="str">
        <f>SAM!A8</f>
        <v>pfb</v>
      </c>
      <c r="B216" s="29">
        <f t="shared" ref="B216:AG216" si="21">SUM(B15,B82,B149)</f>
        <v>2.4651635028578246E-3</v>
      </c>
      <c r="C216" s="29">
        <f t="shared" si="21"/>
        <v>7.2221752862820249E-3</v>
      </c>
      <c r="D216" s="29">
        <f t="shared" si="21"/>
        <v>2.9710934395362791E-3</v>
      </c>
      <c r="E216" s="29">
        <f t="shared" si="21"/>
        <v>3.0813463768145778E-3</v>
      </c>
      <c r="F216" s="29">
        <f t="shared" si="21"/>
        <v>1.241801581215054E-3</v>
      </c>
      <c r="G216" s="29">
        <f t="shared" si="21"/>
        <v>3.7342898072955438E-3</v>
      </c>
      <c r="H216" s="29">
        <f t="shared" si="21"/>
        <v>1.0307830838600043</v>
      </c>
      <c r="I216" s="29">
        <f t="shared" si="21"/>
        <v>2.6453618021633307E-3</v>
      </c>
      <c r="J216" s="29">
        <f t="shared" si="21"/>
        <v>2.7730056355058348E-3</v>
      </c>
      <c r="K216" s="29">
        <f t="shared" si="21"/>
        <v>3.5928899802682591E-3</v>
      </c>
      <c r="L216" s="29">
        <f t="shared" si="21"/>
        <v>3.3689387295834524E-3</v>
      </c>
      <c r="M216" s="29">
        <f t="shared" si="21"/>
        <v>2.2673603232586555E-3</v>
      </c>
      <c r="N216" s="29">
        <f t="shared" si="21"/>
        <v>1.9874711926839406E-3</v>
      </c>
      <c r="O216" s="29">
        <f t="shared" si="21"/>
        <v>3.1620203073608991E-3</v>
      </c>
      <c r="P216" s="29">
        <f t="shared" si="21"/>
        <v>2.2373244251429774E-3</v>
      </c>
      <c r="Q216" s="29">
        <f t="shared" si="21"/>
        <v>1.1674016265137734E-3</v>
      </c>
      <c r="R216" s="29">
        <f t="shared" si="21"/>
        <v>1.4996696443806471E-3</v>
      </c>
      <c r="S216" s="29">
        <f t="shared" si="21"/>
        <v>1.6119378211148232E-3</v>
      </c>
      <c r="T216" s="29">
        <f t="shared" si="21"/>
        <v>2.7434426443062143E-3</v>
      </c>
      <c r="U216" s="29">
        <f t="shared" si="21"/>
        <v>3.480963356830897E-3</v>
      </c>
      <c r="V216" s="29">
        <f t="shared" si="21"/>
        <v>1.0755953703438331E-2</v>
      </c>
      <c r="W216" s="29">
        <f t="shared" si="21"/>
        <v>3.4086480676019833E-3</v>
      </c>
      <c r="X216" s="29">
        <f t="shared" si="21"/>
        <v>1.0814832991861503E-2</v>
      </c>
      <c r="Y216" s="29">
        <f t="shared" si="21"/>
        <v>9.4269493729972949E-3</v>
      </c>
      <c r="Z216" s="29">
        <f t="shared" si="21"/>
        <v>6.2554066925793452E-3</v>
      </c>
      <c r="AA216" s="29">
        <f t="shared" si="21"/>
        <v>4.6220067427919526E-3</v>
      </c>
      <c r="AB216" s="29">
        <f t="shared" si="21"/>
        <v>5.7985525776519387E-2</v>
      </c>
      <c r="AC216" s="29">
        <f t="shared" si="21"/>
        <v>2.8916722262458207E-2</v>
      </c>
      <c r="AD216" s="29">
        <f t="shared" si="21"/>
        <v>7.6377679776386117E-3</v>
      </c>
      <c r="AE216" s="29">
        <f t="shared" si="21"/>
        <v>3.621706304629459E-3</v>
      </c>
      <c r="AF216" s="29">
        <f t="shared" si="21"/>
        <v>3.9822697360562638E-3</v>
      </c>
      <c r="AG216" s="29">
        <f t="shared" si="21"/>
        <v>1.2479908457429197E-3</v>
      </c>
      <c r="AH216" s="29">
        <f t="shared" ref="AH216:BL216" si="22">SUM(AH15,AH82,AH149)</f>
        <v>2.7593089018015959E-3</v>
      </c>
      <c r="AI216" s="29">
        <f t="shared" si="22"/>
        <v>2.698896125851238E-3</v>
      </c>
      <c r="AJ216" s="29">
        <f t="shared" si="22"/>
        <v>2.1162618809083518E-3</v>
      </c>
      <c r="AK216" s="29">
        <f t="shared" si="22"/>
        <v>1.9001993068444348E-3</v>
      </c>
      <c r="AL216" s="29">
        <f t="shared" si="22"/>
        <v>2.3435048974008773E-3</v>
      </c>
      <c r="AM216" s="29">
        <f t="shared" si="22"/>
        <v>2.2582377811853744E-3</v>
      </c>
      <c r="AN216" s="29">
        <f t="shared" si="22"/>
        <v>1.9389367657606197E-3</v>
      </c>
      <c r="AO216" s="29">
        <f t="shared" si="22"/>
        <v>1.3658351251287493E-3</v>
      </c>
      <c r="AP216" s="29">
        <f t="shared" si="22"/>
        <v>1.9590348170583365E-3</v>
      </c>
      <c r="AQ216" s="29">
        <f t="shared" si="22"/>
        <v>6.4060458119417135E-3</v>
      </c>
      <c r="AR216" s="29">
        <f t="shared" si="22"/>
        <v>2.2407280255559905E-3</v>
      </c>
      <c r="AS216" s="29">
        <f t="shared" si="22"/>
        <v>1.4687972249618625E-3</v>
      </c>
      <c r="AT216" s="29">
        <f t="shared" si="22"/>
        <v>2.3536371714708813E-3</v>
      </c>
      <c r="AU216" s="29">
        <f t="shared" si="22"/>
        <v>2.5078448069834067E-3</v>
      </c>
      <c r="AV216" s="29">
        <f t="shared" si="22"/>
        <v>2.9891489905064057E-3</v>
      </c>
      <c r="AW216" s="29">
        <f t="shared" si="22"/>
        <v>2.4752083137364786E-3</v>
      </c>
      <c r="AX216" s="29">
        <f t="shared" si="22"/>
        <v>2.2427473689842522E-3</v>
      </c>
      <c r="AY216" s="29">
        <f t="shared" si="22"/>
        <v>2.0839925703676418E-3</v>
      </c>
      <c r="AZ216" s="29">
        <f t="shared" si="22"/>
        <v>2.1303144598633903E-3</v>
      </c>
      <c r="BA216" s="29">
        <f t="shared" si="22"/>
        <v>2.1283674803139721E-3</v>
      </c>
      <c r="BB216" s="29">
        <f t="shared" si="22"/>
        <v>2.3024043884560725E-3</v>
      </c>
      <c r="BC216" s="29">
        <f t="shared" si="22"/>
        <v>2.7353593352343682E-3</v>
      </c>
      <c r="BD216" s="29">
        <f t="shared" si="22"/>
        <v>3.4358206198392889E-3</v>
      </c>
      <c r="BE216" s="29">
        <f t="shared" si="22"/>
        <v>2.8169471528829123E-3</v>
      </c>
      <c r="BF216" s="29">
        <f t="shared" si="22"/>
        <v>2.2581538637492394E-3</v>
      </c>
      <c r="BG216" s="29">
        <f t="shared" si="22"/>
        <v>2.0195881356750199E-3</v>
      </c>
      <c r="BH216" s="29">
        <f t="shared" si="22"/>
        <v>2.0195881356750199E-3</v>
      </c>
      <c r="BI216" s="29">
        <f t="shared" si="22"/>
        <v>2.0248607546831318E-3</v>
      </c>
      <c r="BJ216" s="29">
        <f t="shared" si="22"/>
        <v>2.1547925939314864E-3</v>
      </c>
      <c r="BK216" s="29">
        <f t="shared" si="22"/>
        <v>2.0195881356750199E-3</v>
      </c>
      <c r="BL216" s="29">
        <f t="shared" si="22"/>
        <v>2.0195881356750199E-3</v>
      </c>
    </row>
    <row r="217" spans="1:64">
      <c r="A217" s="21" t="str">
        <f>SAM!A9</f>
        <v>ocr</v>
      </c>
      <c r="B217" s="29">
        <f t="shared" ref="B217:AG217" si="23">SUM(B16,B83,B150)</f>
        <v>1.073084450038305E-3</v>
      </c>
      <c r="C217" s="29">
        <f t="shared" si="23"/>
        <v>9.4846218218335105E-4</v>
      </c>
      <c r="D217" s="29">
        <f t="shared" si="23"/>
        <v>8.8339425861379728E-4</v>
      </c>
      <c r="E217" s="29">
        <f t="shared" si="23"/>
        <v>9.2808767584898568E-4</v>
      </c>
      <c r="F217" s="29">
        <f t="shared" si="23"/>
        <v>4.0341193838060348E-4</v>
      </c>
      <c r="G217" s="29">
        <f t="shared" si="23"/>
        <v>8.4728376505853096E-4</v>
      </c>
      <c r="H217" s="29">
        <f t="shared" si="23"/>
        <v>5.9663445017543433E-4</v>
      </c>
      <c r="I217" s="29">
        <f t="shared" si="23"/>
        <v>1.0015767097229127</v>
      </c>
      <c r="J217" s="29">
        <f t="shared" si="23"/>
        <v>1.0668862869291308E-3</v>
      </c>
      <c r="K217" s="29">
        <f t="shared" si="23"/>
        <v>1.4014752365943978E-3</v>
      </c>
      <c r="L217" s="29">
        <f t="shared" si="23"/>
        <v>1.9460415004955939E-3</v>
      </c>
      <c r="M217" s="29">
        <f t="shared" si="23"/>
        <v>8.02753126116561E-4</v>
      </c>
      <c r="N217" s="29">
        <f t="shared" si="23"/>
        <v>9.3688610824839598E-4</v>
      </c>
      <c r="O217" s="29">
        <f t="shared" si="23"/>
        <v>1.8144649489148497E-3</v>
      </c>
      <c r="P217" s="29">
        <f t="shared" si="23"/>
        <v>7.1744542475614447E-4</v>
      </c>
      <c r="Q217" s="29">
        <f t="shared" si="23"/>
        <v>3.6019364647233023E-4</v>
      </c>
      <c r="R217" s="29">
        <f t="shared" si="23"/>
        <v>4.7329324176619757E-4</v>
      </c>
      <c r="S217" s="29">
        <f t="shared" si="23"/>
        <v>5.0510017520272676E-4</v>
      </c>
      <c r="T217" s="29">
        <f t="shared" si="23"/>
        <v>1.4415346737661936E-3</v>
      </c>
      <c r="U217" s="29">
        <f t="shared" si="23"/>
        <v>1.5250870606847548E-3</v>
      </c>
      <c r="V217" s="29">
        <f t="shared" si="23"/>
        <v>8.4399054051666096E-3</v>
      </c>
      <c r="W217" s="29">
        <f t="shared" si="23"/>
        <v>2.1242364557169978E-3</v>
      </c>
      <c r="X217" s="29">
        <f t="shared" si="23"/>
        <v>4.3645841092675164E-3</v>
      </c>
      <c r="Y217" s="29">
        <f t="shared" si="23"/>
        <v>9.3610207789292382E-3</v>
      </c>
      <c r="Z217" s="29">
        <f t="shared" si="23"/>
        <v>2.8819371150037936E-3</v>
      </c>
      <c r="AA217" s="29">
        <f t="shared" si="23"/>
        <v>3.663272397247249E-3</v>
      </c>
      <c r="AB217" s="29">
        <f t="shared" si="23"/>
        <v>3.8463885501916076E-3</v>
      </c>
      <c r="AC217" s="29">
        <f t="shared" si="23"/>
        <v>2.2785766055992227E-3</v>
      </c>
      <c r="AD217" s="29">
        <f t="shared" si="23"/>
        <v>1.4727720771978306E-3</v>
      </c>
      <c r="AE217" s="29">
        <f t="shared" si="23"/>
        <v>1.3069950907769229E-3</v>
      </c>
      <c r="AF217" s="29">
        <f t="shared" si="23"/>
        <v>2.2350443158465324E-3</v>
      </c>
      <c r="AG217" s="29">
        <f t="shared" si="23"/>
        <v>4.0138267349413019E-4</v>
      </c>
      <c r="AH217" s="29">
        <f t="shared" ref="AH217:BL217" si="24">SUM(AH16,AH83,AH150)</f>
        <v>1.1314342987673014E-3</v>
      </c>
      <c r="AI217" s="29">
        <f t="shared" si="24"/>
        <v>8.3197000199859196E-4</v>
      </c>
      <c r="AJ217" s="29">
        <f t="shared" si="24"/>
        <v>6.4308998246709868E-4</v>
      </c>
      <c r="AK217" s="29">
        <f t="shared" si="24"/>
        <v>5.7464652875925811E-4</v>
      </c>
      <c r="AL217" s="29">
        <f t="shared" si="24"/>
        <v>7.2499358660266938E-4</v>
      </c>
      <c r="AM217" s="29">
        <f t="shared" si="24"/>
        <v>6.9204614932557782E-4</v>
      </c>
      <c r="AN217" s="29">
        <f t="shared" si="24"/>
        <v>6.1310194587361436E-4</v>
      </c>
      <c r="AO217" s="29">
        <f t="shared" si="24"/>
        <v>4.564694345261447E-4</v>
      </c>
      <c r="AP217" s="29">
        <f t="shared" si="24"/>
        <v>6.0246799115061186E-4</v>
      </c>
      <c r="AQ217" s="29">
        <f t="shared" si="24"/>
        <v>1.2599038033480809E-3</v>
      </c>
      <c r="AR217" s="29">
        <f t="shared" si="24"/>
        <v>7.027530163702569E-4</v>
      </c>
      <c r="AS217" s="29">
        <f t="shared" si="24"/>
        <v>4.5028848005640974E-4</v>
      </c>
      <c r="AT217" s="29">
        <f t="shared" si="24"/>
        <v>7.4838463306855455E-4</v>
      </c>
      <c r="AU217" s="29">
        <f t="shared" si="24"/>
        <v>8.9151364327590653E-4</v>
      </c>
      <c r="AV217" s="29">
        <f t="shared" si="24"/>
        <v>1.4424914054870838E-3</v>
      </c>
      <c r="AW217" s="29">
        <f t="shared" si="24"/>
        <v>1.2411091544439906E-3</v>
      </c>
      <c r="AX217" s="29">
        <f t="shared" si="24"/>
        <v>7.5147666896976267E-4</v>
      </c>
      <c r="AY217" s="29">
        <f t="shared" si="24"/>
        <v>7.7329418966378132E-4</v>
      </c>
      <c r="AZ217" s="29">
        <f t="shared" si="24"/>
        <v>6.9750044694300874E-4</v>
      </c>
      <c r="BA217" s="29">
        <f t="shared" si="24"/>
        <v>6.9693339719700668E-4</v>
      </c>
      <c r="BB217" s="29">
        <f t="shared" si="24"/>
        <v>8.3857469107479952E-4</v>
      </c>
      <c r="BC217" s="29">
        <f t="shared" si="24"/>
        <v>1.0842358054176621E-3</v>
      </c>
      <c r="BD217" s="29">
        <f t="shared" si="24"/>
        <v>1.2193232720199021E-3</v>
      </c>
      <c r="BE217" s="29">
        <f t="shared" si="24"/>
        <v>9.9384943691375712E-4</v>
      </c>
      <c r="BF217" s="29">
        <f t="shared" si="24"/>
        <v>7.0250968225398923E-4</v>
      </c>
      <c r="BG217" s="29">
        <f t="shared" si="24"/>
        <v>6.3129040631043696E-4</v>
      </c>
      <c r="BH217" s="29">
        <f t="shared" si="24"/>
        <v>6.3129040631043696E-4</v>
      </c>
      <c r="BI217" s="29">
        <f t="shared" si="24"/>
        <v>6.3293854126288314E-4</v>
      </c>
      <c r="BJ217" s="29">
        <f t="shared" si="24"/>
        <v>6.7355312110856059E-4</v>
      </c>
      <c r="BK217" s="29">
        <f t="shared" si="24"/>
        <v>6.3129040631043696E-4</v>
      </c>
      <c r="BL217" s="29">
        <f t="shared" si="24"/>
        <v>6.3129040631043696E-4</v>
      </c>
    </row>
    <row r="218" spans="1:64">
      <c r="A218" s="21" t="str">
        <f>SAM!A10</f>
        <v>ctl</v>
      </c>
      <c r="B218" s="29">
        <f t="shared" ref="B218:AG218" si="25">SUM(B17,B84,B151)</f>
        <v>3.8699290988692286E-3</v>
      </c>
      <c r="C218" s="29">
        <f t="shared" si="25"/>
        <v>4.2758659449861434E-3</v>
      </c>
      <c r="D218" s="29">
        <f t="shared" si="25"/>
        <v>3.9789374317320426E-3</v>
      </c>
      <c r="E218" s="29">
        <f t="shared" si="25"/>
        <v>3.7353799497648831E-3</v>
      </c>
      <c r="F218" s="29">
        <f t="shared" si="25"/>
        <v>1.8994942921492651E-3</v>
      </c>
      <c r="G218" s="29">
        <f t="shared" si="25"/>
        <v>3.9902248273586752E-3</v>
      </c>
      <c r="H218" s="29">
        <f t="shared" si="25"/>
        <v>2.8594544365115023E-3</v>
      </c>
      <c r="I218" s="29">
        <f t="shared" si="25"/>
        <v>2.7743201505028669E-3</v>
      </c>
      <c r="J218" s="29">
        <f t="shared" si="25"/>
        <v>1.0880923268496032</v>
      </c>
      <c r="K218" s="29">
        <f t="shared" si="25"/>
        <v>6.2898390979236034E-3</v>
      </c>
      <c r="L218" s="29">
        <f t="shared" si="25"/>
        <v>6.0376010153000903E-3</v>
      </c>
      <c r="M218" s="29">
        <f t="shared" si="25"/>
        <v>3.2423199923245559E-3</v>
      </c>
      <c r="N218" s="29">
        <f t="shared" si="25"/>
        <v>3.2446977378821342E-3</v>
      </c>
      <c r="O218" s="29">
        <f t="shared" si="25"/>
        <v>4.7768003272408068E-3</v>
      </c>
      <c r="P218" s="29">
        <f t="shared" si="25"/>
        <v>3.5362797164136925E-3</v>
      </c>
      <c r="Q218" s="29">
        <f t="shared" si="25"/>
        <v>1.8089421206029339E-3</v>
      </c>
      <c r="R218" s="29">
        <f t="shared" si="25"/>
        <v>2.3424711251771647E-3</v>
      </c>
      <c r="S218" s="29">
        <f t="shared" si="25"/>
        <v>2.5263780104002433E-3</v>
      </c>
      <c r="T218" s="29">
        <f t="shared" si="25"/>
        <v>0.18376895033993731</v>
      </c>
      <c r="U218" s="29">
        <f t="shared" si="25"/>
        <v>6.3226815483837431E-3</v>
      </c>
      <c r="V218" s="29">
        <f t="shared" si="25"/>
        <v>7.9998718189265572E-3</v>
      </c>
      <c r="W218" s="29">
        <f t="shared" si="25"/>
        <v>4.0319246473116341E-2</v>
      </c>
      <c r="X218" s="29">
        <f t="shared" si="25"/>
        <v>3.9623388409127849E-3</v>
      </c>
      <c r="Y218" s="29">
        <f t="shared" si="25"/>
        <v>5.4247122433931814E-3</v>
      </c>
      <c r="Z218" s="29">
        <f t="shared" si="25"/>
        <v>1.4744768779565685E-2</v>
      </c>
      <c r="AA218" s="29">
        <f t="shared" si="25"/>
        <v>7.3440919451828726E-3</v>
      </c>
      <c r="AB218" s="29">
        <f t="shared" si="25"/>
        <v>8.1155057969492829E-3</v>
      </c>
      <c r="AC218" s="29">
        <f t="shared" si="25"/>
        <v>7.2835018783371707E-3</v>
      </c>
      <c r="AD218" s="29">
        <f t="shared" si="25"/>
        <v>4.7761067050967471E-2</v>
      </c>
      <c r="AE218" s="29">
        <f t="shared" si="25"/>
        <v>5.1582411619200547E-3</v>
      </c>
      <c r="AF218" s="29">
        <f t="shared" si="25"/>
        <v>4.8663925152990827E-3</v>
      </c>
      <c r="AG218" s="29">
        <f t="shared" si="25"/>
        <v>1.9780095970330439E-3</v>
      </c>
      <c r="AH218" s="29">
        <f t="shared" ref="AH218:BL218" si="26">SUM(AH17,AH84,AH151)</f>
        <v>6.2077600114879778E-3</v>
      </c>
      <c r="AI218" s="29">
        <f t="shared" si="26"/>
        <v>4.1235095384694245E-3</v>
      </c>
      <c r="AJ218" s="29">
        <f t="shared" si="26"/>
        <v>3.7738262075244049E-3</v>
      </c>
      <c r="AK218" s="29">
        <f t="shared" si="26"/>
        <v>3.4426576396857952E-3</v>
      </c>
      <c r="AL218" s="29">
        <f t="shared" si="26"/>
        <v>3.8915825184326234E-3</v>
      </c>
      <c r="AM218" s="29">
        <f t="shared" si="26"/>
        <v>4.1858001753047021E-3</v>
      </c>
      <c r="AN218" s="29">
        <f t="shared" si="26"/>
        <v>3.264487392967373E-3</v>
      </c>
      <c r="AO218" s="29">
        <f t="shared" si="26"/>
        <v>2.3281974657612579E-3</v>
      </c>
      <c r="AP218" s="29">
        <f t="shared" si="26"/>
        <v>3.2718759976614674E-3</v>
      </c>
      <c r="AQ218" s="29">
        <f t="shared" si="26"/>
        <v>1.7685931225177157E-2</v>
      </c>
      <c r="AR218" s="29">
        <f t="shared" si="26"/>
        <v>3.4191925893489439E-3</v>
      </c>
      <c r="AS218" s="29">
        <f t="shared" si="26"/>
        <v>2.1984364163430865E-3</v>
      </c>
      <c r="AT218" s="29">
        <f t="shared" si="26"/>
        <v>3.6315667493074513E-3</v>
      </c>
      <c r="AU218" s="29">
        <f t="shared" si="26"/>
        <v>4.0020747779528944E-3</v>
      </c>
      <c r="AV218" s="29">
        <f t="shared" si="26"/>
        <v>9.59569878362917E-3</v>
      </c>
      <c r="AW218" s="29">
        <f t="shared" si="26"/>
        <v>3.7358868443852517E-3</v>
      </c>
      <c r="AX218" s="29">
        <f t="shared" si="26"/>
        <v>3.2846191362636765E-3</v>
      </c>
      <c r="AY218" s="29">
        <f t="shared" si="26"/>
        <v>3.2126103161401894E-3</v>
      </c>
      <c r="AZ218" s="29">
        <f t="shared" si="26"/>
        <v>3.4716430176407334E-3</v>
      </c>
      <c r="BA218" s="29">
        <f t="shared" si="26"/>
        <v>3.3773319729603502E-3</v>
      </c>
      <c r="BB218" s="29">
        <f t="shared" si="26"/>
        <v>4.1151857881310018E-3</v>
      </c>
      <c r="BC218" s="29">
        <f t="shared" si="26"/>
        <v>4.4818830603519308E-3</v>
      </c>
      <c r="BD218" s="29">
        <f t="shared" si="26"/>
        <v>4.4710219175182345E-3</v>
      </c>
      <c r="BE218" s="29">
        <f t="shared" si="26"/>
        <v>4.4380470666080946E-3</v>
      </c>
      <c r="BF218" s="29">
        <f t="shared" si="26"/>
        <v>3.4677466745330395E-3</v>
      </c>
      <c r="BG218" s="29">
        <f t="shared" si="26"/>
        <v>3.15858113174842E-3</v>
      </c>
      <c r="BH218" s="29">
        <f t="shared" si="26"/>
        <v>3.15858113174842E-3</v>
      </c>
      <c r="BI218" s="29">
        <f t="shared" si="26"/>
        <v>3.166827365037146E-3</v>
      </c>
      <c r="BJ218" s="29">
        <f t="shared" si="26"/>
        <v>3.3700372416519417E-3</v>
      </c>
      <c r="BK218" s="29">
        <f t="shared" si="26"/>
        <v>3.15858113174842E-3</v>
      </c>
      <c r="BL218" s="29">
        <f t="shared" si="26"/>
        <v>3.15858113174842E-3</v>
      </c>
    </row>
    <row r="219" spans="1:64">
      <c r="A219" s="21" t="str">
        <f>SAM!A11</f>
        <v>oap</v>
      </c>
      <c r="B219" s="29">
        <f t="shared" ref="B219:AG219" si="27">SUM(B18,B85,B152)</f>
        <v>5.7619183647988625E-2</v>
      </c>
      <c r="C219" s="29">
        <f t="shared" si="27"/>
        <v>5.6430447964958996E-2</v>
      </c>
      <c r="D219" s="29">
        <f t="shared" si="27"/>
        <v>5.5695724648349224E-2</v>
      </c>
      <c r="E219" s="29">
        <f t="shared" si="27"/>
        <v>5.6630695778539936E-2</v>
      </c>
      <c r="F219" s="29">
        <f t="shared" si="27"/>
        <v>2.8516504096979839E-2</v>
      </c>
      <c r="G219" s="29">
        <f t="shared" si="27"/>
        <v>5.7090615718659823E-2</v>
      </c>
      <c r="H219" s="29">
        <f t="shared" si="27"/>
        <v>3.5619563911093208E-2</v>
      </c>
      <c r="I219" s="29">
        <f t="shared" si="27"/>
        <v>4.376518260840296E-2</v>
      </c>
      <c r="J219" s="29">
        <f t="shared" si="27"/>
        <v>5.9547105761700032E-2</v>
      </c>
      <c r="K219" s="29">
        <f t="shared" si="27"/>
        <v>1.1650710450354249</v>
      </c>
      <c r="L219" s="29">
        <f t="shared" si="27"/>
        <v>6.600288781323109E-2</v>
      </c>
      <c r="M219" s="29">
        <f t="shared" si="27"/>
        <v>4.3198252824068521E-2</v>
      </c>
      <c r="N219" s="29">
        <f t="shared" si="27"/>
        <v>4.6242811242690168E-2</v>
      </c>
      <c r="O219" s="29">
        <f t="shared" si="27"/>
        <v>5.7854842151104681E-2</v>
      </c>
      <c r="P219" s="29">
        <f t="shared" si="27"/>
        <v>5.0032199811907874E-2</v>
      </c>
      <c r="Q219" s="29">
        <f t="shared" si="27"/>
        <v>2.5916594166586888E-2</v>
      </c>
      <c r="R219" s="29">
        <f t="shared" si="27"/>
        <v>3.4023054839479386E-2</v>
      </c>
      <c r="S219" s="29">
        <f t="shared" si="27"/>
        <v>3.2905720438761506E-2</v>
      </c>
      <c r="T219" s="29">
        <f t="shared" si="27"/>
        <v>6.5655520343059812E-2</v>
      </c>
      <c r="U219" s="29">
        <f t="shared" si="27"/>
        <v>0.86829612112553745</v>
      </c>
      <c r="V219" s="29">
        <f t="shared" si="27"/>
        <v>5.6386521023665058E-2</v>
      </c>
      <c r="W219" s="29">
        <f t="shared" si="27"/>
        <v>0.18276267845220143</v>
      </c>
      <c r="X219" s="29">
        <f t="shared" si="27"/>
        <v>5.4322649353487011E-2</v>
      </c>
      <c r="Y219" s="29">
        <f t="shared" si="27"/>
        <v>5.6035752808212561E-2</v>
      </c>
      <c r="Z219" s="29">
        <f t="shared" si="27"/>
        <v>9.7547112085079199E-2</v>
      </c>
      <c r="AA219" s="29">
        <f t="shared" si="27"/>
        <v>6.5154592059161714E-2</v>
      </c>
      <c r="AB219" s="29">
        <f t="shared" si="27"/>
        <v>6.2790686848056818E-2</v>
      </c>
      <c r="AC219" s="29">
        <f t="shared" si="27"/>
        <v>6.1182776826675403E-2</v>
      </c>
      <c r="AD219" s="29">
        <f t="shared" si="27"/>
        <v>0.26672021978256011</v>
      </c>
      <c r="AE219" s="29">
        <f t="shared" si="27"/>
        <v>5.4939913290960457E-2</v>
      </c>
      <c r="AF219" s="29">
        <f t="shared" si="27"/>
        <v>4.9706349620390125E-2</v>
      </c>
      <c r="AG219" s="29">
        <f t="shared" si="27"/>
        <v>2.7838576630297734E-2</v>
      </c>
      <c r="AH219" s="29">
        <f t="shared" ref="AH219:BL219" si="28">SUM(AH18,AH85,AH152)</f>
        <v>4.7464840387041712E-2</v>
      </c>
      <c r="AI219" s="29">
        <f t="shared" si="28"/>
        <v>4.9300781645285979E-2</v>
      </c>
      <c r="AJ219" s="29">
        <f t="shared" si="28"/>
        <v>4.4007528042282119E-2</v>
      </c>
      <c r="AK219" s="29">
        <f t="shared" si="28"/>
        <v>3.8395029758605925E-2</v>
      </c>
      <c r="AL219" s="29">
        <f t="shared" si="28"/>
        <v>4.6001787902402107E-2</v>
      </c>
      <c r="AM219" s="29">
        <f t="shared" si="28"/>
        <v>4.46969723620688E-2</v>
      </c>
      <c r="AN219" s="29">
        <f t="shared" si="28"/>
        <v>3.9108756547454715E-2</v>
      </c>
      <c r="AO219" s="29">
        <f t="shared" si="28"/>
        <v>2.7225115244889055E-2</v>
      </c>
      <c r="AP219" s="29">
        <f t="shared" si="28"/>
        <v>3.7587281406492583E-2</v>
      </c>
      <c r="AQ219" s="29">
        <f t="shared" si="28"/>
        <v>9.8997995755764012E-2</v>
      </c>
      <c r="AR219" s="29">
        <f t="shared" si="28"/>
        <v>4.9831487249338169E-2</v>
      </c>
      <c r="AS219" s="29">
        <f t="shared" si="28"/>
        <v>3.1265703927146483E-2</v>
      </c>
      <c r="AT219" s="29">
        <f t="shared" si="28"/>
        <v>5.2742373300158414E-2</v>
      </c>
      <c r="AU219" s="29">
        <f t="shared" si="28"/>
        <v>4.9831336094493611E-2</v>
      </c>
      <c r="AV219" s="29">
        <f t="shared" si="28"/>
        <v>8.0897980014124959E-2</v>
      </c>
      <c r="AW219" s="29">
        <f t="shared" si="28"/>
        <v>5.0964440515108678E-2</v>
      </c>
      <c r="AX219" s="29">
        <f t="shared" si="28"/>
        <v>4.7239421528513098E-2</v>
      </c>
      <c r="AY219" s="29">
        <f t="shared" si="28"/>
        <v>4.1080603474657688E-2</v>
      </c>
      <c r="AZ219" s="29">
        <f t="shared" si="28"/>
        <v>5.1794456713118955E-2</v>
      </c>
      <c r="BA219" s="29">
        <f t="shared" si="28"/>
        <v>5.3851303798508797E-2</v>
      </c>
      <c r="BB219" s="29">
        <f t="shared" si="28"/>
        <v>4.967218806957549E-2</v>
      </c>
      <c r="BC219" s="29">
        <f t="shared" si="28"/>
        <v>5.1974893089721322E-2</v>
      </c>
      <c r="BD219" s="29">
        <f t="shared" si="28"/>
        <v>5.3578442408589222E-2</v>
      </c>
      <c r="BE219" s="29">
        <f t="shared" si="28"/>
        <v>5.5249139388076747E-2</v>
      </c>
      <c r="BF219" s="29">
        <f t="shared" si="28"/>
        <v>5.5539377113925988E-2</v>
      </c>
      <c r="BG219" s="29">
        <f t="shared" si="28"/>
        <v>5.574471794389102E-2</v>
      </c>
      <c r="BH219" s="29">
        <f t="shared" si="28"/>
        <v>5.574471794389102E-2</v>
      </c>
      <c r="BI219" s="29">
        <f t="shared" si="28"/>
        <v>5.5890252894429143E-2</v>
      </c>
      <c r="BJ219" s="29">
        <f t="shared" si="28"/>
        <v>5.9476634495155674E-2</v>
      </c>
      <c r="BK219" s="29">
        <f t="shared" si="28"/>
        <v>5.574471794389102E-2</v>
      </c>
      <c r="BL219" s="29">
        <f t="shared" si="28"/>
        <v>5.574471794389102E-2</v>
      </c>
    </row>
    <row r="220" spans="1:64">
      <c r="A220" s="21" t="str">
        <f>SAM!A12</f>
        <v>rmk</v>
      </c>
      <c r="B220" s="29">
        <f t="shared" ref="B220:AG220" si="29">SUM(B19,B86,B153)</f>
        <v>1.8460278986266025E-3</v>
      </c>
      <c r="C220" s="29">
        <f t="shared" si="29"/>
        <v>1.6684591978700441E-3</v>
      </c>
      <c r="D220" s="29">
        <f t="shared" si="29"/>
        <v>1.7086225374101105E-3</v>
      </c>
      <c r="E220" s="29">
        <f t="shared" si="29"/>
        <v>1.8077592850654547E-3</v>
      </c>
      <c r="F220" s="29">
        <f t="shared" si="29"/>
        <v>8.8948948335342178E-4</v>
      </c>
      <c r="G220" s="29">
        <f t="shared" si="29"/>
        <v>1.7562807202225162E-3</v>
      </c>
      <c r="H220" s="29">
        <f t="shared" si="29"/>
        <v>1.1144425363700076E-3</v>
      </c>
      <c r="I220" s="29">
        <f t="shared" si="29"/>
        <v>1.4281544000665433E-3</v>
      </c>
      <c r="J220" s="29">
        <f t="shared" si="29"/>
        <v>2.0011933864175634E-3</v>
      </c>
      <c r="K220" s="29">
        <f t="shared" si="29"/>
        <v>2.1642880112682501E-3</v>
      </c>
      <c r="L220" s="29">
        <f t="shared" si="29"/>
        <v>1.0022057637319097</v>
      </c>
      <c r="M220" s="29">
        <f t="shared" si="29"/>
        <v>1.420711328129869E-3</v>
      </c>
      <c r="N220" s="29">
        <f t="shared" si="29"/>
        <v>1.4886972763025225E-3</v>
      </c>
      <c r="O220" s="29">
        <f t="shared" si="29"/>
        <v>1.8862623841239207E-3</v>
      </c>
      <c r="P220" s="29">
        <f t="shared" si="29"/>
        <v>1.6274828563255525E-3</v>
      </c>
      <c r="Q220" s="29">
        <f t="shared" si="29"/>
        <v>8.4441988747755423E-4</v>
      </c>
      <c r="R220" s="29">
        <f t="shared" si="29"/>
        <v>1.1172372550559782E-3</v>
      </c>
      <c r="S220" s="29">
        <f t="shared" si="29"/>
        <v>1.0444694232527882E-3</v>
      </c>
      <c r="T220" s="29">
        <f t="shared" si="29"/>
        <v>1.7599641970686955E-3</v>
      </c>
      <c r="U220" s="29">
        <f t="shared" si="29"/>
        <v>2.0987876092877851E-3</v>
      </c>
      <c r="V220" s="29">
        <f t="shared" si="29"/>
        <v>1.8401861627542438E-3</v>
      </c>
      <c r="W220" s="29">
        <f t="shared" si="29"/>
        <v>0.24891025377211928</v>
      </c>
      <c r="X220" s="29">
        <f t="shared" si="29"/>
        <v>1.7495058894962897E-3</v>
      </c>
      <c r="Y220" s="29">
        <f t="shared" si="29"/>
        <v>1.5862375217776368E-3</v>
      </c>
      <c r="Z220" s="29">
        <f t="shared" si="29"/>
        <v>3.1782578173976252E-3</v>
      </c>
      <c r="AA220" s="29">
        <f t="shared" si="29"/>
        <v>5.387918238769808E-3</v>
      </c>
      <c r="AB220" s="29">
        <f t="shared" si="29"/>
        <v>1.4717287618244924E-3</v>
      </c>
      <c r="AC220" s="29">
        <f t="shared" si="29"/>
        <v>1.4494876923880659E-3</v>
      </c>
      <c r="AD220" s="29">
        <f t="shared" si="29"/>
        <v>1.6942247407080652E-3</v>
      </c>
      <c r="AE220" s="29">
        <f t="shared" si="29"/>
        <v>1.5436381642300009E-3</v>
      </c>
      <c r="AF220" s="29">
        <f t="shared" si="29"/>
        <v>1.421185423740736E-3</v>
      </c>
      <c r="AG220" s="29">
        <f t="shared" si="29"/>
        <v>9.1114884248353592E-4</v>
      </c>
      <c r="AH220" s="29">
        <f t="shared" ref="AH220:BL220" si="30">SUM(AH19,AH86,AH153)</f>
        <v>1.1321538958656864E-3</v>
      </c>
      <c r="AI220" s="29">
        <f t="shared" si="30"/>
        <v>1.5231525653759753E-3</v>
      </c>
      <c r="AJ220" s="29">
        <f t="shared" si="30"/>
        <v>1.3477368120187829E-3</v>
      </c>
      <c r="AK220" s="29">
        <f t="shared" si="30"/>
        <v>1.1561354633337737E-3</v>
      </c>
      <c r="AL220" s="29">
        <f t="shared" si="30"/>
        <v>1.4191310374743115E-3</v>
      </c>
      <c r="AM220" s="29">
        <f t="shared" si="30"/>
        <v>1.2805583714073417E-3</v>
      </c>
      <c r="AN220" s="29">
        <f t="shared" si="30"/>
        <v>1.2140633849995937E-3</v>
      </c>
      <c r="AO220" s="29">
        <f t="shared" si="30"/>
        <v>8.4025032033858949E-4</v>
      </c>
      <c r="AP220" s="29">
        <f t="shared" si="30"/>
        <v>1.1468586288568218E-3</v>
      </c>
      <c r="AQ220" s="29">
        <f t="shared" si="30"/>
        <v>1.6084306421501645E-3</v>
      </c>
      <c r="AR220" s="29">
        <f t="shared" si="30"/>
        <v>1.6444650021171822E-3</v>
      </c>
      <c r="AS220" s="29">
        <f t="shared" si="30"/>
        <v>1.0233774315213258E-3</v>
      </c>
      <c r="AT220" s="29">
        <f t="shared" si="30"/>
        <v>1.7268328858461542E-3</v>
      </c>
      <c r="AU220" s="29">
        <f t="shared" si="30"/>
        <v>1.5683562256289755E-3</v>
      </c>
      <c r="AV220" s="29">
        <f t="shared" si="30"/>
        <v>2.2629331555666203E-3</v>
      </c>
      <c r="AW220" s="29">
        <f t="shared" si="30"/>
        <v>1.6505428075622968E-3</v>
      </c>
      <c r="AX220" s="29">
        <f t="shared" si="30"/>
        <v>1.5711537703940771E-3</v>
      </c>
      <c r="AY220" s="29">
        <f t="shared" si="30"/>
        <v>1.3209554627002051E-3</v>
      </c>
      <c r="AZ220" s="29">
        <f t="shared" si="30"/>
        <v>1.7074115824391295E-3</v>
      </c>
      <c r="BA220" s="29">
        <f t="shared" si="30"/>
        <v>1.7973734449234903E-3</v>
      </c>
      <c r="BB220" s="29">
        <f t="shared" si="30"/>
        <v>1.5532509037405565E-3</v>
      </c>
      <c r="BC220" s="29">
        <f t="shared" si="30"/>
        <v>1.5850769346663668E-3</v>
      </c>
      <c r="BD220" s="29">
        <f t="shared" si="30"/>
        <v>1.8890546568943831E-3</v>
      </c>
      <c r="BE220" s="29">
        <f t="shared" si="30"/>
        <v>1.7281014045414222E-3</v>
      </c>
      <c r="BF220" s="29">
        <f t="shared" si="30"/>
        <v>1.853672269596715E-3</v>
      </c>
      <c r="BG220" s="29">
        <f t="shared" si="30"/>
        <v>1.8903960123278795E-3</v>
      </c>
      <c r="BH220" s="29">
        <f t="shared" si="30"/>
        <v>1.8903960123278795E-3</v>
      </c>
      <c r="BI220" s="29">
        <f t="shared" si="30"/>
        <v>1.8953313443252275E-3</v>
      </c>
      <c r="BJ220" s="29">
        <f t="shared" si="30"/>
        <v>2.016951503629353E-3</v>
      </c>
      <c r="BK220" s="29">
        <f t="shared" si="30"/>
        <v>1.8903960123278795E-3</v>
      </c>
      <c r="BL220" s="29">
        <f t="shared" si="30"/>
        <v>1.8903960123278795E-3</v>
      </c>
    </row>
    <row r="221" spans="1:64">
      <c r="A221" s="21" t="str">
        <f>SAM!A13</f>
        <v>wol</v>
      </c>
      <c r="B221" s="29">
        <f t="shared" ref="B221:AG221" si="31">SUM(B20,B87,B154)</f>
        <v>1.2808365065210456E-3</v>
      </c>
      <c r="C221" s="29">
        <f t="shared" si="31"/>
        <v>4.6065544259338339E-3</v>
      </c>
      <c r="D221" s="29">
        <f t="shared" si="31"/>
        <v>1.6601035101626708E-3</v>
      </c>
      <c r="E221" s="29">
        <f t="shared" si="31"/>
        <v>2.4380824734769472E-3</v>
      </c>
      <c r="F221" s="29">
        <f t="shared" si="31"/>
        <v>5.9819669407951245E-4</v>
      </c>
      <c r="G221" s="29">
        <f t="shared" si="31"/>
        <v>3.1681436825925836E-3</v>
      </c>
      <c r="H221" s="29">
        <f t="shared" si="31"/>
        <v>2.8895951007585469E-3</v>
      </c>
      <c r="I221" s="29">
        <f t="shared" si="31"/>
        <v>1.3936573096058563E-3</v>
      </c>
      <c r="J221" s="29">
        <f t="shared" si="31"/>
        <v>2.7311313951802201E-3</v>
      </c>
      <c r="K221" s="29">
        <f t="shared" si="31"/>
        <v>1.812200137526151E-3</v>
      </c>
      <c r="L221" s="29">
        <f t="shared" si="31"/>
        <v>2.2620355449203323E-3</v>
      </c>
      <c r="M221" s="29">
        <f t="shared" si="31"/>
        <v>1.0017568881213565</v>
      </c>
      <c r="N221" s="29">
        <f t="shared" si="31"/>
        <v>9.8396070448249391E-4</v>
      </c>
      <c r="O221" s="29">
        <f t="shared" si="31"/>
        <v>1.3308169289530929E-3</v>
      </c>
      <c r="P221" s="29">
        <f t="shared" si="31"/>
        <v>1.1983483910951757E-3</v>
      </c>
      <c r="Q221" s="29">
        <f t="shared" si="31"/>
        <v>6.2834210177191755E-4</v>
      </c>
      <c r="R221" s="29">
        <f t="shared" si="31"/>
        <v>8.0265731173945437E-4</v>
      </c>
      <c r="S221" s="29">
        <f t="shared" si="31"/>
        <v>8.6921629724234957E-4</v>
      </c>
      <c r="T221" s="29">
        <f t="shared" si="31"/>
        <v>5.3719685059665425E-3</v>
      </c>
      <c r="U221" s="29">
        <f t="shared" si="31"/>
        <v>3.5912190108344216E-3</v>
      </c>
      <c r="V221" s="29">
        <f t="shared" si="31"/>
        <v>1.1662746877848633E-3</v>
      </c>
      <c r="W221" s="29">
        <f t="shared" si="31"/>
        <v>2.8778804471494067E-3</v>
      </c>
      <c r="X221" s="29">
        <f t="shared" si="31"/>
        <v>1.2487374433301423E-3</v>
      </c>
      <c r="Y221" s="29">
        <f t="shared" si="31"/>
        <v>1.8897839292007969E-3</v>
      </c>
      <c r="Z221" s="29">
        <f t="shared" si="31"/>
        <v>1.8521184945096574E-3</v>
      </c>
      <c r="AA221" s="29">
        <f t="shared" si="31"/>
        <v>1.6554251353743167E-3</v>
      </c>
      <c r="AB221" s="29">
        <f t="shared" si="31"/>
        <v>3.5716895109311718E-2</v>
      </c>
      <c r="AC221" s="29">
        <f t="shared" si="31"/>
        <v>1.7722583909392936E-2</v>
      </c>
      <c r="AD221" s="29">
        <f t="shared" si="31"/>
        <v>5.3963373197848758E-3</v>
      </c>
      <c r="AE221" s="29">
        <f t="shared" si="31"/>
        <v>1.9394834490963201E-3</v>
      </c>
      <c r="AF221" s="29">
        <f t="shared" si="31"/>
        <v>1.9309041672843834E-3</v>
      </c>
      <c r="AG221" s="29">
        <f t="shared" si="31"/>
        <v>6.6711099767391121E-4</v>
      </c>
      <c r="AH221" s="29">
        <f t="shared" ref="AH221:BL221" si="32">SUM(AH20,AH87,AH154)</f>
        <v>1.4152187992413725E-3</v>
      </c>
      <c r="AI221" s="29">
        <f t="shared" si="32"/>
        <v>1.4665312635226918E-3</v>
      </c>
      <c r="AJ221" s="29">
        <f t="shared" si="32"/>
        <v>1.1560207915568654E-3</v>
      </c>
      <c r="AK221" s="29">
        <f t="shared" si="32"/>
        <v>1.0403726299686527E-3</v>
      </c>
      <c r="AL221" s="29">
        <f t="shared" si="32"/>
        <v>1.2741585131902811E-3</v>
      </c>
      <c r="AM221" s="29">
        <f t="shared" si="32"/>
        <v>1.2430404064747867E-3</v>
      </c>
      <c r="AN221" s="29">
        <f t="shared" si="32"/>
        <v>1.0480781752326082E-3</v>
      </c>
      <c r="AO221" s="29">
        <f t="shared" si="32"/>
        <v>7.3660667952844827E-4</v>
      </c>
      <c r="AP221" s="29">
        <f t="shared" si="32"/>
        <v>1.0666222368306828E-3</v>
      </c>
      <c r="AQ221" s="29">
        <f t="shared" si="32"/>
        <v>3.8833397649379246E-3</v>
      </c>
      <c r="AR221" s="29">
        <f t="shared" si="32"/>
        <v>1.1983236933291515E-3</v>
      </c>
      <c r="AS221" s="29">
        <f t="shared" si="32"/>
        <v>7.9131470510543269E-4</v>
      </c>
      <c r="AT221" s="29">
        <f t="shared" si="32"/>
        <v>1.2601720942267544E-3</v>
      </c>
      <c r="AU221" s="29">
        <f t="shared" si="32"/>
        <v>1.3297481050665988E-3</v>
      </c>
      <c r="AV221" s="29">
        <f t="shared" si="32"/>
        <v>1.5196772932704195E-3</v>
      </c>
      <c r="AW221" s="29">
        <f t="shared" si="32"/>
        <v>1.2140845229863947E-3</v>
      </c>
      <c r="AX221" s="29">
        <f t="shared" si="32"/>
        <v>1.2035758235381068E-3</v>
      </c>
      <c r="AY221" s="29">
        <f t="shared" si="32"/>
        <v>1.0920657678020556E-3</v>
      </c>
      <c r="AZ221" s="29">
        <f t="shared" si="32"/>
        <v>1.133880434897541E-3</v>
      </c>
      <c r="BA221" s="29">
        <f t="shared" si="32"/>
        <v>1.1291935934320289E-3</v>
      </c>
      <c r="BB221" s="29">
        <f t="shared" si="32"/>
        <v>1.2191760720091603E-3</v>
      </c>
      <c r="BC221" s="29">
        <f t="shared" si="32"/>
        <v>1.4378651730581034E-3</v>
      </c>
      <c r="BD221" s="29">
        <f t="shared" si="32"/>
        <v>1.8164161998628862E-3</v>
      </c>
      <c r="BE221" s="29">
        <f t="shared" si="32"/>
        <v>1.4908304561014256E-3</v>
      </c>
      <c r="BF221" s="29">
        <f t="shared" si="32"/>
        <v>1.2271214828914415E-3</v>
      </c>
      <c r="BG221" s="29">
        <f t="shared" si="32"/>
        <v>1.0717947116868644E-3</v>
      </c>
      <c r="BH221" s="29">
        <f t="shared" si="32"/>
        <v>1.0717947116868644E-3</v>
      </c>
      <c r="BI221" s="29">
        <f t="shared" si="32"/>
        <v>1.0745928887358432E-3</v>
      </c>
      <c r="BJ221" s="29">
        <f t="shared" si="32"/>
        <v>1.1435476700232608E-3</v>
      </c>
      <c r="BK221" s="29">
        <f t="shared" si="32"/>
        <v>1.0717947116868644E-3</v>
      </c>
      <c r="BL221" s="29">
        <f t="shared" si="32"/>
        <v>1.0717947116868644E-3</v>
      </c>
    </row>
    <row r="222" spans="1:64">
      <c r="A222" s="21" t="str">
        <f>SAM!A14</f>
        <v>frs</v>
      </c>
      <c r="B222" s="29">
        <f t="shared" ref="B222:AG222" si="33">SUM(B21,B88,B155)</f>
        <v>6.0615482849373159E-3</v>
      </c>
      <c r="C222" s="29">
        <f t="shared" si="33"/>
        <v>8.248297218756407E-3</v>
      </c>
      <c r="D222" s="29">
        <f t="shared" si="33"/>
        <v>6.9801911426802307E-3</v>
      </c>
      <c r="E222" s="29">
        <f t="shared" si="33"/>
        <v>5.7555649652293352E-3</v>
      </c>
      <c r="F222" s="29">
        <f t="shared" si="33"/>
        <v>3.0078105901304875E-3</v>
      </c>
      <c r="G222" s="29">
        <f t="shared" si="33"/>
        <v>6.8222649667520549E-3</v>
      </c>
      <c r="H222" s="29">
        <f t="shared" si="33"/>
        <v>5.8535073678574346E-3</v>
      </c>
      <c r="I222" s="29">
        <f t="shared" si="33"/>
        <v>3.7895591397504721E-3</v>
      </c>
      <c r="J222" s="29">
        <f t="shared" si="33"/>
        <v>4.9278090070141679E-3</v>
      </c>
      <c r="K222" s="29">
        <f t="shared" si="33"/>
        <v>6.3324157969817888E-3</v>
      </c>
      <c r="L222" s="29">
        <f t="shared" si="33"/>
        <v>5.9595927551268904E-3</v>
      </c>
      <c r="M222" s="29">
        <f t="shared" si="33"/>
        <v>4.615268678938517E-3</v>
      </c>
      <c r="N222" s="29">
        <f t="shared" si="33"/>
        <v>1.0534197319802323</v>
      </c>
      <c r="O222" s="29">
        <f t="shared" si="33"/>
        <v>6.5327442313171356E-3</v>
      </c>
      <c r="P222" s="29">
        <f t="shared" si="33"/>
        <v>1.5308563803125166E-2</v>
      </c>
      <c r="Q222" s="29">
        <f t="shared" si="33"/>
        <v>2.9759874714472756E-3</v>
      </c>
      <c r="R222" s="29">
        <f t="shared" si="33"/>
        <v>4.1275873502261097E-3</v>
      </c>
      <c r="S222" s="29">
        <f t="shared" si="33"/>
        <v>4.7501584563687778E-3</v>
      </c>
      <c r="T222" s="29">
        <f t="shared" si="33"/>
        <v>5.4289208897576177E-3</v>
      </c>
      <c r="U222" s="29">
        <f t="shared" si="33"/>
        <v>6.0372298120923203E-3</v>
      </c>
      <c r="V222" s="29">
        <f t="shared" si="33"/>
        <v>4.0616437817708132E-3</v>
      </c>
      <c r="W222" s="29">
        <f t="shared" si="33"/>
        <v>1.2009359994100537E-2</v>
      </c>
      <c r="X222" s="29">
        <f t="shared" si="33"/>
        <v>9.6227344167441609E-3</v>
      </c>
      <c r="Y222" s="29">
        <f t="shared" si="33"/>
        <v>7.8923511841341911E-3</v>
      </c>
      <c r="Z222" s="29">
        <f t="shared" si="33"/>
        <v>1.0954584280325804E-2</v>
      </c>
      <c r="AA222" s="29">
        <f t="shared" si="33"/>
        <v>9.638870693297899E-3</v>
      </c>
      <c r="AB222" s="29">
        <f t="shared" si="33"/>
        <v>6.7405675219093701E-3</v>
      </c>
      <c r="AC222" s="29">
        <f t="shared" si="33"/>
        <v>6.2725729234485248E-3</v>
      </c>
      <c r="AD222" s="29">
        <f t="shared" si="33"/>
        <v>7.0179879219708623E-3</v>
      </c>
      <c r="AE222" s="29">
        <f t="shared" si="33"/>
        <v>0.18023588267589979</v>
      </c>
      <c r="AF222" s="29">
        <f t="shared" si="33"/>
        <v>2.768481706343302E-2</v>
      </c>
      <c r="AG222" s="29">
        <f t="shared" si="33"/>
        <v>3.8078345664727116E-3</v>
      </c>
      <c r="AH222" s="29">
        <f t="shared" ref="AH222:BL222" si="34">SUM(AH21,AH88,AH155)</f>
        <v>1.7425453294145268E-2</v>
      </c>
      <c r="AI222" s="29">
        <f t="shared" si="34"/>
        <v>8.6563192466249488E-3</v>
      </c>
      <c r="AJ222" s="29">
        <f t="shared" si="34"/>
        <v>5.3390866136817962E-3</v>
      </c>
      <c r="AK222" s="29">
        <f t="shared" si="34"/>
        <v>5.1788078099046604E-3</v>
      </c>
      <c r="AL222" s="29">
        <f t="shared" si="34"/>
        <v>8.877733984842328E-3</v>
      </c>
      <c r="AM222" s="29">
        <f t="shared" si="34"/>
        <v>8.0131576101274936E-3</v>
      </c>
      <c r="AN222" s="29">
        <f t="shared" si="34"/>
        <v>5.9031297941241293E-3</v>
      </c>
      <c r="AO222" s="29">
        <f t="shared" si="34"/>
        <v>4.0615116610901386E-3</v>
      </c>
      <c r="AP222" s="29">
        <f t="shared" si="34"/>
        <v>5.5392675304708275E-3</v>
      </c>
      <c r="AQ222" s="29">
        <f t="shared" si="34"/>
        <v>1.5922494244764565E-2</v>
      </c>
      <c r="AR222" s="29">
        <f t="shared" si="34"/>
        <v>6.6178828205075728E-3</v>
      </c>
      <c r="AS222" s="29">
        <f t="shared" si="34"/>
        <v>4.8273435259049736E-3</v>
      </c>
      <c r="AT222" s="29">
        <f t="shared" si="34"/>
        <v>5.807111335572197E-3</v>
      </c>
      <c r="AU222" s="29">
        <f t="shared" si="34"/>
        <v>1.1519738252190902E-2</v>
      </c>
      <c r="AV222" s="29">
        <f t="shared" si="34"/>
        <v>6.0338005305558681E-3</v>
      </c>
      <c r="AW222" s="29">
        <f t="shared" si="34"/>
        <v>4.8747577298216341E-3</v>
      </c>
      <c r="AX222" s="29">
        <f t="shared" si="34"/>
        <v>4.3997046285220573E-3</v>
      </c>
      <c r="AY222" s="29">
        <f t="shared" si="34"/>
        <v>4.0928403216127663E-3</v>
      </c>
      <c r="AZ222" s="29">
        <f t="shared" si="34"/>
        <v>4.4861439988392289E-3</v>
      </c>
      <c r="BA222" s="29">
        <f t="shared" si="34"/>
        <v>4.110574057045532E-3</v>
      </c>
      <c r="BB222" s="29">
        <f t="shared" si="34"/>
        <v>5.9303399492116118E-3</v>
      </c>
      <c r="BC222" s="29">
        <f t="shared" si="34"/>
        <v>6.3179818361524401E-3</v>
      </c>
      <c r="BD222" s="29">
        <f t="shared" si="34"/>
        <v>8.6207813612766259E-3</v>
      </c>
      <c r="BE222" s="29">
        <f t="shared" si="34"/>
        <v>9.3349488267018693E-3</v>
      </c>
      <c r="BF222" s="29">
        <f t="shared" si="34"/>
        <v>4.3416731014180258E-3</v>
      </c>
      <c r="BG222" s="29">
        <f t="shared" si="34"/>
        <v>3.4236527011292212E-3</v>
      </c>
      <c r="BH222" s="29">
        <f t="shared" si="34"/>
        <v>3.4236527011292212E-3</v>
      </c>
      <c r="BI222" s="29">
        <f t="shared" si="34"/>
        <v>3.4325909672985834E-3</v>
      </c>
      <c r="BJ222" s="29">
        <f t="shared" si="34"/>
        <v>3.6528544381258347E-3</v>
      </c>
      <c r="BK222" s="29">
        <f t="shared" si="34"/>
        <v>3.4236527011292212E-3</v>
      </c>
      <c r="BL222" s="29">
        <f t="shared" si="34"/>
        <v>3.4236527011292212E-3</v>
      </c>
    </row>
    <row r="223" spans="1:64">
      <c r="A223" s="21" t="str">
        <f>SAM!A15</f>
        <v>fsh</v>
      </c>
      <c r="B223" s="29">
        <f t="shared" ref="B223:AG223" si="35">SUM(B22,B89,B156)</f>
        <v>2.035207611300888E-2</v>
      </c>
      <c r="C223" s="29">
        <f t="shared" si="35"/>
        <v>1.9458647816319286E-2</v>
      </c>
      <c r="D223" s="29">
        <f t="shared" si="35"/>
        <v>1.9599131660104109E-2</v>
      </c>
      <c r="E223" s="29">
        <f t="shared" si="35"/>
        <v>2.0063821589075544E-2</v>
      </c>
      <c r="F223" s="29">
        <f t="shared" si="35"/>
        <v>1.0023401799488112E-2</v>
      </c>
      <c r="G223" s="29">
        <f t="shared" si="35"/>
        <v>1.9980923527491524E-2</v>
      </c>
      <c r="H223" s="29">
        <f t="shared" si="35"/>
        <v>1.2316752567663274E-2</v>
      </c>
      <c r="I223" s="29">
        <f t="shared" si="35"/>
        <v>1.5912130910300245E-2</v>
      </c>
      <c r="J223" s="29">
        <f t="shared" si="35"/>
        <v>2.7540828403774621E-2</v>
      </c>
      <c r="K223" s="29">
        <f t="shared" si="35"/>
        <v>4.488104860410657E-2</v>
      </c>
      <c r="L223" s="29">
        <f t="shared" si="35"/>
        <v>4.3234057962776705E-2</v>
      </c>
      <c r="M223" s="29">
        <f t="shared" si="35"/>
        <v>1.8516643280146981E-2</v>
      </c>
      <c r="N223" s="29">
        <f t="shared" si="35"/>
        <v>1.6267975415644727E-2</v>
      </c>
      <c r="O223" s="29">
        <f t="shared" si="35"/>
        <v>1.0653422472235756</v>
      </c>
      <c r="P223" s="29">
        <f t="shared" si="35"/>
        <v>1.8166292930051481E-2</v>
      </c>
      <c r="Q223" s="29">
        <f t="shared" si="35"/>
        <v>9.3699248177178413E-3</v>
      </c>
      <c r="R223" s="29">
        <f t="shared" si="35"/>
        <v>1.231364471342041E-2</v>
      </c>
      <c r="S223" s="29">
        <f t="shared" si="35"/>
        <v>1.1818142481407043E-2</v>
      </c>
      <c r="T223" s="29">
        <f t="shared" si="35"/>
        <v>3.4773210216101802E-2</v>
      </c>
      <c r="U223" s="29">
        <f t="shared" si="35"/>
        <v>4.2477558811097861E-2</v>
      </c>
      <c r="V223" s="29">
        <f t="shared" si="35"/>
        <v>1.8854254614404955E-2</v>
      </c>
      <c r="W223" s="29">
        <f t="shared" si="35"/>
        <v>3.3721485384342387E-2</v>
      </c>
      <c r="X223" s="29">
        <f t="shared" si="35"/>
        <v>2.1728231989300691E-2</v>
      </c>
      <c r="Y223" s="29">
        <f t="shared" si="35"/>
        <v>1.9877147456578783E-2</v>
      </c>
      <c r="Z223" s="29">
        <f t="shared" si="35"/>
        <v>0.1222823701011643</v>
      </c>
      <c r="AA223" s="29">
        <f t="shared" si="35"/>
        <v>2.6330283825764633E-2</v>
      </c>
      <c r="AB223" s="29">
        <f t="shared" si="35"/>
        <v>1.7825098079504682E-2</v>
      </c>
      <c r="AC223" s="29">
        <f t="shared" si="35"/>
        <v>1.7311208366804384E-2</v>
      </c>
      <c r="AD223" s="29">
        <f t="shared" si="35"/>
        <v>2.6664783095120548E-2</v>
      </c>
      <c r="AE223" s="29">
        <f t="shared" si="35"/>
        <v>1.8418079385211658E-2</v>
      </c>
      <c r="AF223" s="29">
        <f t="shared" si="35"/>
        <v>1.6559004862161081E-2</v>
      </c>
      <c r="AG223" s="29">
        <f t="shared" si="35"/>
        <v>1.0132357615641864E-2</v>
      </c>
      <c r="AH223" s="29">
        <f t="shared" ref="AH223:BL223" si="36">SUM(AH22,AH89,AH156)</f>
        <v>1.3609502939143406E-2</v>
      </c>
      <c r="AI223" s="29">
        <f t="shared" si="36"/>
        <v>1.7430588591148939E-2</v>
      </c>
      <c r="AJ223" s="29">
        <f t="shared" si="36"/>
        <v>1.5336664024794659E-2</v>
      </c>
      <c r="AK223" s="29">
        <f t="shared" si="36"/>
        <v>1.3197958956601582E-2</v>
      </c>
      <c r="AL223" s="29">
        <f t="shared" si="36"/>
        <v>1.6398881048284214E-2</v>
      </c>
      <c r="AM223" s="29">
        <f t="shared" si="36"/>
        <v>1.5163551784613136E-2</v>
      </c>
      <c r="AN223" s="29">
        <f t="shared" si="36"/>
        <v>1.4089330141339144E-2</v>
      </c>
      <c r="AO223" s="29">
        <f t="shared" si="36"/>
        <v>9.8969280130603212E-3</v>
      </c>
      <c r="AP223" s="29">
        <f t="shared" si="36"/>
        <v>1.3310063002479037E-2</v>
      </c>
      <c r="AQ223" s="29">
        <f t="shared" si="36"/>
        <v>1.9607783844003808E-2</v>
      </c>
      <c r="AR223" s="29">
        <f t="shared" si="36"/>
        <v>1.8104901683983612E-2</v>
      </c>
      <c r="AS223" s="29">
        <f t="shared" si="36"/>
        <v>1.1382424919468143E-2</v>
      </c>
      <c r="AT223" s="29">
        <f t="shared" si="36"/>
        <v>1.8954672094342397E-2</v>
      </c>
      <c r="AU223" s="29">
        <f t="shared" si="36"/>
        <v>1.8076441762809654E-2</v>
      </c>
      <c r="AV223" s="29">
        <f t="shared" si="36"/>
        <v>4.232536851661009E-2</v>
      </c>
      <c r="AW223" s="29">
        <f t="shared" si="36"/>
        <v>1.9435392015562169E-2</v>
      </c>
      <c r="AX223" s="29">
        <f t="shared" si="36"/>
        <v>1.7530855924149262E-2</v>
      </c>
      <c r="AY223" s="29">
        <f t="shared" si="36"/>
        <v>1.6636760491166858E-2</v>
      </c>
      <c r="AZ223" s="29">
        <f t="shared" si="36"/>
        <v>1.9107473416522604E-2</v>
      </c>
      <c r="BA223" s="29">
        <f t="shared" si="36"/>
        <v>1.9539807560356837E-2</v>
      </c>
      <c r="BB223" s="29">
        <f t="shared" si="36"/>
        <v>1.91983982573447E-2</v>
      </c>
      <c r="BC223" s="29">
        <f t="shared" si="36"/>
        <v>1.9252739406098746E-2</v>
      </c>
      <c r="BD223" s="29">
        <f t="shared" si="36"/>
        <v>2.0620258737300386E-2</v>
      </c>
      <c r="BE223" s="29">
        <f t="shared" si="36"/>
        <v>2.0113397238138632E-2</v>
      </c>
      <c r="BF223" s="29">
        <f t="shared" si="36"/>
        <v>2.0012444435416468E-2</v>
      </c>
      <c r="BG223" s="29">
        <f t="shared" si="36"/>
        <v>1.992786659862876E-2</v>
      </c>
      <c r="BH223" s="29">
        <f t="shared" si="36"/>
        <v>1.992786659862876E-2</v>
      </c>
      <c r="BI223" s="29">
        <f t="shared" si="36"/>
        <v>1.9979893071929433E-2</v>
      </c>
      <c r="BJ223" s="29">
        <f t="shared" si="36"/>
        <v>2.1261968517767932E-2</v>
      </c>
      <c r="BK223" s="29">
        <f t="shared" si="36"/>
        <v>1.992786659862876E-2</v>
      </c>
      <c r="BL223" s="29">
        <f t="shared" si="36"/>
        <v>1.992786659862876E-2</v>
      </c>
    </row>
    <row r="224" spans="1:64">
      <c r="A224" s="21" t="str">
        <f>SAM!A16</f>
        <v>coa</v>
      </c>
      <c r="B224" s="29">
        <f t="shared" ref="B224:AG224" si="37">SUM(B23,B90,B157)</f>
        <v>2.0509962073235136E-2</v>
      </c>
      <c r="C224" s="29">
        <f t="shared" si="37"/>
        <v>2.966186733757277E-2</v>
      </c>
      <c r="D224" s="29">
        <f t="shared" si="37"/>
        <v>2.4582500241207221E-2</v>
      </c>
      <c r="E224" s="29">
        <f t="shared" si="37"/>
        <v>1.97936001128413E-2</v>
      </c>
      <c r="F224" s="29">
        <f t="shared" si="37"/>
        <v>1.0513192280229832E-2</v>
      </c>
      <c r="G224" s="29">
        <f t="shared" si="37"/>
        <v>2.3647943363365131E-2</v>
      </c>
      <c r="H224" s="29">
        <f t="shared" si="37"/>
        <v>2.0701470610974014E-2</v>
      </c>
      <c r="I224" s="29">
        <f t="shared" si="37"/>
        <v>1.2922111008854587E-2</v>
      </c>
      <c r="J224" s="29">
        <f t="shared" si="37"/>
        <v>1.6147065868512202E-2</v>
      </c>
      <c r="K224" s="29">
        <f t="shared" si="37"/>
        <v>1.8711357109990952E-2</v>
      </c>
      <c r="L224" s="29">
        <f t="shared" si="37"/>
        <v>1.7397782928206634E-2</v>
      </c>
      <c r="M224" s="29">
        <f t="shared" si="37"/>
        <v>1.5519476053039979E-2</v>
      </c>
      <c r="N224" s="29">
        <f t="shared" si="37"/>
        <v>1.4598890966928062E-2</v>
      </c>
      <c r="O224" s="29">
        <f t="shared" si="37"/>
        <v>2.0385084866384628E-2</v>
      </c>
      <c r="P224" s="29">
        <f t="shared" si="37"/>
        <v>1.0470675884584546</v>
      </c>
      <c r="Q224" s="29">
        <f t="shared" si="37"/>
        <v>1.1736409137359929E-2</v>
      </c>
      <c r="R224" s="29">
        <f t="shared" si="37"/>
        <v>8.0450561018857586E-2</v>
      </c>
      <c r="S224" s="29">
        <f t="shared" si="37"/>
        <v>1.8752032225028848E-2</v>
      </c>
      <c r="T224" s="29">
        <f t="shared" si="37"/>
        <v>1.7695173631713728E-2</v>
      </c>
      <c r="U224" s="29">
        <f t="shared" si="37"/>
        <v>1.8071097653366088E-2</v>
      </c>
      <c r="V224" s="29">
        <f t="shared" si="37"/>
        <v>1.5719731950972187E-2</v>
      </c>
      <c r="W224" s="29">
        <f t="shared" si="37"/>
        <v>2.5341098085982096E-2</v>
      </c>
      <c r="X224" s="29">
        <f t="shared" si="37"/>
        <v>2.2416013227328228E-2</v>
      </c>
      <c r="Y224" s="29">
        <f t="shared" si="37"/>
        <v>2.4141776942913102E-2</v>
      </c>
      <c r="Z224" s="29">
        <f t="shared" si="37"/>
        <v>2.3002897759405401E-2</v>
      </c>
      <c r="AA224" s="29">
        <f t="shared" si="37"/>
        <v>2.5301076639869545E-2</v>
      </c>
      <c r="AB224" s="29">
        <f t="shared" si="37"/>
        <v>2.7983624607960628E-2</v>
      </c>
      <c r="AC224" s="29">
        <f t="shared" si="37"/>
        <v>2.2843272349395441E-2</v>
      </c>
      <c r="AD224" s="29">
        <f t="shared" si="37"/>
        <v>1.9627077774785517E-2</v>
      </c>
      <c r="AE224" s="29">
        <f t="shared" si="37"/>
        <v>2.2257980411788357E-2</v>
      </c>
      <c r="AF224" s="29">
        <f t="shared" si="37"/>
        <v>3.0615215343490054E-2</v>
      </c>
      <c r="AG224" s="29">
        <f t="shared" si="37"/>
        <v>8.4781060611942224E-2</v>
      </c>
      <c r="AH224" s="29">
        <f t="shared" ref="AH224:BL224" si="38">SUM(AH23,AH90,AH157)</f>
        <v>2.9632603024678673E-2</v>
      </c>
      <c r="AI224" s="29">
        <f t="shared" si="38"/>
        <v>5.2195381156768153E-2</v>
      </c>
      <c r="AJ224" s="29">
        <f t="shared" si="38"/>
        <v>4.4011067730174269E-2</v>
      </c>
      <c r="AK224" s="29">
        <f t="shared" si="38"/>
        <v>3.4247523557045419E-2</v>
      </c>
      <c r="AL224" s="29">
        <f t="shared" si="38"/>
        <v>3.273682374899492E-2</v>
      </c>
      <c r="AM224" s="29">
        <f t="shared" si="38"/>
        <v>2.2677426348798702E-2</v>
      </c>
      <c r="AN224" s="29">
        <f t="shared" si="38"/>
        <v>2.1086364169078258E-2</v>
      </c>
      <c r="AO224" s="29">
        <f t="shared" si="38"/>
        <v>1.2296572691161373E-2</v>
      </c>
      <c r="AP224" s="29">
        <f t="shared" si="38"/>
        <v>2.1579745980551398E-2</v>
      </c>
      <c r="AQ224" s="29">
        <f t="shared" si="38"/>
        <v>1.9351316585031021E-2</v>
      </c>
      <c r="AR224" s="29">
        <f t="shared" si="38"/>
        <v>0.20588012851022444</v>
      </c>
      <c r="AS224" s="29">
        <f t="shared" si="38"/>
        <v>0.17103706213383285</v>
      </c>
      <c r="AT224" s="29">
        <f t="shared" si="38"/>
        <v>4.4070495184786576E-2</v>
      </c>
      <c r="AU224" s="29">
        <f t="shared" si="38"/>
        <v>3.0563892611884608E-2</v>
      </c>
      <c r="AV224" s="29">
        <f t="shared" si="38"/>
        <v>1.8901632472860697E-2</v>
      </c>
      <c r="AW224" s="29">
        <f t="shared" si="38"/>
        <v>2.3981553174488194E-2</v>
      </c>
      <c r="AX224" s="29">
        <f t="shared" si="38"/>
        <v>2.8115043245993617E-2</v>
      </c>
      <c r="AY224" s="29">
        <f t="shared" si="38"/>
        <v>2.5959198981484854E-2</v>
      </c>
      <c r="AZ224" s="29">
        <f t="shared" si="38"/>
        <v>1.7633977881574343E-2</v>
      </c>
      <c r="BA224" s="29">
        <f t="shared" si="38"/>
        <v>1.3589385568452496E-2</v>
      </c>
      <c r="BB224" s="29">
        <f t="shared" si="38"/>
        <v>1.694958822980417E-2</v>
      </c>
      <c r="BC224" s="29">
        <f t="shared" si="38"/>
        <v>1.6751377592312454E-2</v>
      </c>
      <c r="BD224" s="29">
        <f t="shared" si="38"/>
        <v>1.9685990064659535E-2</v>
      </c>
      <c r="BE224" s="29">
        <f t="shared" si="38"/>
        <v>2.035523881821541E-2</v>
      </c>
      <c r="BF224" s="29">
        <f t="shared" si="38"/>
        <v>1.3068779407696842E-2</v>
      </c>
      <c r="BG224" s="29">
        <f t="shared" si="38"/>
        <v>1.1401884199566935E-2</v>
      </c>
      <c r="BH224" s="29">
        <f t="shared" si="38"/>
        <v>1.1401884199566935E-2</v>
      </c>
      <c r="BI224" s="29">
        <f t="shared" si="38"/>
        <v>1.1431651551779484E-2</v>
      </c>
      <c r="BJ224" s="29">
        <f t="shared" si="38"/>
        <v>1.2165201011086113E-2</v>
      </c>
      <c r="BK224" s="29">
        <f t="shared" si="38"/>
        <v>1.1401884199566935E-2</v>
      </c>
      <c r="BL224" s="29">
        <f t="shared" si="38"/>
        <v>1.1401884199566935E-2</v>
      </c>
    </row>
    <row r="225" spans="1:64">
      <c r="A225" s="21" t="str">
        <f>SAM!A17</f>
        <v>oil</v>
      </c>
      <c r="B225" s="29">
        <f t="shared" ref="B225:AG225" si="39">SUM(B24,B91,B158)</f>
        <v>4.2418719861692267E-2</v>
      </c>
      <c r="C225" s="29">
        <f t="shared" si="39"/>
        <v>6.2541426971271935E-2</v>
      </c>
      <c r="D225" s="29">
        <f t="shared" si="39"/>
        <v>5.1326715461343896E-2</v>
      </c>
      <c r="E225" s="29">
        <f t="shared" si="39"/>
        <v>4.0597796684899982E-2</v>
      </c>
      <c r="F225" s="29">
        <f t="shared" si="39"/>
        <v>2.1605560638205464E-2</v>
      </c>
      <c r="G225" s="29">
        <f t="shared" si="39"/>
        <v>4.9340723570058406E-2</v>
      </c>
      <c r="H225" s="29">
        <f t="shared" si="39"/>
        <v>4.4140671873839903E-2</v>
      </c>
      <c r="I225" s="29">
        <f t="shared" si="39"/>
        <v>2.5919394923897016E-2</v>
      </c>
      <c r="J225" s="29">
        <f t="shared" si="39"/>
        <v>3.06295929002472E-2</v>
      </c>
      <c r="K225" s="29">
        <f t="shared" si="39"/>
        <v>3.5113868630791051E-2</v>
      </c>
      <c r="L225" s="29">
        <f t="shared" si="39"/>
        <v>3.2622290273361255E-2</v>
      </c>
      <c r="M225" s="29">
        <f t="shared" si="39"/>
        <v>3.0720066121297449E-2</v>
      </c>
      <c r="N225" s="29">
        <f t="shared" si="39"/>
        <v>3.4984139101126292E-2</v>
      </c>
      <c r="O225" s="29">
        <f t="shared" si="39"/>
        <v>6.3097461936081484E-2</v>
      </c>
      <c r="P225" s="29">
        <f t="shared" si="39"/>
        <v>4.0203936440718097E-2</v>
      </c>
      <c r="Q225" s="29">
        <f t="shared" si="39"/>
        <v>1.0395856620602888</v>
      </c>
      <c r="R225" s="29">
        <f t="shared" si="39"/>
        <v>0.26234933523305237</v>
      </c>
      <c r="S225" s="29">
        <f t="shared" si="39"/>
        <v>2.8817415079492304E-2</v>
      </c>
      <c r="T225" s="29">
        <f t="shared" si="39"/>
        <v>3.1114007671878746E-2</v>
      </c>
      <c r="U225" s="29">
        <f t="shared" si="39"/>
        <v>3.3441721965823686E-2</v>
      </c>
      <c r="V225" s="29">
        <f t="shared" si="39"/>
        <v>2.6778580686722842E-2</v>
      </c>
      <c r="W225" s="29">
        <f t="shared" si="39"/>
        <v>3.6133933730529096E-2</v>
      </c>
      <c r="X225" s="29">
        <f t="shared" si="39"/>
        <v>3.8734542026811314E-2</v>
      </c>
      <c r="Y225" s="29">
        <f t="shared" si="39"/>
        <v>3.9200224566943401E-2</v>
      </c>
      <c r="Z225" s="29">
        <f t="shared" si="39"/>
        <v>4.0722053049808797E-2</v>
      </c>
      <c r="AA225" s="29">
        <f t="shared" si="39"/>
        <v>3.8423406570247967E-2</v>
      </c>
      <c r="AB225" s="29">
        <f t="shared" si="39"/>
        <v>3.6578445973774042E-2</v>
      </c>
      <c r="AC225" s="29">
        <f t="shared" si="39"/>
        <v>3.2065222627672967E-2</v>
      </c>
      <c r="AD225" s="29">
        <f t="shared" si="39"/>
        <v>3.4153085647505278E-2</v>
      </c>
      <c r="AE225" s="29">
        <f t="shared" si="39"/>
        <v>3.902397330314563E-2</v>
      </c>
      <c r="AF225" s="29">
        <f t="shared" si="39"/>
        <v>3.6587680455276828E-2</v>
      </c>
      <c r="AG225" s="29">
        <f t="shared" si="39"/>
        <v>0.67470651447986185</v>
      </c>
      <c r="AH225" s="29">
        <f t="shared" ref="AH225:BL225" si="40">SUM(AH24,AH91,AH158)</f>
        <v>5.8006148407052191E-2</v>
      </c>
      <c r="AI225" s="29">
        <f t="shared" si="40"/>
        <v>5.5671830625351644E-2</v>
      </c>
      <c r="AJ225" s="29">
        <f t="shared" si="40"/>
        <v>8.9440355002382024E-2</v>
      </c>
      <c r="AK225" s="29">
        <f t="shared" si="40"/>
        <v>3.7710263971879564E-2</v>
      </c>
      <c r="AL225" s="29">
        <f t="shared" si="40"/>
        <v>5.346301597414499E-2</v>
      </c>
      <c r="AM225" s="29">
        <f t="shared" si="40"/>
        <v>3.8778185885934353E-2</v>
      </c>
      <c r="AN225" s="29">
        <f t="shared" si="40"/>
        <v>3.6578133543912976E-2</v>
      </c>
      <c r="AO225" s="29">
        <f t="shared" si="40"/>
        <v>2.077053318412837E-2</v>
      </c>
      <c r="AP225" s="29">
        <f t="shared" si="40"/>
        <v>3.6474354064046782E-2</v>
      </c>
      <c r="AQ225" s="29">
        <f t="shared" si="40"/>
        <v>3.3507112876369941E-2</v>
      </c>
      <c r="AR225" s="29">
        <f t="shared" si="40"/>
        <v>5.5908697803481081E-2</v>
      </c>
      <c r="AS225" s="29">
        <f t="shared" si="40"/>
        <v>0.37980884914433821</v>
      </c>
      <c r="AT225" s="29">
        <f t="shared" si="40"/>
        <v>3.8613873061613652E-2</v>
      </c>
      <c r="AU225" s="29">
        <f t="shared" si="40"/>
        <v>5.7743007381755147E-2</v>
      </c>
      <c r="AV225" s="29">
        <f t="shared" si="40"/>
        <v>3.6704865414218656E-2</v>
      </c>
      <c r="AW225" s="29">
        <f t="shared" si="40"/>
        <v>9.6461866349767403E-2</v>
      </c>
      <c r="AX225" s="29">
        <f t="shared" si="40"/>
        <v>0.15250401793393589</v>
      </c>
      <c r="AY225" s="29">
        <f t="shared" si="40"/>
        <v>0.13830298022718321</v>
      </c>
      <c r="AZ225" s="29">
        <f t="shared" si="40"/>
        <v>2.8323787158323139E-2</v>
      </c>
      <c r="BA225" s="29">
        <f t="shared" si="40"/>
        <v>2.5222936095853396E-2</v>
      </c>
      <c r="BB225" s="29">
        <f t="shared" si="40"/>
        <v>3.5204278285494509E-2</v>
      </c>
      <c r="BC225" s="29">
        <f t="shared" si="40"/>
        <v>3.3812893870471546E-2</v>
      </c>
      <c r="BD225" s="29">
        <f t="shared" si="40"/>
        <v>3.8224394663945276E-2</v>
      </c>
      <c r="BE225" s="29">
        <f t="shared" si="40"/>
        <v>3.7635164535700788E-2</v>
      </c>
      <c r="BF225" s="29">
        <f t="shared" si="40"/>
        <v>2.4838241392198632E-2</v>
      </c>
      <c r="BG225" s="29">
        <f t="shared" si="40"/>
        <v>2.1613621541692087E-2</v>
      </c>
      <c r="BH225" s="29">
        <f t="shared" si="40"/>
        <v>2.1613621541692087E-2</v>
      </c>
      <c r="BI225" s="29">
        <f t="shared" si="40"/>
        <v>2.167004908241776E-2</v>
      </c>
      <c r="BJ225" s="29">
        <f t="shared" si="40"/>
        <v>2.3060578938541753E-2</v>
      </c>
      <c r="BK225" s="29">
        <f t="shared" si="40"/>
        <v>2.1613621541692087E-2</v>
      </c>
      <c r="BL225" s="29">
        <f t="shared" si="40"/>
        <v>2.1613621541692087E-2</v>
      </c>
    </row>
    <row r="226" spans="1:64">
      <c r="A226" s="21" t="str">
        <f>SAM!A18</f>
        <v>gas</v>
      </c>
      <c r="B226" s="29">
        <f t="shared" ref="B226:AG226" si="41">SUM(B25,B92,B159)</f>
        <v>1.0931959144734127E-3</v>
      </c>
      <c r="C226" s="29">
        <f t="shared" si="41"/>
        <v>1.5800859521460538E-3</v>
      </c>
      <c r="D226" s="29">
        <f t="shared" si="41"/>
        <v>1.3039884572704958E-3</v>
      </c>
      <c r="E226" s="29">
        <f t="shared" si="41"/>
        <v>1.0350007968446518E-3</v>
      </c>
      <c r="F226" s="29">
        <f t="shared" si="41"/>
        <v>5.4743465065971335E-4</v>
      </c>
      <c r="G226" s="29">
        <f t="shared" si="41"/>
        <v>1.2623224251205169E-3</v>
      </c>
      <c r="H226" s="29">
        <f t="shared" si="41"/>
        <v>1.1297818108138857E-3</v>
      </c>
      <c r="I226" s="29">
        <f t="shared" si="41"/>
        <v>6.569263076380851E-4</v>
      </c>
      <c r="J226" s="29">
        <f t="shared" si="41"/>
        <v>7.2238869425079154E-4</v>
      </c>
      <c r="K226" s="29">
        <f t="shared" si="41"/>
        <v>8.3621283088782623E-4</v>
      </c>
      <c r="L226" s="29">
        <f t="shared" si="41"/>
        <v>7.9128033315168148E-4</v>
      </c>
      <c r="M226" s="29">
        <f t="shared" si="41"/>
        <v>6.618166705633675E-4</v>
      </c>
      <c r="N226" s="29">
        <f t="shared" si="41"/>
        <v>7.2271855776809095E-4</v>
      </c>
      <c r="O226" s="29">
        <f t="shared" si="41"/>
        <v>8.825456519871291E-4</v>
      </c>
      <c r="P226" s="29">
        <f t="shared" si="41"/>
        <v>1.0925140425777041E-3</v>
      </c>
      <c r="Q226" s="29">
        <f t="shared" si="41"/>
        <v>2.4899797732811806E-3</v>
      </c>
      <c r="R226" s="29">
        <f t="shared" si="41"/>
        <v>1.0099885342861386</v>
      </c>
      <c r="S226" s="29">
        <f t="shared" si="41"/>
        <v>8.5433406419605743E-4</v>
      </c>
      <c r="T226" s="29">
        <f t="shared" si="41"/>
        <v>8.279649725279573E-4</v>
      </c>
      <c r="U226" s="29">
        <f t="shared" si="41"/>
        <v>8.1937783224134066E-4</v>
      </c>
      <c r="V226" s="29">
        <f t="shared" si="41"/>
        <v>7.4425913827457792E-4</v>
      </c>
      <c r="W226" s="29">
        <f t="shared" si="41"/>
        <v>1.0540502301892467E-3</v>
      </c>
      <c r="X226" s="29">
        <f t="shared" si="41"/>
        <v>1.0642496572948841E-3</v>
      </c>
      <c r="Y226" s="29">
        <f t="shared" si="41"/>
        <v>1.0704666477010427E-3</v>
      </c>
      <c r="Z226" s="29">
        <f t="shared" si="41"/>
        <v>1.0476831540992815E-3</v>
      </c>
      <c r="AA226" s="29">
        <f t="shared" si="41"/>
        <v>1.1310385766265274E-3</v>
      </c>
      <c r="AB226" s="29">
        <f t="shared" si="41"/>
        <v>1.3099640796813187E-3</v>
      </c>
      <c r="AC226" s="29">
        <f t="shared" si="41"/>
        <v>1.0441365322596844E-3</v>
      </c>
      <c r="AD226" s="29">
        <f t="shared" si="41"/>
        <v>1.1060182832230961E-3</v>
      </c>
      <c r="AE226" s="29">
        <f t="shared" si="41"/>
        <v>1.1993954179728005E-3</v>
      </c>
      <c r="AF226" s="29">
        <f t="shared" si="41"/>
        <v>1.3963829534582811E-3</v>
      </c>
      <c r="AG226" s="29">
        <f t="shared" si="41"/>
        <v>3.4042842966890974E-3</v>
      </c>
      <c r="AH226" s="29">
        <f t="shared" ref="AH226:BL226" si="42">SUM(AH25,AH92,AH159)</f>
        <v>3.3756053254388844E-3</v>
      </c>
      <c r="AI226" s="29">
        <f t="shared" si="42"/>
        <v>2.4190274068692781E-3</v>
      </c>
      <c r="AJ226" s="29">
        <f t="shared" si="42"/>
        <v>1.6415268844750348E-3</v>
      </c>
      <c r="AK226" s="29">
        <f t="shared" si="42"/>
        <v>1.4266031113761173E-3</v>
      </c>
      <c r="AL226" s="29">
        <f t="shared" si="42"/>
        <v>1.415601324205068E-3</v>
      </c>
      <c r="AM226" s="29">
        <f t="shared" si="42"/>
        <v>1.1467405672218954E-3</v>
      </c>
      <c r="AN226" s="29">
        <f t="shared" si="42"/>
        <v>1.0748028192929149E-3</v>
      </c>
      <c r="AO226" s="29">
        <f t="shared" si="42"/>
        <v>7.3394273263913687E-4</v>
      </c>
      <c r="AP226" s="29">
        <f t="shared" si="42"/>
        <v>1.0596129311739543E-3</v>
      </c>
      <c r="AQ226" s="29">
        <f t="shared" si="42"/>
        <v>1.073656906548418E-3</v>
      </c>
      <c r="AR226" s="29">
        <f t="shared" si="42"/>
        <v>5.3371249580843206E-3</v>
      </c>
      <c r="AS226" s="29">
        <f t="shared" si="42"/>
        <v>0.13612117220775563</v>
      </c>
      <c r="AT226" s="29">
        <f t="shared" si="42"/>
        <v>1.7745663493034323E-3</v>
      </c>
      <c r="AU226" s="29">
        <f t="shared" si="42"/>
        <v>1.4346694367883136E-3</v>
      </c>
      <c r="AV226" s="29">
        <f t="shared" si="42"/>
        <v>9.655918368258699E-4</v>
      </c>
      <c r="AW226" s="29">
        <f t="shared" si="42"/>
        <v>1.0985358279956034E-3</v>
      </c>
      <c r="AX226" s="29">
        <f t="shared" si="42"/>
        <v>1.2407849622646228E-3</v>
      </c>
      <c r="AY226" s="29">
        <f t="shared" si="42"/>
        <v>1.1490432143035627E-3</v>
      </c>
      <c r="AZ226" s="29">
        <f t="shared" si="42"/>
        <v>7.8603370965701577E-4</v>
      </c>
      <c r="BA226" s="29">
        <f t="shared" si="42"/>
        <v>6.3384902543671797E-4</v>
      </c>
      <c r="BB226" s="29">
        <f t="shared" si="42"/>
        <v>7.8261003109590676E-4</v>
      </c>
      <c r="BC226" s="29">
        <f t="shared" si="42"/>
        <v>8.5552624524042845E-4</v>
      </c>
      <c r="BD226" s="29">
        <f t="shared" si="42"/>
        <v>1.0983870038644267E-3</v>
      </c>
      <c r="BE226" s="29">
        <f t="shared" si="42"/>
        <v>1.1232528382365263E-3</v>
      </c>
      <c r="BF226" s="29">
        <f t="shared" si="42"/>
        <v>6.5274880852032131E-4</v>
      </c>
      <c r="BG226" s="29">
        <f t="shared" si="42"/>
        <v>5.4439522543336981E-4</v>
      </c>
      <c r="BH226" s="29">
        <f t="shared" si="42"/>
        <v>5.4439522543336981E-4</v>
      </c>
      <c r="BI226" s="29">
        <f t="shared" si="42"/>
        <v>5.4581649968371928E-4</v>
      </c>
      <c r="BJ226" s="29">
        <f t="shared" si="42"/>
        <v>5.8084060765360365E-4</v>
      </c>
      <c r="BK226" s="29">
        <f t="shared" si="42"/>
        <v>5.4439522543336981E-4</v>
      </c>
      <c r="BL226" s="29">
        <f t="shared" si="42"/>
        <v>5.4439522543336981E-4</v>
      </c>
    </row>
    <row r="227" spans="1:64">
      <c r="A227" s="21" t="str">
        <f>SAM!A19</f>
        <v>omn</v>
      </c>
      <c r="B227" s="29">
        <f t="shared" ref="B227:AG227" si="43">SUM(B26,B93,B160)</f>
        <v>1.7661684752319728E-2</v>
      </c>
      <c r="C227" s="29">
        <f t="shared" si="43"/>
        <v>2.4446865734319909E-2</v>
      </c>
      <c r="D227" s="29">
        <f t="shared" si="43"/>
        <v>2.0551006035091815E-2</v>
      </c>
      <c r="E227" s="29">
        <f t="shared" si="43"/>
        <v>1.6745069244638741E-2</v>
      </c>
      <c r="F227" s="29">
        <f t="shared" si="43"/>
        <v>8.7779909198213782E-3</v>
      </c>
      <c r="G227" s="29">
        <f t="shared" si="43"/>
        <v>2.0016011836205765E-2</v>
      </c>
      <c r="H227" s="29">
        <f t="shared" si="43"/>
        <v>1.7398710561643514E-2</v>
      </c>
      <c r="I227" s="29">
        <f t="shared" si="43"/>
        <v>1.0889129671812773E-2</v>
      </c>
      <c r="J227" s="29">
        <f t="shared" si="43"/>
        <v>1.2644031120020407E-2</v>
      </c>
      <c r="K227" s="29">
        <f t="shared" si="43"/>
        <v>1.45571397825008E-2</v>
      </c>
      <c r="L227" s="29">
        <f t="shared" si="43"/>
        <v>1.383007991755714E-2</v>
      </c>
      <c r="M227" s="29">
        <f t="shared" si="43"/>
        <v>1.1605127443631395E-2</v>
      </c>
      <c r="N227" s="29">
        <f t="shared" si="43"/>
        <v>1.3876981485605254E-2</v>
      </c>
      <c r="O227" s="29">
        <f t="shared" si="43"/>
        <v>1.6158942895973697E-2</v>
      </c>
      <c r="P227" s="29">
        <f t="shared" si="43"/>
        <v>3.9241350830067662E-2</v>
      </c>
      <c r="Q227" s="29">
        <f t="shared" si="43"/>
        <v>1.9647962810848928E-2</v>
      </c>
      <c r="R227" s="29">
        <f t="shared" si="43"/>
        <v>2.3308891820397321E-2</v>
      </c>
      <c r="S227" s="29">
        <f t="shared" si="43"/>
        <v>1.1783668578599313</v>
      </c>
      <c r="T227" s="29">
        <f t="shared" si="43"/>
        <v>1.4950234881964706E-2</v>
      </c>
      <c r="U227" s="29">
        <f t="shared" si="43"/>
        <v>1.439090256736629E-2</v>
      </c>
      <c r="V227" s="29">
        <f t="shared" si="43"/>
        <v>1.1602374282347129E-2</v>
      </c>
      <c r="W227" s="29">
        <f t="shared" si="43"/>
        <v>1.9275500553602314E-2</v>
      </c>
      <c r="X227" s="29">
        <f t="shared" si="43"/>
        <v>1.6647937007060829E-2</v>
      </c>
      <c r="Y227" s="29">
        <f t="shared" si="43"/>
        <v>1.8627913907905823E-2</v>
      </c>
      <c r="Z227" s="29">
        <f t="shared" si="43"/>
        <v>1.8799298295605449E-2</v>
      </c>
      <c r="AA227" s="29">
        <f t="shared" si="43"/>
        <v>2.3661583871926201E-2</v>
      </c>
      <c r="AB227" s="29">
        <f t="shared" si="43"/>
        <v>2.1290831112294527E-2</v>
      </c>
      <c r="AC227" s="29">
        <f t="shared" si="43"/>
        <v>1.8345457491651281E-2</v>
      </c>
      <c r="AD227" s="29">
        <f t="shared" si="43"/>
        <v>2.0870603498103536E-2</v>
      </c>
      <c r="AE227" s="29">
        <f t="shared" si="43"/>
        <v>3.4511315626364759E-2</v>
      </c>
      <c r="AF227" s="29">
        <f t="shared" si="43"/>
        <v>2.5772400527037179E-2</v>
      </c>
      <c r="AG227" s="29">
        <f t="shared" si="43"/>
        <v>1.9253196815502013E-2</v>
      </c>
      <c r="AH227" s="29">
        <f t="shared" ref="AH227:BL227" si="44">SUM(AH26,AH93,AH160)</f>
        <v>5.1569677173059082E-2</v>
      </c>
      <c r="AI227" s="29">
        <f t="shared" si="44"/>
        <v>0.15131734530167826</v>
      </c>
      <c r="AJ227" s="29">
        <f t="shared" si="44"/>
        <v>0.27332534672427805</v>
      </c>
      <c r="AK227" s="29">
        <f t="shared" si="44"/>
        <v>0.27050900603928713</v>
      </c>
      <c r="AL227" s="29">
        <f t="shared" si="44"/>
        <v>0.13963488890025011</v>
      </c>
      <c r="AM227" s="29">
        <f t="shared" si="44"/>
        <v>6.7888492646503831E-2</v>
      </c>
      <c r="AN227" s="29">
        <f t="shared" si="44"/>
        <v>6.7167338283093708E-2</v>
      </c>
      <c r="AO227" s="29">
        <f t="shared" si="44"/>
        <v>2.7807290592447249E-2</v>
      </c>
      <c r="AP227" s="29">
        <f t="shared" si="44"/>
        <v>8.3904976077240748E-2</v>
      </c>
      <c r="AQ227" s="29">
        <f t="shared" si="44"/>
        <v>4.2410163860805511E-2</v>
      </c>
      <c r="AR227" s="29">
        <f t="shared" si="44"/>
        <v>2.9376630865265631E-2</v>
      </c>
      <c r="AS227" s="29">
        <f t="shared" si="44"/>
        <v>2.0334380240044046E-2</v>
      </c>
      <c r="AT227" s="29">
        <f t="shared" si="44"/>
        <v>2.3246610843216924E-2</v>
      </c>
      <c r="AU227" s="29">
        <f t="shared" si="44"/>
        <v>0.11225566766444875</v>
      </c>
      <c r="AV227" s="29">
        <f t="shared" si="44"/>
        <v>1.7230092690283791E-2</v>
      </c>
      <c r="AW227" s="29">
        <f t="shared" si="44"/>
        <v>2.050743180093571E-2</v>
      </c>
      <c r="AX227" s="29">
        <f t="shared" si="44"/>
        <v>2.0804001376051789E-2</v>
      </c>
      <c r="AY227" s="29">
        <f t="shared" si="44"/>
        <v>2.0570151833065566E-2</v>
      </c>
      <c r="AZ227" s="29">
        <f t="shared" si="44"/>
        <v>2.027707958808956E-2</v>
      </c>
      <c r="BA227" s="29">
        <f t="shared" si="44"/>
        <v>1.2309030738216511E-2</v>
      </c>
      <c r="BB227" s="29">
        <f t="shared" si="44"/>
        <v>1.5647276244529176E-2</v>
      </c>
      <c r="BC227" s="29">
        <f t="shared" si="44"/>
        <v>2.246817131297827E-2</v>
      </c>
      <c r="BD227" s="29">
        <f t="shared" si="44"/>
        <v>2.3868354086150088E-2</v>
      </c>
      <c r="BE227" s="29">
        <f t="shared" si="44"/>
        <v>2.3497326213768741E-2</v>
      </c>
      <c r="BF227" s="29">
        <f t="shared" si="44"/>
        <v>1.5642871858125039E-2</v>
      </c>
      <c r="BG227" s="29">
        <f t="shared" si="44"/>
        <v>9.707680464312151E-3</v>
      </c>
      <c r="BH227" s="29">
        <f t="shared" si="44"/>
        <v>9.707680464312151E-3</v>
      </c>
      <c r="BI227" s="29">
        <f t="shared" si="44"/>
        <v>9.7330246915021696E-3</v>
      </c>
      <c r="BJ227" s="29">
        <f t="shared" si="44"/>
        <v>1.0357576180631316E-2</v>
      </c>
      <c r="BK227" s="29">
        <f t="shared" si="44"/>
        <v>9.707680464312151E-3</v>
      </c>
      <c r="BL227" s="29">
        <f t="shared" si="44"/>
        <v>9.707680464312151E-3</v>
      </c>
    </row>
    <row r="228" spans="1:64">
      <c r="A228" s="21" t="str">
        <f>SAM!A20</f>
        <v>cmt</v>
      </c>
      <c r="B228" s="29">
        <f t="shared" ref="B228:AG228" si="45">SUM(B27,B94,B161)</f>
        <v>2.143859206228736E-3</v>
      </c>
      <c r="C228" s="29">
        <f t="shared" si="45"/>
        <v>2.160947580783985E-3</v>
      </c>
      <c r="D228" s="29">
        <f t="shared" si="45"/>
        <v>2.1238318343526057E-3</v>
      </c>
      <c r="E228" s="29">
        <f t="shared" si="45"/>
        <v>2.113054344099433E-3</v>
      </c>
      <c r="F228" s="29">
        <f t="shared" si="45"/>
        <v>1.0580793391950882E-3</v>
      </c>
      <c r="G228" s="29">
        <f t="shared" si="45"/>
        <v>2.1462328038641988E-3</v>
      </c>
      <c r="H228" s="29">
        <f t="shared" si="45"/>
        <v>1.4030105995159812E-3</v>
      </c>
      <c r="I228" s="29">
        <f t="shared" si="45"/>
        <v>1.6247444692766531E-3</v>
      </c>
      <c r="J228" s="29">
        <f t="shared" si="45"/>
        <v>2.3383787279694667E-3</v>
      </c>
      <c r="K228" s="29">
        <f t="shared" si="45"/>
        <v>2.6183838023615337E-3</v>
      </c>
      <c r="L228" s="29">
        <f t="shared" si="45"/>
        <v>2.5792906057013156E-3</v>
      </c>
      <c r="M228" s="29">
        <f t="shared" si="45"/>
        <v>1.8415122173093259E-3</v>
      </c>
      <c r="N228" s="29">
        <f t="shared" si="45"/>
        <v>1.7873337130547176E-3</v>
      </c>
      <c r="O228" s="29">
        <f t="shared" si="45"/>
        <v>2.2402893316636422E-3</v>
      </c>
      <c r="P228" s="29">
        <f t="shared" si="45"/>
        <v>2.1169205490698889E-3</v>
      </c>
      <c r="Q228" s="29">
        <f t="shared" si="45"/>
        <v>1.0829486411788184E-3</v>
      </c>
      <c r="R228" s="29">
        <f t="shared" si="45"/>
        <v>1.4113996975515422E-3</v>
      </c>
      <c r="S228" s="29">
        <f t="shared" si="45"/>
        <v>1.4134210853597477E-3</v>
      </c>
      <c r="T228" s="29">
        <f t="shared" si="45"/>
        <v>1.1217484786691498</v>
      </c>
      <c r="U228" s="29">
        <f t="shared" si="45"/>
        <v>3.7851657361270851E-3</v>
      </c>
      <c r="V228" s="29">
        <f t="shared" si="45"/>
        <v>1.5535010301893307E-3</v>
      </c>
      <c r="W228" s="29">
        <f t="shared" si="45"/>
        <v>3.0233371811966715E-3</v>
      </c>
      <c r="X228" s="29">
        <f t="shared" si="45"/>
        <v>2.1348475499208095E-3</v>
      </c>
      <c r="Y228" s="29">
        <f t="shared" si="45"/>
        <v>2.0146864850246245E-3</v>
      </c>
      <c r="Z228" s="29">
        <f t="shared" si="45"/>
        <v>3.8303620538559418E-3</v>
      </c>
      <c r="AA228" s="29">
        <f t="shared" si="45"/>
        <v>2.4023042478893111E-3</v>
      </c>
      <c r="AB228" s="29">
        <f t="shared" si="45"/>
        <v>2.7113447948060323E-3</v>
      </c>
      <c r="AC228" s="29">
        <f t="shared" si="45"/>
        <v>3.9423595517898485E-3</v>
      </c>
      <c r="AD228" s="29">
        <f t="shared" si="45"/>
        <v>4.8129677803471063E-2</v>
      </c>
      <c r="AE228" s="29">
        <f t="shared" si="45"/>
        <v>3.260496580983584E-3</v>
      </c>
      <c r="AF228" s="29">
        <f t="shared" si="45"/>
        <v>2.1280820329439595E-3</v>
      </c>
      <c r="AG228" s="29">
        <f t="shared" si="45"/>
        <v>1.1828666246369733E-3</v>
      </c>
      <c r="AH228" s="29">
        <f t="shared" ref="AH228:BL228" si="46">SUM(AH27,AH94,AH161)</f>
        <v>1.893457555257739E-3</v>
      </c>
      <c r="AI228" s="29">
        <f t="shared" si="46"/>
        <v>2.1376461247476892E-3</v>
      </c>
      <c r="AJ228" s="29">
        <f t="shared" si="46"/>
        <v>1.8650586097685145E-3</v>
      </c>
      <c r="AK228" s="29">
        <f t="shared" si="46"/>
        <v>1.620814247057757E-3</v>
      </c>
      <c r="AL228" s="29">
        <f t="shared" si="46"/>
        <v>2.0516302558717743E-3</v>
      </c>
      <c r="AM228" s="29">
        <f t="shared" si="46"/>
        <v>2.6283139329521688E-3</v>
      </c>
      <c r="AN228" s="29">
        <f t="shared" si="46"/>
        <v>1.7662986113347354E-3</v>
      </c>
      <c r="AO228" s="29">
        <f t="shared" si="46"/>
        <v>1.2655103950038812E-3</v>
      </c>
      <c r="AP228" s="29">
        <f t="shared" si="46"/>
        <v>1.6817999603597671E-3</v>
      </c>
      <c r="AQ228" s="29">
        <f t="shared" si="46"/>
        <v>2.8653155483118384E-3</v>
      </c>
      <c r="AR228" s="29">
        <f t="shared" si="46"/>
        <v>2.078158104727557E-3</v>
      </c>
      <c r="AS228" s="29">
        <f t="shared" si="46"/>
        <v>1.3281485362843513E-3</v>
      </c>
      <c r="AT228" s="29">
        <f t="shared" si="46"/>
        <v>2.1565417536591343E-3</v>
      </c>
      <c r="AU228" s="29">
        <f t="shared" si="46"/>
        <v>2.240507333619191E-3</v>
      </c>
      <c r="AV228" s="29">
        <f t="shared" si="46"/>
        <v>7.6272758771511965E-3</v>
      </c>
      <c r="AW228" s="29">
        <f t="shared" si="46"/>
        <v>2.3990999539381841E-3</v>
      </c>
      <c r="AX228" s="29">
        <f t="shared" si="46"/>
        <v>2.0335618900261974E-3</v>
      </c>
      <c r="AY228" s="29">
        <f t="shared" si="46"/>
        <v>1.9700387069123458E-3</v>
      </c>
      <c r="AZ228" s="29">
        <f t="shared" si="46"/>
        <v>2.200739540666657E-3</v>
      </c>
      <c r="BA228" s="29">
        <f t="shared" si="46"/>
        <v>2.1248628286846395E-3</v>
      </c>
      <c r="BB228" s="29">
        <f t="shared" si="46"/>
        <v>2.5141908254607895E-3</v>
      </c>
      <c r="BC228" s="29">
        <f t="shared" si="46"/>
        <v>2.2051094627466013E-3</v>
      </c>
      <c r="BD228" s="29">
        <f t="shared" si="46"/>
        <v>2.4973902255984379E-3</v>
      </c>
      <c r="BE228" s="29">
        <f t="shared" si="46"/>
        <v>2.5227950401198076E-3</v>
      </c>
      <c r="BF228" s="29">
        <f t="shared" si="46"/>
        <v>2.1716943898638322E-3</v>
      </c>
      <c r="BG228" s="29">
        <f t="shared" si="46"/>
        <v>2.0520591437886799E-3</v>
      </c>
      <c r="BH228" s="29">
        <f t="shared" si="46"/>
        <v>2.0520591437886799E-3</v>
      </c>
      <c r="BI228" s="29">
        <f t="shared" si="46"/>
        <v>2.057416536148134E-3</v>
      </c>
      <c r="BJ228" s="29">
        <f t="shared" si="46"/>
        <v>2.1894374240158231E-3</v>
      </c>
      <c r="BK228" s="29">
        <f t="shared" si="46"/>
        <v>2.0520591437886799E-3</v>
      </c>
      <c r="BL228" s="29">
        <f t="shared" si="46"/>
        <v>2.0520591437886799E-3</v>
      </c>
    </row>
    <row r="229" spans="1:64">
      <c r="A229" s="21" t="str">
        <f>SAM!A21</f>
        <v>omt</v>
      </c>
      <c r="B229" s="29">
        <f t="shared" ref="B229:AG229" si="47">SUM(B28,B95,B162)</f>
        <v>1.8144982293344675E-2</v>
      </c>
      <c r="C229" s="29">
        <f t="shared" si="47"/>
        <v>1.6962088960581018E-2</v>
      </c>
      <c r="D229" s="29">
        <f t="shared" si="47"/>
        <v>1.7268723289718946E-2</v>
      </c>
      <c r="E229" s="29">
        <f t="shared" si="47"/>
        <v>1.7968262877692535E-2</v>
      </c>
      <c r="F229" s="29">
        <f t="shared" si="47"/>
        <v>8.9216503842869041E-3</v>
      </c>
      <c r="G229" s="29">
        <f t="shared" si="47"/>
        <v>1.7701130124941854E-2</v>
      </c>
      <c r="H229" s="29">
        <f t="shared" si="47"/>
        <v>1.0768728156393091E-2</v>
      </c>
      <c r="I229" s="29">
        <f t="shared" si="47"/>
        <v>1.4180152746386253E-2</v>
      </c>
      <c r="J229" s="29">
        <f t="shared" si="47"/>
        <v>1.9516114777249578E-2</v>
      </c>
      <c r="K229" s="29">
        <f t="shared" si="47"/>
        <v>2.0793642320871539E-2</v>
      </c>
      <c r="L229" s="29">
        <f t="shared" si="47"/>
        <v>2.0941992014746554E-2</v>
      </c>
      <c r="M229" s="29">
        <f t="shared" si="47"/>
        <v>1.4166990984368714E-2</v>
      </c>
      <c r="N229" s="29">
        <f t="shared" si="47"/>
        <v>1.5011281967922417E-2</v>
      </c>
      <c r="O229" s="29">
        <f t="shared" si="47"/>
        <v>1.8524248477686977E-2</v>
      </c>
      <c r="P229" s="29">
        <f t="shared" si="47"/>
        <v>1.6576309865192495E-2</v>
      </c>
      <c r="Q229" s="29">
        <f t="shared" si="47"/>
        <v>8.5863281208254649E-3</v>
      </c>
      <c r="R229" s="29">
        <f t="shared" si="47"/>
        <v>1.1288380297636786E-2</v>
      </c>
      <c r="S229" s="29">
        <f t="shared" si="47"/>
        <v>1.0718752585189036E-2</v>
      </c>
      <c r="T229" s="29">
        <f t="shared" si="47"/>
        <v>1.9112694387873001E-2</v>
      </c>
      <c r="U229" s="29">
        <f t="shared" si="47"/>
        <v>1.1222304077346077</v>
      </c>
      <c r="V229" s="29">
        <f t="shared" si="47"/>
        <v>1.2275931882155599E-2</v>
      </c>
      <c r="W229" s="29">
        <f t="shared" si="47"/>
        <v>1.970346764038813E-2</v>
      </c>
      <c r="X229" s="29">
        <f t="shared" si="47"/>
        <v>1.7274564115122546E-2</v>
      </c>
      <c r="Y229" s="29">
        <f t="shared" si="47"/>
        <v>1.5915085030001649E-2</v>
      </c>
      <c r="Z229" s="29">
        <f t="shared" si="47"/>
        <v>2.8072757250005444E-2</v>
      </c>
      <c r="AA229" s="29">
        <f t="shared" si="47"/>
        <v>1.7940290965265074E-2</v>
      </c>
      <c r="AB229" s="29">
        <f t="shared" si="47"/>
        <v>1.6702771888128902E-2</v>
      </c>
      <c r="AC229" s="29">
        <f t="shared" si="47"/>
        <v>1.9939597460692966E-2</v>
      </c>
      <c r="AD229" s="29">
        <f t="shared" si="47"/>
        <v>0.1394372082265207</v>
      </c>
      <c r="AE229" s="29">
        <f t="shared" si="47"/>
        <v>1.8874000289525114E-2</v>
      </c>
      <c r="AF229" s="29">
        <f t="shared" si="47"/>
        <v>1.4989450680397391E-2</v>
      </c>
      <c r="AG229" s="29">
        <f t="shared" si="47"/>
        <v>9.2208551795005742E-3</v>
      </c>
      <c r="AH229" s="29">
        <f t="shared" ref="AH229:BL229" si="48">SUM(AH28,AH95,AH162)</f>
        <v>1.2348807463386692E-2</v>
      </c>
      <c r="AI229" s="29">
        <f t="shared" si="48"/>
        <v>1.5716160907423709E-2</v>
      </c>
      <c r="AJ229" s="29">
        <f t="shared" si="48"/>
        <v>1.3839516449409155E-2</v>
      </c>
      <c r="AK229" s="29">
        <f t="shared" si="48"/>
        <v>1.1894027948674203E-2</v>
      </c>
      <c r="AL229" s="29">
        <f t="shared" si="48"/>
        <v>1.4728748499970773E-2</v>
      </c>
      <c r="AM229" s="29">
        <f t="shared" si="48"/>
        <v>1.5274474220313153E-2</v>
      </c>
      <c r="AN229" s="29">
        <f t="shared" si="48"/>
        <v>1.2612699424924968E-2</v>
      </c>
      <c r="AO229" s="29">
        <f t="shared" si="48"/>
        <v>8.78798238839292E-3</v>
      </c>
      <c r="AP229" s="29">
        <f t="shared" si="48"/>
        <v>1.1942983946214432E-2</v>
      </c>
      <c r="AQ229" s="29">
        <f t="shared" si="48"/>
        <v>1.823690542342328E-2</v>
      </c>
      <c r="AR229" s="29">
        <f t="shared" si="48"/>
        <v>1.6568581950162035E-2</v>
      </c>
      <c r="AS229" s="29">
        <f t="shared" si="48"/>
        <v>1.0382104600895264E-2</v>
      </c>
      <c r="AT229" s="29">
        <f t="shared" si="48"/>
        <v>1.7436913135197962E-2</v>
      </c>
      <c r="AU229" s="29">
        <f t="shared" si="48"/>
        <v>1.6225246991214387E-2</v>
      </c>
      <c r="AV229" s="29">
        <f t="shared" si="48"/>
        <v>3.0417914498698836E-2</v>
      </c>
      <c r="AW229" s="29">
        <f t="shared" si="48"/>
        <v>1.7195290105821801E-2</v>
      </c>
      <c r="AX229" s="29">
        <f t="shared" si="48"/>
        <v>1.5799331265967869E-2</v>
      </c>
      <c r="AY229" s="29">
        <f t="shared" si="48"/>
        <v>1.3665944047495555E-2</v>
      </c>
      <c r="AZ229" s="29">
        <f t="shared" si="48"/>
        <v>1.7384587013758626E-2</v>
      </c>
      <c r="BA229" s="29">
        <f t="shared" si="48"/>
        <v>1.8019151747184603E-2</v>
      </c>
      <c r="BB229" s="29">
        <f t="shared" si="48"/>
        <v>1.6557803954741223E-2</v>
      </c>
      <c r="BC229" s="29">
        <f t="shared" si="48"/>
        <v>1.6333143535581043E-2</v>
      </c>
      <c r="BD229" s="29">
        <f t="shared" si="48"/>
        <v>1.7508990905102766E-2</v>
      </c>
      <c r="BE229" s="29">
        <f t="shared" si="48"/>
        <v>1.8010765359523298E-2</v>
      </c>
      <c r="BF229" s="29">
        <f t="shared" si="48"/>
        <v>1.855236931934609E-2</v>
      </c>
      <c r="BG229" s="29">
        <f t="shared" si="48"/>
        <v>1.8747090015529481E-2</v>
      </c>
      <c r="BH229" s="29">
        <f t="shared" si="48"/>
        <v>1.8747090015529481E-2</v>
      </c>
      <c r="BI229" s="29">
        <f t="shared" si="48"/>
        <v>1.8796033788478331E-2</v>
      </c>
      <c r="BJ229" s="29">
        <f t="shared" si="48"/>
        <v>2.0002143016020456E-2</v>
      </c>
      <c r="BK229" s="29">
        <f t="shared" si="48"/>
        <v>1.8747090015529481E-2</v>
      </c>
      <c r="BL229" s="29">
        <f t="shared" si="48"/>
        <v>1.8747090015529481E-2</v>
      </c>
    </row>
    <row r="230" spans="1:64">
      <c r="A230" s="21" t="str">
        <f>SAM!A22</f>
        <v>vol</v>
      </c>
      <c r="B230" s="29">
        <f t="shared" ref="B230:AG230" si="49">SUM(B29,B96,B163)</f>
        <v>2.0187313776360179E-2</v>
      </c>
      <c r="C230" s="29">
        <f t="shared" si="49"/>
        <v>2.0919491520127828E-2</v>
      </c>
      <c r="D230" s="29">
        <f t="shared" si="49"/>
        <v>2.0197780277762985E-2</v>
      </c>
      <c r="E230" s="29">
        <f t="shared" si="49"/>
        <v>1.970081808424072E-2</v>
      </c>
      <c r="F230" s="29">
        <f t="shared" si="49"/>
        <v>9.9424469190242462E-3</v>
      </c>
      <c r="G230" s="29">
        <f t="shared" si="49"/>
        <v>2.0387932821728651E-2</v>
      </c>
      <c r="H230" s="29">
        <f t="shared" si="49"/>
        <v>1.3645554437212059E-2</v>
      </c>
      <c r="I230" s="29">
        <f t="shared" si="49"/>
        <v>1.5197057999882874E-2</v>
      </c>
      <c r="J230" s="29">
        <f t="shared" si="49"/>
        <v>2.9608655311965333E-2</v>
      </c>
      <c r="K230" s="29">
        <f t="shared" si="49"/>
        <v>3.8460586900242212E-2</v>
      </c>
      <c r="L230" s="29">
        <f t="shared" si="49"/>
        <v>3.6811304900083254E-2</v>
      </c>
      <c r="M230" s="29">
        <f t="shared" si="49"/>
        <v>2.2824268095734769E-2</v>
      </c>
      <c r="N230" s="29">
        <f t="shared" si="49"/>
        <v>1.5674911534987186E-2</v>
      </c>
      <c r="O230" s="29">
        <f t="shared" si="49"/>
        <v>2.5782449668881935E-2</v>
      </c>
      <c r="P230" s="29">
        <f t="shared" si="49"/>
        <v>1.6818431453374732E-2</v>
      </c>
      <c r="Q230" s="29">
        <f t="shared" si="49"/>
        <v>8.7357558537438408E-3</v>
      </c>
      <c r="R230" s="29">
        <f t="shared" si="49"/>
        <v>1.1390504787281734E-2</v>
      </c>
      <c r="S230" s="29">
        <f t="shared" si="49"/>
        <v>1.1495689102665222E-2</v>
      </c>
      <c r="T230" s="29">
        <f t="shared" si="49"/>
        <v>4.8491158016824305E-2</v>
      </c>
      <c r="U230" s="29">
        <f t="shared" si="49"/>
        <v>4.6808293039199492E-2</v>
      </c>
      <c r="V230" s="29">
        <f t="shared" si="49"/>
        <v>1.2308766642996318</v>
      </c>
      <c r="W230" s="29">
        <f t="shared" si="49"/>
        <v>3.9454003011488291E-2</v>
      </c>
      <c r="X230" s="29">
        <f t="shared" si="49"/>
        <v>2.8451922324176367E-2</v>
      </c>
      <c r="Y230" s="29">
        <f t="shared" si="49"/>
        <v>2.212416582195206E-2</v>
      </c>
      <c r="Z230" s="29">
        <f t="shared" si="49"/>
        <v>7.5543127193812384E-2</v>
      </c>
      <c r="AA230" s="29">
        <f t="shared" si="49"/>
        <v>2.7185581684899568E-2</v>
      </c>
      <c r="AB230" s="29">
        <f t="shared" si="49"/>
        <v>2.004239636713993E-2</v>
      </c>
      <c r="AC230" s="29">
        <f t="shared" si="49"/>
        <v>1.8511036789504061E-2</v>
      </c>
      <c r="AD230" s="29">
        <f t="shared" si="49"/>
        <v>3.813475587616575E-2</v>
      </c>
      <c r="AE230" s="29">
        <f t="shared" si="49"/>
        <v>2.1292114742569552E-2</v>
      </c>
      <c r="AF230" s="29">
        <f t="shared" si="49"/>
        <v>1.7538439330100752E-2</v>
      </c>
      <c r="AG230" s="29">
        <f t="shared" si="49"/>
        <v>9.4622592514802973E-3</v>
      </c>
      <c r="AH230" s="29">
        <f t="shared" ref="AH230:BL230" si="50">SUM(AH29,AH96,AH163)</f>
        <v>2.5376062963013344E-2</v>
      </c>
      <c r="AI230" s="29">
        <f t="shared" si="50"/>
        <v>1.7453286124719396E-2</v>
      </c>
      <c r="AJ230" s="29">
        <f t="shared" si="50"/>
        <v>1.4410351192824949E-2</v>
      </c>
      <c r="AK230" s="29">
        <f t="shared" si="50"/>
        <v>1.2695797084972739E-2</v>
      </c>
      <c r="AL230" s="29">
        <f t="shared" si="50"/>
        <v>1.5869750736515358E-2</v>
      </c>
      <c r="AM230" s="29">
        <f t="shared" si="50"/>
        <v>1.5245398073284528E-2</v>
      </c>
      <c r="AN230" s="29">
        <f t="shared" si="50"/>
        <v>1.3816047789202944E-2</v>
      </c>
      <c r="AO230" s="29">
        <f t="shared" si="50"/>
        <v>1.035327034617802E-2</v>
      </c>
      <c r="AP230" s="29">
        <f t="shared" si="50"/>
        <v>1.319644066515728E-2</v>
      </c>
      <c r="AQ230" s="29">
        <f t="shared" si="50"/>
        <v>2.0574934053648044E-2</v>
      </c>
      <c r="AR230" s="29">
        <f t="shared" si="50"/>
        <v>1.6616879765565098E-2</v>
      </c>
      <c r="AS230" s="29">
        <f t="shared" si="50"/>
        <v>1.0531485425766686E-2</v>
      </c>
      <c r="AT230" s="29">
        <f t="shared" si="50"/>
        <v>1.7979103995580635E-2</v>
      </c>
      <c r="AU230" s="29">
        <f t="shared" si="50"/>
        <v>1.7501472981530788E-2</v>
      </c>
      <c r="AV230" s="29">
        <f t="shared" si="50"/>
        <v>3.4586159911949146E-2</v>
      </c>
      <c r="AW230" s="29">
        <f t="shared" si="50"/>
        <v>1.7666811098247148E-2</v>
      </c>
      <c r="AX230" s="29">
        <f t="shared" si="50"/>
        <v>1.5900251697857758E-2</v>
      </c>
      <c r="AY230" s="29">
        <f t="shared" si="50"/>
        <v>1.4756229249299034E-2</v>
      </c>
      <c r="AZ230" s="29">
        <f t="shared" si="50"/>
        <v>1.7201491426824558E-2</v>
      </c>
      <c r="BA230" s="29">
        <f t="shared" si="50"/>
        <v>1.7482764771574535E-2</v>
      </c>
      <c r="BB230" s="29">
        <f t="shared" si="50"/>
        <v>1.7245417456759098E-2</v>
      </c>
      <c r="BC230" s="29">
        <f t="shared" si="50"/>
        <v>1.7782226738361731E-2</v>
      </c>
      <c r="BD230" s="29">
        <f t="shared" si="50"/>
        <v>1.9409593875713956E-2</v>
      </c>
      <c r="BE230" s="29">
        <f t="shared" si="50"/>
        <v>2.1002703306057635E-2</v>
      </c>
      <c r="BF230" s="29">
        <f t="shared" si="50"/>
        <v>1.8054746721485198E-2</v>
      </c>
      <c r="BG230" s="29">
        <f t="shared" si="50"/>
        <v>1.7709278413510603E-2</v>
      </c>
      <c r="BH230" s="29">
        <f t="shared" si="50"/>
        <v>1.7709278413510603E-2</v>
      </c>
      <c r="BI230" s="29">
        <f t="shared" si="50"/>
        <v>1.7755512730465443E-2</v>
      </c>
      <c r="BJ230" s="29">
        <f t="shared" si="50"/>
        <v>1.8894853507618277E-2</v>
      </c>
      <c r="BK230" s="29">
        <f t="shared" si="50"/>
        <v>1.7709278413510603E-2</v>
      </c>
      <c r="BL230" s="29">
        <f t="shared" si="50"/>
        <v>1.7709278413510603E-2</v>
      </c>
    </row>
    <row r="231" spans="1:64">
      <c r="A231" s="21" t="str">
        <f>SAM!A23</f>
        <v>mil</v>
      </c>
      <c r="B231" s="29">
        <f t="shared" ref="B231:AG231" si="51">SUM(B30,B97,B164)</f>
        <v>8.1357601405656916E-3</v>
      </c>
      <c r="C231" s="29">
        <f t="shared" si="51"/>
        <v>7.4768191321576607E-3</v>
      </c>
      <c r="D231" s="29">
        <f t="shared" si="51"/>
        <v>7.6823587191905494E-3</v>
      </c>
      <c r="E231" s="29">
        <f t="shared" si="51"/>
        <v>8.0642025738321028E-3</v>
      </c>
      <c r="F231" s="29">
        <f t="shared" si="51"/>
        <v>3.9976224467521354E-3</v>
      </c>
      <c r="G231" s="29">
        <f t="shared" si="51"/>
        <v>7.891416384159123E-3</v>
      </c>
      <c r="H231" s="29">
        <f t="shared" si="51"/>
        <v>4.7302710990269458E-3</v>
      </c>
      <c r="I231" s="29">
        <f t="shared" si="51"/>
        <v>6.4047873266083353E-3</v>
      </c>
      <c r="J231" s="29">
        <f t="shared" si="51"/>
        <v>8.8807972763582741E-3</v>
      </c>
      <c r="K231" s="29">
        <f t="shared" si="51"/>
        <v>9.7022303328199427E-3</v>
      </c>
      <c r="L231" s="29">
        <f t="shared" si="51"/>
        <v>9.7816964466003568E-3</v>
      </c>
      <c r="M231" s="29">
        <f t="shared" si="51"/>
        <v>6.2732579319729129E-3</v>
      </c>
      <c r="N231" s="29">
        <f t="shared" si="51"/>
        <v>6.7040415457831296E-3</v>
      </c>
      <c r="O231" s="29">
        <f t="shared" si="51"/>
        <v>8.4876253786182118E-3</v>
      </c>
      <c r="P231" s="29">
        <f t="shared" si="51"/>
        <v>7.3303363427494744E-3</v>
      </c>
      <c r="Q231" s="29">
        <f t="shared" si="51"/>
        <v>3.80372534715107E-3</v>
      </c>
      <c r="R231" s="29">
        <f t="shared" si="51"/>
        <v>5.033152297014073E-3</v>
      </c>
      <c r="S231" s="29">
        <f t="shared" si="51"/>
        <v>4.7021563162952884E-3</v>
      </c>
      <c r="T231" s="29">
        <f t="shared" si="51"/>
        <v>7.3659485582154701E-3</v>
      </c>
      <c r="U231" s="29">
        <f t="shared" si="51"/>
        <v>9.1401567542047386E-3</v>
      </c>
      <c r="V231" s="29">
        <f t="shared" si="51"/>
        <v>8.2463145995963511E-3</v>
      </c>
      <c r="W231" s="29">
        <f t="shared" si="51"/>
        <v>1.1282951477467362</v>
      </c>
      <c r="X231" s="29">
        <f t="shared" si="51"/>
        <v>7.7640300587481521E-3</v>
      </c>
      <c r="Y231" s="29">
        <f t="shared" si="51"/>
        <v>7.1032891926876458E-3</v>
      </c>
      <c r="Z231" s="29">
        <f t="shared" si="51"/>
        <v>1.4240919578416472E-2</v>
      </c>
      <c r="AA231" s="29">
        <f t="shared" si="51"/>
        <v>2.4328165121064341E-2</v>
      </c>
      <c r="AB231" s="29">
        <f t="shared" si="51"/>
        <v>6.5640982908737123E-3</v>
      </c>
      <c r="AC231" s="29">
        <f t="shared" si="51"/>
        <v>6.4852686042991227E-3</v>
      </c>
      <c r="AD231" s="29">
        <f t="shared" si="51"/>
        <v>7.3371918489470878E-3</v>
      </c>
      <c r="AE231" s="29">
        <f t="shared" si="51"/>
        <v>6.9374699502912753E-3</v>
      </c>
      <c r="AF231" s="29">
        <f t="shared" si="51"/>
        <v>6.3834311841481483E-3</v>
      </c>
      <c r="AG231" s="29">
        <f t="shared" si="51"/>
        <v>4.103915030220417E-3</v>
      </c>
      <c r="AH231" s="29">
        <f t="shared" ref="AH231:BL231" si="52">SUM(AH30,AH97,AH164)</f>
        <v>5.0727278833115489E-3</v>
      </c>
      <c r="AI231" s="29">
        <f t="shared" si="52"/>
        <v>6.8535496146365322E-3</v>
      </c>
      <c r="AJ231" s="29">
        <f t="shared" si="52"/>
        <v>6.0640054036575726E-3</v>
      </c>
      <c r="AK231" s="29">
        <f t="shared" si="52"/>
        <v>5.200449469429721E-3</v>
      </c>
      <c r="AL231" s="29">
        <f t="shared" si="52"/>
        <v>6.3848373502609053E-3</v>
      </c>
      <c r="AM231" s="29">
        <f t="shared" si="52"/>
        <v>5.7561057157655944E-3</v>
      </c>
      <c r="AN231" s="29">
        <f t="shared" si="52"/>
        <v>5.4624845176095447E-3</v>
      </c>
      <c r="AO231" s="29">
        <f t="shared" si="52"/>
        <v>3.7796490414250296E-3</v>
      </c>
      <c r="AP231" s="29">
        <f t="shared" si="52"/>
        <v>5.1588765408733528E-3</v>
      </c>
      <c r="AQ231" s="29">
        <f t="shared" si="52"/>
        <v>7.1527464346861315E-3</v>
      </c>
      <c r="AR231" s="29">
        <f t="shared" si="52"/>
        <v>7.4084421642318194E-3</v>
      </c>
      <c r="AS231" s="29">
        <f t="shared" si="52"/>
        <v>4.6095623602174732E-3</v>
      </c>
      <c r="AT231" s="29">
        <f t="shared" si="52"/>
        <v>7.7796441839745149E-3</v>
      </c>
      <c r="AU231" s="29">
        <f t="shared" si="52"/>
        <v>7.0579803004182946E-3</v>
      </c>
      <c r="AV231" s="29">
        <f t="shared" si="52"/>
        <v>1.0111625166643547E-2</v>
      </c>
      <c r="AW231" s="29">
        <f t="shared" si="52"/>
        <v>7.429158873143926E-3</v>
      </c>
      <c r="AX231" s="29">
        <f t="shared" si="52"/>
        <v>7.0718585570845654E-3</v>
      </c>
      <c r="AY231" s="29">
        <f t="shared" si="52"/>
        <v>5.9432778397222191E-3</v>
      </c>
      <c r="AZ231" s="29">
        <f t="shared" si="52"/>
        <v>7.6920145844956737E-3</v>
      </c>
      <c r="BA231" s="29">
        <f t="shared" si="52"/>
        <v>8.1009486977387628E-3</v>
      </c>
      <c r="BB231" s="29">
        <f t="shared" si="52"/>
        <v>6.9857485025975807E-3</v>
      </c>
      <c r="BC231" s="29">
        <f t="shared" si="52"/>
        <v>7.1300837818711249E-3</v>
      </c>
      <c r="BD231" s="29">
        <f t="shared" si="52"/>
        <v>8.5065416332987219E-3</v>
      </c>
      <c r="BE231" s="29">
        <f t="shared" si="52"/>
        <v>7.7767599548009755E-3</v>
      </c>
      <c r="BF231" s="29">
        <f t="shared" si="52"/>
        <v>8.3544782931578299E-3</v>
      </c>
      <c r="BG231" s="29">
        <f t="shared" si="52"/>
        <v>8.5247852791388076E-3</v>
      </c>
      <c r="BH231" s="29">
        <f t="shared" si="52"/>
        <v>8.5247852791388076E-3</v>
      </c>
      <c r="BI231" s="29">
        <f t="shared" si="52"/>
        <v>8.5470412748583722E-3</v>
      </c>
      <c r="BJ231" s="29">
        <f t="shared" si="52"/>
        <v>9.0954902437099267E-3</v>
      </c>
      <c r="BK231" s="29">
        <f t="shared" si="52"/>
        <v>8.5247852791388076E-3</v>
      </c>
      <c r="BL231" s="29">
        <f t="shared" si="52"/>
        <v>8.5247852791388076E-3</v>
      </c>
    </row>
    <row r="232" spans="1:64">
      <c r="A232" s="21" t="str">
        <f>SAM!A24</f>
        <v>pcr</v>
      </c>
      <c r="B232" s="29">
        <f t="shared" ref="B232:AG232" si="53">SUM(B31,B98,B165)</f>
        <v>7.1147734004001536E-3</v>
      </c>
      <c r="C232" s="29">
        <f t="shared" si="53"/>
        <v>7.1137726054322442E-3</v>
      </c>
      <c r="D232" s="29">
        <f t="shared" si="53"/>
        <v>7.0528421483080899E-3</v>
      </c>
      <c r="E232" s="29">
        <f t="shared" si="53"/>
        <v>6.8589093673653463E-3</v>
      </c>
      <c r="F232" s="29">
        <f t="shared" si="53"/>
        <v>3.5104011104323497E-3</v>
      </c>
      <c r="G232" s="29">
        <f t="shared" si="53"/>
        <v>7.0428650163930177E-3</v>
      </c>
      <c r="H232" s="29">
        <f t="shared" si="53"/>
        <v>4.3230618777846501E-3</v>
      </c>
      <c r="I232" s="29">
        <f t="shared" si="53"/>
        <v>5.8067192824442599E-3</v>
      </c>
      <c r="J232" s="29">
        <f t="shared" si="53"/>
        <v>2.3335798672505553E-2</v>
      </c>
      <c r="K232" s="29">
        <f t="shared" si="53"/>
        <v>2.4728359666853411E-2</v>
      </c>
      <c r="L232" s="29">
        <f t="shared" si="53"/>
        <v>2.2761439012170759E-2</v>
      </c>
      <c r="M232" s="29">
        <f t="shared" si="53"/>
        <v>2.0582506280303867E-2</v>
      </c>
      <c r="N232" s="29">
        <f t="shared" si="53"/>
        <v>4.2535747820650165E-3</v>
      </c>
      <c r="O232" s="29">
        <f t="shared" si="53"/>
        <v>1.0527980700362679E-2</v>
      </c>
      <c r="P232" s="29">
        <f t="shared" si="53"/>
        <v>4.6853714210305774E-3</v>
      </c>
      <c r="Q232" s="29">
        <f t="shared" si="53"/>
        <v>2.4211611696934423E-3</v>
      </c>
      <c r="R232" s="29">
        <f t="shared" si="53"/>
        <v>3.1976997590926308E-3</v>
      </c>
      <c r="S232" s="29">
        <f t="shared" si="53"/>
        <v>3.0533789212339548E-3</v>
      </c>
      <c r="T232" s="29">
        <f t="shared" si="53"/>
        <v>9.5770118570249405E-3</v>
      </c>
      <c r="U232" s="29">
        <f t="shared" si="53"/>
        <v>2.0192907635674683E-2</v>
      </c>
      <c r="V232" s="29">
        <f t="shared" si="53"/>
        <v>7.064141971501515E-3</v>
      </c>
      <c r="W232" s="29">
        <f t="shared" si="53"/>
        <v>1.3287473479991979E-2</v>
      </c>
      <c r="X232" s="29">
        <f t="shared" si="53"/>
        <v>1.0167774979591877</v>
      </c>
      <c r="Y232" s="29">
        <f t="shared" si="53"/>
        <v>7.6978660531343704E-3</v>
      </c>
      <c r="Z232" s="29">
        <f t="shared" si="53"/>
        <v>2.662601253374185E-2</v>
      </c>
      <c r="AA232" s="29">
        <f t="shared" si="53"/>
        <v>1.8631555722416558E-2</v>
      </c>
      <c r="AB232" s="29">
        <f t="shared" si="53"/>
        <v>5.5561345898934994E-3</v>
      </c>
      <c r="AC232" s="29">
        <f t="shared" si="53"/>
        <v>5.0114782478977247E-3</v>
      </c>
      <c r="AD232" s="29">
        <f t="shared" si="53"/>
        <v>9.4194778818740849E-3</v>
      </c>
      <c r="AE232" s="29">
        <f t="shared" si="53"/>
        <v>4.9044807054427963E-3</v>
      </c>
      <c r="AF232" s="29">
        <f t="shared" si="53"/>
        <v>4.6172542346090886E-3</v>
      </c>
      <c r="AG232" s="29">
        <f t="shared" si="53"/>
        <v>2.6318716408257081E-3</v>
      </c>
      <c r="AH232" s="29">
        <f t="shared" ref="AH232:BL232" si="54">SUM(AH31,AH98,AH165)</f>
        <v>3.7759543721729528E-3</v>
      </c>
      <c r="AI232" s="29">
        <f t="shared" si="54"/>
        <v>4.531186853412676E-3</v>
      </c>
      <c r="AJ232" s="29">
        <f t="shared" si="54"/>
        <v>3.9926773830374846E-3</v>
      </c>
      <c r="AK232" s="29">
        <f t="shared" si="54"/>
        <v>3.452757071962968E-3</v>
      </c>
      <c r="AL232" s="29">
        <f t="shared" si="54"/>
        <v>4.2359924035688347E-3</v>
      </c>
      <c r="AM232" s="29">
        <f t="shared" si="54"/>
        <v>3.9276762118335357E-3</v>
      </c>
      <c r="AN232" s="29">
        <f t="shared" si="54"/>
        <v>3.6238091321452873E-3</v>
      </c>
      <c r="AO232" s="29">
        <f t="shared" si="54"/>
        <v>2.5382282016231843E-3</v>
      </c>
      <c r="AP232" s="29">
        <f t="shared" si="54"/>
        <v>3.4439638319864125E-3</v>
      </c>
      <c r="AQ232" s="29">
        <f t="shared" si="54"/>
        <v>5.8282082577990214E-3</v>
      </c>
      <c r="AR232" s="29">
        <f t="shared" si="54"/>
        <v>4.7135199833046549E-3</v>
      </c>
      <c r="AS232" s="29">
        <f t="shared" si="54"/>
        <v>2.9491195129181316E-3</v>
      </c>
      <c r="AT232" s="29">
        <f t="shared" si="54"/>
        <v>4.9357002443829222E-3</v>
      </c>
      <c r="AU232" s="29">
        <f t="shared" si="54"/>
        <v>4.6593211540765138E-3</v>
      </c>
      <c r="AV232" s="29">
        <f t="shared" si="54"/>
        <v>8.435604741562264E-3</v>
      </c>
      <c r="AW232" s="29">
        <f t="shared" si="54"/>
        <v>4.9153959283201537E-3</v>
      </c>
      <c r="AX232" s="29">
        <f t="shared" si="54"/>
        <v>4.5634918200319619E-3</v>
      </c>
      <c r="AY232" s="29">
        <f t="shared" si="54"/>
        <v>4.1976138484550183E-3</v>
      </c>
      <c r="AZ232" s="29">
        <f t="shared" si="54"/>
        <v>4.8830738242513017E-3</v>
      </c>
      <c r="BA232" s="29">
        <f t="shared" si="54"/>
        <v>5.0565047307662009E-3</v>
      </c>
      <c r="BB232" s="29">
        <f t="shared" si="54"/>
        <v>4.7375949556294284E-3</v>
      </c>
      <c r="BC232" s="29">
        <f t="shared" si="54"/>
        <v>5.015818541105002E-3</v>
      </c>
      <c r="BD232" s="29">
        <f t="shared" si="54"/>
        <v>5.6799081038827678E-3</v>
      </c>
      <c r="BE232" s="29">
        <f t="shared" si="54"/>
        <v>5.234272818188123E-3</v>
      </c>
      <c r="BF232" s="29">
        <f t="shared" si="54"/>
        <v>5.1947613238170929E-3</v>
      </c>
      <c r="BG232" s="29">
        <f t="shared" si="54"/>
        <v>5.1843015136784883E-3</v>
      </c>
      <c r="BH232" s="29">
        <f t="shared" si="54"/>
        <v>5.1843015136784883E-3</v>
      </c>
      <c r="BI232" s="29">
        <f t="shared" si="54"/>
        <v>5.1978363756743397E-3</v>
      </c>
      <c r="BJ232" s="29">
        <f t="shared" si="54"/>
        <v>5.5313726145694653E-3</v>
      </c>
      <c r="BK232" s="29">
        <f t="shared" si="54"/>
        <v>5.1843015136784883E-3</v>
      </c>
      <c r="BL232" s="29">
        <f t="shared" si="54"/>
        <v>5.1843015136784883E-3</v>
      </c>
    </row>
    <row r="233" spans="1:64">
      <c r="A233" s="21" t="str">
        <f>SAM!A25</f>
        <v>sgr</v>
      </c>
      <c r="B233" s="29">
        <f t="shared" ref="B233:AG233" si="55">SUM(B32,B99,B166)</f>
        <v>2.457975279475018E-3</v>
      </c>
      <c r="C233" s="29">
        <f t="shared" si="55"/>
        <v>2.4539008605487002E-3</v>
      </c>
      <c r="D233" s="29">
        <f t="shared" si="55"/>
        <v>2.4152220154704525E-3</v>
      </c>
      <c r="E233" s="29">
        <f t="shared" si="55"/>
        <v>2.4140667151677552E-3</v>
      </c>
      <c r="F233" s="29">
        <f t="shared" si="55"/>
        <v>1.2105192447728675E-3</v>
      </c>
      <c r="G233" s="29">
        <f t="shared" si="55"/>
        <v>2.4498946312162626E-3</v>
      </c>
      <c r="H233" s="29">
        <f t="shared" si="55"/>
        <v>1.5816415825082894E-3</v>
      </c>
      <c r="I233" s="29">
        <f t="shared" si="55"/>
        <v>1.8799204375613493E-3</v>
      </c>
      <c r="J233" s="29">
        <f t="shared" si="55"/>
        <v>3.2153357483163795E-3</v>
      </c>
      <c r="K233" s="29">
        <f t="shared" si="55"/>
        <v>5.1574601892967163E-3</v>
      </c>
      <c r="L233" s="29">
        <f t="shared" si="55"/>
        <v>4.9695324819755745E-3</v>
      </c>
      <c r="M233" s="29">
        <f t="shared" si="55"/>
        <v>2.1190916451349971E-3</v>
      </c>
      <c r="N233" s="29">
        <f t="shared" si="55"/>
        <v>1.9204770541850662E-3</v>
      </c>
      <c r="O233" s="29">
        <f t="shared" si="55"/>
        <v>3.4602748540791834E-3</v>
      </c>
      <c r="P233" s="29">
        <f t="shared" si="55"/>
        <v>2.2076776098294694E-3</v>
      </c>
      <c r="Q233" s="29">
        <f t="shared" si="55"/>
        <v>1.1420455289428168E-3</v>
      </c>
      <c r="R233" s="29">
        <f t="shared" si="55"/>
        <v>1.5261671678743374E-3</v>
      </c>
      <c r="S233" s="29">
        <f t="shared" si="55"/>
        <v>1.4797283692452009E-3</v>
      </c>
      <c r="T233" s="29">
        <f t="shared" si="55"/>
        <v>4.3255074783377281E-3</v>
      </c>
      <c r="U233" s="29">
        <f t="shared" si="55"/>
        <v>5.3218599249568064E-3</v>
      </c>
      <c r="V233" s="29">
        <f t="shared" si="55"/>
        <v>1.9225061985060437E-3</v>
      </c>
      <c r="W233" s="29">
        <f t="shared" si="55"/>
        <v>2.2080182853373882E-2</v>
      </c>
      <c r="X233" s="29">
        <f t="shared" si="55"/>
        <v>2.6196265926737299E-3</v>
      </c>
      <c r="Y233" s="29">
        <f t="shared" si="55"/>
        <v>1.0970781652640358</v>
      </c>
      <c r="Z233" s="29">
        <f t="shared" si="55"/>
        <v>1.4006717409963371E-2</v>
      </c>
      <c r="AA233" s="29">
        <f t="shared" si="55"/>
        <v>3.0996150416632836E-2</v>
      </c>
      <c r="AB233" s="29">
        <f t="shared" si="55"/>
        <v>2.3012517216967048E-3</v>
      </c>
      <c r="AC233" s="29">
        <f t="shared" si="55"/>
        <v>2.182318614175659E-3</v>
      </c>
      <c r="AD233" s="29">
        <f t="shared" si="55"/>
        <v>3.0382849562641456E-3</v>
      </c>
      <c r="AE233" s="29">
        <f t="shared" si="55"/>
        <v>2.2861790179029605E-3</v>
      </c>
      <c r="AF233" s="29">
        <f t="shared" si="55"/>
        <v>2.1471336904629636E-3</v>
      </c>
      <c r="AG233" s="29">
        <f t="shared" si="55"/>
        <v>1.2897475142028881E-3</v>
      </c>
      <c r="AH233" s="29">
        <f t="shared" ref="AH233:BL233" si="56">SUM(AH32,AH99,AH166)</f>
        <v>2.4377753243652366E-3</v>
      </c>
      <c r="AI233" s="29">
        <f t="shared" si="56"/>
        <v>2.2427051977144809E-3</v>
      </c>
      <c r="AJ233" s="29">
        <f t="shared" si="56"/>
        <v>1.9441659231781694E-3</v>
      </c>
      <c r="AK233" s="29">
        <f t="shared" si="56"/>
        <v>1.706884791318246E-3</v>
      </c>
      <c r="AL233" s="29">
        <f t="shared" si="56"/>
        <v>2.0901271167940417E-3</v>
      </c>
      <c r="AM233" s="29">
        <f t="shared" si="56"/>
        <v>1.9513062321366724E-3</v>
      </c>
      <c r="AN233" s="29">
        <f t="shared" si="56"/>
        <v>1.8051810197732502E-3</v>
      </c>
      <c r="AO233" s="29">
        <f t="shared" si="56"/>
        <v>1.2874313463022288E-3</v>
      </c>
      <c r="AP233" s="29">
        <f t="shared" si="56"/>
        <v>1.720593534286712E-3</v>
      </c>
      <c r="AQ233" s="29">
        <f t="shared" si="56"/>
        <v>2.3967999554339618E-3</v>
      </c>
      <c r="AR233" s="29">
        <f t="shared" si="56"/>
        <v>2.2687122180691105E-3</v>
      </c>
      <c r="AS233" s="29">
        <f t="shared" si="56"/>
        <v>1.4213296029919667E-3</v>
      </c>
      <c r="AT233" s="29">
        <f t="shared" si="56"/>
        <v>2.3550719273179163E-3</v>
      </c>
      <c r="AU233" s="29">
        <f t="shared" si="56"/>
        <v>2.2976856968927829E-3</v>
      </c>
      <c r="AV233" s="29">
        <f t="shared" si="56"/>
        <v>3.8629696375038066E-3</v>
      </c>
      <c r="AW233" s="29">
        <f t="shared" si="56"/>
        <v>2.2918621367947131E-3</v>
      </c>
      <c r="AX233" s="29">
        <f t="shared" si="56"/>
        <v>2.2758821086605063E-3</v>
      </c>
      <c r="AY233" s="29">
        <f t="shared" si="56"/>
        <v>2.0466132819963716E-3</v>
      </c>
      <c r="AZ233" s="29">
        <f t="shared" si="56"/>
        <v>2.2483968645553372E-3</v>
      </c>
      <c r="BA233" s="29">
        <f t="shared" si="56"/>
        <v>2.2947274365845895E-3</v>
      </c>
      <c r="BB233" s="29">
        <f t="shared" si="56"/>
        <v>2.2078475854993554E-3</v>
      </c>
      <c r="BC233" s="29">
        <f t="shared" si="56"/>
        <v>2.2612772704029985E-3</v>
      </c>
      <c r="BD233" s="29">
        <f t="shared" si="56"/>
        <v>3.0736457733325437E-3</v>
      </c>
      <c r="BE233" s="29">
        <f t="shared" si="56"/>
        <v>2.5432684680440276E-3</v>
      </c>
      <c r="BF233" s="29">
        <f t="shared" si="56"/>
        <v>2.3714328617175755E-3</v>
      </c>
      <c r="BG233" s="29">
        <f t="shared" si="56"/>
        <v>2.2898962707463507E-3</v>
      </c>
      <c r="BH233" s="29">
        <f t="shared" si="56"/>
        <v>2.2898962707463507E-3</v>
      </c>
      <c r="BI233" s="29">
        <f t="shared" si="56"/>
        <v>2.2958745939452565E-3</v>
      </c>
      <c r="BJ233" s="29">
        <f t="shared" si="56"/>
        <v>2.4431969261031325E-3</v>
      </c>
      <c r="BK233" s="29">
        <f t="shared" si="56"/>
        <v>2.2898962707463507E-3</v>
      </c>
      <c r="BL233" s="29">
        <f t="shared" si="56"/>
        <v>2.2898962707463507E-3</v>
      </c>
    </row>
    <row r="234" spans="1:64">
      <c r="A234" s="21" t="str">
        <f>SAM!A26</f>
        <v>ofd</v>
      </c>
      <c r="B234" s="29">
        <f t="shared" ref="B234:AG234" si="57">SUM(B33,B100,B167)</f>
        <v>8.9405133487936994E-2</v>
      </c>
      <c r="C234" s="29">
        <f t="shared" si="57"/>
        <v>8.6268025206877388E-2</v>
      </c>
      <c r="D234" s="29">
        <f t="shared" si="57"/>
        <v>8.6641649609468768E-2</v>
      </c>
      <c r="E234" s="29">
        <f t="shared" si="57"/>
        <v>8.7512511396912657E-2</v>
      </c>
      <c r="F234" s="29">
        <f t="shared" si="57"/>
        <v>4.4057251449751297E-2</v>
      </c>
      <c r="G234" s="29">
        <f t="shared" si="57"/>
        <v>8.7850314010914018E-2</v>
      </c>
      <c r="H234" s="29">
        <f t="shared" si="57"/>
        <v>5.3887685830827134E-2</v>
      </c>
      <c r="I234" s="29">
        <f t="shared" si="57"/>
        <v>7.0722348762892628E-2</v>
      </c>
      <c r="J234" s="29">
        <f t="shared" si="57"/>
        <v>0.16412847032018099</v>
      </c>
      <c r="K234" s="29">
        <f t="shared" si="57"/>
        <v>0.36612863241130855</v>
      </c>
      <c r="L234" s="29">
        <f t="shared" si="57"/>
        <v>0.34597293769521703</v>
      </c>
      <c r="M234" s="29">
        <f t="shared" si="57"/>
        <v>9.6217706249964993E-2</v>
      </c>
      <c r="N234" s="29">
        <f t="shared" si="57"/>
        <v>6.6127212091766988E-2</v>
      </c>
      <c r="O234" s="29">
        <f t="shared" si="57"/>
        <v>0.20363997536100448</v>
      </c>
      <c r="P234" s="29">
        <f t="shared" si="57"/>
        <v>7.2654229686099053E-2</v>
      </c>
      <c r="Q234" s="29">
        <f t="shared" si="57"/>
        <v>3.754154028917088E-2</v>
      </c>
      <c r="R234" s="29">
        <f t="shared" si="57"/>
        <v>4.9469217694288505E-2</v>
      </c>
      <c r="S234" s="29">
        <f t="shared" si="57"/>
        <v>4.7220757692200944E-2</v>
      </c>
      <c r="T234" s="29">
        <f t="shared" si="57"/>
        <v>0.15995362099067528</v>
      </c>
      <c r="U234" s="29">
        <f t="shared" si="57"/>
        <v>0.32164617922169358</v>
      </c>
      <c r="V234" s="29">
        <f t="shared" si="57"/>
        <v>7.8853370429203457E-2</v>
      </c>
      <c r="W234" s="29">
        <f t="shared" si="57"/>
        <v>0.22859735932593256</v>
      </c>
      <c r="X234" s="29">
        <f t="shared" si="57"/>
        <v>0.11146019836272744</v>
      </c>
      <c r="Y234" s="29">
        <f t="shared" si="57"/>
        <v>8.9805808707140181E-2</v>
      </c>
      <c r="Z234" s="29">
        <f t="shared" si="57"/>
        <v>1.2595017527681762</v>
      </c>
      <c r="AA234" s="29">
        <f t="shared" si="57"/>
        <v>0.14857427162601591</v>
      </c>
      <c r="AB234" s="29">
        <f t="shared" si="57"/>
        <v>7.4452940564284947E-2</v>
      </c>
      <c r="AC234" s="29">
        <f t="shared" si="57"/>
        <v>7.1525827293169489E-2</v>
      </c>
      <c r="AD234" s="29">
        <f t="shared" si="57"/>
        <v>0.13711211383195257</v>
      </c>
      <c r="AE234" s="29">
        <f t="shared" si="57"/>
        <v>7.2544283265576034E-2</v>
      </c>
      <c r="AF234" s="29">
        <f t="shared" si="57"/>
        <v>6.7347091274498325E-2</v>
      </c>
      <c r="AG234" s="29">
        <f t="shared" si="57"/>
        <v>4.0527525619414993E-2</v>
      </c>
      <c r="AH234" s="29">
        <f t="shared" ref="AH234:BL234" si="58">SUM(AH33,AH100,AH167)</f>
        <v>5.761009288242646E-2</v>
      </c>
      <c r="AI234" s="29">
        <f t="shared" si="58"/>
        <v>6.9593912782482711E-2</v>
      </c>
      <c r="AJ234" s="29">
        <f t="shared" si="58"/>
        <v>6.1370469049959138E-2</v>
      </c>
      <c r="AK234" s="29">
        <f t="shared" si="58"/>
        <v>5.2948547544523453E-2</v>
      </c>
      <c r="AL234" s="29">
        <f t="shared" si="58"/>
        <v>6.5014372377796448E-2</v>
      </c>
      <c r="AM234" s="29">
        <f t="shared" si="58"/>
        <v>6.0114633091836296E-2</v>
      </c>
      <c r="AN234" s="29">
        <f t="shared" si="58"/>
        <v>5.5671935158846858E-2</v>
      </c>
      <c r="AO234" s="29">
        <f t="shared" si="58"/>
        <v>3.8912724149357696E-2</v>
      </c>
      <c r="AP234" s="29">
        <f t="shared" si="58"/>
        <v>5.2834623868926664E-2</v>
      </c>
      <c r="AQ234" s="29">
        <f t="shared" si="58"/>
        <v>8.8844381268928185E-2</v>
      </c>
      <c r="AR234" s="29">
        <f t="shared" si="58"/>
        <v>7.2727632124908861E-2</v>
      </c>
      <c r="AS234" s="29">
        <f t="shared" si="58"/>
        <v>4.5520860317134516E-2</v>
      </c>
      <c r="AT234" s="29">
        <f t="shared" si="58"/>
        <v>7.6503216698378493E-2</v>
      </c>
      <c r="AU234" s="29">
        <f t="shared" si="58"/>
        <v>7.1599996163456386E-2</v>
      </c>
      <c r="AV234" s="29">
        <f t="shared" si="58"/>
        <v>0.13189437554844807</v>
      </c>
      <c r="AW234" s="29">
        <f t="shared" si="58"/>
        <v>7.7209869528700278E-2</v>
      </c>
      <c r="AX234" s="29">
        <f t="shared" si="58"/>
        <v>7.1469408598074644E-2</v>
      </c>
      <c r="AY234" s="29">
        <f t="shared" si="58"/>
        <v>7.376133561474231E-2</v>
      </c>
      <c r="AZ234" s="29">
        <f t="shared" si="58"/>
        <v>7.6007323562427245E-2</v>
      </c>
      <c r="BA234" s="29">
        <f t="shared" si="58"/>
        <v>7.8839291543881779E-2</v>
      </c>
      <c r="BB234" s="29">
        <f t="shared" si="58"/>
        <v>7.3402741872402741E-2</v>
      </c>
      <c r="BC234" s="29">
        <f t="shared" si="58"/>
        <v>7.750432129649984E-2</v>
      </c>
      <c r="BD234" s="29">
        <f t="shared" si="58"/>
        <v>8.4929941265969824E-2</v>
      </c>
      <c r="BE234" s="29">
        <f t="shared" si="58"/>
        <v>8.1344999417354583E-2</v>
      </c>
      <c r="BF234" s="29">
        <f t="shared" si="58"/>
        <v>8.095043004002056E-2</v>
      </c>
      <c r="BG234" s="29">
        <f t="shared" si="58"/>
        <v>8.1305889995922434E-2</v>
      </c>
      <c r="BH234" s="29">
        <f t="shared" si="58"/>
        <v>8.1305889995922434E-2</v>
      </c>
      <c r="BI234" s="29">
        <f t="shared" si="58"/>
        <v>8.1518158514186825E-2</v>
      </c>
      <c r="BJ234" s="29">
        <f t="shared" si="58"/>
        <v>8.6749038831952036E-2</v>
      </c>
      <c r="BK234" s="29">
        <f t="shared" si="58"/>
        <v>8.1305889995922434E-2</v>
      </c>
      <c r="BL234" s="29">
        <f t="shared" si="58"/>
        <v>8.1305889995922434E-2</v>
      </c>
    </row>
    <row r="235" spans="1:64">
      <c r="A235" s="21" t="str">
        <f>SAM!A27</f>
        <v>b_t</v>
      </c>
      <c r="B235" s="29">
        <f t="shared" ref="B235:AG235" si="59">SUM(B34,B101,B168)</f>
        <v>2.4819283972760769E-2</v>
      </c>
      <c r="C235" s="29">
        <f t="shared" si="59"/>
        <v>2.5140335496787441E-2</v>
      </c>
      <c r="D235" s="29">
        <f t="shared" si="59"/>
        <v>2.4545342000763429E-2</v>
      </c>
      <c r="E235" s="29">
        <f t="shared" si="59"/>
        <v>2.4438727859583641E-2</v>
      </c>
      <c r="F235" s="29">
        <f t="shared" si="59"/>
        <v>1.2251386929544123E-2</v>
      </c>
      <c r="G235" s="29">
        <f t="shared" si="59"/>
        <v>2.4889552448597762E-2</v>
      </c>
      <c r="H235" s="29">
        <f t="shared" si="59"/>
        <v>1.6361053206713647E-2</v>
      </c>
      <c r="I235" s="29">
        <f t="shared" si="59"/>
        <v>1.8754238719891986E-2</v>
      </c>
      <c r="J235" s="29">
        <f t="shared" si="59"/>
        <v>2.5097571285938938E-2</v>
      </c>
      <c r="K235" s="29">
        <f t="shared" si="59"/>
        <v>2.5443089469669285E-2</v>
      </c>
      <c r="L235" s="29">
        <f t="shared" si="59"/>
        <v>2.5460068790198208E-2</v>
      </c>
      <c r="M235" s="29">
        <f t="shared" si="59"/>
        <v>1.9416217990018331E-2</v>
      </c>
      <c r="N235" s="29">
        <f t="shared" si="59"/>
        <v>2.0559764137150386E-2</v>
      </c>
      <c r="O235" s="29">
        <f t="shared" si="59"/>
        <v>2.4161947395337141E-2</v>
      </c>
      <c r="P235" s="29">
        <f t="shared" si="59"/>
        <v>2.6948499618283311E-2</v>
      </c>
      <c r="Q235" s="29">
        <f t="shared" si="59"/>
        <v>1.3781439653918698E-2</v>
      </c>
      <c r="R235" s="29">
        <f t="shared" si="59"/>
        <v>1.9185901423942268E-2</v>
      </c>
      <c r="S235" s="29">
        <f t="shared" si="59"/>
        <v>1.8249890208230934E-2</v>
      </c>
      <c r="T235" s="29">
        <f t="shared" si="59"/>
        <v>2.750091363824533E-2</v>
      </c>
      <c r="U235" s="29">
        <f t="shared" si="59"/>
        <v>2.6664075142116335E-2</v>
      </c>
      <c r="V235" s="29">
        <f t="shared" si="59"/>
        <v>1.9120703390469118E-2</v>
      </c>
      <c r="W235" s="29">
        <f t="shared" si="59"/>
        <v>2.8964342699393339E-2</v>
      </c>
      <c r="X235" s="29">
        <f t="shared" si="59"/>
        <v>2.5567989733516684E-2</v>
      </c>
      <c r="Y235" s="29">
        <f t="shared" si="59"/>
        <v>2.5495253967289005E-2</v>
      </c>
      <c r="Z235" s="29">
        <f t="shared" si="59"/>
        <v>2.7389011612344059E-2</v>
      </c>
      <c r="AA235" s="29">
        <f t="shared" si="59"/>
        <v>1.1061239163322241</v>
      </c>
      <c r="AB235" s="29">
        <f t="shared" si="59"/>
        <v>2.9757720045306045E-2</v>
      </c>
      <c r="AC235" s="29">
        <f t="shared" si="59"/>
        <v>2.7899196838267699E-2</v>
      </c>
      <c r="AD235" s="29">
        <f t="shared" si="59"/>
        <v>2.827358623512511E-2</v>
      </c>
      <c r="AE235" s="29">
        <f t="shared" si="59"/>
        <v>2.8242589352988269E-2</v>
      </c>
      <c r="AF235" s="29">
        <f t="shared" si="59"/>
        <v>2.6401801700275618E-2</v>
      </c>
      <c r="AG235" s="29">
        <f t="shared" si="59"/>
        <v>1.7126822478967803E-2</v>
      </c>
      <c r="AH235" s="29">
        <f t="shared" ref="AH235:BL235" si="60">SUM(AH34,AH101,AH168)</f>
        <v>2.3192851328187949E-2</v>
      </c>
      <c r="AI235" s="29">
        <f t="shared" si="60"/>
        <v>2.8823104124779331E-2</v>
      </c>
      <c r="AJ235" s="29">
        <f t="shared" si="60"/>
        <v>2.609022550304255E-2</v>
      </c>
      <c r="AK235" s="29">
        <f t="shared" si="60"/>
        <v>2.3117007955524387E-2</v>
      </c>
      <c r="AL235" s="29">
        <f t="shared" si="60"/>
        <v>2.7868840226616759E-2</v>
      </c>
      <c r="AM235" s="29">
        <f t="shared" si="60"/>
        <v>2.5856045665319013E-2</v>
      </c>
      <c r="AN235" s="29">
        <f t="shared" si="60"/>
        <v>2.3858640530336435E-2</v>
      </c>
      <c r="AO235" s="29">
        <f t="shared" si="60"/>
        <v>1.7135261394216322E-2</v>
      </c>
      <c r="AP235" s="29">
        <f t="shared" si="60"/>
        <v>2.2874330086361416E-2</v>
      </c>
      <c r="AQ235" s="29">
        <f t="shared" si="60"/>
        <v>2.6676368950968872E-2</v>
      </c>
      <c r="AR235" s="29">
        <f t="shared" si="60"/>
        <v>2.9545627873952304E-2</v>
      </c>
      <c r="AS235" s="29">
        <f t="shared" si="60"/>
        <v>1.8337227786998814E-2</v>
      </c>
      <c r="AT235" s="29">
        <f t="shared" si="60"/>
        <v>2.8383207803678499E-2</v>
      </c>
      <c r="AU235" s="29">
        <f t="shared" si="60"/>
        <v>3.0375556243471193E-2</v>
      </c>
      <c r="AV235" s="29">
        <f t="shared" si="60"/>
        <v>5.2193478963623773E-2</v>
      </c>
      <c r="AW235" s="29">
        <f t="shared" si="60"/>
        <v>2.7911265153927521E-2</v>
      </c>
      <c r="AX235" s="29">
        <f t="shared" si="60"/>
        <v>3.1981228328754011E-2</v>
      </c>
      <c r="AY235" s="29">
        <f t="shared" si="60"/>
        <v>2.6477192062851342E-2</v>
      </c>
      <c r="AZ235" s="29">
        <f t="shared" si="60"/>
        <v>2.6491999477843246E-2</v>
      </c>
      <c r="BA235" s="29">
        <f t="shared" si="60"/>
        <v>2.6054184644406571E-2</v>
      </c>
      <c r="BB235" s="29">
        <f t="shared" si="60"/>
        <v>2.7829727096357844E-2</v>
      </c>
      <c r="BC235" s="29">
        <f t="shared" si="60"/>
        <v>2.7718477598150125E-2</v>
      </c>
      <c r="BD235" s="29">
        <f t="shared" si="60"/>
        <v>5.2275168624598585E-2</v>
      </c>
      <c r="BE235" s="29">
        <f t="shared" si="60"/>
        <v>3.0054361058049692E-2</v>
      </c>
      <c r="BF235" s="29">
        <f t="shared" si="60"/>
        <v>2.6970402081609855E-2</v>
      </c>
      <c r="BG235" s="29">
        <f t="shared" si="60"/>
        <v>2.3655202992380466E-2</v>
      </c>
      <c r="BH235" s="29">
        <f t="shared" si="60"/>
        <v>2.3655202992380466E-2</v>
      </c>
      <c r="BI235" s="29">
        <f t="shared" si="60"/>
        <v>2.3716960570935801E-2</v>
      </c>
      <c r="BJ235" s="29">
        <f t="shared" si="60"/>
        <v>2.5238837224051458E-2</v>
      </c>
      <c r="BK235" s="29">
        <f t="shared" si="60"/>
        <v>2.3655202992380466E-2</v>
      </c>
      <c r="BL235" s="29">
        <f t="shared" si="60"/>
        <v>2.3655202992380466E-2</v>
      </c>
    </row>
    <row r="236" spans="1:64">
      <c r="A236" s="21" t="str">
        <f>SAM!A28</f>
        <v>tex</v>
      </c>
      <c r="B236" s="29">
        <f t="shared" ref="B236:AG236" si="61">SUM(B35,B102,B169)</f>
        <v>4.4603377721508956E-2</v>
      </c>
      <c r="C236" s="29">
        <f t="shared" si="61"/>
        <v>4.699136132842955E-2</v>
      </c>
      <c r="D236" s="29">
        <f t="shared" si="61"/>
        <v>4.4944817514020338E-2</v>
      </c>
      <c r="E236" s="29">
        <f t="shared" si="61"/>
        <v>4.3711963542149644E-2</v>
      </c>
      <c r="F236" s="29">
        <f t="shared" si="61"/>
        <v>2.2010279817052201E-2</v>
      </c>
      <c r="G236" s="29">
        <f t="shared" si="61"/>
        <v>4.5369345604915554E-2</v>
      </c>
      <c r="H236" s="29">
        <f t="shared" si="61"/>
        <v>3.1064869426619852E-2</v>
      </c>
      <c r="I236" s="29">
        <f t="shared" si="61"/>
        <v>3.2931527242250416E-2</v>
      </c>
      <c r="J236" s="29">
        <f t="shared" si="61"/>
        <v>4.2576554670154143E-2</v>
      </c>
      <c r="K236" s="29">
        <f t="shared" si="61"/>
        <v>4.3040560493149901E-2</v>
      </c>
      <c r="L236" s="29">
        <f t="shared" si="61"/>
        <v>4.3198424209255994E-2</v>
      </c>
      <c r="M236" s="29">
        <f t="shared" si="61"/>
        <v>3.2579114742666268E-2</v>
      </c>
      <c r="N236" s="29">
        <f t="shared" si="61"/>
        <v>3.7067848674169811E-2</v>
      </c>
      <c r="O236" s="29">
        <f t="shared" si="61"/>
        <v>4.8025355491470106E-2</v>
      </c>
      <c r="P236" s="29">
        <f t="shared" si="61"/>
        <v>4.7024583753978846E-2</v>
      </c>
      <c r="Q236" s="29">
        <f t="shared" si="61"/>
        <v>2.475278772666701E-2</v>
      </c>
      <c r="R236" s="29">
        <f t="shared" si="61"/>
        <v>3.1443945326760016E-2</v>
      </c>
      <c r="S236" s="29">
        <f t="shared" si="61"/>
        <v>3.4639062537427823E-2</v>
      </c>
      <c r="T236" s="29">
        <f t="shared" si="61"/>
        <v>3.9214959590249489E-2</v>
      </c>
      <c r="U236" s="29">
        <f t="shared" si="61"/>
        <v>4.165031695338782E-2</v>
      </c>
      <c r="V236" s="29">
        <f t="shared" si="61"/>
        <v>3.0933029896555074E-2</v>
      </c>
      <c r="W236" s="29">
        <f t="shared" si="61"/>
        <v>4.5155500217098056E-2</v>
      </c>
      <c r="X236" s="29">
        <f t="shared" si="61"/>
        <v>4.3527341002903272E-2</v>
      </c>
      <c r="Y236" s="29">
        <f t="shared" si="61"/>
        <v>4.2064373598546367E-2</v>
      </c>
      <c r="Z236" s="29">
        <f t="shared" si="61"/>
        <v>4.5430876197681325E-2</v>
      </c>
      <c r="AA236" s="29">
        <f t="shared" si="61"/>
        <v>5.140122244058383E-2</v>
      </c>
      <c r="AB236" s="29">
        <f t="shared" si="61"/>
        <v>1.6731538246160476</v>
      </c>
      <c r="AC236" s="29">
        <f t="shared" si="61"/>
        <v>0.82261655516784737</v>
      </c>
      <c r="AD236" s="29">
        <f t="shared" si="61"/>
        <v>0.1875189588782879</v>
      </c>
      <c r="AE236" s="29">
        <f t="shared" si="61"/>
        <v>7.9569238778683979E-2</v>
      </c>
      <c r="AF236" s="29">
        <f t="shared" si="61"/>
        <v>7.8780239411571848E-2</v>
      </c>
      <c r="AG236" s="29">
        <f t="shared" si="61"/>
        <v>2.6159393122822484E-2</v>
      </c>
      <c r="AH236" s="29">
        <f t="shared" ref="AH236:BL236" si="62">SUM(AH35,AH102,AH169)</f>
        <v>5.616718175162274E-2</v>
      </c>
      <c r="AI236" s="29">
        <f t="shared" si="62"/>
        <v>5.9413241895754518E-2</v>
      </c>
      <c r="AJ236" s="29">
        <f t="shared" si="62"/>
        <v>4.5934948411158451E-2</v>
      </c>
      <c r="AK236" s="29">
        <f t="shared" si="62"/>
        <v>4.1508653812204158E-2</v>
      </c>
      <c r="AL236" s="29">
        <f t="shared" si="62"/>
        <v>5.1033370879724316E-2</v>
      </c>
      <c r="AM236" s="29">
        <f t="shared" si="62"/>
        <v>4.9529727095442552E-2</v>
      </c>
      <c r="AN236" s="29">
        <f t="shared" si="62"/>
        <v>4.1729394277183744E-2</v>
      </c>
      <c r="AO236" s="29">
        <f t="shared" si="62"/>
        <v>2.9002702869845118E-2</v>
      </c>
      <c r="AP236" s="29">
        <f t="shared" si="62"/>
        <v>4.2842529540504999E-2</v>
      </c>
      <c r="AQ236" s="29">
        <f t="shared" si="62"/>
        <v>0.16184354584035102</v>
      </c>
      <c r="AR236" s="29">
        <f t="shared" si="62"/>
        <v>4.7098335990235024E-2</v>
      </c>
      <c r="AS236" s="29">
        <f t="shared" si="62"/>
        <v>3.1383009131788493E-2</v>
      </c>
      <c r="AT236" s="29">
        <f t="shared" si="62"/>
        <v>4.9496013307744738E-2</v>
      </c>
      <c r="AU236" s="29">
        <f t="shared" si="62"/>
        <v>5.2747752408447604E-2</v>
      </c>
      <c r="AV236" s="29">
        <f t="shared" si="62"/>
        <v>5.3752615307218019E-2</v>
      </c>
      <c r="AW236" s="29">
        <f t="shared" si="62"/>
        <v>4.6613530425167075E-2</v>
      </c>
      <c r="AX236" s="29">
        <f t="shared" si="62"/>
        <v>4.7620278548411776E-2</v>
      </c>
      <c r="AY236" s="29">
        <f t="shared" si="62"/>
        <v>4.3137677784338205E-2</v>
      </c>
      <c r="AZ236" s="29">
        <f t="shared" si="62"/>
        <v>4.3771798327935235E-2</v>
      </c>
      <c r="BA236" s="29">
        <f t="shared" si="62"/>
        <v>4.3336637871896205E-2</v>
      </c>
      <c r="BB236" s="29">
        <f t="shared" si="62"/>
        <v>4.7562897111638899E-2</v>
      </c>
      <c r="BC236" s="29">
        <f t="shared" si="62"/>
        <v>5.7151522192647269E-2</v>
      </c>
      <c r="BD236" s="29">
        <f t="shared" si="62"/>
        <v>7.4198546994615228E-2</v>
      </c>
      <c r="BE236" s="29">
        <f t="shared" si="62"/>
        <v>5.9222473157583333E-2</v>
      </c>
      <c r="BF236" s="29">
        <f t="shared" si="62"/>
        <v>4.6778444834653571E-2</v>
      </c>
      <c r="BG236" s="29">
        <f t="shared" si="62"/>
        <v>4.0597931420719421E-2</v>
      </c>
      <c r="BH236" s="29">
        <f t="shared" si="62"/>
        <v>4.0597931420719421E-2</v>
      </c>
      <c r="BI236" s="29">
        <f t="shared" si="62"/>
        <v>4.070392205371913E-2</v>
      </c>
      <c r="BJ236" s="29">
        <f t="shared" si="62"/>
        <v>4.3315822869530549E-2</v>
      </c>
      <c r="BK236" s="29">
        <f t="shared" si="62"/>
        <v>4.0597931420719421E-2</v>
      </c>
      <c r="BL236" s="29">
        <f t="shared" si="62"/>
        <v>4.0597931420719421E-2</v>
      </c>
    </row>
    <row r="237" spans="1:64">
      <c r="A237" s="21" t="str">
        <f>SAM!A29</f>
        <v>wap</v>
      </c>
      <c r="B237" s="29">
        <f t="shared" ref="B237:AG237" si="63">SUM(B36,B103,B170)</f>
        <v>2.7733450753319847E-2</v>
      </c>
      <c r="C237" s="29">
        <f t="shared" si="63"/>
        <v>2.6682308701870213E-2</v>
      </c>
      <c r="D237" s="29">
        <f t="shared" si="63"/>
        <v>2.6754692760266978E-2</v>
      </c>
      <c r="E237" s="29">
        <f t="shared" si="63"/>
        <v>2.7431457851786245E-2</v>
      </c>
      <c r="F237" s="29">
        <f t="shared" si="63"/>
        <v>1.3663860449613409E-2</v>
      </c>
      <c r="G237" s="29">
        <f t="shared" si="63"/>
        <v>2.7321022074545457E-2</v>
      </c>
      <c r="H237" s="29">
        <f t="shared" si="63"/>
        <v>1.7092862975827138E-2</v>
      </c>
      <c r="I237" s="29">
        <f t="shared" si="63"/>
        <v>2.1417303216620012E-2</v>
      </c>
      <c r="J237" s="29">
        <f t="shared" si="63"/>
        <v>2.8255904964638989E-2</v>
      </c>
      <c r="K237" s="29">
        <f t="shared" si="63"/>
        <v>2.7594580037572605E-2</v>
      </c>
      <c r="L237" s="29">
        <f t="shared" si="63"/>
        <v>2.8058441978780754E-2</v>
      </c>
      <c r="M237" s="29">
        <f t="shared" si="63"/>
        <v>2.0856806119677555E-2</v>
      </c>
      <c r="N237" s="29">
        <f t="shared" si="63"/>
        <v>2.3523325989544767E-2</v>
      </c>
      <c r="O237" s="29">
        <f t="shared" si="63"/>
        <v>2.6803144840006937E-2</v>
      </c>
      <c r="P237" s="29">
        <f t="shared" si="63"/>
        <v>3.1334857394009041E-2</v>
      </c>
      <c r="Q237" s="29">
        <f t="shared" si="63"/>
        <v>1.6162641759874734E-2</v>
      </c>
      <c r="R237" s="29">
        <f t="shared" si="63"/>
        <v>2.0993899620050844E-2</v>
      </c>
      <c r="S237" s="29">
        <f t="shared" si="63"/>
        <v>2.0736229986871312E-2</v>
      </c>
      <c r="T237" s="29">
        <f t="shared" si="63"/>
        <v>2.4490024973170307E-2</v>
      </c>
      <c r="U237" s="29">
        <f t="shared" si="63"/>
        <v>2.6584181065074548E-2</v>
      </c>
      <c r="V237" s="29">
        <f t="shared" si="63"/>
        <v>1.8740548350655577E-2</v>
      </c>
      <c r="W237" s="29">
        <f t="shared" si="63"/>
        <v>2.6847918198297349E-2</v>
      </c>
      <c r="X237" s="29">
        <f t="shared" si="63"/>
        <v>2.6661777911871336E-2</v>
      </c>
      <c r="Y237" s="29">
        <f t="shared" si="63"/>
        <v>2.5303745132169597E-2</v>
      </c>
      <c r="Z237" s="29">
        <f t="shared" si="63"/>
        <v>2.6813391511018518E-2</v>
      </c>
      <c r="AA237" s="29">
        <f t="shared" si="63"/>
        <v>3.0743441183285959E-2</v>
      </c>
      <c r="AB237" s="29">
        <f t="shared" si="63"/>
        <v>3.1149389206043245E-2</v>
      </c>
      <c r="AC237" s="29">
        <f t="shared" si="63"/>
        <v>1.0514689641542563</v>
      </c>
      <c r="AD237" s="29">
        <f t="shared" si="63"/>
        <v>3.9752956765213641E-2</v>
      </c>
      <c r="AE237" s="29">
        <f t="shared" si="63"/>
        <v>2.8571565155940282E-2</v>
      </c>
      <c r="AF237" s="29">
        <f t="shared" si="63"/>
        <v>2.5298291962460105E-2</v>
      </c>
      <c r="AG237" s="29">
        <f t="shared" si="63"/>
        <v>1.6971272020789737E-2</v>
      </c>
      <c r="AH237" s="29">
        <f t="shared" ref="AH237:BL237" si="64">SUM(AH36,AH103,AH170)</f>
        <v>2.0410237998064577E-2</v>
      </c>
      <c r="AI237" s="29">
        <f t="shared" si="64"/>
        <v>2.922307145525407E-2</v>
      </c>
      <c r="AJ237" s="29">
        <f t="shared" si="64"/>
        <v>2.6563818992773845E-2</v>
      </c>
      <c r="AK237" s="29">
        <f t="shared" si="64"/>
        <v>2.2914489423381382E-2</v>
      </c>
      <c r="AL237" s="29">
        <f t="shared" si="64"/>
        <v>2.836456790045578E-2</v>
      </c>
      <c r="AM237" s="29">
        <f t="shared" si="64"/>
        <v>2.4615619391707803E-2</v>
      </c>
      <c r="AN237" s="29">
        <f t="shared" si="64"/>
        <v>2.3116604887774218E-2</v>
      </c>
      <c r="AO237" s="29">
        <f t="shared" si="64"/>
        <v>1.5548379980199938E-2</v>
      </c>
      <c r="AP237" s="29">
        <f t="shared" si="64"/>
        <v>2.1729888589658835E-2</v>
      </c>
      <c r="AQ237" s="29">
        <f t="shared" si="64"/>
        <v>2.8082630141109229E-2</v>
      </c>
      <c r="AR237" s="29">
        <f t="shared" si="64"/>
        <v>3.2631444140940047E-2</v>
      </c>
      <c r="AS237" s="29">
        <f t="shared" si="64"/>
        <v>2.2332999018211407E-2</v>
      </c>
      <c r="AT237" s="29">
        <f t="shared" si="64"/>
        <v>3.3766106007112107E-2</v>
      </c>
      <c r="AU237" s="29">
        <f t="shared" si="64"/>
        <v>3.1109588844905924E-2</v>
      </c>
      <c r="AV237" s="29">
        <f t="shared" si="64"/>
        <v>3.4463940001365531E-2</v>
      </c>
      <c r="AW237" s="29">
        <f t="shared" si="64"/>
        <v>3.1417276176504472E-2</v>
      </c>
      <c r="AX237" s="29">
        <f t="shared" si="64"/>
        <v>3.3758016953499614E-2</v>
      </c>
      <c r="AY237" s="29">
        <f t="shared" si="64"/>
        <v>2.6794872364538053E-2</v>
      </c>
      <c r="AZ237" s="29">
        <f t="shared" si="64"/>
        <v>2.911691363270786E-2</v>
      </c>
      <c r="BA237" s="29">
        <f t="shared" si="64"/>
        <v>2.9218329184520261E-2</v>
      </c>
      <c r="BB237" s="29">
        <f t="shared" si="64"/>
        <v>2.9396447486972042E-2</v>
      </c>
      <c r="BC237" s="29">
        <f t="shared" si="64"/>
        <v>3.1188668085116986E-2</v>
      </c>
      <c r="BD237" s="29">
        <f t="shared" si="64"/>
        <v>3.7984696263107888E-2</v>
      </c>
      <c r="BE237" s="29">
        <f t="shared" si="64"/>
        <v>3.483030440347306E-2</v>
      </c>
      <c r="BF237" s="29">
        <f t="shared" si="64"/>
        <v>3.171529193991194E-2</v>
      </c>
      <c r="BG237" s="29">
        <f t="shared" si="64"/>
        <v>2.8045676575688943E-2</v>
      </c>
      <c r="BH237" s="29">
        <f t="shared" si="64"/>
        <v>2.8045676575688943E-2</v>
      </c>
      <c r="BI237" s="29">
        <f t="shared" si="64"/>
        <v>2.8118896538114065E-2</v>
      </c>
      <c r="BJ237" s="29">
        <f t="shared" si="64"/>
        <v>2.9923237866959215E-2</v>
      </c>
      <c r="BK237" s="29">
        <f t="shared" si="64"/>
        <v>2.8045676575688943E-2</v>
      </c>
      <c r="BL237" s="29">
        <f t="shared" si="64"/>
        <v>2.8045676575688943E-2</v>
      </c>
    </row>
    <row r="238" spans="1:64">
      <c r="A238" s="21" t="str">
        <f>SAM!A30</f>
        <v>lea</v>
      </c>
      <c r="B238" s="29">
        <f t="shared" ref="B238:AG238" si="65">SUM(B37,B104,B171)</f>
        <v>1.6331223428261314E-2</v>
      </c>
      <c r="C238" s="29">
        <f t="shared" si="65"/>
        <v>1.5426600134233871E-2</v>
      </c>
      <c r="D238" s="29">
        <f t="shared" si="65"/>
        <v>1.5615428320677032E-2</v>
      </c>
      <c r="E238" s="29">
        <f t="shared" si="65"/>
        <v>1.616327560291058E-2</v>
      </c>
      <c r="F238" s="29">
        <f t="shared" si="65"/>
        <v>8.0324893332123122E-3</v>
      </c>
      <c r="G238" s="29">
        <f t="shared" si="65"/>
        <v>1.5990328750385554E-2</v>
      </c>
      <c r="H238" s="29">
        <f t="shared" si="65"/>
        <v>9.8393406779590225E-3</v>
      </c>
      <c r="I238" s="29">
        <f t="shared" si="65"/>
        <v>1.2688984020735422E-2</v>
      </c>
      <c r="J238" s="29">
        <f t="shared" si="65"/>
        <v>1.6771282623904666E-2</v>
      </c>
      <c r="K238" s="29">
        <f t="shared" si="65"/>
        <v>1.6189264239724773E-2</v>
      </c>
      <c r="L238" s="29">
        <f t="shared" si="65"/>
        <v>1.6506702823176806E-2</v>
      </c>
      <c r="M238" s="29">
        <f t="shared" si="65"/>
        <v>1.2371231930551403E-2</v>
      </c>
      <c r="N238" s="29">
        <f t="shared" si="65"/>
        <v>1.3779480599225886E-2</v>
      </c>
      <c r="O238" s="29">
        <f t="shared" si="65"/>
        <v>1.5703040363712326E-2</v>
      </c>
      <c r="P238" s="29">
        <f t="shared" si="65"/>
        <v>1.5797484821949984E-2</v>
      </c>
      <c r="Q238" s="29">
        <f t="shared" si="65"/>
        <v>8.1722334874323697E-3</v>
      </c>
      <c r="R238" s="29">
        <f t="shared" si="65"/>
        <v>1.0718710780933494E-2</v>
      </c>
      <c r="S238" s="29">
        <f t="shared" si="65"/>
        <v>1.0239051511874358E-2</v>
      </c>
      <c r="T238" s="29">
        <f t="shared" si="65"/>
        <v>1.4238657996799098E-2</v>
      </c>
      <c r="U238" s="29">
        <f t="shared" si="65"/>
        <v>1.5557761885549358E-2</v>
      </c>
      <c r="V238" s="29">
        <f t="shared" si="65"/>
        <v>1.0788295005599821E-2</v>
      </c>
      <c r="W238" s="29">
        <f t="shared" si="65"/>
        <v>1.5034853920971793E-2</v>
      </c>
      <c r="X238" s="29">
        <f t="shared" si="65"/>
        <v>1.5204183536137953E-2</v>
      </c>
      <c r="Y238" s="29">
        <f t="shared" si="65"/>
        <v>1.4182262197335774E-2</v>
      </c>
      <c r="Z238" s="29">
        <f t="shared" si="65"/>
        <v>1.5040738047554356E-2</v>
      </c>
      <c r="AA238" s="29">
        <f t="shared" si="65"/>
        <v>1.581639741737462E-2</v>
      </c>
      <c r="AB238" s="29">
        <f t="shared" si="65"/>
        <v>3.3144989800197096E-2</v>
      </c>
      <c r="AC238" s="29">
        <f t="shared" si="65"/>
        <v>7.1219612973761268E-2</v>
      </c>
      <c r="AD238" s="29">
        <f t="shared" si="65"/>
        <v>1.3745623247568806</v>
      </c>
      <c r="AE238" s="29">
        <f t="shared" si="65"/>
        <v>4.8387821224230534E-2</v>
      </c>
      <c r="AF238" s="29">
        <f t="shared" si="65"/>
        <v>1.6941466995730698E-2</v>
      </c>
      <c r="AG238" s="29">
        <f t="shared" si="65"/>
        <v>8.6718389155155881E-3</v>
      </c>
      <c r="AH238" s="29">
        <f t="shared" ref="AH238:BL238" si="66">SUM(AH37,AH104,AH171)</f>
        <v>1.209947408576682E-2</v>
      </c>
      <c r="AI238" s="29">
        <f t="shared" si="66"/>
        <v>1.5377978726033449E-2</v>
      </c>
      <c r="AJ238" s="29">
        <f t="shared" si="66"/>
        <v>1.3780132934236253E-2</v>
      </c>
      <c r="AK238" s="29">
        <f t="shared" si="66"/>
        <v>1.1901559112847271E-2</v>
      </c>
      <c r="AL238" s="29">
        <f t="shared" si="66"/>
        <v>1.4786957826065816E-2</v>
      </c>
      <c r="AM238" s="29">
        <f t="shared" si="66"/>
        <v>3.4129180828274555E-2</v>
      </c>
      <c r="AN238" s="29">
        <f t="shared" si="66"/>
        <v>1.2305702207493947E-2</v>
      </c>
      <c r="AO238" s="29">
        <f t="shared" si="66"/>
        <v>8.4617401415427798E-3</v>
      </c>
      <c r="AP238" s="29">
        <f t="shared" si="66"/>
        <v>1.2107659582663707E-2</v>
      </c>
      <c r="AQ238" s="29">
        <f t="shared" si="66"/>
        <v>3.2993134431922415E-2</v>
      </c>
      <c r="AR238" s="29">
        <f t="shared" si="66"/>
        <v>1.5822661221207734E-2</v>
      </c>
      <c r="AS238" s="29">
        <f t="shared" si="66"/>
        <v>9.9203944293876252E-3</v>
      </c>
      <c r="AT238" s="29">
        <f t="shared" si="66"/>
        <v>1.653884612274149E-2</v>
      </c>
      <c r="AU238" s="29">
        <f t="shared" si="66"/>
        <v>1.5854469673803353E-2</v>
      </c>
      <c r="AV238" s="29">
        <f t="shared" si="66"/>
        <v>1.620685948938182E-2</v>
      </c>
      <c r="AW238" s="29">
        <f t="shared" si="66"/>
        <v>1.5898830289473889E-2</v>
      </c>
      <c r="AX238" s="29">
        <f t="shared" si="66"/>
        <v>1.4714862390399966E-2</v>
      </c>
      <c r="AY238" s="29">
        <f t="shared" si="66"/>
        <v>1.2241992076446492E-2</v>
      </c>
      <c r="AZ238" s="29">
        <f t="shared" si="66"/>
        <v>1.5879093100718764E-2</v>
      </c>
      <c r="BA238" s="29">
        <f t="shared" si="66"/>
        <v>1.6252674531745E-2</v>
      </c>
      <c r="BB238" s="29">
        <f t="shared" si="66"/>
        <v>1.4807736375867383E-2</v>
      </c>
      <c r="BC238" s="29">
        <f t="shared" si="66"/>
        <v>1.5953479471553796E-2</v>
      </c>
      <c r="BD238" s="29">
        <f t="shared" si="66"/>
        <v>1.815085513105797E-2</v>
      </c>
      <c r="BE238" s="29">
        <f t="shared" si="66"/>
        <v>1.8618492465480831E-2</v>
      </c>
      <c r="BF238" s="29">
        <f t="shared" si="66"/>
        <v>1.7013206675395586E-2</v>
      </c>
      <c r="BG238" s="29">
        <f t="shared" si="66"/>
        <v>1.6779414750804536E-2</v>
      </c>
      <c r="BH238" s="29">
        <f t="shared" si="66"/>
        <v>1.6779414750804536E-2</v>
      </c>
      <c r="BI238" s="29">
        <f t="shared" si="66"/>
        <v>1.6823221435740582E-2</v>
      </c>
      <c r="BJ238" s="29">
        <f t="shared" si="66"/>
        <v>1.7902738680653639E-2</v>
      </c>
      <c r="BK238" s="29">
        <f t="shared" si="66"/>
        <v>1.6779414750804536E-2</v>
      </c>
      <c r="BL238" s="29">
        <f t="shared" si="66"/>
        <v>1.6779414750804536E-2</v>
      </c>
    </row>
    <row r="239" spans="1:64">
      <c r="A239" s="21" t="str">
        <f>SAM!A31</f>
        <v>lum</v>
      </c>
      <c r="B239" s="29">
        <f t="shared" ref="B239:AG239" si="67">SUM(B38,B105,B172)</f>
        <v>1.2191461615476788E-2</v>
      </c>
      <c r="C239" s="29">
        <f t="shared" si="67"/>
        <v>1.4238050506771578E-2</v>
      </c>
      <c r="D239" s="29">
        <f t="shared" si="67"/>
        <v>1.297230437270985E-2</v>
      </c>
      <c r="E239" s="29">
        <f t="shared" si="67"/>
        <v>1.1958650305223525E-2</v>
      </c>
      <c r="F239" s="29">
        <f t="shared" si="67"/>
        <v>6.1079744949371385E-3</v>
      </c>
      <c r="G239" s="29">
        <f t="shared" si="67"/>
        <v>1.2884412670150272E-2</v>
      </c>
      <c r="H239" s="29">
        <f t="shared" si="67"/>
        <v>9.5533275526296663E-3</v>
      </c>
      <c r="I239" s="29">
        <f t="shared" si="67"/>
        <v>8.6813162322350729E-3</v>
      </c>
      <c r="J239" s="29">
        <f t="shared" si="67"/>
        <v>1.1645120214873572E-2</v>
      </c>
      <c r="K239" s="29">
        <f t="shared" si="67"/>
        <v>1.2350630712911299E-2</v>
      </c>
      <c r="L239" s="29">
        <f t="shared" si="67"/>
        <v>1.1982775428893427E-2</v>
      </c>
      <c r="M239" s="29">
        <f t="shared" si="67"/>
        <v>9.9170937645134301E-3</v>
      </c>
      <c r="N239" s="29">
        <f t="shared" si="67"/>
        <v>1.1334906772323078E-2</v>
      </c>
      <c r="O239" s="29">
        <f t="shared" si="67"/>
        <v>1.438087688744951E-2</v>
      </c>
      <c r="P239" s="29">
        <f t="shared" si="67"/>
        <v>2.6198628186762524E-2</v>
      </c>
      <c r="Q239" s="29">
        <f t="shared" si="67"/>
        <v>1.0485507987233326E-2</v>
      </c>
      <c r="R239" s="29">
        <f t="shared" si="67"/>
        <v>1.1799299302755896E-2</v>
      </c>
      <c r="S239" s="29">
        <f t="shared" si="67"/>
        <v>1.1770688730753952E-2</v>
      </c>
      <c r="T239" s="29">
        <f t="shared" si="67"/>
        <v>1.313643059374715E-2</v>
      </c>
      <c r="U239" s="29">
        <f t="shared" si="67"/>
        <v>1.2288346740414824E-2</v>
      </c>
      <c r="V239" s="29">
        <f t="shared" si="67"/>
        <v>8.5714082954932384E-3</v>
      </c>
      <c r="W239" s="29">
        <f t="shared" si="67"/>
        <v>1.5765726136148982E-2</v>
      </c>
      <c r="X239" s="29">
        <f t="shared" si="67"/>
        <v>1.2118812904884813E-2</v>
      </c>
      <c r="Y239" s="29">
        <f t="shared" si="67"/>
        <v>1.1739430502733579E-2</v>
      </c>
      <c r="Z239" s="29">
        <f t="shared" si="67"/>
        <v>1.3746664222209394E-2</v>
      </c>
      <c r="AA239" s="29">
        <f t="shared" si="67"/>
        <v>1.71334164640102E-2</v>
      </c>
      <c r="AB239" s="29">
        <f t="shared" si="67"/>
        <v>1.3729395370472582E-2</v>
      </c>
      <c r="AC239" s="29">
        <f t="shared" si="67"/>
        <v>1.4739996456398383E-2</v>
      </c>
      <c r="AD239" s="29">
        <f t="shared" si="67"/>
        <v>1.4472968095947981E-2</v>
      </c>
      <c r="AE239" s="29">
        <f t="shared" si="67"/>
        <v>1.4095782399705972</v>
      </c>
      <c r="AF239" s="29">
        <f t="shared" si="67"/>
        <v>3.816786551458709E-2</v>
      </c>
      <c r="AG239" s="29">
        <f t="shared" si="67"/>
        <v>1.0736764185901467E-2</v>
      </c>
      <c r="AH239" s="29">
        <f t="shared" ref="AH239:BL239" si="68">SUM(AH38,AH105,AH172)</f>
        <v>1.2177144037775344E-2</v>
      </c>
      <c r="AI239" s="29">
        <f t="shared" si="68"/>
        <v>2.6344763459458496E-2</v>
      </c>
      <c r="AJ239" s="29">
        <f t="shared" si="68"/>
        <v>1.5181502212714779E-2</v>
      </c>
      <c r="AK239" s="29">
        <f t="shared" si="68"/>
        <v>1.3751575920435695E-2</v>
      </c>
      <c r="AL239" s="29">
        <f t="shared" si="68"/>
        <v>3.7620658631047639E-2</v>
      </c>
      <c r="AM239" s="29">
        <f t="shared" si="68"/>
        <v>3.3098176093215727E-2</v>
      </c>
      <c r="AN239" s="29">
        <f t="shared" si="68"/>
        <v>1.8665694176283689E-2</v>
      </c>
      <c r="AO239" s="29">
        <f t="shared" si="68"/>
        <v>1.0125796213693973E-2</v>
      </c>
      <c r="AP239" s="29">
        <f t="shared" si="68"/>
        <v>1.5938252269468208E-2</v>
      </c>
      <c r="AQ239" s="29">
        <f t="shared" si="68"/>
        <v>4.7551535885452648E-2</v>
      </c>
      <c r="AR239" s="29">
        <f t="shared" si="68"/>
        <v>1.6634213149366132E-2</v>
      </c>
      <c r="AS239" s="29">
        <f t="shared" si="68"/>
        <v>1.2134869045548653E-2</v>
      </c>
      <c r="AT239" s="29">
        <f t="shared" si="68"/>
        <v>1.6458656718359735E-2</v>
      </c>
      <c r="AU239" s="29">
        <f t="shared" si="68"/>
        <v>4.1503621224258248E-2</v>
      </c>
      <c r="AV239" s="29">
        <f t="shared" si="68"/>
        <v>1.6276299163898295E-2</v>
      </c>
      <c r="AW239" s="29">
        <f t="shared" si="68"/>
        <v>1.4342526138739684E-2</v>
      </c>
      <c r="AX239" s="29">
        <f t="shared" si="68"/>
        <v>1.324815087265261E-2</v>
      </c>
      <c r="AY239" s="29">
        <f t="shared" si="68"/>
        <v>1.1761141420039391E-2</v>
      </c>
      <c r="AZ239" s="29">
        <f t="shared" si="68"/>
        <v>1.3533480310698984E-2</v>
      </c>
      <c r="BA239" s="29">
        <f t="shared" si="68"/>
        <v>1.1503134482590046E-2</v>
      </c>
      <c r="BB239" s="29">
        <f t="shared" si="68"/>
        <v>1.7180834372401744E-2</v>
      </c>
      <c r="BC239" s="29">
        <f t="shared" si="68"/>
        <v>1.5335140421166528E-2</v>
      </c>
      <c r="BD239" s="29">
        <f t="shared" si="68"/>
        <v>3.1353690782141556E-2</v>
      </c>
      <c r="BE239" s="29">
        <f t="shared" si="68"/>
        <v>3.5161944012561605E-2</v>
      </c>
      <c r="BF239" s="29">
        <f t="shared" si="68"/>
        <v>1.2979478181736639E-2</v>
      </c>
      <c r="BG239" s="29">
        <f t="shared" si="68"/>
        <v>9.9516935244122421E-3</v>
      </c>
      <c r="BH239" s="29">
        <f t="shared" si="68"/>
        <v>9.9516935244122421E-3</v>
      </c>
      <c r="BI239" s="29">
        <f t="shared" si="68"/>
        <v>9.9776748061958138E-3</v>
      </c>
      <c r="BJ239" s="29">
        <f t="shared" si="68"/>
        <v>1.0617925073278432E-2</v>
      </c>
      <c r="BK239" s="29">
        <f t="shared" si="68"/>
        <v>9.9516935244122421E-3</v>
      </c>
      <c r="BL239" s="29">
        <f t="shared" si="68"/>
        <v>9.9516935244122421E-3</v>
      </c>
    </row>
    <row r="240" spans="1:64">
      <c r="A240" s="21" t="str">
        <f>SAM!A32</f>
        <v>ppp</v>
      </c>
      <c r="B240" s="29">
        <f t="shared" ref="B240:AG240" si="69">SUM(B39,B106,B173)</f>
        <v>2.9561713412432085E-2</v>
      </c>
      <c r="C240" s="29">
        <f t="shared" si="69"/>
        <v>3.6156599793748807E-2</v>
      </c>
      <c r="D240" s="29">
        <f t="shared" si="69"/>
        <v>3.2191358416784055E-2</v>
      </c>
      <c r="E240" s="29">
        <f t="shared" si="69"/>
        <v>2.8691379706196396E-2</v>
      </c>
      <c r="F240" s="29">
        <f t="shared" si="69"/>
        <v>1.4747244950385815E-2</v>
      </c>
      <c r="G240" s="29">
        <f t="shared" si="69"/>
        <v>3.1819962849505432E-2</v>
      </c>
      <c r="H240" s="29">
        <f t="shared" si="69"/>
        <v>2.4742781653518172E-2</v>
      </c>
      <c r="I240" s="29">
        <f t="shared" si="69"/>
        <v>2.0269449181903997E-2</v>
      </c>
      <c r="J240" s="29">
        <f t="shared" si="69"/>
        <v>2.718973490092232E-2</v>
      </c>
      <c r="K240" s="29">
        <f t="shared" si="69"/>
        <v>3.1444145067584285E-2</v>
      </c>
      <c r="L240" s="29">
        <f t="shared" si="69"/>
        <v>3.0177127694940194E-2</v>
      </c>
      <c r="M240" s="29">
        <f t="shared" si="69"/>
        <v>2.3404612015420618E-2</v>
      </c>
      <c r="N240" s="29">
        <f t="shared" si="69"/>
        <v>2.5884312709685421E-2</v>
      </c>
      <c r="O240" s="29">
        <f t="shared" si="69"/>
        <v>3.1371401595686715E-2</v>
      </c>
      <c r="P240" s="29">
        <f t="shared" si="69"/>
        <v>3.3140399341619817E-2</v>
      </c>
      <c r="Q240" s="29">
        <f t="shared" si="69"/>
        <v>1.7913816164688824E-2</v>
      </c>
      <c r="R240" s="29">
        <f t="shared" si="69"/>
        <v>2.2596892259643443E-2</v>
      </c>
      <c r="S240" s="29">
        <f t="shared" si="69"/>
        <v>2.3913953582905559E-2</v>
      </c>
      <c r="T240" s="29">
        <f t="shared" si="69"/>
        <v>5.214639381609526E-2</v>
      </c>
      <c r="U240" s="29">
        <f t="shared" si="69"/>
        <v>3.5581200661723024E-2</v>
      </c>
      <c r="V240" s="29">
        <f t="shared" si="69"/>
        <v>2.8808092563595619E-2</v>
      </c>
      <c r="W240" s="29">
        <f t="shared" si="69"/>
        <v>9.6566679324221222E-2</v>
      </c>
      <c r="X240" s="29">
        <f t="shared" si="69"/>
        <v>3.0170859736016006E-2</v>
      </c>
      <c r="Y240" s="29">
        <f t="shared" si="69"/>
        <v>3.1118079319392714E-2</v>
      </c>
      <c r="Z240" s="29">
        <f t="shared" si="69"/>
        <v>4.538049632999977E-2</v>
      </c>
      <c r="AA240" s="29">
        <f t="shared" si="69"/>
        <v>0.13530817021065139</v>
      </c>
      <c r="AB240" s="29">
        <f t="shared" si="69"/>
        <v>5.4317909425301056E-2</v>
      </c>
      <c r="AC240" s="29">
        <f t="shared" si="69"/>
        <v>6.0715415844219245E-2</v>
      </c>
      <c r="AD240" s="29">
        <f t="shared" si="69"/>
        <v>5.7119669666520434E-2</v>
      </c>
      <c r="AE240" s="29">
        <f t="shared" si="69"/>
        <v>6.3326394415173529E-2</v>
      </c>
      <c r="AF240" s="29">
        <f t="shared" si="69"/>
        <v>1.4568369439418674</v>
      </c>
      <c r="AG240" s="29">
        <f t="shared" si="69"/>
        <v>1.9370731089718742E-2</v>
      </c>
      <c r="AH240" s="29">
        <f t="shared" ref="AH240:BL240" si="70">SUM(AH39,AH106,AH173)</f>
        <v>4.5980340530362457E-2</v>
      </c>
      <c r="AI240" s="29">
        <f t="shared" si="70"/>
        <v>7.5113651717418392E-2</v>
      </c>
      <c r="AJ240" s="29">
        <f t="shared" si="70"/>
        <v>3.1464316792306178E-2</v>
      </c>
      <c r="AK240" s="29">
        <f t="shared" si="70"/>
        <v>2.9338815610630009E-2</v>
      </c>
      <c r="AL240" s="29">
        <f t="shared" si="70"/>
        <v>4.6532769119915933E-2</v>
      </c>
      <c r="AM240" s="29">
        <f t="shared" si="70"/>
        <v>3.7770042785783602E-2</v>
      </c>
      <c r="AN240" s="29">
        <f t="shared" si="70"/>
        <v>3.5928575291579515E-2</v>
      </c>
      <c r="AO240" s="29">
        <f t="shared" si="70"/>
        <v>3.342541496301342E-2</v>
      </c>
      <c r="AP240" s="29">
        <f t="shared" si="70"/>
        <v>3.7961724702019591E-2</v>
      </c>
      <c r="AQ240" s="29">
        <f t="shared" si="70"/>
        <v>6.7052695439703824E-2</v>
      </c>
      <c r="AR240" s="29">
        <f t="shared" si="70"/>
        <v>3.6450373892750701E-2</v>
      </c>
      <c r="AS240" s="29">
        <f t="shared" si="70"/>
        <v>2.1739934765666376E-2</v>
      </c>
      <c r="AT240" s="29">
        <f t="shared" si="70"/>
        <v>3.6870325621094685E-2</v>
      </c>
      <c r="AU240" s="29">
        <f t="shared" si="70"/>
        <v>4.4862837792674824E-2</v>
      </c>
      <c r="AV240" s="29">
        <f t="shared" si="70"/>
        <v>5.5122117269825389E-2</v>
      </c>
      <c r="AW240" s="29">
        <f t="shared" si="70"/>
        <v>3.6971916442328133E-2</v>
      </c>
      <c r="AX240" s="29">
        <f t="shared" si="70"/>
        <v>2.9680815016485368E-2</v>
      </c>
      <c r="AY240" s="29">
        <f t="shared" si="70"/>
        <v>3.1598958707947454E-2</v>
      </c>
      <c r="AZ240" s="29">
        <f t="shared" si="70"/>
        <v>4.1596952767026879E-2</v>
      </c>
      <c r="BA240" s="29">
        <f t="shared" si="70"/>
        <v>4.4263368413529992E-2</v>
      </c>
      <c r="BB240" s="29">
        <f t="shared" si="70"/>
        <v>0.10189577802876119</v>
      </c>
      <c r="BC240" s="29">
        <f t="shared" si="70"/>
        <v>9.1746290288062249E-2</v>
      </c>
      <c r="BD240" s="29">
        <f t="shared" si="70"/>
        <v>8.5036130485827741E-2</v>
      </c>
      <c r="BE240" s="29">
        <f t="shared" si="70"/>
        <v>7.1494119182854157E-2</v>
      </c>
      <c r="BF240" s="29">
        <f t="shared" si="70"/>
        <v>3.1403717360850993E-2</v>
      </c>
      <c r="BG240" s="29">
        <f t="shared" si="70"/>
        <v>2.1837209146541102E-2</v>
      </c>
      <c r="BH240" s="29">
        <f t="shared" si="70"/>
        <v>2.1837209146541102E-2</v>
      </c>
      <c r="BI240" s="29">
        <f t="shared" si="70"/>
        <v>2.1894220416312542E-2</v>
      </c>
      <c r="BJ240" s="29">
        <f t="shared" si="70"/>
        <v>2.3299134962175005E-2</v>
      </c>
      <c r="BK240" s="29">
        <f t="shared" si="70"/>
        <v>2.1837209146541102E-2</v>
      </c>
      <c r="BL240" s="29">
        <f t="shared" si="70"/>
        <v>2.1837209146541102E-2</v>
      </c>
    </row>
    <row r="241" spans="1:64">
      <c r="A241" s="21" t="str">
        <f>SAM!A33</f>
        <v>p_c</v>
      </c>
      <c r="B241" s="29">
        <f t="shared" ref="B241:AG241" si="71">SUM(B40,B107,B174)</f>
        <v>8.3682396019692157E-2</v>
      </c>
      <c r="C241" s="29">
        <f t="shared" si="71"/>
        <v>0.12343961560882646</v>
      </c>
      <c r="D241" s="29">
        <f t="shared" si="71"/>
        <v>0.10129587877335335</v>
      </c>
      <c r="E241" s="29">
        <f t="shared" si="71"/>
        <v>8.0126916325595127E-2</v>
      </c>
      <c r="F241" s="29">
        <f t="shared" si="71"/>
        <v>4.265056034869194E-2</v>
      </c>
      <c r="G241" s="29">
        <f t="shared" si="71"/>
        <v>9.7353639061380753E-2</v>
      </c>
      <c r="H241" s="29">
        <f t="shared" si="71"/>
        <v>8.7073081431760985E-2</v>
      </c>
      <c r="I241" s="29">
        <f t="shared" si="71"/>
        <v>5.1178787267938293E-2</v>
      </c>
      <c r="J241" s="29">
        <f t="shared" si="71"/>
        <v>6.0618268245257192E-2</v>
      </c>
      <c r="K241" s="29">
        <f t="shared" si="71"/>
        <v>6.948116369789839E-2</v>
      </c>
      <c r="L241" s="29">
        <f t="shared" si="71"/>
        <v>6.452442865052091E-2</v>
      </c>
      <c r="M241" s="29">
        <f t="shared" si="71"/>
        <v>6.0899514938019095E-2</v>
      </c>
      <c r="N241" s="29">
        <f t="shared" si="71"/>
        <v>6.9359037075017421E-2</v>
      </c>
      <c r="O241" s="29">
        <f t="shared" si="71"/>
        <v>0.12602899040469914</v>
      </c>
      <c r="P241" s="29">
        <f t="shared" si="71"/>
        <v>7.9678575292571913E-2</v>
      </c>
      <c r="Q241" s="29">
        <f t="shared" si="71"/>
        <v>4.3856382145372574E-2</v>
      </c>
      <c r="R241" s="29">
        <f t="shared" si="71"/>
        <v>0.50679314454072177</v>
      </c>
      <c r="S241" s="29">
        <f t="shared" si="71"/>
        <v>5.6821796666939262E-2</v>
      </c>
      <c r="T241" s="29">
        <f t="shared" si="71"/>
        <v>6.1438336332650847E-2</v>
      </c>
      <c r="U241" s="29">
        <f t="shared" si="71"/>
        <v>6.6136596507807385E-2</v>
      </c>
      <c r="V241" s="29">
        <f t="shared" si="71"/>
        <v>5.2632946904025514E-2</v>
      </c>
      <c r="W241" s="29">
        <f t="shared" si="71"/>
        <v>7.1180363141410866E-2</v>
      </c>
      <c r="X241" s="29">
        <f t="shared" si="71"/>
        <v>7.6424862657409956E-2</v>
      </c>
      <c r="Y241" s="29">
        <f t="shared" si="71"/>
        <v>7.7365265019176788E-2</v>
      </c>
      <c r="Z241" s="29">
        <f t="shared" si="71"/>
        <v>8.0465319203489344E-2</v>
      </c>
      <c r="AA241" s="29">
        <f t="shared" si="71"/>
        <v>7.5591458416666035E-2</v>
      </c>
      <c r="AB241" s="29">
        <f t="shared" si="71"/>
        <v>7.1500181745520031E-2</v>
      </c>
      <c r="AC241" s="29">
        <f t="shared" si="71"/>
        <v>6.2910656803882081E-2</v>
      </c>
      <c r="AD241" s="29">
        <f t="shared" si="71"/>
        <v>6.6893027631432123E-2</v>
      </c>
      <c r="AE241" s="29">
        <f t="shared" si="71"/>
        <v>7.6632839652914703E-2</v>
      </c>
      <c r="AF241" s="29">
        <f t="shared" si="71"/>
        <v>7.1518425993682577E-2</v>
      </c>
      <c r="AG241" s="29">
        <f t="shared" si="71"/>
        <v>1.3579593656946163</v>
      </c>
      <c r="AH241" s="29">
        <f t="shared" ref="AH241:BL241" si="72">SUM(AH40,AH107,AH174)</f>
        <v>0.10955694177127606</v>
      </c>
      <c r="AI241" s="29">
        <f t="shared" si="72"/>
        <v>0.11007379368225585</v>
      </c>
      <c r="AJ241" s="29">
        <f t="shared" si="72"/>
        <v>0.17871628582347518</v>
      </c>
      <c r="AK241" s="29">
        <f t="shared" si="72"/>
        <v>7.4530683421853483E-2</v>
      </c>
      <c r="AL241" s="29">
        <f t="shared" si="72"/>
        <v>0.1057486150466361</v>
      </c>
      <c r="AM241" s="29">
        <f t="shared" si="72"/>
        <v>7.644805938700408E-2</v>
      </c>
      <c r="AN241" s="29">
        <f t="shared" si="72"/>
        <v>7.2133773614709476E-2</v>
      </c>
      <c r="AO241" s="29">
        <f t="shared" si="72"/>
        <v>4.0673761371463238E-2</v>
      </c>
      <c r="AP241" s="29">
        <f t="shared" si="72"/>
        <v>7.1896009443238221E-2</v>
      </c>
      <c r="AQ241" s="29">
        <f t="shared" si="72"/>
        <v>6.4897306382901088E-2</v>
      </c>
      <c r="AR241" s="29">
        <f t="shared" si="72"/>
        <v>0.10984379986072577</v>
      </c>
      <c r="AS241" s="29">
        <f t="shared" si="72"/>
        <v>0.4444275737485372</v>
      </c>
      <c r="AT241" s="29">
        <f t="shared" si="72"/>
        <v>7.3726143489549908E-2</v>
      </c>
      <c r="AU241" s="29">
        <f t="shared" si="72"/>
        <v>0.11461117896645991</v>
      </c>
      <c r="AV241" s="29">
        <f t="shared" si="72"/>
        <v>7.2285761317124039E-2</v>
      </c>
      <c r="AW241" s="29">
        <f t="shared" si="72"/>
        <v>0.19308627735099576</v>
      </c>
      <c r="AX241" s="29">
        <f t="shared" si="72"/>
        <v>0.30608317308217758</v>
      </c>
      <c r="AY241" s="29">
        <f t="shared" si="72"/>
        <v>0.27754614661853838</v>
      </c>
      <c r="AZ241" s="29">
        <f t="shared" si="72"/>
        <v>5.5954382988284673E-2</v>
      </c>
      <c r="BA241" s="29">
        <f t="shared" si="72"/>
        <v>4.9872345869185972E-2</v>
      </c>
      <c r="BB241" s="29">
        <f t="shared" si="72"/>
        <v>6.9782198511037133E-2</v>
      </c>
      <c r="BC241" s="29">
        <f t="shared" si="72"/>
        <v>6.675919912566472E-2</v>
      </c>
      <c r="BD241" s="29">
        <f t="shared" si="72"/>
        <v>7.520064346412339E-2</v>
      </c>
      <c r="BE241" s="29">
        <f t="shared" si="72"/>
        <v>7.3929561382538006E-2</v>
      </c>
      <c r="BF241" s="29">
        <f t="shared" si="72"/>
        <v>4.9019753822230699E-2</v>
      </c>
      <c r="BG241" s="29">
        <f t="shared" si="72"/>
        <v>4.2712470170871271E-2</v>
      </c>
      <c r="BH241" s="29">
        <f t="shared" si="72"/>
        <v>4.2712470170871271E-2</v>
      </c>
      <c r="BI241" s="29">
        <f t="shared" si="72"/>
        <v>4.2823981314221847E-2</v>
      </c>
      <c r="BJ241" s="29">
        <f t="shared" si="72"/>
        <v>4.5571922694005625E-2</v>
      </c>
      <c r="BK241" s="29">
        <f t="shared" si="72"/>
        <v>4.2712470170871271E-2</v>
      </c>
      <c r="BL241" s="29">
        <f t="shared" si="72"/>
        <v>4.2712470170871271E-2</v>
      </c>
    </row>
    <row r="242" spans="1:64">
      <c r="A242" s="21" t="str">
        <f>SAM!A34</f>
        <v>crp</v>
      </c>
      <c r="B242" s="29">
        <f t="shared" ref="B242:AG242" si="73">SUM(B41,B108,B175)</f>
        <v>0.30846521519251474</v>
      </c>
      <c r="C242" s="29">
        <f t="shared" si="73"/>
        <v>0.48187239191949582</v>
      </c>
      <c r="D242" s="29">
        <f t="shared" si="73"/>
        <v>0.38335075611447017</v>
      </c>
      <c r="E242" s="29">
        <f t="shared" si="73"/>
        <v>0.28344530689756409</v>
      </c>
      <c r="F242" s="29">
        <f t="shared" si="73"/>
        <v>0.15159409161652149</v>
      </c>
      <c r="G242" s="29">
        <f t="shared" si="73"/>
        <v>0.36946086642804055</v>
      </c>
      <c r="H242" s="29">
        <f t="shared" si="73"/>
        <v>0.35727845489390603</v>
      </c>
      <c r="I242" s="29">
        <f t="shared" si="73"/>
        <v>0.16389152303243573</v>
      </c>
      <c r="J242" s="29">
        <f t="shared" si="73"/>
        <v>0.14779128783204995</v>
      </c>
      <c r="K242" s="29">
        <f t="shared" si="73"/>
        <v>0.1833803714840109</v>
      </c>
      <c r="L242" s="29">
        <f t="shared" si="73"/>
        <v>0.17013086045978415</v>
      </c>
      <c r="M242" s="29">
        <f t="shared" si="73"/>
        <v>0.14556105467908223</v>
      </c>
      <c r="N242" s="29">
        <f t="shared" si="73"/>
        <v>0.1734708319747218</v>
      </c>
      <c r="O242" s="29">
        <f t="shared" si="73"/>
        <v>0.14037923401393493</v>
      </c>
      <c r="P242" s="29">
        <f t="shared" si="73"/>
        <v>0.16816421990564209</v>
      </c>
      <c r="Q242" s="29">
        <f t="shared" si="73"/>
        <v>9.5045647895047269E-2</v>
      </c>
      <c r="R242" s="29">
        <f t="shared" si="73"/>
        <v>0.11395621021458881</v>
      </c>
      <c r="S242" s="29">
        <f t="shared" si="73"/>
        <v>0.17705297862052424</v>
      </c>
      <c r="T242" s="29">
        <f t="shared" si="73"/>
        <v>0.17869501912772581</v>
      </c>
      <c r="U242" s="29">
        <f t="shared" si="73"/>
        <v>0.17897561707723161</v>
      </c>
      <c r="V242" s="29">
        <f t="shared" si="73"/>
        <v>0.17158811986051914</v>
      </c>
      <c r="W242" s="29">
        <f t="shared" si="73"/>
        <v>0.24970498579477332</v>
      </c>
      <c r="X242" s="29">
        <f t="shared" si="73"/>
        <v>0.2587815794510247</v>
      </c>
      <c r="Y242" s="29">
        <f t="shared" si="73"/>
        <v>0.25101758303627919</v>
      </c>
      <c r="Z242" s="29">
        <f t="shared" si="73"/>
        <v>0.2422844238842895</v>
      </c>
      <c r="AA242" s="29">
        <f t="shared" si="73"/>
        <v>0.27849824019129765</v>
      </c>
      <c r="AB242" s="29">
        <f t="shared" si="73"/>
        <v>0.34756918957373606</v>
      </c>
      <c r="AC242" s="29">
        <f t="shared" si="73"/>
        <v>0.26379161178147276</v>
      </c>
      <c r="AD242" s="29">
        <f t="shared" si="73"/>
        <v>0.33094645523651461</v>
      </c>
      <c r="AE242" s="29">
        <f t="shared" si="73"/>
        <v>0.34751999659664023</v>
      </c>
      <c r="AF242" s="29">
        <f t="shared" si="73"/>
        <v>0.37890022982485877</v>
      </c>
      <c r="AG242" s="29">
        <f t="shared" si="73"/>
        <v>0.10573033608126552</v>
      </c>
      <c r="AH242" s="29">
        <f t="shared" ref="AH242:BL242" si="74">SUM(AH41,AH108,AH175)</f>
        <v>1.6506993400087553</v>
      </c>
      <c r="AI242" s="29">
        <f t="shared" si="74"/>
        <v>0.30662857820837974</v>
      </c>
      <c r="AJ242" s="29">
        <f t="shared" si="74"/>
        <v>0.16155682291257439</v>
      </c>
      <c r="AK242" s="29">
        <f t="shared" si="74"/>
        <v>0.17696289446320942</v>
      </c>
      <c r="AL242" s="29">
        <f t="shared" si="74"/>
        <v>0.22656930098717443</v>
      </c>
      <c r="AM242" s="29">
        <f t="shared" si="74"/>
        <v>0.26393939244625131</v>
      </c>
      <c r="AN242" s="29">
        <f t="shared" si="74"/>
        <v>0.22142485772831721</v>
      </c>
      <c r="AO242" s="29">
        <f t="shared" si="74"/>
        <v>0.1946850177877584</v>
      </c>
      <c r="AP242" s="29">
        <f t="shared" si="74"/>
        <v>0.22157908911858668</v>
      </c>
      <c r="AQ242" s="29">
        <f t="shared" si="74"/>
        <v>0.30053725276170595</v>
      </c>
      <c r="AR242" s="29">
        <f t="shared" si="74"/>
        <v>0.14959624077543721</v>
      </c>
      <c r="AS242" s="29">
        <f t="shared" si="74"/>
        <v>0.10552202790080431</v>
      </c>
      <c r="AT242" s="29">
        <f t="shared" si="74"/>
        <v>0.21927076077870902</v>
      </c>
      <c r="AU242" s="29">
        <f t="shared" si="74"/>
        <v>0.25182457788719925</v>
      </c>
      <c r="AV242" s="29">
        <f t="shared" si="74"/>
        <v>0.16031592206179554</v>
      </c>
      <c r="AW242" s="29">
        <f t="shared" si="74"/>
        <v>0.1590918792933993</v>
      </c>
      <c r="AX242" s="29">
        <f t="shared" si="74"/>
        <v>0.13751306808994401</v>
      </c>
      <c r="AY242" s="29">
        <f t="shared" si="74"/>
        <v>0.12727755901441212</v>
      </c>
      <c r="AZ242" s="29">
        <f t="shared" si="74"/>
        <v>0.12998898166791253</v>
      </c>
      <c r="BA242" s="29">
        <f t="shared" si="74"/>
        <v>0.11541447269200444</v>
      </c>
      <c r="BB242" s="29">
        <f t="shared" si="74"/>
        <v>0.14538081661414393</v>
      </c>
      <c r="BC242" s="29">
        <f t="shared" si="74"/>
        <v>0.18465522071435844</v>
      </c>
      <c r="BD242" s="29">
        <f t="shared" si="74"/>
        <v>0.26957012176281253</v>
      </c>
      <c r="BE242" s="29">
        <f t="shared" si="74"/>
        <v>0.2914994780652882</v>
      </c>
      <c r="BF242" s="29">
        <f t="shared" si="74"/>
        <v>0.13428694699518928</v>
      </c>
      <c r="BG242" s="29">
        <f t="shared" si="74"/>
        <v>9.8052244135162253E-2</v>
      </c>
      <c r="BH242" s="29">
        <f t="shared" si="74"/>
        <v>9.8052244135162253E-2</v>
      </c>
      <c r="BI242" s="29">
        <f t="shared" si="74"/>
        <v>9.8308233025710179E-2</v>
      </c>
      <c r="BJ242" s="29">
        <f t="shared" si="74"/>
        <v>0.1046165036071533</v>
      </c>
      <c r="BK242" s="29">
        <f t="shared" si="74"/>
        <v>9.8052244135162253E-2</v>
      </c>
      <c r="BL242" s="29">
        <f t="shared" si="74"/>
        <v>9.8052244135162253E-2</v>
      </c>
    </row>
    <row r="243" spans="1:64">
      <c r="A243" s="21" t="str">
        <f>SAM!A35</f>
        <v>nmm</v>
      </c>
      <c r="B243" s="29">
        <f t="shared" ref="B243:AG243" si="75">SUM(B42,B109,B176)</f>
        <v>1.3279544780727499E-2</v>
      </c>
      <c r="C243" s="29">
        <f t="shared" si="75"/>
        <v>1.681046150158623E-2</v>
      </c>
      <c r="D243" s="29">
        <f t="shared" si="75"/>
        <v>1.4739994683432468E-2</v>
      </c>
      <c r="E243" s="29">
        <f t="shared" si="75"/>
        <v>1.2870981792670967E-2</v>
      </c>
      <c r="F243" s="29">
        <f t="shared" si="75"/>
        <v>6.6602828577836982E-3</v>
      </c>
      <c r="G243" s="29">
        <f t="shared" si="75"/>
        <v>1.4485275362172503E-2</v>
      </c>
      <c r="H243" s="29">
        <f t="shared" si="75"/>
        <v>1.1545718368711858E-2</v>
      </c>
      <c r="I243" s="29">
        <f t="shared" si="75"/>
        <v>8.96494007507871E-3</v>
      </c>
      <c r="J243" s="29">
        <f t="shared" si="75"/>
        <v>1.1734329301286688E-2</v>
      </c>
      <c r="K243" s="29">
        <f t="shared" si="75"/>
        <v>1.3623678410349858E-2</v>
      </c>
      <c r="L243" s="29">
        <f t="shared" si="75"/>
        <v>1.3054085688873833E-2</v>
      </c>
      <c r="M243" s="29">
        <f t="shared" si="75"/>
        <v>1.0046596260716613E-2</v>
      </c>
      <c r="N243" s="29">
        <f t="shared" si="75"/>
        <v>1.2474790713970023E-2</v>
      </c>
      <c r="O243" s="29">
        <f t="shared" si="75"/>
        <v>1.7282641509372063E-2</v>
      </c>
      <c r="P243" s="29">
        <f t="shared" si="75"/>
        <v>2.9494609700050384E-2</v>
      </c>
      <c r="Q243" s="29">
        <f t="shared" si="75"/>
        <v>1.6263418657429057E-2</v>
      </c>
      <c r="R243" s="29">
        <f t="shared" si="75"/>
        <v>1.6121885311343672E-2</v>
      </c>
      <c r="S243" s="29">
        <f t="shared" si="75"/>
        <v>2.8192163459067339E-2</v>
      </c>
      <c r="T243" s="29">
        <f t="shared" si="75"/>
        <v>1.3280647029106599E-2</v>
      </c>
      <c r="U243" s="29">
        <f t="shared" si="75"/>
        <v>1.3343039429788013E-2</v>
      </c>
      <c r="V243" s="29">
        <f t="shared" si="75"/>
        <v>9.2554892913006351E-3</v>
      </c>
      <c r="W243" s="29">
        <f t="shared" si="75"/>
        <v>2.0235316834812549E-2</v>
      </c>
      <c r="X243" s="29">
        <f t="shared" si="75"/>
        <v>1.3086010811434942E-2</v>
      </c>
      <c r="Y243" s="29">
        <f t="shared" si="75"/>
        <v>1.5259926834896907E-2</v>
      </c>
      <c r="Z243" s="29">
        <f t="shared" si="75"/>
        <v>1.944491727610289E-2</v>
      </c>
      <c r="AA243" s="29">
        <f t="shared" si="75"/>
        <v>3.8507079823124395E-2</v>
      </c>
      <c r="AB243" s="29">
        <f t="shared" si="75"/>
        <v>1.696794396855424E-2</v>
      </c>
      <c r="AC243" s="29">
        <f t="shared" si="75"/>
        <v>1.5041453056009325E-2</v>
      </c>
      <c r="AD243" s="29">
        <f t="shared" si="75"/>
        <v>1.5781055166997567E-2</v>
      </c>
      <c r="AE243" s="29">
        <f t="shared" si="75"/>
        <v>2.9971695014274539E-2</v>
      </c>
      <c r="AF243" s="29">
        <f t="shared" si="75"/>
        <v>1.6739562578086568E-2</v>
      </c>
      <c r="AG243" s="29">
        <f t="shared" si="75"/>
        <v>1.6860249471191524E-2</v>
      </c>
      <c r="AH243" s="29">
        <f t="shared" ref="AH243:BL243" si="76">SUM(AH42,AH109,AH176)</f>
        <v>2.1525219355251271E-2</v>
      </c>
      <c r="AI243" s="29">
        <f t="shared" si="76"/>
        <v>1.2235520822526311</v>
      </c>
      <c r="AJ243" s="29">
        <f t="shared" si="76"/>
        <v>4.4636592937964445E-2</v>
      </c>
      <c r="AK243" s="29">
        <f t="shared" si="76"/>
        <v>2.8191470119876487E-2</v>
      </c>
      <c r="AL243" s="29">
        <f t="shared" si="76"/>
        <v>3.9052078071618673E-2</v>
      </c>
      <c r="AM243" s="29">
        <f t="shared" si="76"/>
        <v>3.0551010984013031E-2</v>
      </c>
      <c r="AN243" s="29">
        <f t="shared" si="76"/>
        <v>2.624387480987049E-2</v>
      </c>
      <c r="AO243" s="29">
        <f t="shared" si="76"/>
        <v>3.0145674018740964E-2</v>
      </c>
      <c r="AP243" s="29">
        <f t="shared" si="76"/>
        <v>3.2052494069913347E-2</v>
      </c>
      <c r="AQ243" s="29">
        <f t="shared" si="76"/>
        <v>2.9379095607119505E-2</v>
      </c>
      <c r="AR243" s="29">
        <f t="shared" si="76"/>
        <v>2.1398808558010598E-2</v>
      </c>
      <c r="AS243" s="29">
        <f t="shared" si="76"/>
        <v>1.622721585943613E-2</v>
      </c>
      <c r="AT243" s="29">
        <f t="shared" si="76"/>
        <v>1.8456867225795481E-2</v>
      </c>
      <c r="AU243" s="29">
        <f t="shared" si="76"/>
        <v>0.26916707022054065</v>
      </c>
      <c r="AV243" s="29">
        <f t="shared" si="76"/>
        <v>1.5087953707921639E-2</v>
      </c>
      <c r="AW243" s="29">
        <f t="shared" si="76"/>
        <v>1.6776666600502924E-2</v>
      </c>
      <c r="AX243" s="29">
        <f t="shared" si="76"/>
        <v>1.4341171069935807E-2</v>
      </c>
      <c r="AY243" s="29">
        <f t="shared" si="76"/>
        <v>1.4010789865009504E-2</v>
      </c>
      <c r="AZ243" s="29">
        <f t="shared" si="76"/>
        <v>1.5140897837777861E-2</v>
      </c>
      <c r="BA243" s="29">
        <f t="shared" si="76"/>
        <v>1.0884719130668456E-2</v>
      </c>
      <c r="BB243" s="29">
        <f t="shared" si="76"/>
        <v>1.3552924715288805E-2</v>
      </c>
      <c r="BC243" s="29">
        <f t="shared" si="76"/>
        <v>1.6197265453885116E-2</v>
      </c>
      <c r="BD243" s="29">
        <f t="shared" si="76"/>
        <v>2.0502607665716457E-2</v>
      </c>
      <c r="BE243" s="29">
        <f t="shared" si="76"/>
        <v>2.4108401525949359E-2</v>
      </c>
      <c r="BF243" s="29">
        <f t="shared" si="76"/>
        <v>1.5640404964097913E-2</v>
      </c>
      <c r="BG243" s="29">
        <f t="shared" si="76"/>
        <v>9.3556724916451593E-3</v>
      </c>
      <c r="BH243" s="29">
        <f t="shared" si="76"/>
        <v>9.3556724916451593E-3</v>
      </c>
      <c r="BI243" s="29">
        <f t="shared" si="76"/>
        <v>9.3800977176314634E-3</v>
      </c>
      <c r="BJ243" s="29">
        <f t="shared" si="76"/>
        <v>9.9820024885952704E-3</v>
      </c>
      <c r="BK243" s="29">
        <f t="shared" si="76"/>
        <v>9.3556724916451593E-3</v>
      </c>
      <c r="BL243" s="29">
        <f t="shared" si="76"/>
        <v>9.3556724916451593E-3</v>
      </c>
    </row>
    <row r="244" spans="1:64">
      <c r="A244" s="21" t="str">
        <f>SAM!A36</f>
        <v>i_s</v>
      </c>
      <c r="B244" s="29">
        <f t="shared" ref="B244:AG244" si="77">SUM(B43,B110,B177)</f>
        <v>2.8858726804237546E-2</v>
      </c>
      <c r="C244" s="29">
        <f t="shared" si="77"/>
        <v>3.7139938884952754E-2</v>
      </c>
      <c r="D244" s="29">
        <f t="shared" si="77"/>
        <v>3.2317459981364469E-2</v>
      </c>
      <c r="E244" s="29">
        <f t="shared" si="77"/>
        <v>2.7888377188753616E-2</v>
      </c>
      <c r="F244" s="29">
        <f t="shared" si="77"/>
        <v>1.4475865313258025E-2</v>
      </c>
      <c r="G244" s="29">
        <f t="shared" si="77"/>
        <v>3.1701105714438182E-2</v>
      </c>
      <c r="H244" s="29">
        <f t="shared" si="77"/>
        <v>2.5656616806914386E-2</v>
      </c>
      <c r="I244" s="29">
        <f t="shared" si="77"/>
        <v>1.9224245043941563E-2</v>
      </c>
      <c r="J244" s="29">
        <f t="shared" si="77"/>
        <v>2.4572666386902711E-2</v>
      </c>
      <c r="K244" s="29">
        <f t="shared" si="77"/>
        <v>2.7224513836495275E-2</v>
      </c>
      <c r="L244" s="29">
        <f t="shared" si="77"/>
        <v>2.6046673234626172E-2</v>
      </c>
      <c r="M244" s="29">
        <f t="shared" si="77"/>
        <v>2.209356774804222E-2</v>
      </c>
      <c r="N244" s="29">
        <f t="shared" si="77"/>
        <v>2.7022865786124114E-2</v>
      </c>
      <c r="O244" s="29">
        <f t="shared" si="77"/>
        <v>3.4393273573482368E-2</v>
      </c>
      <c r="P244" s="29">
        <f t="shared" si="77"/>
        <v>0.12464796540026216</v>
      </c>
      <c r="Q244" s="29">
        <f t="shared" si="77"/>
        <v>6.2245665836203584E-2</v>
      </c>
      <c r="R244" s="29">
        <f t="shared" si="77"/>
        <v>7.1588635191563083E-2</v>
      </c>
      <c r="S244" s="29">
        <f t="shared" si="77"/>
        <v>4.6889315034144945E-2</v>
      </c>
      <c r="T244" s="29">
        <f t="shared" si="77"/>
        <v>2.9489294303179821E-2</v>
      </c>
      <c r="U244" s="29">
        <f t="shared" si="77"/>
        <v>2.7232185360906651E-2</v>
      </c>
      <c r="V244" s="29">
        <f t="shared" si="77"/>
        <v>2.0854878848810349E-2</v>
      </c>
      <c r="W244" s="29">
        <f t="shared" si="77"/>
        <v>3.673119902719308E-2</v>
      </c>
      <c r="X244" s="29">
        <f t="shared" si="77"/>
        <v>2.9205746925845648E-2</v>
      </c>
      <c r="Y244" s="29">
        <f t="shared" si="77"/>
        <v>3.2914540303155868E-2</v>
      </c>
      <c r="Z244" s="29">
        <f t="shared" si="77"/>
        <v>3.3122704649230748E-2</v>
      </c>
      <c r="AA244" s="29">
        <f t="shared" si="77"/>
        <v>4.0434070946275331E-2</v>
      </c>
      <c r="AB244" s="29">
        <f t="shared" si="77"/>
        <v>3.6225700498485426E-2</v>
      </c>
      <c r="AC244" s="29">
        <f t="shared" si="77"/>
        <v>3.3323183069149116E-2</v>
      </c>
      <c r="AD244" s="29">
        <f t="shared" si="77"/>
        <v>3.6236053742870332E-2</v>
      </c>
      <c r="AE244" s="29">
        <f t="shared" si="77"/>
        <v>9.0406797920154297E-2</v>
      </c>
      <c r="AF244" s="29">
        <f t="shared" si="77"/>
        <v>4.4356979876763812E-2</v>
      </c>
      <c r="AG244" s="29">
        <f t="shared" si="77"/>
        <v>5.6769517777629994E-2</v>
      </c>
      <c r="AH244" s="29">
        <f t="shared" ref="AH244:BL244" si="78">SUM(AH43,AH110,AH177)</f>
        <v>4.0597981385039193E-2</v>
      </c>
      <c r="AI244" s="29">
        <f t="shared" si="78"/>
        <v>9.4923802526045417E-2</v>
      </c>
      <c r="AJ244" s="29">
        <f t="shared" si="78"/>
        <v>1.4630826255921094</v>
      </c>
      <c r="AK244" s="29">
        <f t="shared" si="78"/>
        <v>6.1447988512883814E-2</v>
      </c>
      <c r="AL244" s="29">
        <f t="shared" si="78"/>
        <v>0.46080122087898401</v>
      </c>
      <c r="AM244" s="29">
        <f t="shared" si="78"/>
        <v>0.21673826262278545</v>
      </c>
      <c r="AN244" s="29">
        <f t="shared" si="78"/>
        <v>0.21458591311605166</v>
      </c>
      <c r="AO244" s="29">
        <f t="shared" si="78"/>
        <v>4.6033864801099729E-2</v>
      </c>
      <c r="AP244" s="29">
        <f t="shared" si="78"/>
        <v>0.20442409645782406</v>
      </c>
      <c r="AQ244" s="29">
        <f t="shared" si="78"/>
        <v>6.6774732893443711E-2</v>
      </c>
      <c r="AR244" s="29">
        <f t="shared" si="78"/>
        <v>7.4706067624732406E-2</v>
      </c>
      <c r="AS244" s="29">
        <f t="shared" si="78"/>
        <v>6.0173519688939289E-2</v>
      </c>
      <c r="AT244" s="29">
        <f t="shared" si="78"/>
        <v>5.2279833871324045E-2</v>
      </c>
      <c r="AU244" s="29">
        <f t="shared" si="78"/>
        <v>0.26579115409237525</v>
      </c>
      <c r="AV244" s="29">
        <f t="shared" si="78"/>
        <v>3.5189794466802808E-2</v>
      </c>
      <c r="AW244" s="29">
        <f t="shared" si="78"/>
        <v>4.9578951919687878E-2</v>
      </c>
      <c r="AX244" s="29">
        <f t="shared" si="78"/>
        <v>5.2951483911665681E-2</v>
      </c>
      <c r="AY244" s="29">
        <f t="shared" si="78"/>
        <v>5.2817696219932833E-2</v>
      </c>
      <c r="AZ244" s="29">
        <f t="shared" si="78"/>
        <v>4.5422217461288293E-2</v>
      </c>
      <c r="BA244" s="29">
        <f t="shared" si="78"/>
        <v>2.5543664195906448E-2</v>
      </c>
      <c r="BB244" s="29">
        <f t="shared" si="78"/>
        <v>3.2648804271383752E-2</v>
      </c>
      <c r="BC244" s="29">
        <f t="shared" si="78"/>
        <v>4.7758493635819722E-2</v>
      </c>
      <c r="BD244" s="29">
        <f t="shared" si="78"/>
        <v>4.6868974349659392E-2</v>
      </c>
      <c r="BE244" s="29">
        <f t="shared" si="78"/>
        <v>4.2726811444487971E-2</v>
      </c>
      <c r="BF244" s="29">
        <f t="shared" si="78"/>
        <v>3.3762940610616077E-2</v>
      </c>
      <c r="BG244" s="29">
        <f t="shared" si="78"/>
        <v>1.970278767872995E-2</v>
      </c>
      <c r="BH244" s="29">
        <f t="shared" si="78"/>
        <v>1.970278767872995E-2</v>
      </c>
      <c r="BI244" s="29">
        <f t="shared" si="78"/>
        <v>1.9754226529549373E-2</v>
      </c>
      <c r="BJ244" s="29">
        <f t="shared" si="78"/>
        <v>2.1021821340687218E-2</v>
      </c>
      <c r="BK244" s="29">
        <f t="shared" si="78"/>
        <v>1.970278767872995E-2</v>
      </c>
      <c r="BL244" s="29">
        <f t="shared" si="78"/>
        <v>1.970278767872995E-2</v>
      </c>
    </row>
    <row r="245" spans="1:64">
      <c r="A245" s="21" t="str">
        <f>SAM!A37</f>
        <v>nfm</v>
      </c>
      <c r="B245" s="29">
        <f t="shared" ref="B245:AG245" si="79">SUM(B44,B111,B178)</f>
        <v>2.144790202260953E-2</v>
      </c>
      <c r="C245" s="29">
        <f t="shared" si="79"/>
        <v>2.7508643243815047E-2</v>
      </c>
      <c r="D245" s="29">
        <f t="shared" si="79"/>
        <v>2.3944951320999715E-2</v>
      </c>
      <c r="E245" s="29">
        <f t="shared" si="79"/>
        <v>2.0636713011215498E-2</v>
      </c>
      <c r="F245" s="29">
        <f t="shared" si="79"/>
        <v>1.0695349990153919E-2</v>
      </c>
      <c r="G245" s="29">
        <f t="shared" si="79"/>
        <v>2.3539080532828414E-2</v>
      </c>
      <c r="H245" s="29">
        <f t="shared" si="79"/>
        <v>1.9119778201934796E-2</v>
      </c>
      <c r="I245" s="29">
        <f t="shared" si="79"/>
        <v>1.4165201255512197E-2</v>
      </c>
      <c r="J245" s="29">
        <f t="shared" si="79"/>
        <v>1.7615579267862794E-2</v>
      </c>
      <c r="K245" s="29">
        <f t="shared" si="79"/>
        <v>1.9331215403154845E-2</v>
      </c>
      <c r="L245" s="29">
        <f t="shared" si="79"/>
        <v>1.8605581920577992E-2</v>
      </c>
      <c r="M245" s="29">
        <f t="shared" si="79"/>
        <v>1.5622486239344178E-2</v>
      </c>
      <c r="N245" s="29">
        <f t="shared" si="79"/>
        <v>1.8650874437510161E-2</v>
      </c>
      <c r="O245" s="29">
        <f t="shared" si="79"/>
        <v>2.3043855161429011E-2</v>
      </c>
      <c r="P245" s="29">
        <f t="shared" si="79"/>
        <v>5.1161494661202768E-2</v>
      </c>
      <c r="Q245" s="29">
        <f t="shared" si="79"/>
        <v>2.3669026364912252E-2</v>
      </c>
      <c r="R245" s="29">
        <f t="shared" si="79"/>
        <v>3.0865322709776221E-2</v>
      </c>
      <c r="S245" s="29">
        <f t="shared" si="79"/>
        <v>3.5015479010155261E-2</v>
      </c>
      <c r="T245" s="29">
        <f t="shared" si="79"/>
        <v>2.0728146011252845E-2</v>
      </c>
      <c r="U245" s="29">
        <f t="shared" si="79"/>
        <v>1.9305914782495815E-2</v>
      </c>
      <c r="V245" s="29">
        <f t="shared" si="79"/>
        <v>1.5034633070710623E-2</v>
      </c>
      <c r="W245" s="29">
        <f t="shared" si="79"/>
        <v>2.4262611484330805E-2</v>
      </c>
      <c r="X245" s="29">
        <f t="shared" si="79"/>
        <v>2.1292892954555723E-2</v>
      </c>
      <c r="Y245" s="29">
        <f t="shared" si="79"/>
        <v>2.312333787415673E-2</v>
      </c>
      <c r="Z245" s="29">
        <f t="shared" si="79"/>
        <v>2.3052779512742132E-2</v>
      </c>
      <c r="AA245" s="29">
        <f t="shared" si="79"/>
        <v>3.1913484766598284E-2</v>
      </c>
      <c r="AB245" s="29">
        <f t="shared" si="79"/>
        <v>2.7491818888768133E-2</v>
      </c>
      <c r="AC245" s="29">
        <f t="shared" si="79"/>
        <v>2.5070527191163192E-2</v>
      </c>
      <c r="AD245" s="29">
        <f t="shared" si="79"/>
        <v>2.7511898348507199E-2</v>
      </c>
      <c r="AE245" s="29">
        <f t="shared" si="79"/>
        <v>3.9658486259253799E-2</v>
      </c>
      <c r="AF245" s="29">
        <f t="shared" si="79"/>
        <v>3.8775842735519067E-2</v>
      </c>
      <c r="AG245" s="29">
        <f t="shared" si="79"/>
        <v>2.4812706310701184E-2</v>
      </c>
      <c r="AH245" s="29">
        <f t="shared" ref="AH245:BL245" si="80">SUM(AH44,AH111,AH178)</f>
        <v>3.7138836500618069E-2</v>
      </c>
      <c r="AI245" s="29">
        <f t="shared" si="80"/>
        <v>5.2173294704110466E-2</v>
      </c>
      <c r="AJ245" s="29">
        <f t="shared" si="80"/>
        <v>7.3915703096966795E-2</v>
      </c>
      <c r="AK245" s="29">
        <f t="shared" si="80"/>
        <v>1.4385888818777219</v>
      </c>
      <c r="AL245" s="29">
        <f t="shared" si="80"/>
        <v>0.1946815840790373</v>
      </c>
      <c r="AM245" s="29">
        <f t="shared" si="80"/>
        <v>0.11157882003624622</v>
      </c>
      <c r="AN245" s="29">
        <f t="shared" si="80"/>
        <v>0.11337331861902748</v>
      </c>
      <c r="AO245" s="29">
        <f t="shared" si="80"/>
        <v>6.5743553770222674E-2</v>
      </c>
      <c r="AP245" s="29">
        <f t="shared" si="80"/>
        <v>0.20741746304322667</v>
      </c>
      <c r="AQ245" s="29">
        <f t="shared" si="80"/>
        <v>0.10102788486304917</v>
      </c>
      <c r="AR245" s="29">
        <f t="shared" si="80"/>
        <v>5.0889948971794011E-2</v>
      </c>
      <c r="AS245" s="29">
        <f t="shared" si="80"/>
        <v>2.7443367269515802E-2</v>
      </c>
      <c r="AT245" s="29">
        <f t="shared" si="80"/>
        <v>3.3576646992170042E-2</v>
      </c>
      <c r="AU245" s="29">
        <f t="shared" si="80"/>
        <v>7.9317877959249924E-2</v>
      </c>
      <c r="AV245" s="29">
        <f t="shared" si="80"/>
        <v>2.5197714808492085E-2</v>
      </c>
      <c r="AW245" s="29">
        <f t="shared" si="80"/>
        <v>2.8813640901671614E-2</v>
      </c>
      <c r="AX245" s="29">
        <f t="shared" si="80"/>
        <v>3.2723063138074535E-2</v>
      </c>
      <c r="AY245" s="29">
        <f t="shared" si="80"/>
        <v>3.2051527439321104E-2</v>
      </c>
      <c r="AZ245" s="29">
        <f t="shared" si="80"/>
        <v>3.8520752701490128E-2</v>
      </c>
      <c r="BA245" s="29">
        <f t="shared" si="80"/>
        <v>1.9222641459150418E-2</v>
      </c>
      <c r="BB245" s="29">
        <f t="shared" si="80"/>
        <v>2.4262544246982903E-2</v>
      </c>
      <c r="BC245" s="29">
        <f t="shared" si="80"/>
        <v>3.6581047991637507E-2</v>
      </c>
      <c r="BD245" s="29">
        <f t="shared" si="80"/>
        <v>3.5299214436552442E-2</v>
      </c>
      <c r="BE245" s="29">
        <f t="shared" si="80"/>
        <v>3.0946388908092041E-2</v>
      </c>
      <c r="BF245" s="29">
        <f t="shared" si="80"/>
        <v>2.2539057782493682E-2</v>
      </c>
      <c r="BG245" s="29">
        <f t="shared" si="80"/>
        <v>1.4439736863734608E-2</v>
      </c>
      <c r="BH245" s="29">
        <f t="shared" si="80"/>
        <v>1.4439736863734608E-2</v>
      </c>
      <c r="BI245" s="29">
        <f t="shared" si="80"/>
        <v>1.4477435258627597E-2</v>
      </c>
      <c r="BJ245" s="29">
        <f t="shared" si="80"/>
        <v>1.5406427430756901E-2</v>
      </c>
      <c r="BK245" s="29">
        <f t="shared" si="80"/>
        <v>1.4439736863734608E-2</v>
      </c>
      <c r="BL245" s="29">
        <f t="shared" si="80"/>
        <v>1.4439736863734608E-2</v>
      </c>
    </row>
    <row r="246" spans="1:64">
      <c r="A246" s="21" t="str">
        <f>SAM!A38</f>
        <v>fmp</v>
      </c>
      <c r="B246" s="29">
        <f t="shared" ref="B246:AG246" si="81">SUM(B45,B112,B179)</f>
        <v>2.0177042551299054E-2</v>
      </c>
      <c r="C246" s="29">
        <f t="shared" si="81"/>
        <v>2.7116598434895233E-2</v>
      </c>
      <c r="D246" s="29">
        <f t="shared" si="81"/>
        <v>2.3163548946224174E-2</v>
      </c>
      <c r="E246" s="29">
        <f t="shared" si="81"/>
        <v>1.9466998167347125E-2</v>
      </c>
      <c r="F246" s="29">
        <f t="shared" si="81"/>
        <v>1.0188901079852878E-2</v>
      </c>
      <c r="G246" s="29">
        <f t="shared" si="81"/>
        <v>2.2559653389452223E-2</v>
      </c>
      <c r="H246" s="29">
        <f t="shared" si="81"/>
        <v>1.8830079209024572E-2</v>
      </c>
      <c r="I246" s="29">
        <f t="shared" si="81"/>
        <v>1.3153416335787576E-2</v>
      </c>
      <c r="J246" s="29">
        <f t="shared" si="81"/>
        <v>1.6319663743981437E-2</v>
      </c>
      <c r="K246" s="29">
        <f t="shared" si="81"/>
        <v>1.8904426660411946E-2</v>
      </c>
      <c r="L246" s="29">
        <f t="shared" si="81"/>
        <v>1.8042654651782779E-2</v>
      </c>
      <c r="M246" s="29">
        <f t="shared" si="81"/>
        <v>1.4439792740491118E-2</v>
      </c>
      <c r="N246" s="29">
        <f t="shared" si="81"/>
        <v>2.1933433362207082E-2</v>
      </c>
      <c r="O246" s="29">
        <f t="shared" si="81"/>
        <v>2.0932030128392606E-2</v>
      </c>
      <c r="P246" s="29">
        <f t="shared" si="81"/>
        <v>5.2696294494292119E-2</v>
      </c>
      <c r="Q246" s="29">
        <f t="shared" si="81"/>
        <v>1.8302600140104434E-2</v>
      </c>
      <c r="R246" s="29">
        <f t="shared" si="81"/>
        <v>2.4378117361995341E-2</v>
      </c>
      <c r="S246" s="29">
        <f t="shared" si="81"/>
        <v>3.2074693806426635E-2</v>
      </c>
      <c r="T246" s="29">
        <f t="shared" si="81"/>
        <v>2.0954375013502405E-2</v>
      </c>
      <c r="U246" s="29">
        <f t="shared" si="81"/>
        <v>1.9085657284604679E-2</v>
      </c>
      <c r="V246" s="29">
        <f t="shared" si="81"/>
        <v>1.4736327717035112E-2</v>
      </c>
      <c r="W246" s="29">
        <f t="shared" si="81"/>
        <v>3.3362006090645054E-2</v>
      </c>
      <c r="X246" s="29">
        <f t="shared" si="81"/>
        <v>2.0064115136429545E-2</v>
      </c>
      <c r="Y246" s="29">
        <f t="shared" si="81"/>
        <v>2.2004514443659334E-2</v>
      </c>
      <c r="Z246" s="29">
        <f t="shared" si="81"/>
        <v>2.5886787361156245E-2</v>
      </c>
      <c r="AA246" s="29">
        <f t="shared" si="81"/>
        <v>3.4864225205532069E-2</v>
      </c>
      <c r="AB246" s="29">
        <f t="shared" si="81"/>
        <v>2.4005834917841133E-2</v>
      </c>
      <c r="AC246" s="29">
        <f t="shared" si="81"/>
        <v>2.3433989640048281E-2</v>
      </c>
      <c r="AD246" s="29">
        <f t="shared" si="81"/>
        <v>2.8544654185125577E-2</v>
      </c>
      <c r="AE246" s="29">
        <f t="shared" si="81"/>
        <v>6.0844507151149911E-2</v>
      </c>
      <c r="AF246" s="29">
        <f t="shared" si="81"/>
        <v>3.3571642777374233E-2</v>
      </c>
      <c r="AG246" s="29">
        <f t="shared" si="81"/>
        <v>2.107629624137794E-2</v>
      </c>
      <c r="AH246" s="29">
        <f t="shared" ref="AH246:BL246" si="82">SUM(AH45,AH112,AH179)</f>
        <v>2.9202861141689324E-2</v>
      </c>
      <c r="AI246" s="29">
        <f t="shared" si="82"/>
        <v>6.6374679838731881E-2</v>
      </c>
      <c r="AJ246" s="29">
        <f t="shared" si="82"/>
        <v>4.5407893815845313E-2</v>
      </c>
      <c r="AK246" s="29">
        <f t="shared" si="82"/>
        <v>3.5677334068840799E-2</v>
      </c>
      <c r="AL246" s="29">
        <f t="shared" si="82"/>
        <v>1.1717644489820711</v>
      </c>
      <c r="AM246" s="29">
        <f t="shared" si="82"/>
        <v>4.8992031728070859E-2</v>
      </c>
      <c r="AN246" s="29">
        <f t="shared" si="82"/>
        <v>6.417048925764389E-2</v>
      </c>
      <c r="AO246" s="29">
        <f t="shared" si="82"/>
        <v>4.646671781346836E-2</v>
      </c>
      <c r="AP246" s="29">
        <f t="shared" si="82"/>
        <v>7.3478082768716563E-2</v>
      </c>
      <c r="AQ246" s="29">
        <f t="shared" si="82"/>
        <v>5.9977921248948039E-2</v>
      </c>
      <c r="AR246" s="29">
        <f t="shared" si="82"/>
        <v>3.8558848783187986E-2</v>
      </c>
      <c r="AS246" s="29">
        <f t="shared" si="82"/>
        <v>2.5709043708410179E-2</v>
      </c>
      <c r="AT246" s="29">
        <f t="shared" si="82"/>
        <v>5.1899088699019463E-2</v>
      </c>
      <c r="AU246" s="29">
        <f t="shared" si="82"/>
        <v>7.9332239357829723E-2</v>
      </c>
      <c r="AV246" s="29">
        <f t="shared" si="82"/>
        <v>2.1104167942993107E-2</v>
      </c>
      <c r="AW246" s="29">
        <f t="shared" si="82"/>
        <v>2.4325085574686878E-2</v>
      </c>
      <c r="AX246" s="29">
        <f t="shared" si="82"/>
        <v>2.3424736000704167E-2</v>
      </c>
      <c r="AY246" s="29">
        <f t="shared" si="82"/>
        <v>2.2578172290559792E-2</v>
      </c>
      <c r="AZ246" s="29">
        <f t="shared" si="82"/>
        <v>2.4036875300275821E-2</v>
      </c>
      <c r="BA246" s="29">
        <f t="shared" si="82"/>
        <v>1.6576828479117556E-2</v>
      </c>
      <c r="BB246" s="29">
        <f t="shared" si="82"/>
        <v>2.0562695526508981E-2</v>
      </c>
      <c r="BC246" s="29">
        <f t="shared" si="82"/>
        <v>3.6803037418918202E-2</v>
      </c>
      <c r="BD246" s="29">
        <f t="shared" si="82"/>
        <v>2.9233314784337751E-2</v>
      </c>
      <c r="BE246" s="29">
        <f t="shared" si="82"/>
        <v>2.6528965825285071E-2</v>
      </c>
      <c r="BF246" s="29">
        <f t="shared" si="82"/>
        <v>2.56774942396868E-2</v>
      </c>
      <c r="BG246" s="29">
        <f t="shared" si="82"/>
        <v>1.2776973651516529E-2</v>
      </c>
      <c r="BH246" s="29">
        <f t="shared" si="82"/>
        <v>1.2776973651516529E-2</v>
      </c>
      <c r="BI246" s="29">
        <f t="shared" si="82"/>
        <v>1.2810331004409977E-2</v>
      </c>
      <c r="BJ246" s="29">
        <f t="shared" si="82"/>
        <v>1.3632347957888678E-2</v>
      </c>
      <c r="BK246" s="29">
        <f t="shared" si="82"/>
        <v>1.2776973651516529E-2</v>
      </c>
      <c r="BL246" s="29">
        <f t="shared" si="82"/>
        <v>1.2776973651516529E-2</v>
      </c>
    </row>
    <row r="247" spans="1:64">
      <c r="A247" s="21" t="str">
        <f>SAM!A39</f>
        <v>mvh</v>
      </c>
      <c r="B247" s="29">
        <f t="shared" ref="B247:AG247" si="83">SUM(B46,B113,B180)</f>
        <v>3.0071006251332702E-2</v>
      </c>
      <c r="C247" s="29">
        <f t="shared" si="83"/>
        <v>3.3903759420394496E-2</v>
      </c>
      <c r="D247" s="29">
        <f t="shared" si="83"/>
        <v>3.139955017671911E-2</v>
      </c>
      <c r="E247" s="29">
        <f t="shared" si="83"/>
        <v>2.9464024825795753E-2</v>
      </c>
      <c r="F247" s="29">
        <f t="shared" si="83"/>
        <v>1.4985792760284817E-2</v>
      </c>
      <c r="G247" s="29">
        <f t="shared" si="83"/>
        <v>3.135566747051443E-2</v>
      </c>
      <c r="H247" s="29">
        <f t="shared" si="83"/>
        <v>2.2633979511137707E-2</v>
      </c>
      <c r="I247" s="29">
        <f t="shared" si="83"/>
        <v>2.1688875014531747E-2</v>
      </c>
      <c r="J247" s="29">
        <f t="shared" si="83"/>
        <v>2.926971317450985E-2</v>
      </c>
      <c r="K247" s="29">
        <f t="shared" si="83"/>
        <v>3.0429287967534913E-2</v>
      </c>
      <c r="L247" s="29">
        <f t="shared" si="83"/>
        <v>2.9673915848365217E-2</v>
      </c>
      <c r="M247" s="29">
        <f t="shared" si="83"/>
        <v>2.4690146171832079E-2</v>
      </c>
      <c r="N247" s="29">
        <f t="shared" si="83"/>
        <v>2.7877872509609269E-2</v>
      </c>
      <c r="O247" s="29">
        <f t="shared" si="83"/>
        <v>3.1420065832753488E-2</v>
      </c>
      <c r="P247" s="29">
        <f t="shared" si="83"/>
        <v>4.7203135099824607E-2</v>
      </c>
      <c r="Q247" s="29">
        <f t="shared" si="83"/>
        <v>1.8002579903177069E-2</v>
      </c>
      <c r="R247" s="29">
        <f t="shared" si="83"/>
        <v>3.3388345766644276E-2</v>
      </c>
      <c r="S247" s="29">
        <f t="shared" si="83"/>
        <v>3.542086045791154E-2</v>
      </c>
      <c r="T247" s="29">
        <f t="shared" si="83"/>
        <v>3.5227065798469709E-2</v>
      </c>
      <c r="U247" s="29">
        <f t="shared" si="83"/>
        <v>3.0925213949619914E-2</v>
      </c>
      <c r="V247" s="29">
        <f t="shared" si="83"/>
        <v>2.2698840249744993E-2</v>
      </c>
      <c r="W247" s="29">
        <f t="shared" si="83"/>
        <v>3.404237277323454E-2</v>
      </c>
      <c r="X247" s="29">
        <f t="shared" si="83"/>
        <v>3.1218522021145417E-2</v>
      </c>
      <c r="Y247" s="29">
        <f t="shared" si="83"/>
        <v>3.2013536175703426E-2</v>
      </c>
      <c r="Z247" s="29">
        <f t="shared" si="83"/>
        <v>3.2785922497547124E-2</v>
      </c>
      <c r="AA247" s="29">
        <f t="shared" si="83"/>
        <v>3.7021578591807915E-2</v>
      </c>
      <c r="AB247" s="29">
        <f t="shared" si="83"/>
        <v>3.5354608159652079E-2</v>
      </c>
      <c r="AC247" s="29">
        <f t="shared" si="83"/>
        <v>3.3942796757254132E-2</v>
      </c>
      <c r="AD247" s="29">
        <f t="shared" si="83"/>
        <v>3.3764317633541326E-2</v>
      </c>
      <c r="AE247" s="29">
        <f t="shared" si="83"/>
        <v>4.255845939795156E-2</v>
      </c>
      <c r="AF247" s="29">
        <f t="shared" si="83"/>
        <v>4.5779234449500411E-2</v>
      </c>
      <c r="AG247" s="29">
        <f t="shared" si="83"/>
        <v>2.2714967349929067E-2</v>
      </c>
      <c r="AH247" s="29">
        <f t="shared" ref="AH247:BL247" si="84">SUM(AH46,AH113,AH180)</f>
        <v>3.0615326461060067E-2</v>
      </c>
      <c r="AI247" s="29">
        <f t="shared" si="84"/>
        <v>4.5420913601276987E-2</v>
      </c>
      <c r="AJ247" s="29">
        <f t="shared" si="84"/>
        <v>4.7167537910963446E-2</v>
      </c>
      <c r="AK247" s="29">
        <f t="shared" si="84"/>
        <v>3.4573820210166702E-2</v>
      </c>
      <c r="AL247" s="29">
        <f t="shared" si="84"/>
        <v>5.1063928070461652E-2</v>
      </c>
      <c r="AM247" s="29">
        <f t="shared" si="84"/>
        <v>1.5699160568259813</v>
      </c>
      <c r="AN247" s="29">
        <f t="shared" si="84"/>
        <v>4.1263431539772799E-2</v>
      </c>
      <c r="AO247" s="29">
        <f t="shared" si="84"/>
        <v>2.3011536135637077E-2</v>
      </c>
      <c r="AP247" s="29">
        <f t="shared" si="84"/>
        <v>4.0917192418348264E-2</v>
      </c>
      <c r="AQ247" s="29">
        <f t="shared" si="84"/>
        <v>4.1765199096689097E-2</v>
      </c>
      <c r="AR247" s="29">
        <f t="shared" si="84"/>
        <v>6.0195256933139818E-2</v>
      </c>
      <c r="AS247" s="29">
        <f t="shared" si="84"/>
        <v>2.7838746802186006E-2</v>
      </c>
      <c r="AT247" s="29">
        <f t="shared" si="84"/>
        <v>5.509587264572148E-2</v>
      </c>
      <c r="AU247" s="29">
        <f t="shared" si="84"/>
        <v>4.7570761658690092E-2</v>
      </c>
      <c r="AV247" s="29">
        <f t="shared" si="84"/>
        <v>5.184350758333927E-2</v>
      </c>
      <c r="AW247" s="29">
        <f t="shared" si="84"/>
        <v>9.0648701892256933E-2</v>
      </c>
      <c r="AX247" s="29">
        <f t="shared" si="84"/>
        <v>3.5311056728122625E-2</v>
      </c>
      <c r="AY247" s="29">
        <f t="shared" si="84"/>
        <v>4.0203978361400362E-2</v>
      </c>
      <c r="AZ247" s="29">
        <f t="shared" si="84"/>
        <v>3.8453992845287818E-2</v>
      </c>
      <c r="BA247" s="29">
        <f t="shared" si="84"/>
        <v>3.1077226402222092E-2</v>
      </c>
      <c r="BB247" s="29">
        <f t="shared" si="84"/>
        <v>4.6343954545822193E-2</v>
      </c>
      <c r="BC247" s="29">
        <f t="shared" si="84"/>
        <v>5.9082538854465926E-2</v>
      </c>
      <c r="BD247" s="29">
        <f t="shared" si="84"/>
        <v>6.9175592159386234E-2</v>
      </c>
      <c r="BE247" s="29">
        <f t="shared" si="84"/>
        <v>4.9922503265562045E-2</v>
      </c>
      <c r="BF247" s="29">
        <f t="shared" si="84"/>
        <v>3.5236161302496842E-2</v>
      </c>
      <c r="BG247" s="29">
        <f t="shared" si="84"/>
        <v>2.5546877794335697E-2</v>
      </c>
      <c r="BH247" s="29">
        <f t="shared" si="84"/>
        <v>2.5546877794335697E-2</v>
      </c>
      <c r="BI247" s="29">
        <f t="shared" si="84"/>
        <v>2.5613574043475286E-2</v>
      </c>
      <c r="BJ247" s="29">
        <f t="shared" si="84"/>
        <v>2.7257153127861984E-2</v>
      </c>
      <c r="BK247" s="29">
        <f t="shared" si="84"/>
        <v>2.5546877794335697E-2</v>
      </c>
      <c r="BL247" s="29">
        <f t="shared" si="84"/>
        <v>2.5546877794335697E-2</v>
      </c>
    </row>
    <row r="248" spans="1:64">
      <c r="A248" s="21" t="str">
        <f>SAM!A40</f>
        <v>otn</v>
      </c>
      <c r="B248" s="29">
        <f t="shared" ref="B248:AG248" si="85">SUM(B47,B114,B181)</f>
        <v>9.8638700522550461E-3</v>
      </c>
      <c r="C248" s="29">
        <f t="shared" si="85"/>
        <v>1.0986083876576614E-2</v>
      </c>
      <c r="D248" s="29">
        <f t="shared" si="85"/>
        <v>1.0226679839271825E-2</v>
      </c>
      <c r="E248" s="29">
        <f t="shared" si="85"/>
        <v>9.6637608664721965E-3</v>
      </c>
      <c r="F248" s="29">
        <f t="shared" si="85"/>
        <v>4.8996815722903014E-3</v>
      </c>
      <c r="G248" s="29">
        <f t="shared" si="85"/>
        <v>1.0241220345788084E-2</v>
      </c>
      <c r="H248" s="29">
        <f t="shared" si="85"/>
        <v>7.3317732269359073E-3</v>
      </c>
      <c r="I248" s="29">
        <f t="shared" si="85"/>
        <v>7.1377197640328212E-3</v>
      </c>
      <c r="J248" s="29">
        <f t="shared" si="85"/>
        <v>1.0164516362631914E-2</v>
      </c>
      <c r="K248" s="29">
        <f t="shared" si="85"/>
        <v>1.0864207922005303E-2</v>
      </c>
      <c r="L248" s="29">
        <f t="shared" si="85"/>
        <v>1.0459801258218295E-2</v>
      </c>
      <c r="M248" s="29">
        <f t="shared" si="85"/>
        <v>9.4509637915981531E-3</v>
      </c>
      <c r="N248" s="29">
        <f t="shared" si="85"/>
        <v>8.9245332314836293E-3</v>
      </c>
      <c r="O248" s="29">
        <f t="shared" si="85"/>
        <v>3.2900513792898267E-2</v>
      </c>
      <c r="P248" s="29">
        <f t="shared" si="85"/>
        <v>1.3808933578823214E-2</v>
      </c>
      <c r="Q248" s="29">
        <f t="shared" si="85"/>
        <v>5.9250984078798247E-3</v>
      </c>
      <c r="R248" s="29">
        <f t="shared" si="85"/>
        <v>9.5241854278857799E-3</v>
      </c>
      <c r="S248" s="29">
        <f t="shared" si="85"/>
        <v>9.8328513924689324E-3</v>
      </c>
      <c r="T248" s="29">
        <f t="shared" si="85"/>
        <v>1.0119883588128157E-2</v>
      </c>
      <c r="U248" s="29">
        <f t="shared" si="85"/>
        <v>1.0503038339597683E-2</v>
      </c>
      <c r="V248" s="29">
        <f t="shared" si="85"/>
        <v>7.2736334324577587E-3</v>
      </c>
      <c r="W248" s="29">
        <f t="shared" si="85"/>
        <v>1.0650014279382473E-2</v>
      </c>
      <c r="X248" s="29">
        <f t="shared" si="85"/>
        <v>1.0097149737382332E-2</v>
      </c>
      <c r="Y248" s="29">
        <f t="shared" si="85"/>
        <v>1.022838624962602E-2</v>
      </c>
      <c r="Z248" s="29">
        <f t="shared" si="85"/>
        <v>1.2596496016440807E-2</v>
      </c>
      <c r="AA248" s="29">
        <f t="shared" si="85"/>
        <v>1.1306079110359409E-2</v>
      </c>
      <c r="AB248" s="29">
        <f t="shared" si="85"/>
        <v>9.8705009324434202E-3</v>
      </c>
      <c r="AC248" s="29">
        <f t="shared" si="85"/>
        <v>9.5668401843726891E-3</v>
      </c>
      <c r="AD248" s="29">
        <f t="shared" si="85"/>
        <v>9.8719808225995933E-3</v>
      </c>
      <c r="AE248" s="29">
        <f t="shared" si="85"/>
        <v>1.1202841710302463E-2</v>
      </c>
      <c r="AF248" s="29">
        <f t="shared" si="85"/>
        <v>1.0085756245594095E-2</v>
      </c>
      <c r="AG248" s="29">
        <f t="shared" si="85"/>
        <v>6.5976132662952155E-3</v>
      </c>
      <c r="AH248" s="29">
        <f t="shared" ref="AH248:BL248" si="86">SUM(AH47,AH114,AH181)</f>
        <v>8.3761953259852105E-3</v>
      </c>
      <c r="AI248" s="29">
        <f t="shared" si="86"/>
        <v>1.311227491576851E-2</v>
      </c>
      <c r="AJ248" s="29">
        <f t="shared" si="86"/>
        <v>1.2406876816218895E-2</v>
      </c>
      <c r="AK248" s="29">
        <f t="shared" si="86"/>
        <v>1.0291682206834204E-2</v>
      </c>
      <c r="AL248" s="29">
        <f t="shared" si="86"/>
        <v>1.2800702629494294E-2</v>
      </c>
      <c r="AM248" s="29">
        <f t="shared" si="86"/>
        <v>1.1966643190477397E-2</v>
      </c>
      <c r="AN248" s="29">
        <f t="shared" si="86"/>
        <v>1.17965594978286</v>
      </c>
      <c r="AO248" s="29">
        <f t="shared" si="86"/>
        <v>7.3074665841829116E-3</v>
      </c>
      <c r="AP248" s="29">
        <f t="shared" si="86"/>
        <v>1.12254691282284E-2</v>
      </c>
      <c r="AQ248" s="29">
        <f t="shared" si="86"/>
        <v>1.1479399806350057E-2</v>
      </c>
      <c r="AR248" s="29">
        <f t="shared" si="86"/>
        <v>1.2132119499516076E-2</v>
      </c>
      <c r="AS248" s="29">
        <f t="shared" si="86"/>
        <v>1.4571030857896952E-2</v>
      </c>
      <c r="AT248" s="29">
        <f t="shared" si="86"/>
        <v>1.0550901467409118E-2</v>
      </c>
      <c r="AU248" s="29">
        <f t="shared" si="86"/>
        <v>1.386640238438463E-2</v>
      </c>
      <c r="AV248" s="29">
        <f t="shared" si="86"/>
        <v>1.5621112590172632E-2</v>
      </c>
      <c r="AW248" s="29">
        <f t="shared" si="86"/>
        <v>2.3049103143794023E-2</v>
      </c>
      <c r="AX248" s="29">
        <f t="shared" si="86"/>
        <v>9.4785882022464255E-2</v>
      </c>
      <c r="AY248" s="29">
        <f t="shared" si="86"/>
        <v>0.11684214531416963</v>
      </c>
      <c r="AZ248" s="29">
        <f t="shared" si="86"/>
        <v>1.760534478830187E-2</v>
      </c>
      <c r="BA248" s="29">
        <f t="shared" si="86"/>
        <v>9.4118217759970226E-3</v>
      </c>
      <c r="BB248" s="29">
        <f t="shared" si="86"/>
        <v>1.270682856054388E-2</v>
      </c>
      <c r="BC248" s="29">
        <f t="shared" si="86"/>
        <v>1.091086128942214E-2</v>
      </c>
      <c r="BD248" s="29">
        <f t="shared" si="86"/>
        <v>2.4977302546308953E-2</v>
      </c>
      <c r="BE248" s="29">
        <f t="shared" si="86"/>
        <v>1.2327118447035304E-2</v>
      </c>
      <c r="BF248" s="29">
        <f t="shared" si="86"/>
        <v>9.3014981704888453E-3</v>
      </c>
      <c r="BG248" s="29">
        <f t="shared" si="86"/>
        <v>8.4466567873900146E-3</v>
      </c>
      <c r="BH248" s="29">
        <f t="shared" si="86"/>
        <v>8.4466567873900146E-3</v>
      </c>
      <c r="BI248" s="29">
        <f t="shared" si="86"/>
        <v>8.4687088099511913E-3</v>
      </c>
      <c r="BJ248" s="29">
        <f t="shared" si="86"/>
        <v>9.012131318975965E-3</v>
      </c>
      <c r="BK248" s="29">
        <f t="shared" si="86"/>
        <v>8.4466567873900146E-3</v>
      </c>
      <c r="BL248" s="29">
        <f t="shared" si="86"/>
        <v>8.4466567873900146E-3</v>
      </c>
    </row>
    <row r="249" spans="1:64">
      <c r="A249" s="21" t="str">
        <f>SAM!A41</f>
        <v>ele</v>
      </c>
      <c r="B249" s="29">
        <f t="shared" ref="B249:AG249" si="87">SUM(B48,B115,B182)</f>
        <v>3.9410789088846682E-2</v>
      </c>
      <c r="C249" s="29">
        <f t="shared" si="87"/>
        <v>4.2732381285419938E-2</v>
      </c>
      <c r="D249" s="29">
        <f t="shared" si="87"/>
        <v>4.0335988304744552E-2</v>
      </c>
      <c r="E249" s="29">
        <f t="shared" si="87"/>
        <v>3.8705510058088602E-2</v>
      </c>
      <c r="F249" s="29">
        <f t="shared" si="87"/>
        <v>1.9579719662510976E-2</v>
      </c>
      <c r="G249" s="29">
        <f t="shared" si="87"/>
        <v>4.0502010187996276E-2</v>
      </c>
      <c r="H249" s="29">
        <f t="shared" si="87"/>
        <v>2.8272226077051568E-2</v>
      </c>
      <c r="I249" s="29">
        <f t="shared" si="87"/>
        <v>2.8937907581907011E-2</v>
      </c>
      <c r="J249" s="29">
        <f t="shared" si="87"/>
        <v>3.8441510350050473E-2</v>
      </c>
      <c r="K249" s="29">
        <f t="shared" si="87"/>
        <v>3.9028475534335381E-2</v>
      </c>
      <c r="L249" s="29">
        <f t="shared" si="87"/>
        <v>3.8601280566885929E-2</v>
      </c>
      <c r="M249" s="29">
        <f t="shared" si="87"/>
        <v>3.1482232694976679E-2</v>
      </c>
      <c r="N249" s="29">
        <f t="shared" si="87"/>
        <v>3.5145266447038477E-2</v>
      </c>
      <c r="O249" s="29">
        <f t="shared" si="87"/>
        <v>4.1022697058461031E-2</v>
      </c>
      <c r="P249" s="29">
        <f t="shared" si="87"/>
        <v>5.1485874364308314E-2</v>
      </c>
      <c r="Q249" s="29">
        <f t="shared" si="87"/>
        <v>2.5394610289279074E-2</v>
      </c>
      <c r="R249" s="29">
        <f t="shared" si="87"/>
        <v>3.4362119770750744E-2</v>
      </c>
      <c r="S249" s="29">
        <f t="shared" si="87"/>
        <v>3.3558741590245619E-2</v>
      </c>
      <c r="T249" s="29">
        <f t="shared" si="87"/>
        <v>3.840492354059874E-2</v>
      </c>
      <c r="U249" s="29">
        <f t="shared" si="87"/>
        <v>3.8283654899411997E-2</v>
      </c>
      <c r="V249" s="29">
        <f t="shared" si="87"/>
        <v>2.7285907419664458E-2</v>
      </c>
      <c r="W249" s="29">
        <f t="shared" si="87"/>
        <v>4.1114047107701383E-2</v>
      </c>
      <c r="X249" s="29">
        <f t="shared" si="87"/>
        <v>3.8449147153786285E-2</v>
      </c>
      <c r="Y249" s="29">
        <f t="shared" si="87"/>
        <v>3.8523929175240071E-2</v>
      </c>
      <c r="Z249" s="29">
        <f t="shared" si="87"/>
        <v>3.9822583036760305E-2</v>
      </c>
      <c r="AA249" s="29">
        <f t="shared" si="87"/>
        <v>4.4745667171304231E-2</v>
      </c>
      <c r="AB249" s="29">
        <f t="shared" si="87"/>
        <v>4.2236738829588123E-2</v>
      </c>
      <c r="AC249" s="29">
        <f t="shared" si="87"/>
        <v>4.2976903637212495E-2</v>
      </c>
      <c r="AD249" s="29">
        <f t="shared" si="87"/>
        <v>4.0673805010467523E-2</v>
      </c>
      <c r="AE249" s="29">
        <f t="shared" si="87"/>
        <v>4.2110039319526796E-2</v>
      </c>
      <c r="AF249" s="29">
        <f t="shared" si="87"/>
        <v>4.2280593506836543E-2</v>
      </c>
      <c r="AG249" s="29">
        <f t="shared" si="87"/>
        <v>2.7303562692013898E-2</v>
      </c>
      <c r="AH249" s="29">
        <f t="shared" ref="AH249:BL249" si="88">SUM(AH48,AH115,AH182)</f>
        <v>3.2948610607002091E-2</v>
      </c>
      <c r="AI249" s="29">
        <f t="shared" si="88"/>
        <v>4.5382107060062904E-2</v>
      </c>
      <c r="AJ249" s="29">
        <f t="shared" si="88"/>
        <v>4.3881154919583804E-2</v>
      </c>
      <c r="AK249" s="29">
        <f t="shared" si="88"/>
        <v>3.6774531121450939E-2</v>
      </c>
      <c r="AL249" s="29">
        <f t="shared" si="88"/>
        <v>4.8176032064341553E-2</v>
      </c>
      <c r="AM249" s="29">
        <f t="shared" si="88"/>
        <v>6.3142567605831645E-2</v>
      </c>
      <c r="AN249" s="29">
        <f t="shared" si="88"/>
        <v>9.2393880762236369E-2</v>
      </c>
      <c r="AO249" s="29">
        <f t="shared" si="88"/>
        <v>1.600971094818975</v>
      </c>
      <c r="AP249" s="29">
        <f t="shared" si="88"/>
        <v>0.11994830219388618</v>
      </c>
      <c r="AQ249" s="29">
        <f t="shared" si="88"/>
        <v>6.0277368482571966E-2</v>
      </c>
      <c r="AR249" s="29">
        <f t="shared" si="88"/>
        <v>5.4622880870903903E-2</v>
      </c>
      <c r="AS249" s="29">
        <f t="shared" si="88"/>
        <v>3.0840126295540796E-2</v>
      </c>
      <c r="AT249" s="29">
        <f t="shared" si="88"/>
        <v>4.5356631638823287E-2</v>
      </c>
      <c r="AU249" s="29">
        <f t="shared" si="88"/>
        <v>5.5567766457195328E-2</v>
      </c>
      <c r="AV249" s="29">
        <f t="shared" si="88"/>
        <v>6.122160379896608E-2</v>
      </c>
      <c r="AW249" s="29">
        <f t="shared" si="88"/>
        <v>4.7324458306020098E-2</v>
      </c>
      <c r="AX249" s="29">
        <f t="shared" si="88"/>
        <v>4.7609709325321589E-2</v>
      </c>
      <c r="AY249" s="29">
        <f t="shared" si="88"/>
        <v>5.2699506372954695E-2</v>
      </c>
      <c r="AZ249" s="29">
        <f t="shared" si="88"/>
        <v>0.10980982613904203</v>
      </c>
      <c r="BA249" s="29">
        <f t="shared" si="88"/>
        <v>4.4592525052392126E-2</v>
      </c>
      <c r="BB249" s="29">
        <f t="shared" si="88"/>
        <v>5.260998313310198E-2</v>
      </c>
      <c r="BC249" s="29">
        <f t="shared" si="88"/>
        <v>0.13599706280470689</v>
      </c>
      <c r="BD249" s="29">
        <f t="shared" si="88"/>
        <v>8.3020138459989776E-2</v>
      </c>
      <c r="BE249" s="29">
        <f t="shared" si="88"/>
        <v>5.7288915031433678E-2</v>
      </c>
      <c r="BF249" s="29">
        <f t="shared" si="88"/>
        <v>4.5714554220019563E-2</v>
      </c>
      <c r="BG249" s="29">
        <f t="shared" si="88"/>
        <v>3.5146365625606732E-2</v>
      </c>
      <c r="BH249" s="29">
        <f t="shared" si="88"/>
        <v>3.5146365625606732E-2</v>
      </c>
      <c r="BI249" s="29">
        <f t="shared" si="88"/>
        <v>3.5238123639129461E-2</v>
      </c>
      <c r="BJ249" s="29">
        <f t="shared" si="88"/>
        <v>3.7499293551926514E-2</v>
      </c>
      <c r="BK249" s="29">
        <f t="shared" si="88"/>
        <v>3.5146365625606732E-2</v>
      </c>
      <c r="BL249" s="29">
        <f t="shared" si="88"/>
        <v>3.5146365625606732E-2</v>
      </c>
    </row>
    <row r="250" spans="1:64">
      <c r="A250" s="21" t="str">
        <f>SAM!A42</f>
        <v>ome</v>
      </c>
      <c r="B250" s="29">
        <f t="shared" ref="B250:AG250" si="89">SUM(B49,B116,B183)</f>
        <v>7.9315531920781404E-2</v>
      </c>
      <c r="C250" s="29">
        <f t="shared" si="89"/>
        <v>0.10161942040467346</v>
      </c>
      <c r="D250" s="29">
        <f t="shared" si="89"/>
        <v>8.8519574984374988E-2</v>
      </c>
      <c r="E250" s="29">
        <f t="shared" si="89"/>
        <v>7.6392566338287171E-2</v>
      </c>
      <c r="F250" s="29">
        <f t="shared" si="89"/>
        <v>3.9594348074540625E-2</v>
      </c>
      <c r="G250" s="29">
        <f t="shared" si="89"/>
        <v>8.7003747874877413E-2</v>
      </c>
      <c r="H250" s="29">
        <f t="shared" si="89"/>
        <v>7.0517815181063551E-2</v>
      </c>
      <c r="I250" s="29">
        <f t="shared" si="89"/>
        <v>5.2532437608333732E-2</v>
      </c>
      <c r="J250" s="29">
        <f t="shared" si="89"/>
        <v>6.6144928270288228E-2</v>
      </c>
      <c r="K250" s="29">
        <f t="shared" si="89"/>
        <v>7.2339020772001134E-2</v>
      </c>
      <c r="L250" s="29">
        <f t="shared" si="89"/>
        <v>6.946068281200099E-2</v>
      </c>
      <c r="M250" s="29">
        <f t="shared" si="89"/>
        <v>5.9831017514529725E-2</v>
      </c>
      <c r="N250" s="29">
        <f t="shared" si="89"/>
        <v>6.842669564372604E-2</v>
      </c>
      <c r="O250" s="29">
        <f t="shared" si="89"/>
        <v>9.1807187774820415E-2</v>
      </c>
      <c r="P250" s="29">
        <f t="shared" si="89"/>
        <v>0.2055467381879032</v>
      </c>
      <c r="Q250" s="29">
        <f t="shared" si="89"/>
        <v>0.10385007927982227</v>
      </c>
      <c r="R250" s="29">
        <f t="shared" si="89"/>
        <v>0.14402074928565678</v>
      </c>
      <c r="S250" s="29">
        <f t="shared" si="89"/>
        <v>0.13732457995772715</v>
      </c>
      <c r="T250" s="29">
        <f t="shared" si="89"/>
        <v>7.9637133582691741E-2</v>
      </c>
      <c r="U250" s="29">
        <f t="shared" si="89"/>
        <v>7.2595255840970416E-2</v>
      </c>
      <c r="V250" s="29">
        <f t="shared" si="89"/>
        <v>5.6637562621651517E-2</v>
      </c>
      <c r="W250" s="29">
        <f t="shared" si="89"/>
        <v>8.3475414079386759E-2</v>
      </c>
      <c r="X250" s="29">
        <f t="shared" si="89"/>
        <v>8.1377117852391101E-2</v>
      </c>
      <c r="Y250" s="29">
        <f t="shared" si="89"/>
        <v>9.1717558840446342E-2</v>
      </c>
      <c r="Z250" s="29">
        <f t="shared" si="89"/>
        <v>8.5007308323625658E-2</v>
      </c>
      <c r="AA250" s="29">
        <f t="shared" si="89"/>
        <v>9.9962532285509192E-2</v>
      </c>
      <c r="AB250" s="29">
        <f t="shared" si="89"/>
        <v>0.10855941786536472</v>
      </c>
      <c r="AC250" s="29">
        <f t="shared" si="89"/>
        <v>9.5867611683681742E-2</v>
      </c>
      <c r="AD250" s="29">
        <f t="shared" si="89"/>
        <v>9.4240605702066479E-2</v>
      </c>
      <c r="AE250" s="29">
        <f t="shared" si="89"/>
        <v>0.11927863823491548</v>
      </c>
      <c r="AF250" s="29">
        <f t="shared" si="89"/>
        <v>0.1153076854900993</v>
      </c>
      <c r="AG250" s="29">
        <f t="shared" si="89"/>
        <v>0.10849055472840995</v>
      </c>
      <c r="AH250" s="29">
        <f t="shared" ref="AH250:BL250" si="90">SUM(AH49,AH116,AH183)</f>
        <v>0.10465024919689393</v>
      </c>
      <c r="AI250" s="29">
        <f t="shared" si="90"/>
        <v>0.16098420148541898</v>
      </c>
      <c r="AJ250" s="29">
        <f t="shared" si="90"/>
        <v>0.18392886402441774</v>
      </c>
      <c r="AK250" s="29">
        <f t="shared" si="90"/>
        <v>0.13511017862223645</v>
      </c>
      <c r="AL250" s="29">
        <f t="shared" si="90"/>
        <v>0.20069417016534211</v>
      </c>
      <c r="AM250" s="29">
        <f t="shared" si="90"/>
        <v>0.27891921513847817</v>
      </c>
      <c r="AN250" s="29">
        <f t="shared" si="90"/>
        <v>0.35970733022289864</v>
      </c>
      <c r="AO250" s="29">
        <f t="shared" si="90"/>
        <v>0.1161236589510385</v>
      </c>
      <c r="AP250" s="29">
        <f t="shared" si="90"/>
        <v>1.336986723819833</v>
      </c>
      <c r="AQ250" s="29">
        <f t="shared" si="90"/>
        <v>0.10401307303914586</v>
      </c>
      <c r="AR250" s="29">
        <f t="shared" si="90"/>
        <v>0.25645544778665741</v>
      </c>
      <c r="AS250" s="29">
        <f t="shared" si="90"/>
        <v>0.11855809944124909</v>
      </c>
      <c r="AT250" s="29">
        <f t="shared" si="90"/>
        <v>0.1287431258923219</v>
      </c>
      <c r="AU250" s="29">
        <f t="shared" si="90"/>
        <v>0.21443467879229583</v>
      </c>
      <c r="AV250" s="29">
        <f t="shared" si="90"/>
        <v>9.7669588736042964E-2</v>
      </c>
      <c r="AW250" s="29">
        <f t="shared" si="90"/>
        <v>0.11091189001297005</v>
      </c>
      <c r="AX250" s="29">
        <f t="shared" si="90"/>
        <v>0.13728141993507323</v>
      </c>
      <c r="AY250" s="29">
        <f t="shared" si="90"/>
        <v>0.12743210536768929</v>
      </c>
      <c r="AZ250" s="29">
        <f t="shared" si="90"/>
        <v>0.18973605597512003</v>
      </c>
      <c r="BA250" s="29">
        <f t="shared" si="90"/>
        <v>7.6495898601125989E-2</v>
      </c>
      <c r="BB250" s="29">
        <f t="shared" si="90"/>
        <v>8.8334167415496309E-2</v>
      </c>
      <c r="BC250" s="29">
        <f t="shared" si="90"/>
        <v>0.14607768819311864</v>
      </c>
      <c r="BD250" s="29">
        <f t="shared" si="90"/>
        <v>0.12550547055703096</v>
      </c>
      <c r="BE250" s="29">
        <f t="shared" si="90"/>
        <v>0.11930082200055737</v>
      </c>
      <c r="BF250" s="29">
        <f t="shared" si="90"/>
        <v>8.3502313796197866E-2</v>
      </c>
      <c r="BG250" s="29">
        <f t="shared" si="90"/>
        <v>5.3742304826216274E-2</v>
      </c>
      <c r="BH250" s="29">
        <f t="shared" si="90"/>
        <v>5.3742304826216274E-2</v>
      </c>
      <c r="BI250" s="29">
        <f t="shared" si="90"/>
        <v>5.3882611997248343E-2</v>
      </c>
      <c r="BJ250" s="29">
        <f t="shared" si="90"/>
        <v>5.7340166727427082E-2</v>
      </c>
      <c r="BK250" s="29">
        <f t="shared" si="90"/>
        <v>5.3742304826216274E-2</v>
      </c>
      <c r="BL250" s="29">
        <f t="shared" si="90"/>
        <v>5.3742304826216274E-2</v>
      </c>
    </row>
    <row r="251" spans="1:64">
      <c r="A251" s="21" t="str">
        <f>SAM!A43</f>
        <v>omf</v>
      </c>
      <c r="B251" s="29">
        <f t="shared" ref="B251:AG251" si="91">SUM(B50,B117,B184)</f>
        <v>2.0999444409931879E-2</v>
      </c>
      <c r="C251" s="29">
        <f t="shared" si="91"/>
        <v>2.3547324966013767E-2</v>
      </c>
      <c r="D251" s="29">
        <f t="shared" si="91"/>
        <v>2.1850480828143094E-2</v>
      </c>
      <c r="E251" s="29">
        <f t="shared" si="91"/>
        <v>2.0525330902820601E-2</v>
      </c>
      <c r="F251" s="29">
        <f t="shared" si="91"/>
        <v>1.0431011664684247E-2</v>
      </c>
      <c r="G251" s="29">
        <f t="shared" si="91"/>
        <v>2.1855915134953819E-2</v>
      </c>
      <c r="H251" s="29">
        <f t="shared" si="91"/>
        <v>1.5762998584825112E-2</v>
      </c>
      <c r="I251" s="29">
        <f t="shared" si="91"/>
        <v>1.5110474987402724E-2</v>
      </c>
      <c r="J251" s="29">
        <f t="shared" si="91"/>
        <v>2.0014706464666993E-2</v>
      </c>
      <c r="K251" s="29">
        <f t="shared" si="91"/>
        <v>2.1046234003392783E-2</v>
      </c>
      <c r="L251" s="29">
        <f t="shared" si="91"/>
        <v>2.0675891473383938E-2</v>
      </c>
      <c r="M251" s="29">
        <f t="shared" si="91"/>
        <v>1.6402775238825509E-2</v>
      </c>
      <c r="N251" s="29">
        <f t="shared" si="91"/>
        <v>2.0866404342987276E-2</v>
      </c>
      <c r="O251" s="29">
        <f t="shared" si="91"/>
        <v>2.1757885593472099E-2</v>
      </c>
      <c r="P251" s="29">
        <f t="shared" si="91"/>
        <v>3.1501499636630126E-2</v>
      </c>
      <c r="Q251" s="29">
        <f t="shared" si="91"/>
        <v>1.4467840052121463E-2</v>
      </c>
      <c r="R251" s="29">
        <f t="shared" si="91"/>
        <v>1.8787500760814473E-2</v>
      </c>
      <c r="S251" s="29">
        <f t="shared" si="91"/>
        <v>2.3385859237955945E-2</v>
      </c>
      <c r="T251" s="29">
        <f t="shared" si="91"/>
        <v>2.1634856199741127E-2</v>
      </c>
      <c r="U251" s="29">
        <f t="shared" si="91"/>
        <v>2.0843416077261052E-2</v>
      </c>
      <c r="V251" s="29">
        <f t="shared" si="91"/>
        <v>1.5637645423970059E-2</v>
      </c>
      <c r="W251" s="29">
        <f t="shared" si="91"/>
        <v>2.774522247437216E-2</v>
      </c>
      <c r="X251" s="29">
        <f t="shared" si="91"/>
        <v>2.0630362429978257E-2</v>
      </c>
      <c r="Y251" s="29">
        <f t="shared" si="91"/>
        <v>2.1814579072110117E-2</v>
      </c>
      <c r="Z251" s="29">
        <f t="shared" si="91"/>
        <v>2.3925258653170335E-2</v>
      </c>
      <c r="AA251" s="29">
        <f t="shared" si="91"/>
        <v>3.1514878111142806E-2</v>
      </c>
      <c r="AB251" s="29">
        <f t="shared" si="91"/>
        <v>2.9152397412359549E-2</v>
      </c>
      <c r="AC251" s="29">
        <f t="shared" si="91"/>
        <v>2.9471611894517764E-2</v>
      </c>
      <c r="AD251" s="29">
        <f t="shared" si="91"/>
        <v>2.6595461613913636E-2</v>
      </c>
      <c r="AE251" s="29">
        <f t="shared" si="91"/>
        <v>3.5031008300954562E-2</v>
      </c>
      <c r="AF251" s="29">
        <f t="shared" si="91"/>
        <v>0.10103798626743751</v>
      </c>
      <c r="AG251" s="29">
        <f t="shared" si="91"/>
        <v>1.5436051036070913E-2</v>
      </c>
      <c r="AH251" s="29">
        <f t="shared" ref="AH251:BL251" si="92">SUM(AH50,AH117,AH184)</f>
        <v>2.5267943916613838E-2</v>
      </c>
      <c r="AI251" s="29">
        <f t="shared" si="92"/>
        <v>5.1755429103634627E-2</v>
      </c>
      <c r="AJ251" s="29">
        <f t="shared" si="92"/>
        <v>7.9483671935925496E-2</v>
      </c>
      <c r="AK251" s="29">
        <f t="shared" si="92"/>
        <v>7.665740088015767E-2</v>
      </c>
      <c r="AL251" s="29">
        <f t="shared" si="92"/>
        <v>5.9315766635629687E-2</v>
      </c>
      <c r="AM251" s="29">
        <f t="shared" si="92"/>
        <v>3.5020154211223682E-2</v>
      </c>
      <c r="AN251" s="29">
        <f t="shared" si="92"/>
        <v>3.9562695468828395E-2</v>
      </c>
      <c r="AO251" s="29">
        <f t="shared" si="92"/>
        <v>2.1263178149348336E-2</v>
      </c>
      <c r="AP251" s="29">
        <f t="shared" si="92"/>
        <v>4.8708677311220888E-2</v>
      </c>
      <c r="AQ251" s="29">
        <f t="shared" si="92"/>
        <v>1.101628904434951</v>
      </c>
      <c r="AR251" s="29">
        <f t="shared" si="92"/>
        <v>2.7351773238350349E-2</v>
      </c>
      <c r="AS251" s="29">
        <f t="shared" si="92"/>
        <v>1.7359995473626062E-2</v>
      </c>
      <c r="AT251" s="29">
        <f t="shared" si="92"/>
        <v>2.4643467342647399E-2</v>
      </c>
      <c r="AU251" s="29">
        <f t="shared" si="92"/>
        <v>4.3295644394426527E-2</v>
      </c>
      <c r="AV251" s="29">
        <f t="shared" si="92"/>
        <v>2.4164896891918867E-2</v>
      </c>
      <c r="AW251" s="29">
        <f t="shared" si="92"/>
        <v>2.3152936970935161E-2</v>
      </c>
      <c r="AX251" s="29">
        <f t="shared" si="92"/>
        <v>2.2631341332645976E-2</v>
      </c>
      <c r="AY251" s="29">
        <f t="shared" si="92"/>
        <v>2.0554318786477316E-2</v>
      </c>
      <c r="AZ251" s="29">
        <f t="shared" si="92"/>
        <v>2.3985170089334595E-2</v>
      </c>
      <c r="BA251" s="29">
        <f t="shared" si="92"/>
        <v>2.266144755911572E-2</v>
      </c>
      <c r="BB251" s="29">
        <f t="shared" si="92"/>
        <v>4.3476784439742691E-2</v>
      </c>
      <c r="BC251" s="29">
        <f t="shared" si="92"/>
        <v>3.087326823224959E-2</v>
      </c>
      <c r="BD251" s="29">
        <f t="shared" si="92"/>
        <v>3.4987384530615763E-2</v>
      </c>
      <c r="BE251" s="29">
        <f t="shared" si="92"/>
        <v>3.1647868591718455E-2</v>
      </c>
      <c r="BF251" s="29">
        <f t="shared" si="92"/>
        <v>2.3064879300374812E-2</v>
      </c>
      <c r="BG251" s="29">
        <f t="shared" si="92"/>
        <v>1.7804930214511128E-2</v>
      </c>
      <c r="BH251" s="29">
        <f t="shared" si="92"/>
        <v>1.7804930214511128E-2</v>
      </c>
      <c r="BI251" s="29">
        <f t="shared" si="92"/>
        <v>1.7851414253424229E-2</v>
      </c>
      <c r="BJ251" s="29">
        <f t="shared" si="92"/>
        <v>1.8996908866704281E-2</v>
      </c>
      <c r="BK251" s="29">
        <f t="shared" si="92"/>
        <v>1.7804930214511128E-2</v>
      </c>
      <c r="BL251" s="29">
        <f t="shared" si="92"/>
        <v>1.7804930214511128E-2</v>
      </c>
    </row>
    <row r="252" spans="1:64">
      <c r="A252" s="21" t="str">
        <f>SAM!A44</f>
        <v>ely</v>
      </c>
      <c r="B252" s="29">
        <f t="shared" ref="B252:AG252" si="93">SUM(B51,B118,B185)</f>
        <v>7.1921228918210747E-2</v>
      </c>
      <c r="C252" s="29">
        <f t="shared" si="93"/>
        <v>0.10384255089838171</v>
      </c>
      <c r="D252" s="29">
        <f t="shared" si="93"/>
        <v>8.6176955157758528E-2</v>
      </c>
      <c r="E252" s="29">
        <f t="shared" si="93"/>
        <v>6.9554174501581786E-2</v>
      </c>
      <c r="F252" s="29">
        <f t="shared" si="93"/>
        <v>3.6953853230343003E-2</v>
      </c>
      <c r="G252" s="29">
        <f t="shared" si="93"/>
        <v>8.2850352984481984E-2</v>
      </c>
      <c r="H252" s="29">
        <f t="shared" si="93"/>
        <v>7.2284251578166994E-2</v>
      </c>
      <c r="I252" s="29">
        <f t="shared" si="93"/>
        <v>4.5581774117041722E-2</v>
      </c>
      <c r="J252" s="29">
        <f t="shared" si="93"/>
        <v>5.3687413655938043E-2</v>
      </c>
      <c r="K252" s="29">
        <f t="shared" si="93"/>
        <v>6.2401576724162668E-2</v>
      </c>
      <c r="L252" s="29">
        <f t="shared" si="93"/>
        <v>5.9082364868171644E-2</v>
      </c>
      <c r="M252" s="29">
        <f t="shared" si="93"/>
        <v>4.758533418981796E-2</v>
      </c>
      <c r="N252" s="29">
        <f t="shared" si="93"/>
        <v>4.5336722604454066E-2</v>
      </c>
      <c r="O252" s="29">
        <f t="shared" si="93"/>
        <v>6.1851064481840315E-2</v>
      </c>
      <c r="P252" s="29">
        <f t="shared" si="93"/>
        <v>0.11811742215113574</v>
      </c>
      <c r="Q252" s="29">
        <f t="shared" si="93"/>
        <v>4.4848845597916409E-2</v>
      </c>
      <c r="R252" s="29">
        <f t="shared" si="93"/>
        <v>0.28066281472088478</v>
      </c>
      <c r="S252" s="29">
        <f t="shared" si="93"/>
        <v>7.3004838227286886E-2</v>
      </c>
      <c r="T252" s="29">
        <f t="shared" si="93"/>
        <v>6.561483603401369E-2</v>
      </c>
      <c r="U252" s="29">
        <f t="shared" si="93"/>
        <v>6.1903072901147507E-2</v>
      </c>
      <c r="V252" s="29">
        <f t="shared" si="93"/>
        <v>5.497570266093145E-2</v>
      </c>
      <c r="W252" s="29">
        <f t="shared" si="93"/>
        <v>7.7775437012034612E-2</v>
      </c>
      <c r="X252" s="29">
        <f t="shared" si="93"/>
        <v>8.5329130753663704E-2</v>
      </c>
      <c r="Y252" s="29">
        <f t="shared" si="93"/>
        <v>8.8217802786976551E-2</v>
      </c>
      <c r="Z252" s="29">
        <f t="shared" si="93"/>
        <v>8.1238746992447167E-2</v>
      </c>
      <c r="AA252" s="29">
        <f t="shared" si="93"/>
        <v>8.4265375151641578E-2</v>
      </c>
      <c r="AB252" s="29">
        <f t="shared" si="93"/>
        <v>0.11243315971186084</v>
      </c>
      <c r="AC252" s="29">
        <f t="shared" si="93"/>
        <v>8.7517759520963953E-2</v>
      </c>
      <c r="AD252" s="29">
        <f t="shared" si="93"/>
        <v>7.255386251311452E-2</v>
      </c>
      <c r="AE252" s="29">
        <f t="shared" si="93"/>
        <v>7.9643349006232739E-2</v>
      </c>
      <c r="AF252" s="29">
        <f t="shared" si="93"/>
        <v>0.11470910578547319</v>
      </c>
      <c r="AG252" s="29">
        <f t="shared" si="93"/>
        <v>8.1866113876866778E-2</v>
      </c>
      <c r="AH252" s="29">
        <f t="shared" ref="AH252:BL252" si="94">SUM(AH51,AH118,AH185)</f>
        <v>0.10997649428437349</v>
      </c>
      <c r="AI252" s="29">
        <f t="shared" si="94"/>
        <v>0.12976170185743471</v>
      </c>
      <c r="AJ252" s="29">
        <f t="shared" si="94"/>
        <v>0.15339717796230343</v>
      </c>
      <c r="AK252" s="29">
        <f t="shared" si="94"/>
        <v>0.15140499013158512</v>
      </c>
      <c r="AL252" s="29">
        <f t="shared" si="94"/>
        <v>0.12765949532101623</v>
      </c>
      <c r="AM252" s="29">
        <f t="shared" si="94"/>
        <v>8.5328904283778553E-2</v>
      </c>
      <c r="AN252" s="29">
        <f t="shared" si="94"/>
        <v>7.7820538532892253E-2</v>
      </c>
      <c r="AO252" s="29">
        <f t="shared" si="94"/>
        <v>4.6685279784666044E-2</v>
      </c>
      <c r="AP252" s="29">
        <f t="shared" si="94"/>
        <v>8.2219306028702283E-2</v>
      </c>
      <c r="AQ252" s="29">
        <f t="shared" si="94"/>
        <v>7.1666066686212546E-2</v>
      </c>
      <c r="AR252" s="29">
        <f t="shared" si="94"/>
        <v>1.1474515460329338</v>
      </c>
      <c r="AS252" s="29">
        <f t="shared" si="94"/>
        <v>0.14524395743459814</v>
      </c>
      <c r="AT252" s="29">
        <f t="shared" si="94"/>
        <v>0.21579478463827365</v>
      </c>
      <c r="AU252" s="29">
        <f t="shared" si="94"/>
        <v>9.4714554746505378E-2</v>
      </c>
      <c r="AV252" s="29">
        <f t="shared" si="94"/>
        <v>7.0961374976654126E-2</v>
      </c>
      <c r="AW252" s="29">
        <f t="shared" si="94"/>
        <v>6.3621407187670134E-2</v>
      </c>
      <c r="AX252" s="29">
        <f t="shared" si="94"/>
        <v>5.8000497970172919E-2</v>
      </c>
      <c r="AY252" s="29">
        <f t="shared" si="94"/>
        <v>5.4787974385154911E-2</v>
      </c>
      <c r="AZ252" s="29">
        <f t="shared" si="94"/>
        <v>7.0844930004067261E-2</v>
      </c>
      <c r="BA252" s="29">
        <f t="shared" si="94"/>
        <v>5.0414907708180461E-2</v>
      </c>
      <c r="BB252" s="29">
        <f t="shared" si="94"/>
        <v>6.2886595199537959E-2</v>
      </c>
      <c r="BC252" s="29">
        <f t="shared" si="94"/>
        <v>6.0564096738058577E-2</v>
      </c>
      <c r="BD252" s="29">
        <f t="shared" si="94"/>
        <v>7.0353185347637959E-2</v>
      </c>
      <c r="BE252" s="29">
        <f t="shared" si="94"/>
        <v>7.458702555181887E-2</v>
      </c>
      <c r="BF252" s="29">
        <f t="shared" si="94"/>
        <v>4.6612793009253167E-2</v>
      </c>
      <c r="BG252" s="29">
        <f t="shared" si="94"/>
        <v>4.056887921938919E-2</v>
      </c>
      <c r="BH252" s="29">
        <f t="shared" si="94"/>
        <v>4.056887921938919E-2</v>
      </c>
      <c r="BI252" s="29">
        <f t="shared" si="94"/>
        <v>4.067479400465232E-2</v>
      </c>
      <c r="BJ252" s="29">
        <f t="shared" si="94"/>
        <v>4.3284825723549178E-2</v>
      </c>
      <c r="BK252" s="29">
        <f t="shared" si="94"/>
        <v>4.056887921938919E-2</v>
      </c>
      <c r="BL252" s="29">
        <f t="shared" si="94"/>
        <v>4.056887921938919E-2</v>
      </c>
    </row>
    <row r="253" spans="1:64">
      <c r="A253" s="21" t="str">
        <f>SAM!A45</f>
        <v>gdt</v>
      </c>
      <c r="B253" s="29">
        <f t="shared" ref="B253:AG253" si="95">SUM(B52,B119,B186)</f>
        <v>1.2160928499480295E-3</v>
      </c>
      <c r="C253" s="29">
        <f t="shared" si="95"/>
        <v>1.3993651758883157E-3</v>
      </c>
      <c r="D253" s="29">
        <f t="shared" si="95"/>
        <v>1.2815662506790806E-3</v>
      </c>
      <c r="E253" s="29">
        <f t="shared" si="95"/>
        <v>1.1833426225582302E-3</v>
      </c>
      <c r="F253" s="29">
        <f t="shared" si="95"/>
        <v>6.0334181153957943E-4</v>
      </c>
      <c r="G253" s="29">
        <f t="shared" si="95"/>
        <v>1.278392358972664E-3</v>
      </c>
      <c r="H253" s="29">
        <f t="shared" si="95"/>
        <v>9.46534021887595E-4</v>
      </c>
      <c r="I253" s="29">
        <f t="shared" si="95"/>
        <v>8.588625408198216E-4</v>
      </c>
      <c r="J253" s="29">
        <f t="shared" si="95"/>
        <v>1.0726831027729846E-3</v>
      </c>
      <c r="K253" s="29">
        <f t="shared" si="95"/>
        <v>1.1091387283985279E-3</v>
      </c>
      <c r="L253" s="29">
        <f t="shared" si="95"/>
        <v>1.1018738410659425E-3</v>
      </c>
      <c r="M253" s="29">
        <f t="shared" si="95"/>
        <v>8.4503745030810491E-4</v>
      </c>
      <c r="N253" s="29">
        <f t="shared" si="95"/>
        <v>9.2034869235568882E-4</v>
      </c>
      <c r="O253" s="29">
        <f t="shared" si="95"/>
        <v>1.0885233256638473E-3</v>
      </c>
      <c r="P253" s="29">
        <f t="shared" si="95"/>
        <v>1.2245798744864001E-3</v>
      </c>
      <c r="Q253" s="29">
        <f t="shared" si="95"/>
        <v>1.7085629794674714E-3</v>
      </c>
      <c r="R253" s="29">
        <f t="shared" si="95"/>
        <v>2.0855514241600519E-2</v>
      </c>
      <c r="S253" s="29">
        <f t="shared" si="95"/>
        <v>9.400012341145359E-4</v>
      </c>
      <c r="T253" s="29">
        <f t="shared" si="95"/>
        <v>1.0210290816713575E-3</v>
      </c>
      <c r="U253" s="29">
        <f t="shared" si="95"/>
        <v>1.0745335753530769E-3</v>
      </c>
      <c r="V253" s="29">
        <f t="shared" si="95"/>
        <v>8.1363384626096844E-4</v>
      </c>
      <c r="W253" s="29">
        <f t="shared" si="95"/>
        <v>1.2144682297870388E-3</v>
      </c>
      <c r="X253" s="29">
        <f t="shared" si="95"/>
        <v>1.2638881071633497E-3</v>
      </c>
      <c r="Y253" s="29">
        <f t="shared" si="95"/>
        <v>1.1978626885205542E-3</v>
      </c>
      <c r="Z253" s="29">
        <f t="shared" si="95"/>
        <v>1.2021169429761974E-3</v>
      </c>
      <c r="AA253" s="29">
        <f t="shared" si="95"/>
        <v>1.2827471437425646E-3</v>
      </c>
      <c r="AB253" s="29">
        <f t="shared" si="95"/>
        <v>1.2342339312528684E-3</v>
      </c>
      <c r="AC253" s="29">
        <f t="shared" si="95"/>
        <v>1.0913002124780054E-3</v>
      </c>
      <c r="AD253" s="29">
        <f t="shared" si="95"/>
        <v>1.1616293840477285E-3</v>
      </c>
      <c r="AE253" s="29">
        <f t="shared" si="95"/>
        <v>1.2069799777000387E-3</v>
      </c>
      <c r="AF253" s="29">
        <f t="shared" si="95"/>
        <v>1.2776607956600408E-3</v>
      </c>
      <c r="AG253" s="29">
        <f t="shared" si="95"/>
        <v>1.4849638041171244E-3</v>
      </c>
      <c r="AH253" s="29">
        <f t="shared" ref="AH253:BL253" si="96">SUM(AH52,AH119,AH186)</f>
        <v>1.9947087510651168E-3</v>
      </c>
      <c r="AI253" s="29">
        <f t="shared" si="96"/>
        <v>1.6887502119952603E-3</v>
      </c>
      <c r="AJ253" s="29">
        <f t="shared" si="96"/>
        <v>1.4559404758587257E-3</v>
      </c>
      <c r="AK253" s="29">
        <f t="shared" si="96"/>
        <v>1.403352082675379E-3</v>
      </c>
      <c r="AL253" s="29">
        <f t="shared" si="96"/>
        <v>1.4559670425475326E-3</v>
      </c>
      <c r="AM253" s="29">
        <f t="shared" si="96"/>
        <v>1.2112981368304107E-3</v>
      </c>
      <c r="AN253" s="29">
        <f t="shared" si="96"/>
        <v>1.3658591690574166E-3</v>
      </c>
      <c r="AO253" s="29">
        <f t="shared" si="96"/>
        <v>7.5914927194682365E-4</v>
      </c>
      <c r="AP253" s="29">
        <f t="shared" si="96"/>
        <v>1.1111998242348932E-3</v>
      </c>
      <c r="AQ253" s="29">
        <f t="shared" si="96"/>
        <v>1.1584619172481301E-3</v>
      </c>
      <c r="AR253" s="29">
        <f t="shared" si="96"/>
        <v>3.8933889213790727E-3</v>
      </c>
      <c r="AS253" s="29">
        <f t="shared" si="96"/>
        <v>1.0368366077992131</v>
      </c>
      <c r="AT253" s="29">
        <f t="shared" si="96"/>
        <v>2.3140686428721282E-3</v>
      </c>
      <c r="AU253" s="29">
        <f t="shared" si="96"/>
        <v>1.3477675117405323E-3</v>
      </c>
      <c r="AV253" s="29">
        <f t="shared" si="96"/>
        <v>1.3794637733290586E-3</v>
      </c>
      <c r="AW253" s="29">
        <f t="shared" si="96"/>
        <v>1.168057908282455E-3</v>
      </c>
      <c r="AX253" s="29">
        <f t="shared" si="96"/>
        <v>1.1729051460020472E-3</v>
      </c>
      <c r="AY253" s="29">
        <f t="shared" si="96"/>
        <v>1.0881379358778816E-3</v>
      </c>
      <c r="AZ253" s="29">
        <f t="shared" si="96"/>
        <v>1.2268630958033951E-3</v>
      </c>
      <c r="BA253" s="29">
        <f t="shared" si="96"/>
        <v>1.0254811545955609E-3</v>
      </c>
      <c r="BB253" s="29">
        <f t="shared" si="96"/>
        <v>1.0226033225700321E-3</v>
      </c>
      <c r="BC253" s="29">
        <f t="shared" si="96"/>
        <v>1.1946588004524549E-3</v>
      </c>
      <c r="BD253" s="29">
        <f t="shared" si="96"/>
        <v>1.3483365743870498E-3</v>
      </c>
      <c r="BE253" s="29">
        <f t="shared" si="96"/>
        <v>1.3836587528611743E-3</v>
      </c>
      <c r="BF253" s="29">
        <f t="shared" si="96"/>
        <v>1.0374028302602522E-3</v>
      </c>
      <c r="BG253" s="29">
        <f t="shared" si="96"/>
        <v>9.8785529378124211E-4</v>
      </c>
      <c r="BH253" s="29">
        <f t="shared" si="96"/>
        <v>9.8785529378124211E-4</v>
      </c>
      <c r="BI253" s="29">
        <f t="shared" si="96"/>
        <v>9.9043432685598054E-4</v>
      </c>
      <c r="BJ253" s="29">
        <f t="shared" si="96"/>
        <v>1.0539887976735265E-3</v>
      </c>
      <c r="BK253" s="29">
        <f t="shared" si="96"/>
        <v>9.8785529378124211E-4</v>
      </c>
      <c r="BL253" s="29">
        <f t="shared" si="96"/>
        <v>9.8785529378124211E-4</v>
      </c>
    </row>
    <row r="254" spans="1:64">
      <c r="A254" s="21" t="str">
        <f>SAM!A46</f>
        <v>wtr</v>
      </c>
      <c r="B254" s="29">
        <f t="shared" ref="B254:AG254" si="97">SUM(B53,B120,B187)</f>
        <v>3.9668018336792774E-3</v>
      </c>
      <c r="C254" s="29">
        <f t="shared" si="97"/>
        <v>4.485631097312778E-3</v>
      </c>
      <c r="D254" s="29">
        <f t="shared" si="97"/>
        <v>4.1549709787300597E-3</v>
      </c>
      <c r="E254" s="29">
        <f t="shared" si="97"/>
        <v>3.9001564698934389E-3</v>
      </c>
      <c r="F254" s="29">
        <f t="shared" si="97"/>
        <v>1.9751787512993337E-3</v>
      </c>
      <c r="G254" s="29">
        <f t="shared" si="97"/>
        <v>4.1451822957270382E-3</v>
      </c>
      <c r="H254" s="29">
        <f t="shared" si="97"/>
        <v>3.0071746892710036E-3</v>
      </c>
      <c r="I254" s="29">
        <f t="shared" si="97"/>
        <v>2.8482823132437453E-3</v>
      </c>
      <c r="J254" s="29">
        <f t="shared" si="97"/>
        <v>3.7617156380305478E-3</v>
      </c>
      <c r="K254" s="29">
        <f t="shared" si="97"/>
        <v>3.9483812900394195E-3</v>
      </c>
      <c r="L254" s="29">
        <f t="shared" si="97"/>
        <v>3.8719320134326584E-3</v>
      </c>
      <c r="M254" s="29">
        <f t="shared" si="97"/>
        <v>3.0189050328801505E-3</v>
      </c>
      <c r="N254" s="29">
        <f t="shared" si="97"/>
        <v>3.4197860644379955E-3</v>
      </c>
      <c r="O254" s="29">
        <f t="shared" si="97"/>
        <v>3.8859516288566234E-3</v>
      </c>
      <c r="P254" s="29">
        <f t="shared" si="97"/>
        <v>5.6333149142558372E-3</v>
      </c>
      <c r="Q254" s="29">
        <f t="shared" si="97"/>
        <v>2.9234583627771931E-3</v>
      </c>
      <c r="R254" s="29">
        <f t="shared" si="97"/>
        <v>4.1882176351757706E-3</v>
      </c>
      <c r="S254" s="29">
        <f t="shared" si="97"/>
        <v>4.0350014639612105E-3</v>
      </c>
      <c r="T254" s="29">
        <f t="shared" si="97"/>
        <v>4.9605822970586163E-3</v>
      </c>
      <c r="U254" s="29">
        <f t="shared" si="97"/>
        <v>4.1177266511249963E-3</v>
      </c>
      <c r="V254" s="29">
        <f t="shared" si="97"/>
        <v>3.3019951904967385E-3</v>
      </c>
      <c r="W254" s="29">
        <f t="shared" si="97"/>
        <v>5.2652842278842413E-3</v>
      </c>
      <c r="X254" s="29">
        <f t="shared" si="97"/>
        <v>4.4139410139843209E-3</v>
      </c>
      <c r="Y254" s="29">
        <f t="shared" si="97"/>
        <v>4.206321013496394E-3</v>
      </c>
      <c r="Z254" s="29">
        <f t="shared" si="97"/>
        <v>4.488693120819124E-3</v>
      </c>
      <c r="AA254" s="29">
        <f t="shared" si="97"/>
        <v>5.9629958584532508E-3</v>
      </c>
      <c r="AB254" s="29">
        <f t="shared" si="97"/>
        <v>6.8228294235758869E-3</v>
      </c>
      <c r="AC254" s="29">
        <f t="shared" si="97"/>
        <v>5.7986942096457409E-3</v>
      </c>
      <c r="AD254" s="29">
        <f t="shared" si="97"/>
        <v>4.9257104253964453E-3</v>
      </c>
      <c r="AE254" s="29">
        <f t="shared" si="97"/>
        <v>5.7281742641594252E-3</v>
      </c>
      <c r="AF254" s="29">
        <f t="shared" si="97"/>
        <v>8.7202379431307025E-3</v>
      </c>
      <c r="AG254" s="29">
        <f t="shared" si="97"/>
        <v>3.2587618831301959E-3</v>
      </c>
      <c r="AH254" s="29">
        <f t="shared" ref="AH254:BL254" si="98">SUM(AH53,AH120,AH187)</f>
        <v>5.2567720935841862E-3</v>
      </c>
      <c r="AI254" s="29">
        <f t="shared" si="98"/>
        <v>6.5290512729981355E-3</v>
      </c>
      <c r="AJ254" s="29">
        <f t="shared" si="98"/>
        <v>6.0957469161053175E-3</v>
      </c>
      <c r="AK254" s="29">
        <f t="shared" si="98"/>
        <v>4.3597262428158243E-3</v>
      </c>
      <c r="AL254" s="29">
        <f t="shared" si="98"/>
        <v>6.2030778855518562E-3</v>
      </c>
      <c r="AM254" s="29">
        <f t="shared" si="98"/>
        <v>4.7335301470406545E-3</v>
      </c>
      <c r="AN254" s="29">
        <f t="shared" si="98"/>
        <v>4.8102474433507928E-3</v>
      </c>
      <c r="AO254" s="29">
        <f t="shared" si="98"/>
        <v>3.0242096711014959E-3</v>
      </c>
      <c r="AP254" s="29">
        <f t="shared" si="98"/>
        <v>4.2200424237736943E-3</v>
      </c>
      <c r="AQ254" s="29">
        <f t="shared" si="98"/>
        <v>5.3247503652238178E-3</v>
      </c>
      <c r="AR254" s="29">
        <f t="shared" si="98"/>
        <v>7.5385100677036378E-3</v>
      </c>
      <c r="AS254" s="29">
        <f t="shared" si="98"/>
        <v>3.7104330383168557E-3</v>
      </c>
      <c r="AT254" s="29">
        <f t="shared" si="98"/>
        <v>1.0392450283630483</v>
      </c>
      <c r="AU254" s="29">
        <f t="shared" si="98"/>
        <v>5.4952737161212762E-3</v>
      </c>
      <c r="AV254" s="29">
        <f t="shared" si="98"/>
        <v>6.145600098559704E-3</v>
      </c>
      <c r="AW254" s="29">
        <f t="shared" si="98"/>
        <v>5.4685576927424786E-3</v>
      </c>
      <c r="AX254" s="29">
        <f t="shared" si="98"/>
        <v>4.2106349604115953E-3</v>
      </c>
      <c r="AY254" s="29">
        <f t="shared" si="98"/>
        <v>4.0967230326565242E-3</v>
      </c>
      <c r="AZ254" s="29">
        <f t="shared" si="98"/>
        <v>6.0065407859152186E-3</v>
      </c>
      <c r="BA254" s="29">
        <f t="shared" si="98"/>
        <v>4.1564452015220256E-3</v>
      </c>
      <c r="BB254" s="29">
        <f t="shared" si="98"/>
        <v>5.8390828948966722E-3</v>
      </c>
      <c r="BC254" s="29">
        <f t="shared" si="98"/>
        <v>4.9885878403539991E-3</v>
      </c>
      <c r="BD254" s="29">
        <f t="shared" si="98"/>
        <v>6.9500973207084838E-3</v>
      </c>
      <c r="BE254" s="29">
        <f t="shared" si="98"/>
        <v>6.1806069288003933E-3</v>
      </c>
      <c r="BF254" s="29">
        <f t="shared" si="98"/>
        <v>3.8869579966600261E-3</v>
      </c>
      <c r="BG254" s="29">
        <f t="shared" si="98"/>
        <v>3.3334665875674368E-3</v>
      </c>
      <c r="BH254" s="29">
        <f t="shared" si="98"/>
        <v>3.3334665875674368E-3</v>
      </c>
      <c r="BI254" s="29">
        <f t="shared" si="98"/>
        <v>3.3421694012659539E-3</v>
      </c>
      <c r="BJ254" s="29">
        <f t="shared" si="98"/>
        <v>3.5566306753963897E-3</v>
      </c>
      <c r="BK254" s="29">
        <f t="shared" si="98"/>
        <v>3.3334665875674368E-3</v>
      </c>
      <c r="BL254" s="29">
        <f t="shared" si="98"/>
        <v>3.3334665875674368E-3</v>
      </c>
    </row>
    <row r="255" spans="1:64">
      <c r="A255" s="21" t="str">
        <f>SAM!A47</f>
        <v>cns</v>
      </c>
      <c r="B255" s="29">
        <f t="shared" ref="B255:AG255" si="99">SUM(B54,B121,B188)</f>
        <v>8.0027573581495058E-3</v>
      </c>
      <c r="C255" s="29">
        <f t="shared" si="99"/>
        <v>8.3634574998022841E-3</v>
      </c>
      <c r="D255" s="29">
        <f t="shared" si="99"/>
        <v>8.0572556942992684E-3</v>
      </c>
      <c r="E255" s="29">
        <f t="shared" si="99"/>
        <v>7.9046877528239513E-3</v>
      </c>
      <c r="F255" s="29">
        <f t="shared" si="99"/>
        <v>3.9834519239981651E-3</v>
      </c>
      <c r="G255" s="29">
        <f t="shared" si="99"/>
        <v>8.105572020791112E-3</v>
      </c>
      <c r="H255" s="29">
        <f t="shared" si="99"/>
        <v>5.43939596038618E-3</v>
      </c>
      <c r="I255" s="29">
        <f t="shared" si="99"/>
        <v>6.0154242171820433E-3</v>
      </c>
      <c r="J255" s="29">
        <f t="shared" si="99"/>
        <v>7.9095333135047064E-3</v>
      </c>
      <c r="K255" s="29">
        <f t="shared" si="99"/>
        <v>7.8591763302333119E-3</v>
      </c>
      <c r="L255" s="29">
        <f t="shared" si="99"/>
        <v>7.8753486870954178E-3</v>
      </c>
      <c r="M255" s="29">
        <f t="shared" si="99"/>
        <v>6.0532135931262781E-3</v>
      </c>
      <c r="N255" s="29">
        <f t="shared" si="99"/>
        <v>6.6176510748150608E-3</v>
      </c>
      <c r="O255" s="29">
        <f t="shared" si="99"/>
        <v>7.5950680750589061E-3</v>
      </c>
      <c r="P255" s="29">
        <f t="shared" si="99"/>
        <v>9.1180989990217592E-3</v>
      </c>
      <c r="Q255" s="29">
        <f t="shared" si="99"/>
        <v>4.3916862299061719E-3</v>
      </c>
      <c r="R255" s="29">
        <f t="shared" si="99"/>
        <v>6.209581146175017E-3</v>
      </c>
      <c r="S255" s="29">
        <f t="shared" si="99"/>
        <v>5.6450058574662974E-3</v>
      </c>
      <c r="T255" s="29">
        <f t="shared" si="99"/>
        <v>7.4840016460631497E-3</v>
      </c>
      <c r="U255" s="29">
        <f t="shared" si="99"/>
        <v>7.6722367186669539E-3</v>
      </c>
      <c r="V255" s="29">
        <f t="shared" si="99"/>
        <v>5.4237987454515448E-3</v>
      </c>
      <c r="W255" s="29">
        <f t="shared" si="99"/>
        <v>7.7024581491605707E-3</v>
      </c>
      <c r="X255" s="29">
        <f t="shared" si="99"/>
        <v>7.6527430165653585E-3</v>
      </c>
      <c r="Y255" s="29">
        <f t="shared" si="99"/>
        <v>7.5581987588756415E-3</v>
      </c>
      <c r="Z255" s="29">
        <f t="shared" si="99"/>
        <v>7.7305242335383604E-3</v>
      </c>
      <c r="AA255" s="29">
        <f t="shared" si="99"/>
        <v>8.3421954195750624E-3</v>
      </c>
      <c r="AB255" s="29">
        <f t="shared" si="99"/>
        <v>7.5450971548380171E-3</v>
      </c>
      <c r="AC255" s="29">
        <f t="shared" si="99"/>
        <v>7.3821636780073609E-3</v>
      </c>
      <c r="AD255" s="29">
        <f t="shared" si="99"/>
        <v>7.5041921501485124E-3</v>
      </c>
      <c r="AE255" s="29">
        <f t="shared" si="99"/>
        <v>7.531536251629686E-3</v>
      </c>
      <c r="AF255" s="29">
        <f t="shared" si="99"/>
        <v>7.1257789787108391E-3</v>
      </c>
      <c r="AG255" s="29">
        <f t="shared" si="99"/>
        <v>4.8717747115839243E-3</v>
      </c>
      <c r="AH255" s="29">
        <f t="shared" ref="AH255:BL255" si="100">SUM(AH54,AH121,AH188)</f>
        <v>5.7425031930461142E-3</v>
      </c>
      <c r="AI255" s="29">
        <f t="shared" si="100"/>
        <v>7.7121867270591761E-3</v>
      </c>
      <c r="AJ255" s="29">
        <f t="shared" si="100"/>
        <v>7.0997338784389158E-3</v>
      </c>
      <c r="AK255" s="29">
        <f t="shared" si="100"/>
        <v>5.7962703276882473E-3</v>
      </c>
      <c r="AL255" s="29">
        <f t="shared" si="100"/>
        <v>7.1483625698943176E-3</v>
      </c>
      <c r="AM255" s="29">
        <f t="shared" si="100"/>
        <v>6.5295196307655415E-3</v>
      </c>
      <c r="AN255" s="29">
        <f t="shared" si="100"/>
        <v>6.2593540741222248E-3</v>
      </c>
      <c r="AO255" s="29">
        <f t="shared" si="100"/>
        <v>4.1796303204852314E-3</v>
      </c>
      <c r="AP255" s="29">
        <f t="shared" si="100"/>
        <v>5.8369387459005911E-3</v>
      </c>
      <c r="AQ255" s="29">
        <f t="shared" si="100"/>
        <v>7.248492338794041E-3</v>
      </c>
      <c r="AR255" s="29">
        <f t="shared" si="100"/>
        <v>8.4457512656124327E-3</v>
      </c>
      <c r="AS255" s="29">
        <f t="shared" si="100"/>
        <v>5.5753258068319596E-3</v>
      </c>
      <c r="AT255" s="29">
        <f t="shared" si="100"/>
        <v>9.7531425830642421E-3</v>
      </c>
      <c r="AU255" s="29">
        <f t="shared" si="100"/>
        <v>1.0172843937495955</v>
      </c>
      <c r="AV255" s="29">
        <f t="shared" si="100"/>
        <v>1.0805498724850241E-2</v>
      </c>
      <c r="AW255" s="29">
        <f t="shared" si="100"/>
        <v>1.1709976856441704E-2</v>
      </c>
      <c r="AX255" s="29">
        <f t="shared" si="100"/>
        <v>7.6347999199975342E-3</v>
      </c>
      <c r="AY255" s="29">
        <f t="shared" si="100"/>
        <v>7.6910445030193052E-3</v>
      </c>
      <c r="AZ255" s="29">
        <f t="shared" si="100"/>
        <v>1.2319227365663658E-2</v>
      </c>
      <c r="BA255" s="29">
        <f t="shared" si="100"/>
        <v>8.8467816970575156E-3</v>
      </c>
      <c r="BB255" s="29">
        <f t="shared" si="100"/>
        <v>1.1861979590181083E-2</v>
      </c>
      <c r="BC255" s="29">
        <f t="shared" si="100"/>
        <v>1.0637561143870475E-2</v>
      </c>
      <c r="BD255" s="29">
        <f t="shared" si="100"/>
        <v>1.5831114811422842E-2</v>
      </c>
      <c r="BE255" s="29">
        <f t="shared" si="100"/>
        <v>2.1189172641506888E-2</v>
      </c>
      <c r="BF255" s="29">
        <f t="shared" si="100"/>
        <v>2.5076019153262498E-2</v>
      </c>
      <c r="BG255" s="29">
        <f t="shared" si="100"/>
        <v>7.5332591916101969E-3</v>
      </c>
      <c r="BH255" s="29">
        <f t="shared" si="100"/>
        <v>7.5332591916101969E-3</v>
      </c>
      <c r="BI255" s="29">
        <f t="shared" si="100"/>
        <v>7.552926570767898E-3</v>
      </c>
      <c r="BJ255" s="29">
        <f t="shared" si="100"/>
        <v>8.0375849053116091E-3</v>
      </c>
      <c r="BK255" s="29">
        <f t="shared" si="100"/>
        <v>7.5332591916101969E-3</v>
      </c>
      <c r="BL255" s="29">
        <f t="shared" si="100"/>
        <v>7.5332591916101969E-3</v>
      </c>
    </row>
    <row r="256" spans="1:64">
      <c r="A256" s="21" t="str">
        <f>SAM!A48</f>
        <v>trd</v>
      </c>
      <c r="B256" s="29">
        <f t="shared" ref="B256:AG256" si="101">SUM(B55,B122,B189)</f>
        <v>0.14948725917777125</v>
      </c>
      <c r="C256" s="29">
        <f t="shared" si="101"/>
        <v>0.16437330411286125</v>
      </c>
      <c r="D256" s="29">
        <f t="shared" si="101"/>
        <v>0.15407176262530847</v>
      </c>
      <c r="E256" s="29">
        <f t="shared" si="101"/>
        <v>0.14696019518399783</v>
      </c>
      <c r="F256" s="29">
        <f t="shared" si="101"/>
        <v>7.4329226446773533E-2</v>
      </c>
      <c r="G256" s="29">
        <f t="shared" si="101"/>
        <v>0.15445114285842898</v>
      </c>
      <c r="H256" s="29">
        <f t="shared" si="101"/>
        <v>0.10899731198148535</v>
      </c>
      <c r="I256" s="29">
        <f t="shared" si="101"/>
        <v>0.10922567962463978</v>
      </c>
      <c r="J256" s="29">
        <f t="shared" si="101"/>
        <v>0.16292143326519054</v>
      </c>
      <c r="K256" s="29">
        <f t="shared" si="101"/>
        <v>0.17046601362104105</v>
      </c>
      <c r="L256" s="29">
        <f t="shared" si="101"/>
        <v>0.162037928625827</v>
      </c>
      <c r="M256" s="29">
        <f t="shared" si="101"/>
        <v>0.1540794120905836</v>
      </c>
      <c r="N256" s="29">
        <f t="shared" si="101"/>
        <v>0.12992348808459159</v>
      </c>
      <c r="O256" s="29">
        <f t="shared" si="101"/>
        <v>0.15291063727796569</v>
      </c>
      <c r="P256" s="29">
        <f t="shared" si="101"/>
        <v>0.17161419006410136</v>
      </c>
      <c r="Q256" s="29">
        <f t="shared" si="101"/>
        <v>8.593952634409148E-2</v>
      </c>
      <c r="R256" s="29">
        <f t="shared" si="101"/>
        <v>0.11068547536405346</v>
      </c>
      <c r="S256" s="29">
        <f t="shared" si="101"/>
        <v>0.11780263731085872</v>
      </c>
      <c r="T256" s="29">
        <f t="shared" si="101"/>
        <v>0.22477040866197176</v>
      </c>
      <c r="U256" s="29">
        <f t="shared" si="101"/>
        <v>0.17862260468087113</v>
      </c>
      <c r="V256" s="29">
        <f t="shared" si="101"/>
        <v>0.11837914950702774</v>
      </c>
      <c r="W256" s="29">
        <f t="shared" si="101"/>
        <v>0.18952775174880168</v>
      </c>
      <c r="X256" s="29">
        <f t="shared" si="101"/>
        <v>0.16091480617238249</v>
      </c>
      <c r="Y256" s="29">
        <f t="shared" si="101"/>
        <v>0.15937082526131041</v>
      </c>
      <c r="Z256" s="29">
        <f t="shared" si="101"/>
        <v>0.1761096274726896</v>
      </c>
      <c r="AA256" s="29">
        <f t="shared" si="101"/>
        <v>0.198092527159829</v>
      </c>
      <c r="AB256" s="29">
        <f t="shared" si="101"/>
        <v>0.18074586381706625</v>
      </c>
      <c r="AC256" s="29">
        <f t="shared" si="101"/>
        <v>0.17219126904142121</v>
      </c>
      <c r="AD256" s="29">
        <f t="shared" si="101"/>
        <v>0.1798116064892607</v>
      </c>
      <c r="AE256" s="29">
        <f t="shared" si="101"/>
        <v>0.18075890403599845</v>
      </c>
      <c r="AF256" s="29">
        <f t="shared" si="101"/>
        <v>0.17352811607599869</v>
      </c>
      <c r="AG256" s="29">
        <f t="shared" si="101"/>
        <v>9.7108785363569303E-2</v>
      </c>
      <c r="AH256" s="29">
        <f t="shared" ref="AH256:BL256" si="102">SUM(AH55,AH122,AH189)</f>
        <v>0.13226256356086391</v>
      </c>
      <c r="AI256" s="29">
        <f t="shared" si="102"/>
        <v>0.18207229504876046</v>
      </c>
      <c r="AJ256" s="29">
        <f t="shared" si="102"/>
        <v>0.15858669812901091</v>
      </c>
      <c r="AK256" s="29">
        <f t="shared" si="102"/>
        <v>0.13803600825577603</v>
      </c>
      <c r="AL256" s="29">
        <f t="shared" si="102"/>
        <v>0.18147736434965911</v>
      </c>
      <c r="AM256" s="29">
        <f t="shared" si="102"/>
        <v>0.17712393856393685</v>
      </c>
      <c r="AN256" s="29">
        <f t="shared" si="102"/>
        <v>0.15909658876637128</v>
      </c>
      <c r="AO256" s="29">
        <f t="shared" si="102"/>
        <v>0.11788844704263338</v>
      </c>
      <c r="AP256" s="29">
        <f t="shared" si="102"/>
        <v>0.14872929853441727</v>
      </c>
      <c r="AQ256" s="29">
        <f t="shared" si="102"/>
        <v>0.16603609449904899</v>
      </c>
      <c r="AR256" s="29">
        <f t="shared" si="102"/>
        <v>0.16376303199142317</v>
      </c>
      <c r="AS256" s="29">
        <f t="shared" si="102"/>
        <v>0.10800070319775867</v>
      </c>
      <c r="AT256" s="29">
        <f t="shared" si="102"/>
        <v>0.16332660924031933</v>
      </c>
      <c r="AU256" s="29">
        <f t="shared" si="102"/>
        <v>0.19862773228409558</v>
      </c>
      <c r="AV256" s="29">
        <f t="shared" si="102"/>
        <v>1.2411101856505622</v>
      </c>
      <c r="AW256" s="29">
        <f t="shared" si="102"/>
        <v>0.22503082239063901</v>
      </c>
      <c r="AX256" s="29">
        <f t="shared" si="102"/>
        <v>0.16626001554483208</v>
      </c>
      <c r="AY256" s="29">
        <f t="shared" si="102"/>
        <v>0.19354142459204435</v>
      </c>
      <c r="AZ256" s="29">
        <f t="shared" si="102"/>
        <v>0.18295904679476543</v>
      </c>
      <c r="BA256" s="29">
        <f t="shared" si="102"/>
        <v>0.15738597192077403</v>
      </c>
      <c r="BB256" s="29">
        <f t="shared" si="102"/>
        <v>0.26628933218088785</v>
      </c>
      <c r="BC256" s="29">
        <f t="shared" si="102"/>
        <v>0.19081277315133419</v>
      </c>
      <c r="BD256" s="29">
        <f t="shared" si="102"/>
        <v>0.19645816717938361</v>
      </c>
      <c r="BE256" s="29">
        <f t="shared" si="102"/>
        <v>0.20518995125662501</v>
      </c>
      <c r="BF256" s="29">
        <f t="shared" si="102"/>
        <v>0.15597616532971567</v>
      </c>
      <c r="BG256" s="29">
        <f t="shared" si="102"/>
        <v>0.13096451805007542</v>
      </c>
      <c r="BH256" s="29">
        <f t="shared" si="102"/>
        <v>0.13096451805007542</v>
      </c>
      <c r="BI256" s="29">
        <f t="shared" si="102"/>
        <v>0.13130643232212982</v>
      </c>
      <c r="BJ256" s="29">
        <f t="shared" si="102"/>
        <v>0.13973214071580339</v>
      </c>
      <c r="BK256" s="29">
        <f t="shared" si="102"/>
        <v>0.13096451805007542</v>
      </c>
      <c r="BL256" s="29">
        <f t="shared" si="102"/>
        <v>0.13096451805007542</v>
      </c>
    </row>
    <row r="257" spans="1:64">
      <c r="A257" s="21" t="str">
        <f>SAM!A49</f>
        <v>otp</v>
      </c>
      <c r="B257" s="29">
        <f t="shared" ref="B257:AG257" si="103">SUM(B56,B123,B190)</f>
        <v>7.0925293534327458E-2</v>
      </c>
      <c r="C257" s="29">
        <f t="shared" si="103"/>
        <v>9.2897415490366508E-2</v>
      </c>
      <c r="D257" s="29">
        <f t="shared" si="103"/>
        <v>8.0356652428234157E-2</v>
      </c>
      <c r="E257" s="29">
        <f t="shared" si="103"/>
        <v>6.9188330850285543E-2</v>
      </c>
      <c r="F257" s="29">
        <f t="shared" si="103"/>
        <v>3.5977613136880492E-2</v>
      </c>
      <c r="G257" s="29">
        <f t="shared" si="103"/>
        <v>7.8427884840731682E-2</v>
      </c>
      <c r="H257" s="29">
        <f t="shared" si="103"/>
        <v>6.3613962789996342E-2</v>
      </c>
      <c r="I257" s="29">
        <f t="shared" si="103"/>
        <v>4.767470666875253E-2</v>
      </c>
      <c r="J257" s="29">
        <f t="shared" si="103"/>
        <v>6.5599874180771844E-2</v>
      </c>
      <c r="K257" s="29">
        <f t="shared" si="103"/>
        <v>7.3842913319696224E-2</v>
      </c>
      <c r="L257" s="29">
        <f t="shared" si="103"/>
        <v>6.881476736024382E-2</v>
      </c>
      <c r="M257" s="29">
        <f t="shared" si="103"/>
        <v>6.0419151201891001E-2</v>
      </c>
      <c r="N257" s="29">
        <f t="shared" si="103"/>
        <v>6.294556397616384E-2</v>
      </c>
      <c r="O257" s="29">
        <f t="shared" si="103"/>
        <v>7.2573213140598183E-2</v>
      </c>
      <c r="P257" s="29">
        <f t="shared" si="103"/>
        <v>0.11345049956565216</v>
      </c>
      <c r="Q257" s="29">
        <f t="shared" si="103"/>
        <v>3.9848838432417003E-2</v>
      </c>
      <c r="R257" s="29">
        <f t="shared" si="103"/>
        <v>5.8854474567315358E-2</v>
      </c>
      <c r="S257" s="29">
        <f t="shared" si="103"/>
        <v>8.1603733862311428E-2</v>
      </c>
      <c r="T257" s="29">
        <f t="shared" si="103"/>
        <v>9.7095339276581122E-2</v>
      </c>
      <c r="U257" s="29">
        <f t="shared" si="103"/>
        <v>7.7375756754942543E-2</v>
      </c>
      <c r="V257" s="29">
        <f t="shared" si="103"/>
        <v>5.8518224097321367E-2</v>
      </c>
      <c r="W257" s="29">
        <f t="shared" si="103"/>
        <v>9.8293869284830721E-2</v>
      </c>
      <c r="X257" s="29">
        <f t="shared" si="103"/>
        <v>8.0162548354909519E-2</v>
      </c>
      <c r="Y257" s="29">
        <f t="shared" si="103"/>
        <v>9.4500444561067445E-2</v>
      </c>
      <c r="Z257" s="29">
        <f t="shared" si="103"/>
        <v>9.0412669306260032E-2</v>
      </c>
      <c r="AA257" s="29">
        <f t="shared" si="103"/>
        <v>0.10521641820005334</v>
      </c>
      <c r="AB257" s="29">
        <f t="shared" si="103"/>
        <v>9.0103359900924204E-2</v>
      </c>
      <c r="AC257" s="29">
        <f t="shared" si="103"/>
        <v>8.9754689311730598E-2</v>
      </c>
      <c r="AD257" s="29">
        <f t="shared" si="103"/>
        <v>8.5046851794150918E-2</v>
      </c>
      <c r="AE257" s="29">
        <f t="shared" si="103"/>
        <v>0.10312861347890058</v>
      </c>
      <c r="AF257" s="29">
        <f t="shared" si="103"/>
        <v>9.2854732158196063E-2</v>
      </c>
      <c r="AG257" s="29">
        <f t="shared" si="103"/>
        <v>5.3309688718982333E-2</v>
      </c>
      <c r="AH257" s="29">
        <f t="shared" ref="AH257:BL257" si="104">SUM(AH56,AH123,AH190)</f>
        <v>7.5795531424566673E-2</v>
      </c>
      <c r="AI257" s="29">
        <f t="shared" si="104"/>
        <v>0.11417729899131397</v>
      </c>
      <c r="AJ257" s="29">
        <f t="shared" si="104"/>
        <v>9.09103029811065E-2</v>
      </c>
      <c r="AK257" s="29">
        <f t="shared" si="104"/>
        <v>7.4281396693855972E-2</v>
      </c>
      <c r="AL257" s="29">
        <f t="shared" si="104"/>
        <v>9.356234932423238E-2</v>
      </c>
      <c r="AM257" s="29">
        <f t="shared" si="104"/>
        <v>8.4226803343683321E-2</v>
      </c>
      <c r="AN257" s="29">
        <f t="shared" si="104"/>
        <v>7.23196457809476E-2</v>
      </c>
      <c r="AO257" s="29">
        <f t="shared" si="104"/>
        <v>5.0401414945466086E-2</v>
      </c>
      <c r="AP257" s="29">
        <f t="shared" si="104"/>
        <v>7.5988299659791772E-2</v>
      </c>
      <c r="AQ257" s="29">
        <f t="shared" si="104"/>
        <v>8.0155266834983571E-2</v>
      </c>
      <c r="AR257" s="29">
        <f t="shared" si="104"/>
        <v>8.5145057051561182E-2</v>
      </c>
      <c r="AS257" s="29">
        <f t="shared" si="104"/>
        <v>6.1423939080741702E-2</v>
      </c>
      <c r="AT257" s="29">
        <f t="shared" si="104"/>
        <v>7.5728912142512664E-2</v>
      </c>
      <c r="AU257" s="29">
        <f t="shared" si="104"/>
        <v>0.16717393761461349</v>
      </c>
      <c r="AV257" s="29">
        <f t="shared" si="104"/>
        <v>0.13960725626924453</v>
      </c>
      <c r="AW257" s="29">
        <f t="shared" si="104"/>
        <v>1.2164358019981485</v>
      </c>
      <c r="AX257" s="29">
        <f t="shared" si="104"/>
        <v>0.14414615001949796</v>
      </c>
      <c r="AY257" s="29">
        <f t="shared" si="104"/>
        <v>0.25079596566952195</v>
      </c>
      <c r="AZ257" s="29">
        <f t="shared" si="104"/>
        <v>7.1275510734288186E-2</v>
      </c>
      <c r="BA257" s="29">
        <f t="shared" si="104"/>
        <v>6.3557011483268214E-2</v>
      </c>
      <c r="BB257" s="29">
        <f t="shared" si="104"/>
        <v>0.11131918624314292</v>
      </c>
      <c r="BC257" s="29">
        <f t="shared" si="104"/>
        <v>8.0708499873968359E-2</v>
      </c>
      <c r="BD257" s="29">
        <f t="shared" si="104"/>
        <v>8.712209156484145E-2</v>
      </c>
      <c r="BE257" s="29">
        <f t="shared" si="104"/>
        <v>8.28808162943898E-2</v>
      </c>
      <c r="BF257" s="29">
        <f t="shared" si="104"/>
        <v>6.0149648840221434E-2</v>
      </c>
      <c r="BG257" s="29">
        <f t="shared" si="104"/>
        <v>4.857085840232634E-2</v>
      </c>
      <c r="BH257" s="29">
        <f t="shared" si="104"/>
        <v>4.857085840232634E-2</v>
      </c>
      <c r="BI257" s="29">
        <f t="shared" si="104"/>
        <v>4.8697664272656357E-2</v>
      </c>
      <c r="BJ257" s="29">
        <f t="shared" si="104"/>
        <v>5.1822509806558399E-2</v>
      </c>
      <c r="BK257" s="29">
        <f t="shared" si="104"/>
        <v>4.857085840232634E-2</v>
      </c>
      <c r="BL257" s="29">
        <f t="shared" si="104"/>
        <v>4.857085840232634E-2</v>
      </c>
    </row>
    <row r="258" spans="1:64">
      <c r="A258" s="21" t="str">
        <f>SAM!A50</f>
        <v>wtp</v>
      </c>
      <c r="B258" s="29">
        <f t="shared" ref="B258:AG258" si="105">SUM(B57,B124,B191)</f>
        <v>1.1632213129109897E-2</v>
      </c>
      <c r="C258" s="29">
        <f t="shared" si="105"/>
        <v>1.5034598178464836E-2</v>
      </c>
      <c r="D258" s="29">
        <f t="shared" si="105"/>
        <v>1.3070358184559721E-2</v>
      </c>
      <c r="E258" s="29">
        <f t="shared" si="105"/>
        <v>1.129949609777799E-2</v>
      </c>
      <c r="F258" s="29">
        <f t="shared" si="105"/>
        <v>5.8675871041148509E-3</v>
      </c>
      <c r="G258" s="29">
        <f t="shared" si="105"/>
        <v>1.2792566371739322E-2</v>
      </c>
      <c r="H258" s="29">
        <f t="shared" si="105"/>
        <v>1.0309189699090521E-2</v>
      </c>
      <c r="I258" s="29">
        <f t="shared" si="105"/>
        <v>7.8286205691609038E-3</v>
      </c>
      <c r="J258" s="29">
        <f t="shared" si="105"/>
        <v>1.15862601615681E-2</v>
      </c>
      <c r="K258" s="29">
        <f t="shared" si="105"/>
        <v>1.4038714221557953E-2</v>
      </c>
      <c r="L258" s="29">
        <f t="shared" si="105"/>
        <v>1.3005828283671205E-2</v>
      </c>
      <c r="M258" s="29">
        <f t="shared" si="105"/>
        <v>1.0755485778012703E-2</v>
      </c>
      <c r="N258" s="29">
        <f t="shared" si="105"/>
        <v>9.5080520836489796E-3</v>
      </c>
      <c r="O258" s="29">
        <f t="shared" si="105"/>
        <v>1.4142728897074828E-2</v>
      </c>
      <c r="P258" s="29">
        <f t="shared" si="105"/>
        <v>2.6195818383733398E-2</v>
      </c>
      <c r="Q258" s="29">
        <f t="shared" si="105"/>
        <v>8.519118047987306E-3</v>
      </c>
      <c r="R258" s="29">
        <f t="shared" si="105"/>
        <v>1.2555797222101851E-2</v>
      </c>
      <c r="S258" s="29">
        <f t="shared" si="105"/>
        <v>2.0993552598272815E-2</v>
      </c>
      <c r="T258" s="29">
        <f t="shared" si="105"/>
        <v>1.9551707833077903E-2</v>
      </c>
      <c r="U258" s="29">
        <f t="shared" si="105"/>
        <v>1.4924556350382709E-2</v>
      </c>
      <c r="V258" s="29">
        <f t="shared" si="105"/>
        <v>1.428261081862523E-2</v>
      </c>
      <c r="W258" s="29">
        <f t="shared" si="105"/>
        <v>1.9524345660697183E-2</v>
      </c>
      <c r="X258" s="29">
        <f t="shared" si="105"/>
        <v>1.8717233574968226E-2</v>
      </c>
      <c r="Y258" s="29">
        <f t="shared" si="105"/>
        <v>2.0930467306749675E-2</v>
      </c>
      <c r="Z258" s="29">
        <f t="shared" si="105"/>
        <v>2.0894439792196764E-2</v>
      </c>
      <c r="AA258" s="29">
        <f t="shared" si="105"/>
        <v>2.2148101343505654E-2</v>
      </c>
      <c r="AB258" s="29">
        <f t="shared" si="105"/>
        <v>1.8286444441811375E-2</v>
      </c>
      <c r="AC258" s="29">
        <f t="shared" si="105"/>
        <v>1.8369811888679262E-2</v>
      </c>
      <c r="AD258" s="29">
        <f t="shared" si="105"/>
        <v>1.7326863085036736E-2</v>
      </c>
      <c r="AE258" s="29">
        <f t="shared" si="105"/>
        <v>2.4840091843847775E-2</v>
      </c>
      <c r="AF258" s="29">
        <f t="shared" si="105"/>
        <v>2.0029251411350257E-2</v>
      </c>
      <c r="AG258" s="29">
        <f t="shared" si="105"/>
        <v>1.1612110138154752E-2</v>
      </c>
      <c r="AH258" s="29">
        <f t="shared" ref="AH258:BL258" si="106">SUM(AH57,AH124,AH191)</f>
        <v>1.6966829411370211E-2</v>
      </c>
      <c r="AI258" s="29">
        <f t="shared" si="106"/>
        <v>2.9423297892170432E-2</v>
      </c>
      <c r="AJ258" s="29">
        <f t="shared" si="106"/>
        <v>2.775539739462092E-2</v>
      </c>
      <c r="AK258" s="29">
        <f t="shared" si="106"/>
        <v>2.0583384136907992E-2</v>
      </c>
      <c r="AL258" s="29">
        <f t="shared" si="106"/>
        <v>2.4272389588230459E-2</v>
      </c>
      <c r="AM258" s="29">
        <f t="shared" si="106"/>
        <v>2.0166678425779065E-2</v>
      </c>
      <c r="AN258" s="29">
        <f t="shared" si="106"/>
        <v>1.724274136218797E-2</v>
      </c>
      <c r="AO258" s="29">
        <f t="shared" si="106"/>
        <v>1.120698683542116E-2</v>
      </c>
      <c r="AP258" s="29">
        <f t="shared" si="106"/>
        <v>1.833006973267633E-2</v>
      </c>
      <c r="AQ258" s="29">
        <f t="shared" si="106"/>
        <v>1.7537844526400191E-2</v>
      </c>
      <c r="AR258" s="29">
        <f t="shared" si="106"/>
        <v>1.9144880485191113E-2</v>
      </c>
      <c r="AS258" s="29">
        <f t="shared" si="106"/>
        <v>1.3447657465469097E-2</v>
      </c>
      <c r="AT258" s="29">
        <f t="shared" si="106"/>
        <v>1.3635059444623988E-2</v>
      </c>
      <c r="AU258" s="29">
        <f t="shared" si="106"/>
        <v>2.2127828235411678E-2</v>
      </c>
      <c r="AV258" s="29">
        <f t="shared" si="106"/>
        <v>2.5387534329679478E-2</v>
      </c>
      <c r="AW258" s="29">
        <f t="shared" si="106"/>
        <v>1.5199626181800799E-2</v>
      </c>
      <c r="AX258" s="29">
        <f t="shared" si="106"/>
        <v>1.1298832247958468</v>
      </c>
      <c r="AY258" s="29">
        <f t="shared" si="106"/>
        <v>1.6541628272893256E-2</v>
      </c>
      <c r="AZ258" s="29">
        <f t="shared" si="106"/>
        <v>1.0999558306270769E-2</v>
      </c>
      <c r="BA258" s="29">
        <f t="shared" si="106"/>
        <v>9.1377846833585689E-3</v>
      </c>
      <c r="BB258" s="29">
        <f t="shared" si="106"/>
        <v>1.1993579643636433E-2</v>
      </c>
      <c r="BC258" s="29">
        <f t="shared" si="106"/>
        <v>1.2458390982579122E-2</v>
      </c>
      <c r="BD258" s="29">
        <f t="shared" si="106"/>
        <v>1.4039989613801169E-2</v>
      </c>
      <c r="BE258" s="29">
        <f t="shared" si="106"/>
        <v>1.3120244399119714E-2</v>
      </c>
      <c r="BF258" s="29">
        <f t="shared" si="106"/>
        <v>9.5954124525371252E-3</v>
      </c>
      <c r="BG258" s="29">
        <f t="shared" si="106"/>
        <v>7.9775086542765716E-3</v>
      </c>
      <c r="BH258" s="29">
        <f t="shared" si="106"/>
        <v>7.9775086542765716E-3</v>
      </c>
      <c r="BI258" s="29">
        <f t="shared" si="106"/>
        <v>7.9983358531617813E-3</v>
      </c>
      <c r="BJ258" s="29">
        <f t="shared" si="106"/>
        <v>8.511575336876305E-3</v>
      </c>
      <c r="BK258" s="29">
        <f t="shared" si="106"/>
        <v>7.9775086542765716E-3</v>
      </c>
      <c r="BL258" s="29">
        <f t="shared" si="106"/>
        <v>7.9775086542765716E-3</v>
      </c>
    </row>
    <row r="259" spans="1:64">
      <c r="A259" s="21" t="str">
        <f>SAM!A51</f>
        <v>atp</v>
      </c>
      <c r="B259" s="29">
        <f t="shared" ref="B259:AG259" si="107">SUM(B58,B125,B192)</f>
        <v>7.0977208812188991E-3</v>
      </c>
      <c r="C259" s="29">
        <f t="shared" si="107"/>
        <v>8.2726144734174174E-3</v>
      </c>
      <c r="D259" s="29">
        <f t="shared" si="107"/>
        <v>7.5312362197343299E-3</v>
      </c>
      <c r="E259" s="29">
        <f t="shared" si="107"/>
        <v>6.9269749163749011E-3</v>
      </c>
      <c r="F259" s="29">
        <f t="shared" si="107"/>
        <v>3.5252493037031324E-3</v>
      </c>
      <c r="G259" s="29">
        <f t="shared" si="107"/>
        <v>7.5038583341960913E-3</v>
      </c>
      <c r="H259" s="29">
        <f t="shared" si="107"/>
        <v>5.6019572886465046E-3</v>
      </c>
      <c r="I259" s="29">
        <f t="shared" si="107"/>
        <v>5.0217279612607673E-3</v>
      </c>
      <c r="J259" s="29">
        <f t="shared" si="107"/>
        <v>6.861792202147235E-3</v>
      </c>
      <c r="K259" s="29">
        <f t="shared" si="107"/>
        <v>7.3564447338649187E-3</v>
      </c>
      <c r="L259" s="29">
        <f t="shared" si="107"/>
        <v>7.0378719388919419E-3</v>
      </c>
      <c r="M259" s="29">
        <f t="shared" si="107"/>
        <v>6.0151123857212756E-3</v>
      </c>
      <c r="N259" s="29">
        <f t="shared" si="107"/>
        <v>6.377960471868659E-3</v>
      </c>
      <c r="O259" s="29">
        <f t="shared" si="107"/>
        <v>7.0135039041785132E-3</v>
      </c>
      <c r="P259" s="29">
        <f t="shared" si="107"/>
        <v>8.6898126943694351E-3</v>
      </c>
      <c r="Q259" s="29">
        <f t="shared" si="107"/>
        <v>4.4388767871003871E-3</v>
      </c>
      <c r="R259" s="29">
        <f t="shared" si="107"/>
        <v>6.2171877020981902E-3</v>
      </c>
      <c r="S259" s="29">
        <f t="shared" si="107"/>
        <v>6.305675941195946E-3</v>
      </c>
      <c r="T259" s="29">
        <f t="shared" si="107"/>
        <v>8.8275732059694551E-3</v>
      </c>
      <c r="U259" s="29">
        <f t="shared" si="107"/>
        <v>7.6346683430194425E-3</v>
      </c>
      <c r="V259" s="29">
        <f t="shared" si="107"/>
        <v>5.3713174466263449E-3</v>
      </c>
      <c r="W259" s="29">
        <f t="shared" si="107"/>
        <v>8.9606511644372226E-3</v>
      </c>
      <c r="X259" s="29">
        <f t="shared" si="107"/>
        <v>7.4980005404559208E-3</v>
      </c>
      <c r="Y259" s="29">
        <f t="shared" si="107"/>
        <v>7.2857500968271129E-3</v>
      </c>
      <c r="Z259" s="29">
        <f t="shared" si="107"/>
        <v>8.5861564602449699E-3</v>
      </c>
      <c r="AA259" s="29">
        <f t="shared" si="107"/>
        <v>1.0008394838075384E-2</v>
      </c>
      <c r="AB259" s="29">
        <f t="shared" si="107"/>
        <v>1.0610214909475967E-2</v>
      </c>
      <c r="AC259" s="29">
        <f t="shared" si="107"/>
        <v>1.0433645452802294E-2</v>
      </c>
      <c r="AD259" s="29">
        <f t="shared" si="107"/>
        <v>8.9509518627584102E-3</v>
      </c>
      <c r="AE259" s="29">
        <f t="shared" si="107"/>
        <v>9.0528563952713154E-3</v>
      </c>
      <c r="AF259" s="29">
        <f t="shared" si="107"/>
        <v>9.7558384965676197E-3</v>
      </c>
      <c r="AG259" s="29">
        <f t="shared" si="107"/>
        <v>4.7272325991226313E-3</v>
      </c>
      <c r="AH259" s="29">
        <f t="shared" ref="AH259:BL259" si="108">SUM(AH58,AH125,AH192)</f>
        <v>7.2171993328225392E-3</v>
      </c>
      <c r="AI259" s="29">
        <f t="shared" si="108"/>
        <v>8.8347412990095481E-3</v>
      </c>
      <c r="AJ259" s="29">
        <f t="shared" si="108"/>
        <v>7.2099974974290547E-3</v>
      </c>
      <c r="AK259" s="29">
        <f t="shared" si="108"/>
        <v>6.7209278923268207E-3</v>
      </c>
      <c r="AL259" s="29">
        <f t="shared" si="108"/>
        <v>8.6061034845630307E-3</v>
      </c>
      <c r="AM259" s="29">
        <f t="shared" si="108"/>
        <v>8.0584863012020704E-3</v>
      </c>
      <c r="AN259" s="29">
        <f t="shared" si="108"/>
        <v>7.6985766425229389E-3</v>
      </c>
      <c r="AO259" s="29">
        <f t="shared" si="108"/>
        <v>5.986269384388134E-3</v>
      </c>
      <c r="AP259" s="29">
        <f t="shared" si="108"/>
        <v>7.6926426384444331E-3</v>
      </c>
      <c r="AQ259" s="29">
        <f t="shared" si="108"/>
        <v>8.3820021305554965E-3</v>
      </c>
      <c r="AR259" s="29">
        <f t="shared" si="108"/>
        <v>8.5521905194860214E-3</v>
      </c>
      <c r="AS259" s="29">
        <f t="shared" si="108"/>
        <v>5.4259572247286284E-3</v>
      </c>
      <c r="AT259" s="29">
        <f t="shared" si="108"/>
        <v>8.7867654435712737E-3</v>
      </c>
      <c r="AU259" s="29">
        <f t="shared" si="108"/>
        <v>9.2663968971030339E-3</v>
      </c>
      <c r="AV259" s="29">
        <f t="shared" si="108"/>
        <v>1.9251985034210956E-2</v>
      </c>
      <c r="AW259" s="29">
        <f t="shared" si="108"/>
        <v>1.25677195131421E-2</v>
      </c>
      <c r="AX259" s="29">
        <f t="shared" si="108"/>
        <v>1.0448744834624967E-2</v>
      </c>
      <c r="AY259" s="29">
        <f t="shared" si="108"/>
        <v>1.1008531526004961</v>
      </c>
      <c r="AZ259" s="29">
        <f t="shared" si="108"/>
        <v>1.3468370813722491E-2</v>
      </c>
      <c r="BA259" s="29">
        <f t="shared" si="108"/>
        <v>9.4230008575119997E-3</v>
      </c>
      <c r="BB259" s="29">
        <f t="shared" si="108"/>
        <v>2.2220798469263517E-2</v>
      </c>
      <c r="BC259" s="29">
        <f t="shared" si="108"/>
        <v>1.4533958861568308E-2</v>
      </c>
      <c r="BD259" s="29">
        <f t="shared" si="108"/>
        <v>1.9011695483930873E-2</v>
      </c>
      <c r="BE259" s="29">
        <f t="shared" si="108"/>
        <v>1.677399076074973E-2</v>
      </c>
      <c r="BF259" s="29">
        <f t="shared" si="108"/>
        <v>7.8431970688061028E-3</v>
      </c>
      <c r="BG259" s="29">
        <f t="shared" si="108"/>
        <v>5.6604563965234177E-3</v>
      </c>
      <c r="BH259" s="29">
        <f t="shared" si="108"/>
        <v>5.6604563965234177E-3</v>
      </c>
      <c r="BI259" s="29">
        <f t="shared" si="108"/>
        <v>5.6752343749952141E-3</v>
      </c>
      <c r="BJ259" s="29">
        <f t="shared" si="108"/>
        <v>6.0394044241223735E-3</v>
      </c>
      <c r="BK259" s="29">
        <f t="shared" si="108"/>
        <v>5.6604563965234177E-3</v>
      </c>
      <c r="BL259" s="29">
        <f t="shared" si="108"/>
        <v>5.6604563965234177E-3</v>
      </c>
    </row>
    <row r="260" spans="1:64">
      <c r="A260" s="21" t="str">
        <f>SAM!A52</f>
        <v>cmn</v>
      </c>
      <c r="B260" s="29">
        <f t="shared" ref="B260:AG260" si="109">SUM(B59,B126,B193)</f>
        <v>2.7219013881263063E-2</v>
      </c>
      <c r="C260" s="29">
        <f t="shared" si="109"/>
        <v>3.2031781131531267E-2</v>
      </c>
      <c r="D260" s="29">
        <f t="shared" si="109"/>
        <v>2.9104751515742169E-2</v>
      </c>
      <c r="E260" s="29">
        <f t="shared" si="109"/>
        <v>2.6726907466156399E-2</v>
      </c>
      <c r="F260" s="29">
        <f t="shared" si="109"/>
        <v>1.3704061534886687E-2</v>
      </c>
      <c r="G260" s="29">
        <f t="shared" si="109"/>
        <v>2.8836288453795791E-2</v>
      </c>
      <c r="H260" s="29">
        <f t="shared" si="109"/>
        <v>2.1409744605433084E-2</v>
      </c>
      <c r="I260" s="29">
        <f t="shared" si="109"/>
        <v>1.9434942158328219E-2</v>
      </c>
      <c r="J260" s="29">
        <f t="shared" si="109"/>
        <v>2.5744971809657236E-2</v>
      </c>
      <c r="K260" s="29">
        <f t="shared" si="109"/>
        <v>2.6596998550586528E-2</v>
      </c>
      <c r="L260" s="29">
        <f t="shared" si="109"/>
        <v>2.5869550680834463E-2</v>
      </c>
      <c r="M260" s="29">
        <f t="shared" si="109"/>
        <v>2.1715533189386411E-2</v>
      </c>
      <c r="N260" s="29">
        <f t="shared" si="109"/>
        <v>2.3353805274067739E-2</v>
      </c>
      <c r="O260" s="29">
        <f t="shared" si="109"/>
        <v>2.7687354251131963E-2</v>
      </c>
      <c r="P260" s="29">
        <f t="shared" si="109"/>
        <v>2.6971793297121946E-2</v>
      </c>
      <c r="Q260" s="29">
        <f t="shared" si="109"/>
        <v>1.3465872875663983E-2</v>
      </c>
      <c r="R260" s="29">
        <f t="shared" si="109"/>
        <v>1.946209785283241E-2</v>
      </c>
      <c r="S260" s="29">
        <f t="shared" si="109"/>
        <v>1.7745726590826506E-2</v>
      </c>
      <c r="T260" s="29">
        <f t="shared" si="109"/>
        <v>2.6440400397054989E-2</v>
      </c>
      <c r="U260" s="29">
        <f t="shared" si="109"/>
        <v>2.6045796097302544E-2</v>
      </c>
      <c r="V260" s="29">
        <f t="shared" si="109"/>
        <v>1.8249981464598577E-2</v>
      </c>
      <c r="W260" s="29">
        <f t="shared" si="109"/>
        <v>2.6304969556811875E-2</v>
      </c>
      <c r="X260" s="29">
        <f t="shared" si="109"/>
        <v>2.6641470222048599E-2</v>
      </c>
      <c r="Y260" s="29">
        <f t="shared" si="109"/>
        <v>2.5570900339963176E-2</v>
      </c>
      <c r="Z260" s="29">
        <f t="shared" si="109"/>
        <v>2.6775583839786177E-2</v>
      </c>
      <c r="AA260" s="29">
        <f t="shared" si="109"/>
        <v>2.8170974585167523E-2</v>
      </c>
      <c r="AB260" s="29">
        <f t="shared" si="109"/>
        <v>2.5971600430526605E-2</v>
      </c>
      <c r="AC260" s="29">
        <f t="shared" si="109"/>
        <v>2.7335243902905745E-2</v>
      </c>
      <c r="AD260" s="29">
        <f t="shared" si="109"/>
        <v>2.7709465007244444E-2</v>
      </c>
      <c r="AE260" s="29">
        <f t="shared" si="109"/>
        <v>2.7413563198916059E-2</v>
      </c>
      <c r="AF260" s="29">
        <f t="shared" si="109"/>
        <v>2.4230457272676909E-2</v>
      </c>
      <c r="AG260" s="29">
        <f t="shared" si="109"/>
        <v>1.6095086151397073E-2</v>
      </c>
      <c r="AH260" s="29">
        <f t="shared" ref="AH260:BL260" si="110">SUM(AH59,AH126,AH193)</f>
        <v>2.1839247537207469E-2</v>
      </c>
      <c r="AI260" s="29">
        <f t="shared" si="110"/>
        <v>2.6451095683894293E-2</v>
      </c>
      <c r="AJ260" s="29">
        <f t="shared" si="110"/>
        <v>2.8571555273178256E-2</v>
      </c>
      <c r="AK260" s="29">
        <f t="shared" si="110"/>
        <v>3.982636235698845E-2</v>
      </c>
      <c r="AL260" s="29">
        <f t="shared" si="110"/>
        <v>2.7975176440330089E-2</v>
      </c>
      <c r="AM260" s="29">
        <f t="shared" si="110"/>
        <v>2.3817665519803168E-2</v>
      </c>
      <c r="AN260" s="29">
        <f t="shared" si="110"/>
        <v>2.2538628915851427E-2</v>
      </c>
      <c r="AO260" s="29">
        <f t="shared" si="110"/>
        <v>1.8236925513602526E-2</v>
      </c>
      <c r="AP260" s="29">
        <f t="shared" si="110"/>
        <v>2.4117289059678134E-2</v>
      </c>
      <c r="AQ260" s="29">
        <f t="shared" si="110"/>
        <v>2.5957311142215569E-2</v>
      </c>
      <c r="AR260" s="29">
        <f t="shared" si="110"/>
        <v>3.2093430944213387E-2</v>
      </c>
      <c r="AS260" s="29">
        <f t="shared" si="110"/>
        <v>1.7484722926348614E-2</v>
      </c>
      <c r="AT260" s="29">
        <f t="shared" si="110"/>
        <v>2.9287355065499385E-2</v>
      </c>
      <c r="AU260" s="29">
        <f t="shared" si="110"/>
        <v>4.1798951608802072E-2</v>
      </c>
      <c r="AV260" s="29">
        <f t="shared" si="110"/>
        <v>3.5318273944283947E-2</v>
      </c>
      <c r="AW260" s="29">
        <f t="shared" si="110"/>
        <v>3.025278138751103E-2</v>
      </c>
      <c r="AX260" s="29">
        <f t="shared" si="110"/>
        <v>4.7578627131687465E-2</v>
      </c>
      <c r="AY260" s="29">
        <f t="shared" si="110"/>
        <v>2.7054506585332337E-2</v>
      </c>
      <c r="AZ260" s="29">
        <f t="shared" si="110"/>
        <v>1.0451910262235071</v>
      </c>
      <c r="BA260" s="29">
        <f t="shared" si="110"/>
        <v>3.4778799084869076E-2</v>
      </c>
      <c r="BB260" s="29">
        <f t="shared" si="110"/>
        <v>7.6747810760357082E-2</v>
      </c>
      <c r="BC260" s="29">
        <f t="shared" si="110"/>
        <v>3.5772022265019757E-2</v>
      </c>
      <c r="BD260" s="29">
        <f t="shared" si="110"/>
        <v>3.1779752278054518E-2</v>
      </c>
      <c r="BE260" s="29">
        <f t="shared" si="110"/>
        <v>4.2307292271335034E-2</v>
      </c>
      <c r="BF260" s="29">
        <f t="shared" si="110"/>
        <v>2.7542973898475424E-2</v>
      </c>
      <c r="BG260" s="29">
        <f t="shared" si="110"/>
        <v>2.2318542771693709E-2</v>
      </c>
      <c r="BH260" s="29">
        <f t="shared" si="110"/>
        <v>2.2318542771693709E-2</v>
      </c>
      <c r="BI260" s="29">
        <f t="shared" si="110"/>
        <v>2.2376810678289467E-2</v>
      </c>
      <c r="BJ260" s="29">
        <f t="shared" si="110"/>
        <v>2.3812692212966821E-2</v>
      </c>
      <c r="BK260" s="29">
        <f t="shared" si="110"/>
        <v>2.2318542771693709E-2</v>
      </c>
      <c r="BL260" s="29">
        <f t="shared" si="110"/>
        <v>2.2318542771693709E-2</v>
      </c>
    </row>
    <row r="261" spans="1:64">
      <c r="A261" s="21" t="str">
        <f>SAM!A53</f>
        <v>ofi</v>
      </c>
      <c r="B261" s="29">
        <f t="shared" ref="B261:AG261" si="111">SUM(B60,B127,B194)</f>
        <v>4.4802568860842718E-2</v>
      </c>
      <c r="C261" s="29">
        <f t="shared" si="111"/>
        <v>5.5392084680053126E-2</v>
      </c>
      <c r="D261" s="29">
        <f t="shared" si="111"/>
        <v>4.9157497528254351E-2</v>
      </c>
      <c r="E261" s="29">
        <f t="shared" si="111"/>
        <v>4.3802156791256652E-2</v>
      </c>
      <c r="F261" s="29">
        <f t="shared" si="111"/>
        <v>2.2599192286527185E-2</v>
      </c>
      <c r="G261" s="29">
        <f t="shared" si="111"/>
        <v>4.8427175638985506E-2</v>
      </c>
      <c r="H261" s="29">
        <f t="shared" si="111"/>
        <v>3.7510603519364326E-2</v>
      </c>
      <c r="I261" s="29">
        <f t="shared" si="111"/>
        <v>3.1091813193934226E-2</v>
      </c>
      <c r="J261" s="29">
        <f t="shared" si="111"/>
        <v>4.2207929819996652E-2</v>
      </c>
      <c r="K261" s="29">
        <f t="shared" si="111"/>
        <v>4.5963925115102673E-2</v>
      </c>
      <c r="L261" s="29">
        <f t="shared" si="111"/>
        <v>4.3763227848290231E-2</v>
      </c>
      <c r="M261" s="29">
        <f t="shared" si="111"/>
        <v>3.6692671191728816E-2</v>
      </c>
      <c r="N261" s="29">
        <f t="shared" si="111"/>
        <v>3.9122376451073762E-2</v>
      </c>
      <c r="O261" s="29">
        <f t="shared" si="111"/>
        <v>4.9065152329641024E-2</v>
      </c>
      <c r="P261" s="29">
        <f t="shared" si="111"/>
        <v>6.4389428130399967E-2</v>
      </c>
      <c r="Q261" s="29">
        <f t="shared" si="111"/>
        <v>2.432141789708309E-2</v>
      </c>
      <c r="R261" s="29">
        <f t="shared" si="111"/>
        <v>4.4140009690964689E-2</v>
      </c>
      <c r="S261" s="29">
        <f t="shared" si="111"/>
        <v>3.8491882268810201E-2</v>
      </c>
      <c r="T261" s="29">
        <f t="shared" si="111"/>
        <v>6.1241528954374236E-2</v>
      </c>
      <c r="U261" s="29">
        <f t="shared" si="111"/>
        <v>4.8300143755339628E-2</v>
      </c>
      <c r="V261" s="29">
        <f t="shared" si="111"/>
        <v>3.5344932535502763E-2</v>
      </c>
      <c r="W261" s="29">
        <f t="shared" si="111"/>
        <v>5.0719077107399979E-2</v>
      </c>
      <c r="X261" s="29">
        <f t="shared" si="111"/>
        <v>4.8315644097208212E-2</v>
      </c>
      <c r="Y261" s="29">
        <f t="shared" si="111"/>
        <v>6.8146035754065859E-2</v>
      </c>
      <c r="Z261" s="29">
        <f t="shared" si="111"/>
        <v>5.3821662794799427E-2</v>
      </c>
      <c r="AA261" s="29">
        <f t="shared" si="111"/>
        <v>5.8099184829248945E-2</v>
      </c>
      <c r="AB261" s="29">
        <f t="shared" si="111"/>
        <v>6.5016492270884449E-2</v>
      </c>
      <c r="AC261" s="29">
        <f t="shared" si="111"/>
        <v>5.8892247402962429E-2</v>
      </c>
      <c r="AD261" s="29">
        <f t="shared" si="111"/>
        <v>5.4843459045237811E-2</v>
      </c>
      <c r="AE261" s="29">
        <f t="shared" si="111"/>
        <v>6.1752185184534493E-2</v>
      </c>
      <c r="AF261" s="29">
        <f t="shared" si="111"/>
        <v>5.9377044129749548E-2</v>
      </c>
      <c r="AG261" s="29">
        <f t="shared" si="111"/>
        <v>3.0802783458117777E-2</v>
      </c>
      <c r="AH261" s="29">
        <f t="shared" ref="AH261:BL261" si="112">SUM(AH60,AH127,AH194)</f>
        <v>4.9033010281803846E-2</v>
      </c>
      <c r="AI261" s="29">
        <f t="shared" si="112"/>
        <v>7.7290739719872825E-2</v>
      </c>
      <c r="AJ261" s="29">
        <f t="shared" si="112"/>
        <v>6.0213881192699138E-2</v>
      </c>
      <c r="AK261" s="29">
        <f t="shared" si="112"/>
        <v>5.2386397059928522E-2</v>
      </c>
      <c r="AL261" s="29">
        <f t="shared" si="112"/>
        <v>5.8088956530235332E-2</v>
      </c>
      <c r="AM261" s="29">
        <f t="shared" si="112"/>
        <v>4.7814114096942868E-2</v>
      </c>
      <c r="AN261" s="29">
        <f t="shared" si="112"/>
        <v>5.3182900422373572E-2</v>
      </c>
      <c r="AO261" s="29">
        <f t="shared" si="112"/>
        <v>4.9873524950858783E-2</v>
      </c>
      <c r="AP261" s="29">
        <f t="shared" si="112"/>
        <v>4.7811470205629994E-2</v>
      </c>
      <c r="AQ261" s="29">
        <f t="shared" si="112"/>
        <v>5.1988180429102034E-2</v>
      </c>
      <c r="AR261" s="29">
        <f t="shared" si="112"/>
        <v>9.6942359477417084E-2</v>
      </c>
      <c r="AS261" s="29">
        <f t="shared" si="112"/>
        <v>4.4436491525784522E-2</v>
      </c>
      <c r="AT261" s="29">
        <f t="shared" si="112"/>
        <v>9.8894495529867399E-2</v>
      </c>
      <c r="AU261" s="29">
        <f t="shared" si="112"/>
        <v>6.4314035592272945E-2</v>
      </c>
      <c r="AV261" s="29">
        <f t="shared" si="112"/>
        <v>7.5364313983209044E-2</v>
      </c>
      <c r="AW261" s="29">
        <f t="shared" si="112"/>
        <v>8.0274727644931321E-2</v>
      </c>
      <c r="AX261" s="29">
        <f t="shared" si="112"/>
        <v>5.5392386305409637E-2</v>
      </c>
      <c r="AY261" s="29">
        <f t="shared" si="112"/>
        <v>5.3672167352512103E-2</v>
      </c>
      <c r="AZ261" s="29">
        <f t="shared" si="112"/>
        <v>4.9666211153624677E-2</v>
      </c>
      <c r="BA261" s="29">
        <f t="shared" si="112"/>
        <v>1.0959576295826692</v>
      </c>
      <c r="BB261" s="29">
        <f t="shared" si="112"/>
        <v>8.5382316792414009E-2</v>
      </c>
      <c r="BC261" s="29">
        <f t="shared" si="112"/>
        <v>6.7324183921784034E-2</v>
      </c>
      <c r="BD261" s="29">
        <f t="shared" si="112"/>
        <v>6.1284114324111169E-2</v>
      </c>
      <c r="BE261" s="29">
        <f t="shared" si="112"/>
        <v>6.1558383908654632E-2</v>
      </c>
      <c r="BF261" s="29">
        <f t="shared" si="112"/>
        <v>6.3866807416359028E-2</v>
      </c>
      <c r="BG261" s="29">
        <f t="shared" si="112"/>
        <v>3.380814504996206E-2</v>
      </c>
      <c r="BH261" s="29">
        <f t="shared" si="112"/>
        <v>3.380814504996206E-2</v>
      </c>
      <c r="BI261" s="29">
        <f t="shared" si="112"/>
        <v>3.389640931784451E-2</v>
      </c>
      <c r="BJ261" s="29">
        <f t="shared" si="112"/>
        <v>3.6071483725502645E-2</v>
      </c>
      <c r="BK261" s="29">
        <f t="shared" si="112"/>
        <v>3.380814504996206E-2</v>
      </c>
      <c r="BL261" s="29">
        <f t="shared" si="112"/>
        <v>3.380814504996206E-2</v>
      </c>
    </row>
    <row r="262" spans="1:64">
      <c r="A262" s="21" t="str">
        <f>SAM!A54</f>
        <v>isr</v>
      </c>
      <c r="B262" s="29">
        <f t="shared" ref="B262:AG262" si="113">SUM(B61,B128,B195)</f>
        <v>1.7169698726091916E-2</v>
      </c>
      <c r="C262" s="29">
        <f t="shared" si="113"/>
        <v>1.9598193081153757E-2</v>
      </c>
      <c r="D262" s="29">
        <f t="shared" si="113"/>
        <v>1.8026561772980777E-2</v>
      </c>
      <c r="E262" s="29">
        <f t="shared" si="113"/>
        <v>1.6798991450968099E-2</v>
      </c>
      <c r="F262" s="29">
        <f t="shared" si="113"/>
        <v>8.5470720736775252E-3</v>
      </c>
      <c r="G262" s="29">
        <f t="shared" si="113"/>
        <v>1.7990903921543837E-2</v>
      </c>
      <c r="H262" s="29">
        <f t="shared" si="113"/>
        <v>1.3148880853108795E-2</v>
      </c>
      <c r="I262" s="29">
        <f t="shared" si="113"/>
        <v>1.227700865016605E-2</v>
      </c>
      <c r="J262" s="29">
        <f t="shared" si="113"/>
        <v>1.7866002134804864E-2</v>
      </c>
      <c r="K262" s="29">
        <f t="shared" si="113"/>
        <v>1.8403515129329161E-2</v>
      </c>
      <c r="L262" s="29">
        <f t="shared" si="113"/>
        <v>1.7550439076620742E-2</v>
      </c>
      <c r="M262" s="29">
        <f t="shared" si="113"/>
        <v>1.7632012541404264E-2</v>
      </c>
      <c r="N262" s="29">
        <f t="shared" si="113"/>
        <v>1.6355585500576506E-2</v>
      </c>
      <c r="O262" s="29">
        <f t="shared" si="113"/>
        <v>2.0583001280192741E-2</v>
      </c>
      <c r="P262" s="29">
        <f t="shared" si="113"/>
        <v>2.3020731408570846E-2</v>
      </c>
      <c r="Q262" s="29">
        <f t="shared" si="113"/>
        <v>1.3963336066228476E-2</v>
      </c>
      <c r="R262" s="29">
        <f t="shared" si="113"/>
        <v>1.7514250152174948E-2</v>
      </c>
      <c r="S262" s="29">
        <f t="shared" si="113"/>
        <v>1.4784211427817532E-2</v>
      </c>
      <c r="T262" s="29">
        <f t="shared" si="113"/>
        <v>1.8370151337687921E-2</v>
      </c>
      <c r="U262" s="29">
        <f t="shared" si="113"/>
        <v>1.7981693639789225E-2</v>
      </c>
      <c r="V262" s="29">
        <f t="shared" si="113"/>
        <v>1.2391252669160599E-2</v>
      </c>
      <c r="W262" s="29">
        <f t="shared" si="113"/>
        <v>1.7514996423136999E-2</v>
      </c>
      <c r="X262" s="29">
        <f t="shared" si="113"/>
        <v>1.7423955628291479E-2</v>
      </c>
      <c r="Y262" s="29">
        <f t="shared" si="113"/>
        <v>1.6767312559753826E-2</v>
      </c>
      <c r="Z262" s="29">
        <f t="shared" si="113"/>
        <v>1.8228376195811462E-2</v>
      </c>
      <c r="AA262" s="29">
        <f t="shared" si="113"/>
        <v>1.8582992686788608E-2</v>
      </c>
      <c r="AB262" s="29">
        <f t="shared" si="113"/>
        <v>1.701861172305295E-2</v>
      </c>
      <c r="AC262" s="29">
        <f t="shared" si="113"/>
        <v>1.7037416585214401E-2</v>
      </c>
      <c r="AD262" s="29">
        <f t="shared" si="113"/>
        <v>1.7547712468659653E-2</v>
      </c>
      <c r="AE262" s="29">
        <f t="shared" si="113"/>
        <v>1.8549359232935294E-2</v>
      </c>
      <c r="AF262" s="29">
        <f t="shared" si="113"/>
        <v>1.6451446752943584E-2</v>
      </c>
      <c r="AG262" s="29">
        <f t="shared" si="113"/>
        <v>1.4326790115826176E-2</v>
      </c>
      <c r="AH262" s="29">
        <f t="shared" ref="AH262:BL262" si="114">SUM(AH61,AH128,AH195)</f>
        <v>1.4000880395757549E-2</v>
      </c>
      <c r="AI262" s="29">
        <f t="shared" si="114"/>
        <v>1.8783738420321643E-2</v>
      </c>
      <c r="AJ262" s="29">
        <f t="shared" si="114"/>
        <v>1.8967983342254666E-2</v>
      </c>
      <c r="AK262" s="29">
        <f t="shared" si="114"/>
        <v>1.5460229659990849E-2</v>
      </c>
      <c r="AL262" s="29">
        <f t="shared" si="114"/>
        <v>1.762593342141466E-2</v>
      </c>
      <c r="AM262" s="29">
        <f t="shared" si="114"/>
        <v>1.5116672005486803E-2</v>
      </c>
      <c r="AN262" s="29">
        <f t="shared" si="114"/>
        <v>1.4507451087496832E-2</v>
      </c>
      <c r="AO262" s="29">
        <f t="shared" si="114"/>
        <v>9.6692276271595039E-3</v>
      </c>
      <c r="AP262" s="29">
        <f t="shared" si="114"/>
        <v>1.4210174564817489E-2</v>
      </c>
      <c r="AQ262" s="29">
        <f t="shared" si="114"/>
        <v>1.6582793398563847E-2</v>
      </c>
      <c r="AR262" s="29">
        <f t="shared" si="114"/>
        <v>2.5206902870187689E-2</v>
      </c>
      <c r="AS262" s="29">
        <f t="shared" si="114"/>
        <v>1.4959938982070414E-2</v>
      </c>
      <c r="AT262" s="29">
        <f t="shared" si="114"/>
        <v>2.1142789412876638E-2</v>
      </c>
      <c r="AU262" s="29">
        <f t="shared" si="114"/>
        <v>2.1471093737486287E-2</v>
      </c>
      <c r="AV262" s="29">
        <f t="shared" si="114"/>
        <v>2.162592364950423E-2</v>
      </c>
      <c r="AW262" s="29">
        <f t="shared" si="114"/>
        <v>4.4666626661299114E-2</v>
      </c>
      <c r="AX262" s="29">
        <f t="shared" si="114"/>
        <v>2.2431177253108427E-2</v>
      </c>
      <c r="AY262" s="29">
        <f t="shared" si="114"/>
        <v>3.2637541981523556E-2</v>
      </c>
      <c r="AZ262" s="29">
        <f t="shared" si="114"/>
        <v>1.6934784954347564E-2</v>
      </c>
      <c r="BA262" s="29">
        <f t="shared" si="114"/>
        <v>1.6344341547791432E-2</v>
      </c>
      <c r="BB262" s="29">
        <f t="shared" si="114"/>
        <v>1.1259147888086705</v>
      </c>
      <c r="BC262" s="29">
        <f t="shared" si="114"/>
        <v>2.0128902046631099E-2</v>
      </c>
      <c r="BD262" s="29">
        <f t="shared" si="114"/>
        <v>2.3562290848120511E-2</v>
      </c>
      <c r="BE262" s="29">
        <f t="shared" si="114"/>
        <v>1.9671448921629701E-2</v>
      </c>
      <c r="BF262" s="29">
        <f t="shared" si="114"/>
        <v>1.8575161337965738E-2</v>
      </c>
      <c r="BG262" s="29">
        <f t="shared" si="114"/>
        <v>1.428704120813668E-2</v>
      </c>
      <c r="BH262" s="29">
        <f t="shared" si="114"/>
        <v>1.428704120813668E-2</v>
      </c>
      <c r="BI262" s="29">
        <f t="shared" si="114"/>
        <v>1.4324340954413178E-2</v>
      </c>
      <c r="BJ262" s="29">
        <f t="shared" si="114"/>
        <v>1.5243509327805202E-2</v>
      </c>
      <c r="BK262" s="29">
        <f t="shared" si="114"/>
        <v>1.428704120813668E-2</v>
      </c>
      <c r="BL262" s="29">
        <f t="shared" si="114"/>
        <v>1.428704120813668E-2</v>
      </c>
    </row>
    <row r="263" spans="1:64">
      <c r="A263" s="21" t="str">
        <f>SAM!A55</f>
        <v>obs</v>
      </c>
      <c r="B263" s="29">
        <f t="shared" ref="B263:AG263" si="115">SUM(B62,B129,B196)</f>
        <v>6.7428556078818841E-2</v>
      </c>
      <c r="C263" s="29">
        <f t="shared" si="115"/>
        <v>9.3129283997611514E-2</v>
      </c>
      <c r="D263" s="29">
        <f t="shared" si="115"/>
        <v>7.8751284967930463E-2</v>
      </c>
      <c r="E263" s="29">
        <f t="shared" si="115"/>
        <v>6.5385659817433578E-2</v>
      </c>
      <c r="F263" s="29">
        <f t="shared" si="115"/>
        <v>3.4354383750625418E-2</v>
      </c>
      <c r="G263" s="29">
        <f t="shared" si="115"/>
        <v>7.6229614796834544E-2</v>
      </c>
      <c r="H263" s="29">
        <f t="shared" si="115"/>
        <v>6.4573179992130095E-2</v>
      </c>
      <c r="I263" s="29">
        <f t="shared" si="115"/>
        <v>4.3714913054593116E-2</v>
      </c>
      <c r="J263" s="29">
        <f t="shared" si="115"/>
        <v>5.963535212724351E-2</v>
      </c>
      <c r="K263" s="29">
        <f t="shared" si="115"/>
        <v>6.6883807251345351E-2</v>
      </c>
      <c r="L263" s="29">
        <f t="shared" si="115"/>
        <v>6.1468285269002755E-2</v>
      </c>
      <c r="M263" s="29">
        <f t="shared" si="115"/>
        <v>6.0977088811070196E-2</v>
      </c>
      <c r="N263" s="29">
        <f t="shared" si="115"/>
        <v>6.9457203219652278E-2</v>
      </c>
      <c r="O263" s="29">
        <f t="shared" si="115"/>
        <v>7.0284273521363877E-2</v>
      </c>
      <c r="P263" s="29">
        <f t="shared" si="115"/>
        <v>6.5344873962394995E-2</v>
      </c>
      <c r="Q263" s="29">
        <f t="shared" si="115"/>
        <v>3.2996586142263994E-2</v>
      </c>
      <c r="R263" s="29">
        <f t="shared" si="115"/>
        <v>4.4808862370823967E-2</v>
      </c>
      <c r="S263" s="29">
        <f t="shared" si="115"/>
        <v>4.4949989915449642E-2</v>
      </c>
      <c r="T263" s="29">
        <f t="shared" si="115"/>
        <v>7.0962868318725822E-2</v>
      </c>
      <c r="U263" s="29">
        <f t="shared" si="115"/>
        <v>6.6160321361626695E-2</v>
      </c>
      <c r="V263" s="29">
        <f t="shared" si="115"/>
        <v>4.7654471990764502E-2</v>
      </c>
      <c r="W263" s="29">
        <f t="shared" si="115"/>
        <v>9.2274590324679315E-2</v>
      </c>
      <c r="X263" s="29">
        <f t="shared" si="115"/>
        <v>6.4681687633686313E-2</v>
      </c>
      <c r="Y263" s="29">
        <f t="shared" si="115"/>
        <v>6.4152396758036037E-2</v>
      </c>
      <c r="Z263" s="29">
        <f t="shared" si="115"/>
        <v>7.4781381148161741E-2</v>
      </c>
      <c r="AA263" s="29">
        <f t="shared" si="115"/>
        <v>9.4566478190447001E-2</v>
      </c>
      <c r="AB263" s="29">
        <f t="shared" si="115"/>
        <v>9.2715176786641443E-2</v>
      </c>
      <c r="AC263" s="29">
        <f t="shared" si="115"/>
        <v>9.6557636776520919E-2</v>
      </c>
      <c r="AD263" s="29">
        <f t="shared" si="115"/>
        <v>8.3473054451208312E-2</v>
      </c>
      <c r="AE263" s="29">
        <f t="shared" si="115"/>
        <v>7.4909931064107052E-2</v>
      </c>
      <c r="AF263" s="29">
        <f t="shared" si="115"/>
        <v>6.7482277169885627E-2</v>
      </c>
      <c r="AG263" s="29">
        <f t="shared" si="115"/>
        <v>3.7701923726962135E-2</v>
      </c>
      <c r="AH263" s="29">
        <f t="shared" ref="AH263:BL263" si="116">SUM(AH62,AH129,AH196)</f>
        <v>5.9655606849262237E-2</v>
      </c>
      <c r="AI263" s="29">
        <f t="shared" si="116"/>
        <v>6.6599005943357756E-2</v>
      </c>
      <c r="AJ263" s="29">
        <f t="shared" si="116"/>
        <v>5.7841071034568911E-2</v>
      </c>
      <c r="AK263" s="29">
        <f t="shared" si="116"/>
        <v>4.9686805049225652E-2</v>
      </c>
      <c r="AL263" s="29">
        <f t="shared" si="116"/>
        <v>6.4832842144517039E-2</v>
      </c>
      <c r="AM263" s="29">
        <f t="shared" si="116"/>
        <v>7.9835423533560684E-2</v>
      </c>
      <c r="AN263" s="29">
        <f t="shared" si="116"/>
        <v>5.8301546239990266E-2</v>
      </c>
      <c r="AO263" s="29">
        <f t="shared" si="116"/>
        <v>5.4211010660191947E-2</v>
      </c>
      <c r="AP263" s="29">
        <f t="shared" si="116"/>
        <v>6.1668685643593311E-2</v>
      </c>
      <c r="AQ263" s="29">
        <f t="shared" si="116"/>
        <v>6.6140559633908774E-2</v>
      </c>
      <c r="AR263" s="29">
        <f t="shared" si="116"/>
        <v>7.3637365159907722E-2</v>
      </c>
      <c r="AS263" s="29">
        <f t="shared" si="116"/>
        <v>4.1451027455386341E-2</v>
      </c>
      <c r="AT263" s="29">
        <f t="shared" si="116"/>
        <v>6.2678769073931953E-2</v>
      </c>
      <c r="AU263" s="29">
        <f t="shared" si="116"/>
        <v>7.3290617576294487E-2</v>
      </c>
      <c r="AV263" s="29">
        <f t="shared" si="116"/>
        <v>0.11610670787924766</v>
      </c>
      <c r="AW263" s="29">
        <f t="shared" si="116"/>
        <v>7.098964791944111E-2</v>
      </c>
      <c r="AX263" s="29">
        <f t="shared" si="116"/>
        <v>6.7458846456516244E-2</v>
      </c>
      <c r="AY263" s="29">
        <f t="shared" si="116"/>
        <v>7.8504158114483233E-2</v>
      </c>
      <c r="AZ263" s="29">
        <f t="shared" si="116"/>
        <v>8.1246121142189848E-2</v>
      </c>
      <c r="BA263" s="29">
        <f t="shared" si="116"/>
        <v>0.10554154932415546</v>
      </c>
      <c r="BB263" s="29">
        <f t="shared" si="116"/>
        <v>0.14649001124687511</v>
      </c>
      <c r="BC263" s="29">
        <f t="shared" si="116"/>
        <v>1.1053622758649977</v>
      </c>
      <c r="BD263" s="29">
        <f t="shared" si="116"/>
        <v>8.28935120209911E-2</v>
      </c>
      <c r="BE263" s="29">
        <f t="shared" si="116"/>
        <v>7.2917948478322947E-2</v>
      </c>
      <c r="BF263" s="29">
        <f t="shared" si="116"/>
        <v>7.4541702181340458E-2</v>
      </c>
      <c r="BG263" s="29">
        <f t="shared" si="116"/>
        <v>4.1442291033625525E-2</v>
      </c>
      <c r="BH263" s="29">
        <f t="shared" si="116"/>
        <v>4.1442291033625525E-2</v>
      </c>
      <c r="BI263" s="29">
        <f t="shared" si="116"/>
        <v>4.1550486069823124E-2</v>
      </c>
      <c r="BJ263" s="29">
        <f t="shared" si="116"/>
        <v>4.421670944554365E-2</v>
      </c>
      <c r="BK263" s="29">
        <f t="shared" si="116"/>
        <v>4.1442291033625525E-2</v>
      </c>
      <c r="BL263" s="29">
        <f t="shared" si="116"/>
        <v>4.1442291033625525E-2</v>
      </c>
    </row>
    <row r="264" spans="1:64">
      <c r="A264" s="21" t="str">
        <f>SAM!A56</f>
        <v>ros</v>
      </c>
      <c r="B264" s="29">
        <f t="shared" ref="B264:AG264" si="117">SUM(B63,B130,B197)</f>
        <v>4.3027370989335963E-2</v>
      </c>
      <c r="C264" s="29">
        <f t="shared" si="117"/>
        <v>4.7446090832865426E-2</v>
      </c>
      <c r="D264" s="29">
        <f t="shared" si="117"/>
        <v>4.4447743864931222E-2</v>
      </c>
      <c r="E264" s="29">
        <f t="shared" si="117"/>
        <v>4.2341891533530011E-2</v>
      </c>
      <c r="F264" s="29">
        <f t="shared" si="117"/>
        <v>2.1489806129650187E-2</v>
      </c>
      <c r="G264" s="29">
        <f t="shared" si="117"/>
        <v>4.4473443676849515E-2</v>
      </c>
      <c r="H264" s="29">
        <f t="shared" si="117"/>
        <v>3.1336340668616187E-2</v>
      </c>
      <c r="I264" s="29">
        <f t="shared" si="117"/>
        <v>3.1556614681547003E-2</v>
      </c>
      <c r="J264" s="29">
        <f t="shared" si="117"/>
        <v>4.1468139894422898E-2</v>
      </c>
      <c r="K264" s="29">
        <f t="shared" si="117"/>
        <v>4.2131697278402172E-2</v>
      </c>
      <c r="L264" s="29">
        <f t="shared" si="117"/>
        <v>4.1672085259793698E-2</v>
      </c>
      <c r="M264" s="29">
        <f t="shared" si="117"/>
        <v>3.3277071684544454E-2</v>
      </c>
      <c r="N264" s="29">
        <f t="shared" si="117"/>
        <v>3.7214686101879418E-2</v>
      </c>
      <c r="O264" s="29">
        <f t="shared" si="117"/>
        <v>4.3260055087483991E-2</v>
      </c>
      <c r="P264" s="29">
        <f t="shared" si="117"/>
        <v>5.3049632277095277E-2</v>
      </c>
      <c r="Q264" s="29">
        <f t="shared" si="117"/>
        <v>2.2981788275838258E-2</v>
      </c>
      <c r="R264" s="29">
        <f t="shared" si="117"/>
        <v>3.4365647306229624E-2</v>
      </c>
      <c r="S264" s="29">
        <f t="shared" si="117"/>
        <v>3.1488065753630529E-2</v>
      </c>
      <c r="T264" s="29">
        <f t="shared" si="117"/>
        <v>4.0593146196229002E-2</v>
      </c>
      <c r="U264" s="29">
        <f t="shared" si="117"/>
        <v>4.1114674725865726E-2</v>
      </c>
      <c r="V264" s="29">
        <f t="shared" si="117"/>
        <v>2.9472650189501143E-2</v>
      </c>
      <c r="W264" s="29">
        <f t="shared" si="117"/>
        <v>4.2138927144327515E-2</v>
      </c>
      <c r="X264" s="29">
        <f t="shared" si="117"/>
        <v>4.1593793241916699E-2</v>
      </c>
      <c r="Y264" s="29">
        <f t="shared" si="117"/>
        <v>4.22744209142078E-2</v>
      </c>
      <c r="Z264" s="29">
        <f t="shared" si="117"/>
        <v>4.2493841488948629E-2</v>
      </c>
      <c r="AA264" s="29">
        <f t="shared" si="117"/>
        <v>4.638569605808953E-2</v>
      </c>
      <c r="AB264" s="29">
        <f t="shared" si="117"/>
        <v>4.0209063706032881E-2</v>
      </c>
      <c r="AC264" s="29">
        <f t="shared" si="117"/>
        <v>3.9861560432325367E-2</v>
      </c>
      <c r="AD264" s="29">
        <f t="shared" si="117"/>
        <v>4.2851964781497429E-2</v>
      </c>
      <c r="AE264" s="29">
        <f t="shared" si="117"/>
        <v>4.1778171923522261E-2</v>
      </c>
      <c r="AF264" s="29">
        <f t="shared" si="117"/>
        <v>3.9920982954559543E-2</v>
      </c>
      <c r="AG264" s="29">
        <f t="shared" si="117"/>
        <v>2.5776411927494351E-2</v>
      </c>
      <c r="AH264" s="29">
        <f t="shared" ref="AH264:BL264" si="118">SUM(AH63,AH130,AH197)</f>
        <v>3.2699627015419848E-2</v>
      </c>
      <c r="AI264" s="29">
        <f t="shared" si="118"/>
        <v>4.5833705634798549E-2</v>
      </c>
      <c r="AJ264" s="29">
        <f t="shared" si="118"/>
        <v>4.0531814567995608E-2</v>
      </c>
      <c r="AK264" s="29">
        <f t="shared" si="118"/>
        <v>3.4973924935489634E-2</v>
      </c>
      <c r="AL264" s="29">
        <f t="shared" si="118"/>
        <v>4.1116069658221954E-2</v>
      </c>
      <c r="AM264" s="29">
        <f t="shared" si="118"/>
        <v>3.6152381744669185E-2</v>
      </c>
      <c r="AN264" s="29">
        <f t="shared" si="118"/>
        <v>3.3903241898405163E-2</v>
      </c>
      <c r="AO264" s="29">
        <f t="shared" si="118"/>
        <v>2.2788872182951461E-2</v>
      </c>
      <c r="AP264" s="29">
        <f t="shared" si="118"/>
        <v>3.2574069992991575E-2</v>
      </c>
      <c r="AQ264" s="29">
        <f t="shared" si="118"/>
        <v>3.9290960745447807E-2</v>
      </c>
      <c r="AR264" s="29">
        <f t="shared" si="118"/>
        <v>5.982829339166959E-2</v>
      </c>
      <c r="AS264" s="29">
        <f t="shared" si="118"/>
        <v>3.1244561224218044E-2</v>
      </c>
      <c r="AT264" s="29">
        <f t="shared" si="118"/>
        <v>5.6953809159010264E-2</v>
      </c>
      <c r="AU264" s="29">
        <f t="shared" si="118"/>
        <v>4.5651940644812178E-2</v>
      </c>
      <c r="AV264" s="29">
        <f t="shared" si="118"/>
        <v>5.8039091350639768E-2</v>
      </c>
      <c r="AW264" s="29">
        <f t="shared" si="118"/>
        <v>6.4017336856083198E-2</v>
      </c>
      <c r="AX264" s="29">
        <f t="shared" si="118"/>
        <v>4.396510699360557E-2</v>
      </c>
      <c r="AY264" s="29">
        <f t="shared" si="118"/>
        <v>4.9962814752091807E-2</v>
      </c>
      <c r="AZ264" s="29">
        <f t="shared" si="118"/>
        <v>5.1366672188194268E-2</v>
      </c>
      <c r="BA264" s="29">
        <f t="shared" si="118"/>
        <v>4.501104048534503E-2</v>
      </c>
      <c r="BB264" s="29">
        <f t="shared" si="118"/>
        <v>7.1556309711951371E-2</v>
      </c>
      <c r="BC264" s="29">
        <f t="shared" si="118"/>
        <v>5.2442936816461942E-2</v>
      </c>
      <c r="BD264" s="29">
        <f t="shared" si="118"/>
        <v>1.0969250519114566</v>
      </c>
      <c r="BE264" s="29">
        <f t="shared" si="118"/>
        <v>6.2791421203837475E-2</v>
      </c>
      <c r="BF264" s="29">
        <f t="shared" si="118"/>
        <v>5.0691032059174856E-2</v>
      </c>
      <c r="BG264" s="29">
        <f t="shared" si="118"/>
        <v>3.8052081487518152E-2</v>
      </c>
      <c r="BH264" s="29">
        <f t="shared" si="118"/>
        <v>3.8052081487518152E-2</v>
      </c>
      <c r="BI264" s="29">
        <f t="shared" si="118"/>
        <v>3.8151425568920309E-2</v>
      </c>
      <c r="BJ264" s="29">
        <f t="shared" si="118"/>
        <v>4.0599537066292012E-2</v>
      </c>
      <c r="BK264" s="29">
        <f t="shared" si="118"/>
        <v>3.8052081487518152E-2</v>
      </c>
      <c r="BL264" s="29">
        <f t="shared" si="118"/>
        <v>3.8052081487518152E-2</v>
      </c>
    </row>
    <row r="265" spans="1:64">
      <c r="A265" s="21" t="str">
        <f>SAM!A57</f>
        <v>osg</v>
      </c>
      <c r="B265" s="29">
        <f t="shared" ref="B265:AG265" si="119">SUM(B64,B131,B198)</f>
        <v>6.5752138770826599E-2</v>
      </c>
      <c r="C265" s="29">
        <f t="shared" si="119"/>
        <v>7.0304889599981116E-2</v>
      </c>
      <c r="D265" s="29">
        <f t="shared" si="119"/>
        <v>6.6904523658700144E-2</v>
      </c>
      <c r="E265" s="29">
        <f t="shared" si="119"/>
        <v>6.4942502048095305E-2</v>
      </c>
      <c r="F265" s="29">
        <f t="shared" si="119"/>
        <v>3.2849590674887491E-2</v>
      </c>
      <c r="G265" s="29">
        <f t="shared" si="119"/>
        <v>6.7197397769658218E-2</v>
      </c>
      <c r="H265" s="29">
        <f t="shared" si="119"/>
        <v>4.5918424499543899E-2</v>
      </c>
      <c r="I265" s="29">
        <f t="shared" si="119"/>
        <v>4.9098161029282966E-2</v>
      </c>
      <c r="J265" s="29">
        <f t="shared" si="119"/>
        <v>6.5746733823998954E-2</v>
      </c>
      <c r="K265" s="29">
        <f t="shared" si="119"/>
        <v>6.5330749547753045E-2</v>
      </c>
      <c r="L265" s="29">
        <f t="shared" si="119"/>
        <v>6.4714694564527414E-2</v>
      </c>
      <c r="M265" s="29">
        <f t="shared" si="119"/>
        <v>5.2448064750117443E-2</v>
      </c>
      <c r="N265" s="29">
        <f t="shared" si="119"/>
        <v>5.3979057673472212E-2</v>
      </c>
      <c r="O265" s="29">
        <f t="shared" si="119"/>
        <v>6.1712199559514291E-2</v>
      </c>
      <c r="P265" s="29">
        <f t="shared" si="119"/>
        <v>7.0406874804686076E-2</v>
      </c>
      <c r="Q265" s="29">
        <f t="shared" si="119"/>
        <v>3.1846160609551991E-2</v>
      </c>
      <c r="R265" s="29">
        <f t="shared" si="119"/>
        <v>4.2953896340518688E-2</v>
      </c>
      <c r="S265" s="29">
        <f t="shared" si="119"/>
        <v>4.3733285263680158E-2</v>
      </c>
      <c r="T265" s="29">
        <f t="shared" si="119"/>
        <v>5.7316195615340286E-2</v>
      </c>
      <c r="U265" s="29">
        <f t="shared" si="119"/>
        <v>6.2413930990010656E-2</v>
      </c>
      <c r="V265" s="29">
        <f t="shared" si="119"/>
        <v>4.2439883931707459E-2</v>
      </c>
      <c r="W265" s="29">
        <f t="shared" si="119"/>
        <v>5.7789059919168433E-2</v>
      </c>
      <c r="X265" s="29">
        <f t="shared" si="119"/>
        <v>5.999245483988748E-2</v>
      </c>
      <c r="Y265" s="29">
        <f t="shared" si="119"/>
        <v>6.3914094413517156E-2</v>
      </c>
      <c r="Z265" s="29">
        <f t="shared" si="119"/>
        <v>5.9672502737765455E-2</v>
      </c>
      <c r="AA265" s="29">
        <f t="shared" si="119"/>
        <v>6.2971555343995012E-2</v>
      </c>
      <c r="AB265" s="29">
        <f t="shared" si="119"/>
        <v>5.3562019999950708E-2</v>
      </c>
      <c r="AC265" s="29">
        <f t="shared" si="119"/>
        <v>5.1062692873101091E-2</v>
      </c>
      <c r="AD265" s="29">
        <f t="shared" si="119"/>
        <v>5.688069769088433E-2</v>
      </c>
      <c r="AE265" s="29">
        <f t="shared" si="119"/>
        <v>5.5649983857283897E-2</v>
      </c>
      <c r="AF265" s="29">
        <f t="shared" si="119"/>
        <v>5.4788705861269084E-2</v>
      </c>
      <c r="AG265" s="29">
        <f t="shared" si="119"/>
        <v>3.4332018048265134E-2</v>
      </c>
      <c r="AH265" s="29">
        <f t="shared" ref="AH265:BL265" si="120">SUM(AH64,AH131,AH198)</f>
        <v>4.2905971898551415E-2</v>
      </c>
      <c r="AI265" s="29">
        <f t="shared" si="120"/>
        <v>5.8383674958404276E-2</v>
      </c>
      <c r="AJ265" s="29">
        <f t="shared" si="120"/>
        <v>5.1041481863269025E-2</v>
      </c>
      <c r="AK265" s="29">
        <f t="shared" si="120"/>
        <v>4.3263074583406093E-2</v>
      </c>
      <c r="AL265" s="29">
        <f t="shared" si="120"/>
        <v>5.441766806817247E-2</v>
      </c>
      <c r="AM265" s="29">
        <f t="shared" si="120"/>
        <v>5.3872548822897923E-2</v>
      </c>
      <c r="AN265" s="29">
        <f t="shared" si="120"/>
        <v>4.7847963703021232E-2</v>
      </c>
      <c r="AO265" s="29">
        <f t="shared" si="120"/>
        <v>3.1327519696518612E-2</v>
      </c>
      <c r="AP265" s="29">
        <f t="shared" si="120"/>
        <v>4.5790508278118217E-2</v>
      </c>
      <c r="AQ265" s="29">
        <f t="shared" si="120"/>
        <v>5.454079756354463E-2</v>
      </c>
      <c r="AR265" s="29">
        <f t="shared" si="120"/>
        <v>6.4858950789663791E-2</v>
      </c>
      <c r="AS265" s="29">
        <f t="shared" si="120"/>
        <v>4.0537183138128055E-2</v>
      </c>
      <c r="AT265" s="29">
        <f t="shared" si="120"/>
        <v>0.11676799855857088</v>
      </c>
      <c r="AU265" s="29">
        <f t="shared" si="120"/>
        <v>5.8203708706972293E-2</v>
      </c>
      <c r="AV265" s="29">
        <f t="shared" si="120"/>
        <v>5.9731605184237077E-2</v>
      </c>
      <c r="AW265" s="29">
        <f t="shared" si="120"/>
        <v>6.1016626599615237E-2</v>
      </c>
      <c r="AX265" s="29">
        <f t="shared" si="120"/>
        <v>5.4119008278868806E-2</v>
      </c>
      <c r="AY265" s="29">
        <f t="shared" si="120"/>
        <v>5.1150915137089921E-2</v>
      </c>
      <c r="AZ265" s="29">
        <f t="shared" si="120"/>
        <v>5.9559023176049768E-2</v>
      </c>
      <c r="BA265" s="29">
        <f t="shared" si="120"/>
        <v>6.1643430899496844E-2</v>
      </c>
      <c r="BB265" s="29">
        <f t="shared" si="120"/>
        <v>7.8709988542721515E-2</v>
      </c>
      <c r="BC265" s="29">
        <f t="shared" si="120"/>
        <v>5.6109692986148575E-2</v>
      </c>
      <c r="BD265" s="29">
        <f t="shared" si="120"/>
        <v>5.98078897016973E-2</v>
      </c>
      <c r="BE265" s="29">
        <f t="shared" si="120"/>
        <v>1.0789897450592332</v>
      </c>
      <c r="BF265" s="29">
        <f t="shared" si="120"/>
        <v>6.1748448024994136E-2</v>
      </c>
      <c r="BG265" s="29">
        <f t="shared" si="120"/>
        <v>6.076189757323909E-2</v>
      </c>
      <c r="BH265" s="29">
        <f t="shared" si="120"/>
        <v>6.076189757323909E-2</v>
      </c>
      <c r="BI265" s="29">
        <f t="shared" si="120"/>
        <v>6.0920531074027874E-2</v>
      </c>
      <c r="BJ265" s="29">
        <f t="shared" si="120"/>
        <v>6.4829696991796706E-2</v>
      </c>
      <c r="BK265" s="29">
        <f t="shared" si="120"/>
        <v>6.076189757323909E-2</v>
      </c>
      <c r="BL265" s="29">
        <f t="shared" si="120"/>
        <v>6.076189757323909E-2</v>
      </c>
    </row>
    <row r="266" spans="1:64">
      <c r="A266" s="21" t="str">
        <f>SAM!A58</f>
        <v>dwe</v>
      </c>
      <c r="B266" s="29">
        <f t="shared" ref="B266:AG266" si="121">SUM(B65,B132,B199)</f>
        <v>3.1443732909173433E-2</v>
      </c>
      <c r="C266" s="29">
        <f t="shared" si="121"/>
        <v>3.0172609517310225E-2</v>
      </c>
      <c r="D266" s="29">
        <f t="shared" si="121"/>
        <v>3.0300645690070301E-2</v>
      </c>
      <c r="E266" s="29">
        <f t="shared" si="121"/>
        <v>3.1122462034012963E-2</v>
      </c>
      <c r="F266" s="29">
        <f t="shared" si="121"/>
        <v>1.5499162710176253E-2</v>
      </c>
      <c r="G266" s="29">
        <f t="shared" si="121"/>
        <v>3.0948181122368985E-2</v>
      </c>
      <c r="H266" s="29">
        <f t="shared" si="121"/>
        <v>1.9294500802954195E-2</v>
      </c>
      <c r="I266" s="29">
        <f t="shared" si="121"/>
        <v>2.4331306514392192E-2</v>
      </c>
      <c r="J266" s="29">
        <f t="shared" si="121"/>
        <v>3.2164990076113856E-2</v>
      </c>
      <c r="K266" s="29">
        <f t="shared" si="121"/>
        <v>3.1379379852293957E-2</v>
      </c>
      <c r="L266" s="29">
        <f t="shared" si="121"/>
        <v>3.1906430044760306E-2</v>
      </c>
      <c r="M266" s="29">
        <f t="shared" si="121"/>
        <v>2.3791084979656155E-2</v>
      </c>
      <c r="N266" s="29">
        <f t="shared" si="121"/>
        <v>2.6110942232341148E-2</v>
      </c>
      <c r="O266" s="29">
        <f t="shared" si="121"/>
        <v>3.0325972178027964E-2</v>
      </c>
      <c r="P266" s="29">
        <f t="shared" si="121"/>
        <v>3.0527977168270222E-2</v>
      </c>
      <c r="Q266" s="29">
        <f t="shared" si="121"/>
        <v>1.5368409187744934E-2</v>
      </c>
      <c r="R266" s="29">
        <f t="shared" si="121"/>
        <v>2.0357010046742841E-2</v>
      </c>
      <c r="S266" s="29">
        <f t="shared" si="121"/>
        <v>1.9378618686636109E-2</v>
      </c>
      <c r="T266" s="29">
        <f t="shared" si="121"/>
        <v>2.8570889620929497E-2</v>
      </c>
      <c r="U266" s="29">
        <f t="shared" si="121"/>
        <v>3.0368296651474176E-2</v>
      </c>
      <c r="V266" s="29">
        <f t="shared" si="121"/>
        <v>2.1278861414098561E-2</v>
      </c>
      <c r="W266" s="29">
        <f t="shared" si="121"/>
        <v>3.0561359064190448E-2</v>
      </c>
      <c r="X266" s="29">
        <f t="shared" si="121"/>
        <v>2.9767118576573555E-2</v>
      </c>
      <c r="Y266" s="29">
        <f t="shared" si="121"/>
        <v>2.819980653737961E-2</v>
      </c>
      <c r="Z266" s="29">
        <f t="shared" si="121"/>
        <v>3.0404809964034041E-2</v>
      </c>
      <c r="AA266" s="29">
        <f t="shared" si="121"/>
        <v>3.2039122785127078E-2</v>
      </c>
      <c r="AB266" s="29">
        <f t="shared" si="121"/>
        <v>2.8500240765922918E-2</v>
      </c>
      <c r="AC266" s="29">
        <f t="shared" si="121"/>
        <v>3.2680178265518667E-2</v>
      </c>
      <c r="AD266" s="29">
        <f t="shared" si="121"/>
        <v>3.3359849074380762E-2</v>
      </c>
      <c r="AE266" s="29">
        <f t="shared" si="121"/>
        <v>3.1917095782614507E-2</v>
      </c>
      <c r="AF266" s="29">
        <f t="shared" si="121"/>
        <v>2.9214787283460351E-2</v>
      </c>
      <c r="AG266" s="29">
        <f t="shared" si="121"/>
        <v>1.6581206133282324E-2</v>
      </c>
      <c r="AH266" s="29">
        <f t="shared" ref="AH266:BL266" si="122">SUM(AH65,AH132,AH199)</f>
        <v>2.1715834154430531E-2</v>
      </c>
      <c r="AI266" s="29">
        <f t="shared" si="122"/>
        <v>2.9713635453894792E-2</v>
      </c>
      <c r="AJ266" s="29">
        <f t="shared" si="122"/>
        <v>2.4878934346766045E-2</v>
      </c>
      <c r="AK266" s="29">
        <f t="shared" si="122"/>
        <v>2.1457803303497967E-2</v>
      </c>
      <c r="AL266" s="29">
        <f t="shared" si="122"/>
        <v>2.8753126776128936E-2</v>
      </c>
      <c r="AM266" s="29">
        <f t="shared" si="122"/>
        <v>2.4755890906567848E-2</v>
      </c>
      <c r="AN266" s="29">
        <f t="shared" si="122"/>
        <v>2.3322863912402174E-2</v>
      </c>
      <c r="AO266" s="29">
        <f t="shared" si="122"/>
        <v>1.7065711754207742E-2</v>
      </c>
      <c r="AP266" s="29">
        <f t="shared" si="122"/>
        <v>2.2892106044507202E-2</v>
      </c>
      <c r="AQ266" s="29">
        <f t="shared" si="122"/>
        <v>3.0782310312110053E-2</v>
      </c>
      <c r="AR266" s="29">
        <f t="shared" si="122"/>
        <v>3.0752070014561317E-2</v>
      </c>
      <c r="AS266" s="29">
        <f t="shared" si="122"/>
        <v>1.8951803091199197E-2</v>
      </c>
      <c r="AT266" s="29">
        <f t="shared" si="122"/>
        <v>3.1718666351448987E-2</v>
      </c>
      <c r="AU266" s="29">
        <f t="shared" si="122"/>
        <v>2.9581488876102721E-2</v>
      </c>
      <c r="AV266" s="29">
        <f t="shared" si="122"/>
        <v>4.1631771374213596E-2</v>
      </c>
      <c r="AW266" s="29">
        <f t="shared" si="122"/>
        <v>3.293527898633139E-2</v>
      </c>
      <c r="AX266" s="29">
        <f t="shared" si="122"/>
        <v>2.8090330463668864E-2</v>
      </c>
      <c r="AY266" s="29">
        <f t="shared" si="122"/>
        <v>2.5918798886145636E-2</v>
      </c>
      <c r="AZ266" s="29">
        <f t="shared" si="122"/>
        <v>3.8463704034651547E-2</v>
      </c>
      <c r="BA266" s="29">
        <f t="shared" si="122"/>
        <v>4.3882724210257705E-2</v>
      </c>
      <c r="BB266" s="29">
        <f t="shared" si="122"/>
        <v>5.9585899192527721E-2</v>
      </c>
      <c r="BC266" s="29">
        <f t="shared" si="122"/>
        <v>3.6182420507906828E-2</v>
      </c>
      <c r="BD266" s="29">
        <f t="shared" si="122"/>
        <v>4.5764123449882871E-2</v>
      </c>
      <c r="BE266" s="29">
        <f t="shared" si="122"/>
        <v>3.4005148570069886E-2</v>
      </c>
      <c r="BF266" s="29">
        <f t="shared" si="122"/>
        <v>1.0386277150640379</v>
      </c>
      <c r="BG266" s="29">
        <f t="shared" si="122"/>
        <v>3.1926167121459889E-2</v>
      </c>
      <c r="BH266" s="29">
        <f t="shared" si="122"/>
        <v>3.1926167121459889E-2</v>
      </c>
      <c r="BI266" s="29">
        <f t="shared" si="122"/>
        <v>3.2009518034770992E-2</v>
      </c>
      <c r="BJ266" s="29">
        <f t="shared" si="122"/>
        <v>3.4063513867369374E-2</v>
      </c>
      <c r="BK266" s="29">
        <f t="shared" si="122"/>
        <v>3.1926167121459889E-2</v>
      </c>
      <c r="BL266" s="29">
        <f t="shared" si="122"/>
        <v>3.1926167121459889E-2</v>
      </c>
    </row>
    <row r="267" spans="1:64">
      <c r="A267" s="21" t="str">
        <f>SAM!A59</f>
        <v>UnSkil</v>
      </c>
      <c r="B267" s="29">
        <f t="shared" ref="B267:AG267" si="123">SUM(B66,B133,B200)</f>
        <v>0.65844299765155845</v>
      </c>
      <c r="C267" s="29">
        <f t="shared" si="123"/>
        <v>0.55131078900053976</v>
      </c>
      <c r="D267" s="29">
        <f t="shared" si="123"/>
        <v>0.59582270457551401</v>
      </c>
      <c r="E267" s="29">
        <f t="shared" si="123"/>
        <v>0.65619977708524058</v>
      </c>
      <c r="F267" s="29">
        <f t="shared" si="123"/>
        <v>0.32181815455256907</v>
      </c>
      <c r="G267" s="29">
        <f t="shared" si="123"/>
        <v>0.62002991528747375</v>
      </c>
      <c r="H267" s="29">
        <f t="shared" si="123"/>
        <v>0.33769706174226338</v>
      </c>
      <c r="I267" s="29">
        <f t="shared" si="123"/>
        <v>0.53396904549190882</v>
      </c>
      <c r="J267" s="29">
        <f t="shared" si="123"/>
        <v>0.69901586236897761</v>
      </c>
      <c r="K267" s="29">
        <f t="shared" si="123"/>
        <v>0.64469575963541648</v>
      </c>
      <c r="L267" s="29">
        <f t="shared" si="123"/>
        <v>0.67491006361672301</v>
      </c>
      <c r="M267" s="29">
        <f t="shared" si="123"/>
        <v>0.47571528272614799</v>
      </c>
      <c r="N267" s="29">
        <f t="shared" si="123"/>
        <v>0.725924551026635</v>
      </c>
      <c r="O267" s="29">
        <f t="shared" si="123"/>
        <v>0.63302694400873827</v>
      </c>
      <c r="P267" s="29">
        <f t="shared" si="123"/>
        <v>0.41328804927852414</v>
      </c>
      <c r="Q267" s="29">
        <f t="shared" si="123"/>
        <v>0.17036157617852501</v>
      </c>
      <c r="R267" s="29">
        <f t="shared" si="123"/>
        <v>0.22731120933103602</v>
      </c>
      <c r="S267" s="29">
        <f t="shared" si="123"/>
        <v>0.27736618996286533</v>
      </c>
      <c r="T267" s="29">
        <f t="shared" si="123"/>
        <v>0.46138627153036488</v>
      </c>
      <c r="U267" s="29">
        <f t="shared" si="123"/>
        <v>0.60374864810577289</v>
      </c>
      <c r="V267" s="29">
        <f t="shared" si="123"/>
        <v>0.39587335592512113</v>
      </c>
      <c r="W267" s="29">
        <f t="shared" si="123"/>
        <v>0.50237471958647117</v>
      </c>
      <c r="X267" s="29">
        <f t="shared" si="123"/>
        <v>0.5758108092825831</v>
      </c>
      <c r="Y267" s="29">
        <f t="shared" si="123"/>
        <v>0.49988142061036805</v>
      </c>
      <c r="Z267" s="29">
        <f t="shared" si="123"/>
        <v>0.53657301962221815</v>
      </c>
      <c r="AA267" s="29">
        <f t="shared" si="123"/>
        <v>0.50230795459879851</v>
      </c>
      <c r="AB267" s="29">
        <f t="shared" si="123"/>
        <v>0.41840836577065232</v>
      </c>
      <c r="AC267" s="29">
        <f t="shared" si="123"/>
        <v>0.44692781907739476</v>
      </c>
      <c r="AD267" s="29">
        <f t="shared" si="123"/>
        <v>0.48855507162282935</v>
      </c>
      <c r="AE267" s="29">
        <f t="shared" si="123"/>
        <v>0.50312959798632306</v>
      </c>
      <c r="AF267" s="29">
        <f t="shared" si="123"/>
        <v>0.39399519279211753</v>
      </c>
      <c r="AG267" s="29">
        <f t="shared" si="123"/>
        <v>0.20297888397231803</v>
      </c>
      <c r="AH267" s="29">
        <f t="shared" ref="AH267:BL267" si="124">SUM(AH66,AH133,AH200)</f>
        <v>0.29273888718427055</v>
      </c>
      <c r="AI267" s="29">
        <f t="shared" si="124"/>
        <v>0.41633818657360283</v>
      </c>
      <c r="AJ267" s="29">
        <f t="shared" si="124"/>
        <v>0.33705347011950709</v>
      </c>
      <c r="AK267" s="29">
        <f t="shared" si="124"/>
        <v>0.29031556308467588</v>
      </c>
      <c r="AL267" s="29">
        <f t="shared" si="124"/>
        <v>0.37546435392612321</v>
      </c>
      <c r="AM267" s="29">
        <f t="shared" si="124"/>
        <v>0.35505764517986843</v>
      </c>
      <c r="AN267" s="29">
        <f t="shared" si="124"/>
        <v>0.35917286162921125</v>
      </c>
      <c r="AO267" s="29">
        <f t="shared" si="124"/>
        <v>0.22059614504559555</v>
      </c>
      <c r="AP267" s="29">
        <f t="shared" si="124"/>
        <v>0.30451274486014379</v>
      </c>
      <c r="AQ267" s="29">
        <f t="shared" si="124"/>
        <v>0.37217050283702663</v>
      </c>
      <c r="AR267" s="29">
        <f t="shared" si="124"/>
        <v>0.36367913516070866</v>
      </c>
      <c r="AS267" s="29">
        <f t="shared" si="124"/>
        <v>0.23550782245264482</v>
      </c>
      <c r="AT267" s="29">
        <f t="shared" si="124"/>
        <v>0.44614280247354787</v>
      </c>
      <c r="AU267" s="29">
        <f t="shared" si="124"/>
        <v>0.45452316757377764</v>
      </c>
      <c r="AV267" s="29">
        <f t="shared" si="124"/>
        <v>0.42712844328994992</v>
      </c>
      <c r="AW267" s="29">
        <f t="shared" si="124"/>
        <v>0.39198633724428611</v>
      </c>
      <c r="AX267" s="29">
        <f t="shared" si="124"/>
        <v>0.36020530011682517</v>
      </c>
      <c r="AY267" s="29">
        <f t="shared" si="124"/>
        <v>0.30159852442825735</v>
      </c>
      <c r="AZ267" s="29">
        <f t="shared" si="124"/>
        <v>0.31059615617339098</v>
      </c>
      <c r="BA267" s="29">
        <f t="shared" si="124"/>
        <v>0.35335431125623995</v>
      </c>
      <c r="BB267" s="29">
        <f t="shared" si="124"/>
        <v>0.40293213104248632</v>
      </c>
      <c r="BC267" s="29">
        <f t="shared" si="124"/>
        <v>0.37217862452081646</v>
      </c>
      <c r="BD267" s="29">
        <f t="shared" si="124"/>
        <v>0.38273689835433961</v>
      </c>
      <c r="BE267" s="29">
        <f t="shared" si="124"/>
        <v>0.43689755984176232</v>
      </c>
      <c r="BF267" s="29">
        <f t="shared" si="124"/>
        <v>0.33496701564484477</v>
      </c>
      <c r="BG267" s="29">
        <f t="shared" si="124"/>
        <v>1.173738690622643</v>
      </c>
      <c r="BH267" s="29">
        <f t="shared" si="124"/>
        <v>0.17373869062264288</v>
      </c>
      <c r="BI267" s="29">
        <f t="shared" si="124"/>
        <v>0.17419227712696017</v>
      </c>
      <c r="BJ267" s="29">
        <f t="shared" si="124"/>
        <v>0.18536989657443018</v>
      </c>
      <c r="BK267" s="29">
        <f t="shared" si="124"/>
        <v>0.17373869062264288</v>
      </c>
      <c r="BL267" s="29">
        <f t="shared" si="124"/>
        <v>0.17373869062264288</v>
      </c>
    </row>
    <row r="268" spans="1:64">
      <c r="A268" s="21" t="str">
        <f>SAM!A60</f>
        <v>Skill</v>
      </c>
      <c r="B268" s="29">
        <f t="shared" ref="B268:AG268" si="125">SUM(B67,B134,B201)</f>
        <v>6.5982427423850909E-2</v>
      </c>
      <c r="C268" s="29">
        <f t="shared" si="125"/>
        <v>7.6967517409830752E-2</v>
      </c>
      <c r="D268" s="29">
        <f t="shared" si="125"/>
        <v>7.0151615287679298E-2</v>
      </c>
      <c r="E268" s="29">
        <f t="shared" si="125"/>
        <v>6.4563606210315372E-2</v>
      </c>
      <c r="F268" s="29">
        <f t="shared" si="125"/>
        <v>3.2997967762508011E-2</v>
      </c>
      <c r="G268" s="29">
        <f t="shared" si="125"/>
        <v>6.9694874448435126E-2</v>
      </c>
      <c r="H268" s="29">
        <f t="shared" si="125"/>
        <v>5.1713582204725862E-2</v>
      </c>
      <c r="I268" s="29">
        <f t="shared" si="125"/>
        <v>4.6988443137585718E-2</v>
      </c>
      <c r="J268" s="29">
        <f t="shared" si="125"/>
        <v>6.3763667303211466E-2</v>
      </c>
      <c r="K268" s="29">
        <f t="shared" si="125"/>
        <v>6.9384758480004721E-2</v>
      </c>
      <c r="L268" s="29">
        <f t="shared" si="125"/>
        <v>6.7038195113749047E-2</v>
      </c>
      <c r="M268" s="29">
        <f t="shared" si="125"/>
        <v>5.3702756325556669E-2</v>
      </c>
      <c r="N268" s="29">
        <f t="shared" si="125"/>
        <v>5.6765532741037808E-2</v>
      </c>
      <c r="O268" s="29">
        <f t="shared" si="125"/>
        <v>6.659387343438751E-2</v>
      </c>
      <c r="P268" s="29">
        <f t="shared" si="125"/>
        <v>9.4509653457139034E-2</v>
      </c>
      <c r="Q268" s="29">
        <f t="shared" si="125"/>
        <v>4.3966651257898746E-2</v>
      </c>
      <c r="R268" s="29">
        <f t="shared" si="125"/>
        <v>6.5412299712778108E-2</v>
      </c>
      <c r="S268" s="29">
        <f t="shared" si="125"/>
        <v>6.5390955415407362E-2</v>
      </c>
      <c r="T268" s="29">
        <f t="shared" si="125"/>
        <v>9.2034382466573833E-2</v>
      </c>
      <c r="U268" s="29">
        <f t="shared" si="125"/>
        <v>7.9669526260384857E-2</v>
      </c>
      <c r="V268" s="29">
        <f t="shared" si="125"/>
        <v>6.0481617146522192E-2</v>
      </c>
      <c r="W268" s="29">
        <f t="shared" si="125"/>
        <v>8.3924620385972565E-2</v>
      </c>
      <c r="X268" s="29">
        <f t="shared" si="125"/>
        <v>7.746399071258489E-2</v>
      </c>
      <c r="Y268" s="29">
        <f t="shared" si="125"/>
        <v>8.1700256198309271E-2</v>
      </c>
      <c r="Z268" s="29">
        <f t="shared" si="125"/>
        <v>8.5448696477558789E-2</v>
      </c>
      <c r="AA268" s="29">
        <f t="shared" si="125"/>
        <v>9.4651934479924316E-2</v>
      </c>
      <c r="AB268" s="29">
        <f t="shared" si="125"/>
        <v>9.0372805477876281E-2</v>
      </c>
      <c r="AC268" s="29">
        <f t="shared" si="125"/>
        <v>9.6444476150385136E-2</v>
      </c>
      <c r="AD268" s="29">
        <f t="shared" si="125"/>
        <v>9.2747884790346152E-2</v>
      </c>
      <c r="AE268" s="29">
        <f t="shared" si="125"/>
        <v>9.0925398657349929E-2</v>
      </c>
      <c r="AF268" s="29">
        <f t="shared" si="125"/>
        <v>9.4002669893321331E-2</v>
      </c>
      <c r="AG268" s="29">
        <f t="shared" si="125"/>
        <v>5.2646636687724256E-2</v>
      </c>
      <c r="AH268" s="29">
        <f t="shared" ref="AH268:BL268" si="126">SUM(AH67,AH134,AH201)</f>
        <v>7.2903189570382526E-2</v>
      </c>
      <c r="AI268" s="29">
        <f t="shared" si="126"/>
        <v>0.1019110765571388</v>
      </c>
      <c r="AJ268" s="29">
        <f t="shared" si="126"/>
        <v>8.5732038048969131E-2</v>
      </c>
      <c r="AK268" s="29">
        <f t="shared" si="126"/>
        <v>7.5328184138223897E-2</v>
      </c>
      <c r="AL268" s="29">
        <f t="shared" si="126"/>
        <v>9.3311874535907322E-2</v>
      </c>
      <c r="AM268" s="29">
        <f t="shared" si="126"/>
        <v>8.9835075724969113E-2</v>
      </c>
      <c r="AN268" s="29">
        <f t="shared" si="126"/>
        <v>8.9011892055499753E-2</v>
      </c>
      <c r="AO268" s="29">
        <f t="shared" si="126"/>
        <v>5.8893370939466234E-2</v>
      </c>
      <c r="AP268" s="29">
        <f t="shared" si="126"/>
        <v>7.9111400338947077E-2</v>
      </c>
      <c r="AQ268" s="29">
        <f t="shared" si="126"/>
        <v>7.815347537899632E-2</v>
      </c>
      <c r="AR268" s="29">
        <f t="shared" si="126"/>
        <v>0.12771142282128004</v>
      </c>
      <c r="AS268" s="29">
        <f t="shared" si="126"/>
        <v>7.0643569944472337E-2</v>
      </c>
      <c r="AT268" s="29">
        <f t="shared" si="126"/>
        <v>0.19777051949175309</v>
      </c>
      <c r="AU268" s="29">
        <f t="shared" si="126"/>
        <v>0.11025508974398711</v>
      </c>
      <c r="AV268" s="29">
        <f t="shared" si="126"/>
        <v>0.12363912515335845</v>
      </c>
      <c r="AW268" s="29">
        <f t="shared" si="126"/>
        <v>0.1145033686433372</v>
      </c>
      <c r="AX268" s="29">
        <f t="shared" si="126"/>
        <v>9.8943428722563495E-2</v>
      </c>
      <c r="AY268" s="29">
        <f t="shared" si="126"/>
        <v>9.3090155039057154E-2</v>
      </c>
      <c r="AZ268" s="29">
        <f t="shared" si="126"/>
        <v>0.12741291602577365</v>
      </c>
      <c r="BA268" s="29">
        <f t="shared" si="126"/>
        <v>0.1684442078307426</v>
      </c>
      <c r="BB268" s="29">
        <f t="shared" si="126"/>
        <v>0.18887821364263807</v>
      </c>
      <c r="BC268" s="29">
        <f t="shared" si="126"/>
        <v>0.16257671703909143</v>
      </c>
      <c r="BD268" s="29">
        <f t="shared" si="126"/>
        <v>0.15447265444805103</v>
      </c>
      <c r="BE268" s="29">
        <f t="shared" si="126"/>
        <v>0.35515242827836535</v>
      </c>
      <c r="BF268" s="29">
        <f t="shared" si="126"/>
        <v>6.1640509435123322E-2</v>
      </c>
      <c r="BG268" s="29">
        <f t="shared" si="126"/>
        <v>4.8937674474248703E-2</v>
      </c>
      <c r="BH268" s="29">
        <f t="shared" si="126"/>
        <v>1.0489376744742489</v>
      </c>
      <c r="BI268" s="29">
        <f t="shared" si="126"/>
        <v>4.9065438005875664E-2</v>
      </c>
      <c r="BJ268" s="29">
        <f t="shared" si="126"/>
        <v>5.2213882949008153E-2</v>
      </c>
      <c r="BK268" s="29">
        <f t="shared" si="126"/>
        <v>4.8937674474248703E-2</v>
      </c>
      <c r="BL268" s="29">
        <f t="shared" si="126"/>
        <v>4.8937674474248703E-2</v>
      </c>
    </row>
    <row r="269" spans="1:64">
      <c r="A269" s="21" t="str">
        <f>SAM!A61</f>
        <v>Captl</v>
      </c>
      <c r="B269" s="29">
        <f t="shared" ref="B269:AG269" si="127">SUM(B68,B135,B202)</f>
        <v>0.3736252538696006</v>
      </c>
      <c r="C269" s="29">
        <f t="shared" si="127"/>
        <v>0.40545973786422357</v>
      </c>
      <c r="D269" s="29">
        <f t="shared" si="127"/>
        <v>0.38244889093385781</v>
      </c>
      <c r="E269" s="29">
        <f t="shared" si="127"/>
        <v>0.36646291642826923</v>
      </c>
      <c r="F269" s="29">
        <f t="shared" si="127"/>
        <v>0.18542014566201589</v>
      </c>
      <c r="G269" s="29">
        <f t="shared" si="127"/>
        <v>0.38410983783062275</v>
      </c>
      <c r="H269" s="29">
        <f t="shared" si="127"/>
        <v>0.26861150820453711</v>
      </c>
      <c r="I269" s="29">
        <f t="shared" si="127"/>
        <v>0.27372705173990514</v>
      </c>
      <c r="J269" s="29">
        <f t="shared" si="127"/>
        <v>0.36607354134520875</v>
      </c>
      <c r="K269" s="29">
        <f t="shared" si="127"/>
        <v>0.38722566106622819</v>
      </c>
      <c r="L269" s="29">
        <f t="shared" si="127"/>
        <v>0.3827195949840253</v>
      </c>
      <c r="M269" s="29">
        <f t="shared" si="127"/>
        <v>0.29036941063676858</v>
      </c>
      <c r="N269" s="29">
        <f t="shared" si="127"/>
        <v>0.31957054109152855</v>
      </c>
      <c r="O269" s="29">
        <f t="shared" si="127"/>
        <v>0.55340932081021443</v>
      </c>
      <c r="P269" s="29">
        <f t="shared" si="127"/>
        <v>0.45280434084156862</v>
      </c>
      <c r="Q269" s="29">
        <f t="shared" si="127"/>
        <v>0.27875048487346321</v>
      </c>
      <c r="R269" s="29">
        <f t="shared" si="127"/>
        <v>0.36390302745019043</v>
      </c>
      <c r="S269" s="29">
        <f t="shared" si="127"/>
        <v>0.40618204326589075</v>
      </c>
      <c r="T269" s="29">
        <f t="shared" si="127"/>
        <v>0.45033588500337768</v>
      </c>
      <c r="U269" s="29">
        <f t="shared" si="127"/>
        <v>0.39968368522895881</v>
      </c>
      <c r="V269" s="29">
        <f t="shared" si="127"/>
        <v>0.31902878439102733</v>
      </c>
      <c r="W269" s="29">
        <f t="shared" si="127"/>
        <v>0.47543798787316355</v>
      </c>
      <c r="X269" s="29">
        <f t="shared" si="127"/>
        <v>0.41781242328371238</v>
      </c>
      <c r="Y269" s="29">
        <f t="shared" si="127"/>
        <v>0.42764196019498213</v>
      </c>
      <c r="Z269" s="29">
        <f t="shared" si="127"/>
        <v>0.46594293577614626</v>
      </c>
      <c r="AA269" s="29">
        <f t="shared" si="127"/>
        <v>0.54602048537865755</v>
      </c>
      <c r="AB269" s="29">
        <f t="shared" si="127"/>
        <v>0.47024809590040356</v>
      </c>
      <c r="AC269" s="29">
        <f t="shared" si="127"/>
        <v>0.45175416665841051</v>
      </c>
      <c r="AD269" s="29">
        <f t="shared" si="127"/>
        <v>0.45615088590105984</v>
      </c>
      <c r="AE269" s="29">
        <f t="shared" si="127"/>
        <v>0.49575446380598942</v>
      </c>
      <c r="AF269" s="29">
        <f t="shared" si="127"/>
        <v>0.50085350655088479</v>
      </c>
      <c r="AG269" s="29">
        <f t="shared" si="127"/>
        <v>0.30567129899966677</v>
      </c>
      <c r="AH269" s="29">
        <f t="shared" ref="AH269:BL269" si="128">SUM(AH68,AH135,AH202)</f>
        <v>0.40252710336133635</v>
      </c>
      <c r="AI269" s="29">
        <f t="shared" si="128"/>
        <v>0.55389685480948736</v>
      </c>
      <c r="AJ269" s="29">
        <f t="shared" si="128"/>
        <v>0.52199206261709941</v>
      </c>
      <c r="AK269" s="29">
        <f t="shared" si="128"/>
        <v>0.44616930514362746</v>
      </c>
      <c r="AL269" s="29">
        <f t="shared" si="128"/>
        <v>0.52703048328067181</v>
      </c>
      <c r="AM269" s="29">
        <f t="shared" si="128"/>
        <v>0.44576403520189134</v>
      </c>
      <c r="AN269" s="29">
        <f t="shared" si="128"/>
        <v>0.4052566377728874</v>
      </c>
      <c r="AO269" s="29">
        <f t="shared" si="128"/>
        <v>0.30654076071562519</v>
      </c>
      <c r="AP269" s="29">
        <f t="shared" si="128"/>
        <v>0.42037634166790749</v>
      </c>
      <c r="AQ269" s="29">
        <f t="shared" si="128"/>
        <v>0.66322618842486369</v>
      </c>
      <c r="AR269" s="29">
        <f t="shared" si="128"/>
        <v>0.65634575426370634</v>
      </c>
      <c r="AS269" s="29">
        <f t="shared" si="128"/>
        <v>0.34117654099698808</v>
      </c>
      <c r="AT269" s="29">
        <f t="shared" si="128"/>
        <v>0.61232164898403085</v>
      </c>
      <c r="AU269" s="29">
        <f t="shared" si="128"/>
        <v>0.53920201597418138</v>
      </c>
      <c r="AV269" s="29">
        <f t="shared" si="128"/>
        <v>0.66267304256070736</v>
      </c>
      <c r="AW269" s="29">
        <f t="shared" si="128"/>
        <v>0.65329828118783673</v>
      </c>
      <c r="AX269" s="29">
        <f t="shared" si="128"/>
        <v>0.64420285712194236</v>
      </c>
      <c r="AY269" s="29">
        <f t="shared" si="128"/>
        <v>0.49492549239326822</v>
      </c>
      <c r="AZ269" s="29">
        <f t="shared" si="128"/>
        <v>0.80921444841888968</v>
      </c>
      <c r="BA269" s="29">
        <f t="shared" si="128"/>
        <v>0.81408140538523233</v>
      </c>
      <c r="BB269" s="29">
        <f t="shared" si="128"/>
        <v>0.48434409191737476</v>
      </c>
      <c r="BC269" s="29">
        <f t="shared" si="128"/>
        <v>0.59025359163750224</v>
      </c>
      <c r="BD269" s="29">
        <f t="shared" si="128"/>
        <v>0.62489948651674854</v>
      </c>
      <c r="BE269" s="29">
        <f t="shared" si="128"/>
        <v>0.43868794224687097</v>
      </c>
      <c r="BF269" s="29">
        <f t="shared" si="128"/>
        <v>0.98272165772863329</v>
      </c>
      <c r="BG269" s="29">
        <f t="shared" si="128"/>
        <v>0.21333070739585916</v>
      </c>
      <c r="BH269" s="29">
        <f t="shared" si="128"/>
        <v>0.21333070739585916</v>
      </c>
      <c r="BI269" s="29">
        <f t="shared" si="128"/>
        <v>1.213887658351829</v>
      </c>
      <c r="BJ269" s="29">
        <f t="shared" si="128"/>
        <v>0.22761246228113707</v>
      </c>
      <c r="BK269" s="29">
        <f t="shared" si="128"/>
        <v>0.21333070739585916</v>
      </c>
      <c r="BL269" s="29">
        <f t="shared" si="128"/>
        <v>0.21333070739585916</v>
      </c>
    </row>
    <row r="270" spans="1:64">
      <c r="A270" s="21" t="str">
        <f>SAM!A62</f>
        <v>LandR</v>
      </c>
      <c r="B270" s="29">
        <f t="shared" ref="B270:AG270" si="129">SUM(B69,B136,B203)</f>
        <v>0.2481934799848525</v>
      </c>
      <c r="C270" s="29">
        <f t="shared" si="129"/>
        <v>0.17839242343576353</v>
      </c>
      <c r="D270" s="29">
        <f t="shared" si="129"/>
        <v>0.21053558576322262</v>
      </c>
      <c r="E270" s="29">
        <f t="shared" si="129"/>
        <v>0.24953391335841871</v>
      </c>
      <c r="F270" s="29">
        <f t="shared" si="129"/>
        <v>0.12048945079006405</v>
      </c>
      <c r="G270" s="29">
        <f t="shared" si="129"/>
        <v>0.22347741741411523</v>
      </c>
      <c r="H270" s="29">
        <f t="shared" si="129"/>
        <v>0.10269450940726237</v>
      </c>
      <c r="I270" s="29">
        <f t="shared" si="129"/>
        <v>0.21119256414241086</v>
      </c>
      <c r="J270" s="29">
        <f t="shared" si="129"/>
        <v>0.2724908177259468</v>
      </c>
      <c r="K270" s="29">
        <f t="shared" si="129"/>
        <v>0.23036381137525969</v>
      </c>
      <c r="L270" s="29">
        <f t="shared" si="129"/>
        <v>0.24839441405677162</v>
      </c>
      <c r="M270" s="29">
        <f t="shared" si="129"/>
        <v>0.17234840171487265</v>
      </c>
      <c r="N270" s="29">
        <f t="shared" si="129"/>
        <v>2.5664694664063237E-2</v>
      </c>
      <c r="O270" s="29">
        <f t="shared" si="129"/>
        <v>4.3937580298581157E-2</v>
      </c>
      <c r="P270" s="29">
        <f t="shared" si="129"/>
        <v>2.5728840998497378E-2</v>
      </c>
      <c r="Q270" s="29">
        <f t="shared" si="129"/>
        <v>1.3254207488929165E-2</v>
      </c>
      <c r="R270" s="29">
        <f t="shared" si="129"/>
        <v>1.7452204314926049E-2</v>
      </c>
      <c r="S270" s="29">
        <f t="shared" si="129"/>
        <v>1.7071021012152562E-2</v>
      </c>
      <c r="T270" s="29">
        <f t="shared" si="129"/>
        <v>7.8461648028740616E-2</v>
      </c>
      <c r="U270" s="29">
        <f t="shared" si="129"/>
        <v>0.18068951439182251</v>
      </c>
      <c r="V270" s="29">
        <f t="shared" si="129"/>
        <v>0.10506167335082009</v>
      </c>
      <c r="W270" s="29">
        <f t="shared" si="129"/>
        <v>0.12365473039371651</v>
      </c>
      <c r="X270" s="29">
        <f t="shared" si="129"/>
        <v>0.17206136529256513</v>
      </c>
      <c r="Y270" s="29">
        <f t="shared" si="129"/>
        <v>0.13283324907007549</v>
      </c>
      <c r="Z270" s="29">
        <f t="shared" si="129"/>
        <v>0.12202208168548286</v>
      </c>
      <c r="AA270" s="29">
        <f t="shared" si="129"/>
        <v>8.2358875844478319E-2</v>
      </c>
      <c r="AB270" s="29">
        <f t="shared" si="129"/>
        <v>5.8871942616287407E-2</v>
      </c>
      <c r="AC270" s="29">
        <f t="shared" si="129"/>
        <v>4.2574860819507676E-2</v>
      </c>
      <c r="AD270" s="29">
        <f t="shared" si="129"/>
        <v>8.0554587874896097E-2</v>
      </c>
      <c r="AE270" s="29">
        <f t="shared" si="129"/>
        <v>3.1017407049903384E-2</v>
      </c>
      <c r="AF270" s="29">
        <f t="shared" si="129"/>
        <v>3.59142419664501E-2</v>
      </c>
      <c r="AG270" s="29">
        <f t="shared" si="129"/>
        <v>1.4383599185516141E-2</v>
      </c>
      <c r="AH270" s="29">
        <f t="shared" ref="AH270:BL270" si="130">SUM(AH69,AH136,AH203)</f>
        <v>2.6025651507812921E-2</v>
      </c>
      <c r="AI270" s="29">
        <f t="shared" si="130"/>
        <v>2.5978532008599148E-2</v>
      </c>
      <c r="AJ270" s="29">
        <f t="shared" si="130"/>
        <v>2.2348026821375138E-2</v>
      </c>
      <c r="AK270" s="29">
        <f t="shared" si="130"/>
        <v>1.9517989998428107E-2</v>
      </c>
      <c r="AL270" s="29">
        <f t="shared" si="130"/>
        <v>2.3814102097507613E-2</v>
      </c>
      <c r="AM270" s="29">
        <f t="shared" si="130"/>
        <v>2.2506307482010497E-2</v>
      </c>
      <c r="AN270" s="29">
        <f t="shared" si="130"/>
        <v>2.0262462814470642E-2</v>
      </c>
      <c r="AO270" s="29">
        <f t="shared" si="130"/>
        <v>1.4313310278142869E-2</v>
      </c>
      <c r="AP270" s="29">
        <f t="shared" si="130"/>
        <v>1.9489912698092287E-2</v>
      </c>
      <c r="AQ270" s="29">
        <f t="shared" si="130"/>
        <v>4.1988662099090863E-2</v>
      </c>
      <c r="AR270" s="29">
        <f t="shared" si="130"/>
        <v>2.5682889824943933E-2</v>
      </c>
      <c r="AS270" s="29">
        <f t="shared" si="130"/>
        <v>1.6149352853127755E-2</v>
      </c>
      <c r="AT270" s="29">
        <f t="shared" si="130"/>
        <v>2.7099451347501632E-2</v>
      </c>
      <c r="AU270" s="29">
        <f t="shared" si="130"/>
        <v>2.6721426019956127E-2</v>
      </c>
      <c r="AV270" s="29">
        <f t="shared" si="130"/>
        <v>4.1095156687997278E-2</v>
      </c>
      <c r="AW270" s="29">
        <f t="shared" si="130"/>
        <v>2.9963685382207644E-2</v>
      </c>
      <c r="AX270" s="29">
        <f t="shared" si="130"/>
        <v>2.4863998184786226E-2</v>
      </c>
      <c r="AY270" s="29">
        <f t="shared" si="130"/>
        <v>2.278068091066051E-2</v>
      </c>
      <c r="AZ270" s="29">
        <f t="shared" si="130"/>
        <v>2.6361768802504185E-2</v>
      </c>
      <c r="BA270" s="29">
        <f t="shared" si="130"/>
        <v>2.730130383802282E-2</v>
      </c>
      <c r="BB270" s="29">
        <f t="shared" si="130"/>
        <v>2.6092810847947435E-2</v>
      </c>
      <c r="BC270" s="29">
        <f t="shared" si="130"/>
        <v>2.8640108027742049E-2</v>
      </c>
      <c r="BD270" s="29">
        <f t="shared" si="130"/>
        <v>3.1659706200281731E-2</v>
      </c>
      <c r="BE270" s="29">
        <f t="shared" si="130"/>
        <v>2.9708503718466735E-2</v>
      </c>
      <c r="BF270" s="29">
        <f t="shared" si="130"/>
        <v>2.8062984349480728E-2</v>
      </c>
      <c r="BG270" s="29">
        <f t="shared" si="130"/>
        <v>2.7717677317502493E-2</v>
      </c>
      <c r="BH270" s="29">
        <f t="shared" si="130"/>
        <v>2.7717677317502493E-2</v>
      </c>
      <c r="BI270" s="29">
        <f t="shared" si="130"/>
        <v>2.7790040959228948E-2</v>
      </c>
      <c r="BJ270" s="29">
        <f t="shared" si="130"/>
        <v>1.0295732801900099</v>
      </c>
      <c r="BK270" s="29">
        <f t="shared" si="130"/>
        <v>2.7717677317502493E-2</v>
      </c>
      <c r="BL270" s="29">
        <f t="shared" si="130"/>
        <v>2.7717677317502496E-2</v>
      </c>
    </row>
    <row r="271" spans="1:64">
      <c r="A271" s="21" t="str">
        <f>SAM!A63</f>
        <v>natrs</v>
      </c>
      <c r="B271" s="29">
        <f t="shared" ref="B271:AG271" si="131">SUM(B70,B137,B204)</f>
        <v>9.5962742359467241E-3</v>
      </c>
      <c r="C271" s="29">
        <f t="shared" si="131"/>
        <v>1.4020992401611039E-2</v>
      </c>
      <c r="D271" s="29">
        <f t="shared" si="131"/>
        <v>1.1559031426186656E-2</v>
      </c>
      <c r="E271" s="29">
        <f t="shared" si="131"/>
        <v>9.2182970137917198E-3</v>
      </c>
      <c r="F271" s="29">
        <f t="shared" si="131"/>
        <v>4.9010262256136772E-3</v>
      </c>
      <c r="G271" s="29">
        <f t="shared" si="131"/>
        <v>1.1116330049314034E-2</v>
      </c>
      <c r="H271" s="29">
        <f t="shared" si="131"/>
        <v>9.8473058118046953E-3</v>
      </c>
      <c r="I271" s="29">
        <f t="shared" si="131"/>
        <v>5.9461243684349767E-3</v>
      </c>
      <c r="J271" s="29">
        <f t="shared" si="131"/>
        <v>7.2088703776123312E-3</v>
      </c>
      <c r="K271" s="29">
        <f t="shared" si="131"/>
        <v>8.3081861598745515E-3</v>
      </c>
      <c r="L271" s="29">
        <f t="shared" si="131"/>
        <v>7.7233107172325908E-3</v>
      </c>
      <c r="M271" s="29">
        <f t="shared" si="131"/>
        <v>7.0781378513437203E-3</v>
      </c>
      <c r="N271" s="29">
        <f t="shared" si="131"/>
        <v>7.3969518214459734E-3</v>
      </c>
      <c r="O271" s="29">
        <f t="shared" si="131"/>
        <v>1.2017363511521261E-2</v>
      </c>
      <c r="P271" s="29">
        <f t="shared" si="131"/>
        <v>0.22974629026373847</v>
      </c>
      <c r="Q271" s="29">
        <f t="shared" si="131"/>
        <v>0.12705093583792537</v>
      </c>
      <c r="R271" s="29">
        <f t="shared" si="131"/>
        <v>0.16192271001592221</v>
      </c>
      <c r="S271" s="29">
        <f t="shared" si="131"/>
        <v>7.5663977928448244E-3</v>
      </c>
      <c r="T271" s="29">
        <f t="shared" si="131"/>
        <v>7.6110087272127308E-3</v>
      </c>
      <c r="U271" s="29">
        <f t="shared" si="131"/>
        <v>7.9689703908696966E-3</v>
      </c>
      <c r="V271" s="29">
        <f t="shared" si="131"/>
        <v>6.6592952369521939E-3</v>
      </c>
      <c r="W271" s="29">
        <f t="shared" si="131"/>
        <v>9.8780286623091126E-3</v>
      </c>
      <c r="X271" s="29">
        <f t="shared" si="131"/>
        <v>9.5619460263690146E-3</v>
      </c>
      <c r="Y271" s="29">
        <f t="shared" si="131"/>
        <v>9.9888450816465694E-3</v>
      </c>
      <c r="Z271" s="29">
        <f t="shared" si="131"/>
        <v>9.9236472697507658E-3</v>
      </c>
      <c r="AA271" s="29">
        <f t="shared" si="131"/>
        <v>1.0151710191975832E-2</v>
      </c>
      <c r="AB271" s="29">
        <f t="shared" si="131"/>
        <v>1.0527247018806408E-2</v>
      </c>
      <c r="AC271" s="29">
        <f t="shared" si="131"/>
        <v>8.854308187495781E-3</v>
      </c>
      <c r="AD271" s="29">
        <f t="shared" si="131"/>
        <v>8.4202344637853942E-3</v>
      </c>
      <c r="AE271" s="29">
        <f t="shared" si="131"/>
        <v>9.5777669631648531E-3</v>
      </c>
      <c r="AF271" s="29">
        <f t="shared" si="131"/>
        <v>1.1103080096763864E-2</v>
      </c>
      <c r="AG271" s="29">
        <f t="shared" si="131"/>
        <v>9.9226604140224869E-2</v>
      </c>
      <c r="AH271" s="29">
        <f t="shared" ref="AH271:BL271" si="132">SUM(AH70,AH137,AH204)</f>
        <v>1.3674058543349374E-2</v>
      </c>
      <c r="AI271" s="29">
        <f t="shared" si="132"/>
        <v>1.8132269915777176E-2</v>
      </c>
      <c r="AJ271" s="29">
        <f t="shared" si="132"/>
        <v>2.0323807894796195E-2</v>
      </c>
      <c r="AK271" s="29">
        <f t="shared" si="132"/>
        <v>1.202054372899909E-2</v>
      </c>
      <c r="AL271" s="29">
        <f t="shared" si="132"/>
        <v>1.357771834710849E-2</v>
      </c>
      <c r="AM271" s="29">
        <f t="shared" si="132"/>
        <v>9.6325442407706359E-3</v>
      </c>
      <c r="AN271" s="29">
        <f t="shared" si="132"/>
        <v>9.0199026986628079E-3</v>
      </c>
      <c r="AO271" s="29">
        <f t="shared" si="132"/>
        <v>5.2050586449198981E-3</v>
      </c>
      <c r="AP271" s="29">
        <f t="shared" si="132"/>
        <v>9.1117303151478837E-3</v>
      </c>
      <c r="AQ271" s="29">
        <f t="shared" si="132"/>
        <v>8.2801881097899054E-3</v>
      </c>
      <c r="AR271" s="29">
        <f t="shared" si="132"/>
        <v>5.1485954266341456E-2</v>
      </c>
      <c r="AS271" s="29">
        <f t="shared" si="132"/>
        <v>9.7387745130712272E-2</v>
      </c>
      <c r="AT271" s="29">
        <f t="shared" si="132"/>
        <v>1.4276690588421768E-2</v>
      </c>
      <c r="AU271" s="29">
        <f t="shared" si="132"/>
        <v>1.3624847885056244E-2</v>
      </c>
      <c r="AV271" s="29">
        <f t="shared" si="132"/>
        <v>8.5537099677715223E-3</v>
      </c>
      <c r="AW271" s="29">
        <f t="shared" si="132"/>
        <v>1.6801524859720331E-2</v>
      </c>
      <c r="AX271" s="29">
        <f t="shared" si="132"/>
        <v>2.440317278963787E-2</v>
      </c>
      <c r="AY271" s="29">
        <f t="shared" si="132"/>
        <v>2.2232681640438807E-2</v>
      </c>
      <c r="AZ271" s="29">
        <f t="shared" si="132"/>
        <v>7.2596774810076738E-3</v>
      </c>
      <c r="BA271" s="29">
        <f t="shared" si="132"/>
        <v>6.0035669303488241E-3</v>
      </c>
      <c r="BB271" s="29">
        <f t="shared" si="132"/>
        <v>7.9347053133576213E-3</v>
      </c>
      <c r="BC271" s="29">
        <f t="shared" si="132"/>
        <v>7.7340273960353565E-3</v>
      </c>
      <c r="BD271" s="29">
        <f t="shared" si="132"/>
        <v>8.9186320573841522E-3</v>
      </c>
      <c r="BE271" s="29">
        <f t="shared" si="132"/>
        <v>8.9946924146643969E-3</v>
      </c>
      <c r="BF271" s="29">
        <f t="shared" si="132"/>
        <v>5.8479274318631157E-3</v>
      </c>
      <c r="BG271" s="29">
        <f t="shared" si="132"/>
        <v>5.092462035088027E-3</v>
      </c>
      <c r="BH271" s="29">
        <f t="shared" si="132"/>
        <v>5.092462035088027E-3</v>
      </c>
      <c r="BI271" s="29">
        <f t="shared" si="132"/>
        <v>5.1057571281072391E-3</v>
      </c>
      <c r="BJ271" s="29">
        <f t="shared" si="132"/>
        <v>5.4333847997266559E-3</v>
      </c>
      <c r="BK271" s="29">
        <f t="shared" si="132"/>
        <v>1.0050924620350881</v>
      </c>
      <c r="BL271" s="29">
        <f t="shared" si="132"/>
        <v>5.092462035088027E-3</v>
      </c>
    </row>
    <row r="272" spans="1:64">
      <c r="A272" s="22" t="str">
        <f>SAM!A64</f>
        <v>hhsld</v>
      </c>
      <c r="B272" s="30">
        <f t="shared" ref="B272:AG272" si="133">SUM(B71,B138,B205)</f>
        <v>1.3734315687008414</v>
      </c>
      <c r="C272" s="30">
        <f t="shared" si="133"/>
        <v>1.2391527672719564</v>
      </c>
      <c r="D272" s="30">
        <f t="shared" si="133"/>
        <v>1.2856109336402055</v>
      </c>
      <c r="E272" s="30">
        <f t="shared" si="133"/>
        <v>1.3636406840220308</v>
      </c>
      <c r="F272" s="30">
        <f t="shared" si="133"/>
        <v>0.67417718178686581</v>
      </c>
      <c r="G272" s="30">
        <f t="shared" si="133"/>
        <v>1.3243922279644615</v>
      </c>
      <c r="H272" s="30">
        <f t="shared" si="133"/>
        <v>0.77814028522669187</v>
      </c>
      <c r="I272" s="30">
        <f t="shared" si="133"/>
        <v>1.0866764725435543</v>
      </c>
      <c r="J272" s="30">
        <f t="shared" si="133"/>
        <v>1.4277508020377625</v>
      </c>
      <c r="K272" s="30">
        <f t="shared" si="133"/>
        <v>1.3564111845729918</v>
      </c>
      <c r="L272" s="30">
        <f t="shared" si="133"/>
        <v>1.3984139088242153</v>
      </c>
      <c r="M272" s="30">
        <f t="shared" si="133"/>
        <v>1.0115101991206803</v>
      </c>
      <c r="N272" s="30">
        <f t="shared" si="133"/>
        <v>1.1378747496231787</v>
      </c>
      <c r="O272" s="30">
        <f t="shared" si="133"/>
        <v>1.3133713591904765</v>
      </c>
      <c r="P272" s="30">
        <f t="shared" si="133"/>
        <v>1.2189817862697008</v>
      </c>
      <c r="Q272" s="30">
        <f t="shared" si="133"/>
        <v>0.63499892407104541</v>
      </c>
      <c r="R272" s="30">
        <f t="shared" si="133"/>
        <v>0.83811987179091474</v>
      </c>
      <c r="S272" s="30">
        <f t="shared" si="133"/>
        <v>0.77577988901499495</v>
      </c>
      <c r="T272" s="30">
        <f t="shared" si="133"/>
        <v>1.0962576421972068</v>
      </c>
      <c r="U272" s="30">
        <f t="shared" si="133"/>
        <v>1.2849003540823472</v>
      </c>
      <c r="V272" s="30">
        <f t="shared" si="133"/>
        <v>0.89497114375264442</v>
      </c>
      <c r="W272" s="30">
        <f t="shared" si="133"/>
        <v>1.2047895893517433</v>
      </c>
      <c r="X272" s="30">
        <f t="shared" si="133"/>
        <v>1.265320248903532</v>
      </c>
      <c r="Y272" s="30">
        <f t="shared" si="133"/>
        <v>1.1620549207767097</v>
      </c>
      <c r="Z272" s="30">
        <f t="shared" si="133"/>
        <v>1.2292957939729032</v>
      </c>
      <c r="AA272" s="30">
        <f t="shared" si="133"/>
        <v>1.2424301204807819</v>
      </c>
      <c r="AB272" s="30">
        <f t="shared" si="133"/>
        <v>1.0535974256309453</v>
      </c>
      <c r="AC272" s="30">
        <f t="shared" si="133"/>
        <v>1.0505852835014682</v>
      </c>
      <c r="AD272" s="30">
        <f t="shared" si="133"/>
        <v>1.1330124076500121</v>
      </c>
      <c r="AE272" s="30">
        <f t="shared" si="133"/>
        <v>1.1337754287378941</v>
      </c>
      <c r="AF272" s="30">
        <f t="shared" si="133"/>
        <v>1.0395806240521923</v>
      </c>
      <c r="AG272" s="30">
        <f t="shared" si="133"/>
        <v>0.67666798353684798</v>
      </c>
      <c r="AH272" s="30">
        <f t="shared" ref="AH272:BL272" si="134">SUM(AH71,AH138,AH205)</f>
        <v>0.81066211125500631</v>
      </c>
      <c r="AI272" s="30">
        <f t="shared" si="134"/>
        <v>1.1194421734903754</v>
      </c>
      <c r="AJ272" s="30">
        <f t="shared" si="134"/>
        <v>0.99030831422126819</v>
      </c>
      <c r="AK272" s="30">
        <f t="shared" si="134"/>
        <v>0.84582308012531549</v>
      </c>
      <c r="AL272" s="30">
        <f t="shared" si="134"/>
        <v>1.0361687435937905</v>
      </c>
      <c r="AM272" s="30">
        <f t="shared" si="134"/>
        <v>0.92546610135258367</v>
      </c>
      <c r="AN272" s="30">
        <f t="shared" si="134"/>
        <v>0.88513827856209937</v>
      </c>
      <c r="AO272" s="30">
        <f t="shared" si="134"/>
        <v>0.60730717051354666</v>
      </c>
      <c r="AP272" s="30">
        <f t="shared" si="134"/>
        <v>0.83500440551839894</v>
      </c>
      <c r="AQ272" s="30">
        <f t="shared" si="134"/>
        <v>1.1683615238875813</v>
      </c>
      <c r="AR272" s="30">
        <f t="shared" si="134"/>
        <v>1.2283380851518197</v>
      </c>
      <c r="AS272" s="30">
        <f t="shared" si="134"/>
        <v>0.76283689799200172</v>
      </c>
      <c r="AT272" s="30">
        <f t="shared" si="134"/>
        <v>1.3010239401257431</v>
      </c>
      <c r="AU272" s="30">
        <f t="shared" si="134"/>
        <v>1.1475231706141129</v>
      </c>
      <c r="AV272" s="30">
        <f t="shared" si="134"/>
        <v>1.2675707234729612</v>
      </c>
      <c r="AW272" s="30">
        <f t="shared" si="134"/>
        <v>1.2102647544672915</v>
      </c>
      <c r="AX272" s="30">
        <f t="shared" si="134"/>
        <v>1.1559651618362501</v>
      </c>
      <c r="AY272" s="30">
        <f t="shared" si="134"/>
        <v>0.93744474405929656</v>
      </c>
      <c r="AZ272" s="30">
        <f t="shared" si="134"/>
        <v>1.2847224446969978</v>
      </c>
      <c r="BA272" s="30">
        <f t="shared" si="134"/>
        <v>1.373137878023295</v>
      </c>
      <c r="BB272" s="30">
        <f t="shared" si="134"/>
        <v>1.1131932728013736</v>
      </c>
      <c r="BC272" s="30">
        <f t="shared" si="134"/>
        <v>1.1648414235569264</v>
      </c>
      <c r="BD272" s="30">
        <f t="shared" si="134"/>
        <v>1.2064383356074646</v>
      </c>
      <c r="BE272" s="30">
        <f t="shared" si="134"/>
        <v>1.2725753083771041</v>
      </c>
      <c r="BF272" s="30">
        <f t="shared" si="134"/>
        <v>1.4176844450640356</v>
      </c>
      <c r="BG272" s="30">
        <f t="shared" si="134"/>
        <v>1.4712297656738182</v>
      </c>
      <c r="BH272" s="30">
        <f t="shared" si="134"/>
        <v>1.4712297656738182</v>
      </c>
      <c r="BI272" s="30">
        <f t="shared" si="134"/>
        <v>1.4750707636925551</v>
      </c>
      <c r="BJ272" s="30">
        <f t="shared" si="134"/>
        <v>1.5697235228537851</v>
      </c>
      <c r="BK272" s="30">
        <f t="shared" si="134"/>
        <v>1.4712297656738182</v>
      </c>
      <c r="BL272" s="30">
        <f t="shared" si="134"/>
        <v>1.4712297656738182</v>
      </c>
    </row>
    <row r="274" spans="1:64">
      <c r="A274" s="18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  <c r="BA274" s="19"/>
      <c r="BB274" s="19"/>
      <c r="BC274" s="19"/>
      <c r="BD274" s="19"/>
      <c r="BE274" s="19"/>
      <c r="BF274" s="19"/>
      <c r="BG274" s="19"/>
      <c r="BH274" s="19"/>
      <c r="BI274" s="19"/>
      <c r="BJ274" s="19"/>
      <c r="BK274" s="19"/>
      <c r="BL274" s="19"/>
    </row>
  </sheetData>
  <mergeCells count="3">
    <mergeCell ref="E3:F3"/>
    <mergeCell ref="E4:F4"/>
    <mergeCell ref="E5:F5"/>
  </mergeCells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68"/>
  <sheetViews>
    <sheetView tabSelected="1" topLeftCell="A40" zoomScale="125" zoomScaleNormal="125" zoomScalePageLayoutView="125" workbookViewId="0">
      <selection activeCell="F68" sqref="F68:I68"/>
    </sheetView>
  </sheetViews>
  <sheetFormatPr baseColWidth="10" defaultRowHeight="14" x14ac:dyDescent="0"/>
  <cols>
    <col min="1" max="1" width="7.5" style="14" customWidth="1"/>
    <col min="2" max="2" width="12" style="14" customWidth="1"/>
    <col min="3" max="21" width="10.83203125" style="14"/>
    <col min="22" max="22" width="11" style="14" bestFit="1" customWidth="1"/>
    <col min="23" max="23" width="16.1640625" style="14" bestFit="1" customWidth="1"/>
    <col min="24" max="16384" width="10.83203125" style="14"/>
  </cols>
  <sheetData>
    <row r="1" spans="1:36">
      <c r="I1" s="56"/>
    </row>
    <row r="2" spans="1:36">
      <c r="A2" s="18" t="s">
        <v>94</v>
      </c>
      <c r="F2" s="62">
        <f>SUM(F4:F66)</f>
        <v>703.01072358923432</v>
      </c>
      <c r="G2" s="62">
        <f>SUM(G4:G66)</f>
        <v>500.51780468299842</v>
      </c>
      <c r="H2" s="62">
        <f>SUM(H4:H66)</f>
        <v>568.67464045288591</v>
      </c>
      <c r="I2" s="62">
        <f t="shared" ref="I2" si="0">SUM(I4:I60)</f>
        <v>1036.2301962784786</v>
      </c>
    </row>
    <row r="3" spans="1:36">
      <c r="A3" s="37"/>
      <c r="B3" s="59" t="s">
        <v>88</v>
      </c>
      <c r="E3" s="37"/>
      <c r="F3" s="69" t="s">
        <v>118</v>
      </c>
      <c r="G3" s="69" t="s">
        <v>196</v>
      </c>
      <c r="H3" s="69" t="s">
        <v>119</v>
      </c>
      <c r="I3" s="69" t="s">
        <v>59</v>
      </c>
      <c r="AA3" s="14" t="s">
        <v>97</v>
      </c>
      <c r="AB3" s="14" t="s">
        <v>98</v>
      </c>
      <c r="AC3" s="14" t="s">
        <v>95</v>
      </c>
      <c r="AD3" s="14" t="s">
        <v>118</v>
      </c>
      <c r="AE3" s="14" t="s">
        <v>119</v>
      </c>
      <c r="AG3" s="15" t="s">
        <v>97</v>
      </c>
      <c r="AH3" s="15" t="s">
        <v>98</v>
      </c>
      <c r="AI3" s="15" t="s">
        <v>118</v>
      </c>
      <c r="AJ3" s="15" t="s">
        <v>119</v>
      </c>
    </row>
    <row r="4" spans="1:36">
      <c r="A4" s="57" t="str">
        <f>SAM!A2</f>
        <v>pdr</v>
      </c>
      <c r="B4" s="60">
        <v>0</v>
      </c>
      <c r="E4" s="57" t="str">
        <f>SAM!A2</f>
        <v>pdr</v>
      </c>
      <c r="F4" s="90">
        <f t="array" ref="F4:F66">MMULT(Multipliers!B9:BF71,Impacts!B4:B60)</f>
        <v>0.35194674493031541</v>
      </c>
      <c r="G4" s="93">
        <f t="array" ref="G4:G66">MMULT(Multipliers!B76:BF138,Impacts!B4:B60)</f>
        <v>0</v>
      </c>
      <c r="H4" s="93">
        <f t="array" ref="H4:H66">MMULT(Multipliers!B143:BF205,Impacts!B4:B60)</f>
        <v>2.3181823030964868</v>
      </c>
      <c r="I4" s="63">
        <f>SUM(F4:H4)</f>
        <v>2.6701290480268023</v>
      </c>
      <c r="J4" s="56"/>
      <c r="T4" s="56"/>
      <c r="V4" s="56"/>
      <c r="W4" s="88"/>
      <c r="AA4" s="14">
        <f>RANK(I4,$I$4:$I$60)</f>
        <v>38</v>
      </c>
      <c r="AB4" s="14" t="str">
        <f>SAM!A2</f>
        <v>pdr</v>
      </c>
      <c r="AC4" s="56">
        <f>I4</f>
        <v>2.6701290480268023</v>
      </c>
      <c r="AD4" s="56">
        <f t="shared" ref="AD4:AD35" si="1">F4</f>
        <v>0.35194674493031541</v>
      </c>
      <c r="AE4" s="56">
        <f t="shared" ref="AE4:AE35" si="2">H4</f>
        <v>2.3181823030964868</v>
      </c>
      <c r="AF4" s="56"/>
      <c r="AG4" s="15">
        <v>1</v>
      </c>
      <c r="AH4" s="15" t="str">
        <f t="shared" ref="AH4:AH13" si="3">VLOOKUP(AG4,$AA$4:$AE$60,2,FALSE)</f>
        <v>ely</v>
      </c>
      <c r="AI4" s="70">
        <f>VLOOKUP(AG4,$AA$4:$AE$60,4,FALSE)</f>
        <v>334.07410752554546</v>
      </c>
      <c r="AJ4" s="70">
        <f t="shared" ref="AJ4:AJ13" si="4">VLOOKUP(AG4,$AA$4:$AE$60,5,FALSE)</f>
        <v>10.161356284334655</v>
      </c>
    </row>
    <row r="5" spans="1:36">
      <c r="A5" s="57" t="str">
        <f>SAM!A3</f>
        <v>wht</v>
      </c>
      <c r="B5" s="60">
        <v>0</v>
      </c>
      <c r="E5" s="57" t="str">
        <f>SAM!A3</f>
        <v>wht</v>
      </c>
      <c r="F5" s="90">
        <v>0.10035856081217455</v>
      </c>
      <c r="G5" s="67">
        <v>0</v>
      </c>
      <c r="H5" s="67">
        <v>1.0839052713554098</v>
      </c>
      <c r="I5" s="63">
        <f>SUM(F5:H5)</f>
        <v>1.1842638321675845</v>
      </c>
      <c r="J5" s="56"/>
      <c r="T5" s="56"/>
      <c r="V5" s="56"/>
      <c r="W5" s="88"/>
      <c r="AA5" s="14">
        <f t="shared" ref="AA5:AA60" si="5">RANK(I5,$I$4:$I$60)</f>
        <v>47</v>
      </c>
      <c r="AB5" s="14" t="str">
        <f>SAM!A3</f>
        <v>wht</v>
      </c>
      <c r="AC5" s="56">
        <f t="shared" ref="AC5:AC60" si="6">I5</f>
        <v>1.1842638321675845</v>
      </c>
      <c r="AD5" s="56">
        <f t="shared" si="1"/>
        <v>0.10035856081217455</v>
      </c>
      <c r="AE5" s="56">
        <f t="shared" si="2"/>
        <v>1.0839052713554098</v>
      </c>
      <c r="AF5" s="56"/>
      <c r="AG5" s="15">
        <v>2</v>
      </c>
      <c r="AH5" s="15" t="str">
        <f t="shared" si="3"/>
        <v>ome</v>
      </c>
      <c r="AI5" s="70">
        <f t="shared" ref="AI5:AI13" si="7">VLOOKUP(AG5,$AA$4:$AC$60,3,FALSE)</f>
        <v>76.936634335997226</v>
      </c>
      <c r="AJ5" s="70">
        <f t="shared" si="4"/>
        <v>13.460926636087844</v>
      </c>
    </row>
    <row r="6" spans="1:36">
      <c r="A6" s="57" t="str">
        <f>SAM!A4</f>
        <v>gro</v>
      </c>
      <c r="B6" s="60">
        <v>0</v>
      </c>
      <c r="E6" s="57" t="str">
        <f>SAM!A4</f>
        <v>gro</v>
      </c>
      <c r="F6" s="90">
        <v>0.20577440955462756</v>
      </c>
      <c r="G6" s="67">
        <v>0</v>
      </c>
      <c r="H6" s="67">
        <v>0.93967745119567481</v>
      </c>
      <c r="I6" s="63">
        <f t="shared" ref="I6:I66" si="8">SUM(F6:H6)</f>
        <v>1.1454518607503024</v>
      </c>
      <c r="J6" s="56"/>
      <c r="T6" s="56"/>
      <c r="V6" s="56"/>
      <c r="W6" s="88"/>
      <c r="AA6" s="14">
        <f t="shared" si="5"/>
        <v>49</v>
      </c>
      <c r="AB6" s="14" t="str">
        <f>SAM!A4</f>
        <v>gro</v>
      </c>
      <c r="AC6" s="56">
        <f t="shared" si="6"/>
        <v>1.1454518607503024</v>
      </c>
      <c r="AD6" s="56">
        <f t="shared" si="1"/>
        <v>0.20577440955462756</v>
      </c>
      <c r="AE6" s="56">
        <f t="shared" si="2"/>
        <v>0.93967745119567481</v>
      </c>
      <c r="AF6" s="56"/>
      <c r="AG6" s="15">
        <v>3</v>
      </c>
      <c r="AH6" s="15" t="str">
        <f t="shared" si="3"/>
        <v>coa</v>
      </c>
      <c r="AI6" s="70">
        <f t="shared" si="7"/>
        <v>61.76403855306733</v>
      </c>
      <c r="AJ6" s="70">
        <f t="shared" si="4"/>
        <v>2.8558493577794772</v>
      </c>
    </row>
    <row r="7" spans="1:36">
      <c r="A7" s="57" t="str">
        <f>SAM!A5</f>
        <v>v_f</v>
      </c>
      <c r="B7" s="60">
        <v>0</v>
      </c>
      <c r="E7" s="57" t="str">
        <f>SAM!A5</f>
        <v>v_f</v>
      </c>
      <c r="F7" s="90">
        <v>1.9065237544874301</v>
      </c>
      <c r="G7" s="67">
        <v>0</v>
      </c>
      <c r="H7" s="67">
        <v>18.010703710542678</v>
      </c>
      <c r="I7" s="63">
        <f t="shared" si="8"/>
        <v>19.917227465030109</v>
      </c>
      <c r="J7" s="56"/>
      <c r="T7" s="56"/>
      <c r="V7" s="56"/>
      <c r="W7" s="88"/>
      <c r="AA7" s="14">
        <f t="shared" si="5"/>
        <v>12</v>
      </c>
      <c r="AB7" s="14" t="str">
        <f>SAM!A5</f>
        <v>v_f</v>
      </c>
      <c r="AC7" s="56">
        <f t="shared" si="6"/>
        <v>19.917227465030109</v>
      </c>
      <c r="AD7" s="56">
        <f t="shared" si="1"/>
        <v>1.9065237544874301</v>
      </c>
      <c r="AE7" s="56">
        <f t="shared" si="2"/>
        <v>18.010703710542678</v>
      </c>
      <c r="AF7" s="56"/>
      <c r="AG7" s="15">
        <v>4</v>
      </c>
      <c r="AH7" s="15" t="str">
        <f t="shared" si="3"/>
        <v>trd</v>
      </c>
      <c r="AI7" s="70">
        <f t="shared" si="7"/>
        <v>49.128909597426954</v>
      </c>
      <c r="AJ7" s="70">
        <f t="shared" si="4"/>
        <v>32.802905924918498</v>
      </c>
    </row>
    <row r="8" spans="1:36">
      <c r="A8" s="57" t="str">
        <f>SAM!A6</f>
        <v>osd</v>
      </c>
      <c r="B8" s="60">
        <v>0</v>
      </c>
      <c r="E8" s="57" t="str">
        <f>SAM!A6</f>
        <v>osd</v>
      </c>
      <c r="F8" s="90">
        <v>0.28789612922862379</v>
      </c>
      <c r="G8" s="67">
        <v>0</v>
      </c>
      <c r="H8" s="67">
        <v>1.7195869195962368</v>
      </c>
      <c r="I8" s="63">
        <f t="shared" si="8"/>
        <v>2.0074830488248607</v>
      </c>
      <c r="J8" s="56"/>
      <c r="T8" s="56"/>
      <c r="V8" s="56"/>
      <c r="W8" s="88"/>
      <c r="AA8" s="14">
        <f t="shared" si="5"/>
        <v>43</v>
      </c>
      <c r="AB8" s="14" t="str">
        <f>SAM!A6</f>
        <v>osd</v>
      </c>
      <c r="AC8" s="56">
        <f t="shared" si="6"/>
        <v>2.0074830488248607</v>
      </c>
      <c r="AD8" s="56">
        <f t="shared" si="1"/>
        <v>0.28789612922862379</v>
      </c>
      <c r="AE8" s="56">
        <f t="shared" si="2"/>
        <v>1.7195869195962368</v>
      </c>
      <c r="AF8" s="56"/>
      <c r="AG8" s="15">
        <v>5</v>
      </c>
      <c r="AH8" s="15" t="str">
        <f t="shared" si="3"/>
        <v>crp</v>
      </c>
      <c r="AI8" s="70">
        <f t="shared" si="7"/>
        <v>44.87887223263116</v>
      </c>
      <c r="AJ8" s="70">
        <f t="shared" si="4"/>
        <v>24.559312613688608</v>
      </c>
    </row>
    <row r="9" spans="1:36">
      <c r="A9" s="57" t="str">
        <f>SAM!A7</f>
        <v>c_b</v>
      </c>
      <c r="B9" s="60">
        <v>0</v>
      </c>
      <c r="E9" s="57" t="str">
        <f>SAM!A7</f>
        <v>c_b</v>
      </c>
      <c r="F9" s="90">
        <v>2.4606834127824485E-2</v>
      </c>
      <c r="G9" s="67">
        <v>0</v>
      </c>
      <c r="H9" s="67">
        <v>0.13148798483302326</v>
      </c>
      <c r="I9" s="63">
        <f t="shared" si="8"/>
        <v>0.15609481896084776</v>
      </c>
      <c r="J9" s="56"/>
      <c r="T9" s="56"/>
      <c r="V9" s="56"/>
      <c r="W9" s="88"/>
      <c r="AA9" s="14">
        <f t="shared" si="5"/>
        <v>57</v>
      </c>
      <c r="AB9" s="14" t="str">
        <f>SAM!A7</f>
        <v>c_b</v>
      </c>
      <c r="AC9" s="56">
        <f t="shared" si="6"/>
        <v>0.15609481896084776</v>
      </c>
      <c r="AD9" s="56">
        <f t="shared" si="1"/>
        <v>2.4606834127824485E-2</v>
      </c>
      <c r="AE9" s="56">
        <f t="shared" si="2"/>
        <v>0.13148798483302326</v>
      </c>
      <c r="AF9" s="56"/>
      <c r="AG9" s="15">
        <v>6</v>
      </c>
      <c r="AH9" s="15" t="str">
        <f t="shared" si="3"/>
        <v>p_c</v>
      </c>
      <c r="AI9" s="70">
        <f t="shared" si="7"/>
        <v>32.953139958217733</v>
      </c>
      <c r="AJ9" s="70">
        <f t="shared" si="4"/>
        <v>10.698265161410053</v>
      </c>
    </row>
    <row r="10" spans="1:36">
      <c r="A10" s="57" t="str">
        <f>SAM!A8</f>
        <v>pfb</v>
      </c>
      <c r="B10" s="60">
        <v>0</v>
      </c>
      <c r="E10" s="57" t="str">
        <f>SAM!A8</f>
        <v>pfb</v>
      </c>
      <c r="F10" s="90">
        <v>0.16636872709683867</v>
      </c>
      <c r="G10" s="67">
        <v>0</v>
      </c>
      <c r="H10" s="67">
        <v>0.50584968056995838</v>
      </c>
      <c r="I10" s="63">
        <f t="shared" si="8"/>
        <v>0.67221840766679708</v>
      </c>
      <c r="J10" s="56"/>
      <c r="T10" s="56"/>
      <c r="V10" s="56"/>
      <c r="W10" s="88"/>
      <c r="AA10" s="14">
        <f t="shared" si="5"/>
        <v>52</v>
      </c>
      <c r="AB10" s="14" t="str">
        <f>SAM!A8</f>
        <v>pfb</v>
      </c>
      <c r="AC10" s="56">
        <f t="shared" si="6"/>
        <v>0.67221840766679708</v>
      </c>
      <c r="AD10" s="56">
        <f t="shared" si="1"/>
        <v>0.16636872709683867</v>
      </c>
      <c r="AE10" s="56">
        <f t="shared" si="2"/>
        <v>0.50584968056995838</v>
      </c>
      <c r="AF10" s="56"/>
      <c r="AG10" s="15">
        <v>7</v>
      </c>
      <c r="AH10" s="15" t="str">
        <f t="shared" si="3"/>
        <v>ofi</v>
      </c>
      <c r="AI10" s="70">
        <f t="shared" si="7"/>
        <v>29.082707843225126</v>
      </c>
      <c r="AJ10" s="70">
        <f t="shared" si="4"/>
        <v>8.4679836804795272</v>
      </c>
    </row>
    <row r="11" spans="1:36">
      <c r="A11" s="57" t="str">
        <f>SAM!A9</f>
        <v>ocr</v>
      </c>
      <c r="B11" s="60">
        <v>0</v>
      </c>
      <c r="E11" s="57" t="str">
        <f>SAM!A9</f>
        <v>ocr</v>
      </c>
      <c r="F11" s="90">
        <v>5.2705521483354167E-2</v>
      </c>
      <c r="G11" s="67">
        <v>0</v>
      </c>
      <c r="H11" s="67">
        <v>0.15812038342772289</v>
      </c>
      <c r="I11" s="63">
        <f t="shared" si="8"/>
        <v>0.21082590491107706</v>
      </c>
      <c r="J11" s="56"/>
      <c r="T11" s="56"/>
      <c r="V11" s="56"/>
      <c r="W11" s="88"/>
      <c r="AA11" s="14">
        <f t="shared" si="5"/>
        <v>56</v>
      </c>
      <c r="AB11" s="14" t="str">
        <f>SAM!A9</f>
        <v>ocr</v>
      </c>
      <c r="AC11" s="56">
        <f t="shared" si="6"/>
        <v>0.21082590491107706</v>
      </c>
      <c r="AD11" s="56">
        <f t="shared" si="1"/>
        <v>5.2705521483354167E-2</v>
      </c>
      <c r="AE11" s="56">
        <f t="shared" si="2"/>
        <v>0.15812038342772289</v>
      </c>
      <c r="AF11" s="56"/>
      <c r="AG11" s="15">
        <v>8</v>
      </c>
      <c r="AH11" s="15" t="str">
        <f t="shared" si="3"/>
        <v>otp</v>
      </c>
      <c r="AI11" s="70">
        <f t="shared" si="7"/>
        <v>25.543517115468354</v>
      </c>
      <c r="AJ11" s="70">
        <f t="shared" si="4"/>
        <v>12.165625641098075</v>
      </c>
    </row>
    <row r="12" spans="1:36">
      <c r="A12" s="57" t="str">
        <f>SAM!A10</f>
        <v>ctl</v>
      </c>
      <c r="B12" s="60">
        <v>0</v>
      </c>
      <c r="E12" s="57" t="str">
        <f>SAM!A10</f>
        <v>ctl</v>
      </c>
      <c r="F12" s="90">
        <v>0.2346225803131447</v>
      </c>
      <c r="G12" s="67">
        <v>0</v>
      </c>
      <c r="H12" s="67">
        <v>0.79113519649153852</v>
      </c>
      <c r="I12" s="63">
        <f t="shared" si="8"/>
        <v>1.0257577768046833</v>
      </c>
      <c r="J12" s="56"/>
      <c r="T12" s="56"/>
      <c r="V12" s="56"/>
      <c r="W12" s="88"/>
      <c r="AA12" s="14">
        <f t="shared" si="5"/>
        <v>50</v>
      </c>
      <c r="AB12" s="14" t="str">
        <f>SAM!A10</f>
        <v>ctl</v>
      </c>
      <c r="AC12" s="56">
        <f t="shared" si="6"/>
        <v>1.0257577768046833</v>
      </c>
      <c r="AD12" s="56">
        <f t="shared" si="1"/>
        <v>0.2346225803131447</v>
      </c>
      <c r="AE12" s="56">
        <f t="shared" si="2"/>
        <v>0.79113519649153852</v>
      </c>
      <c r="AF12" s="56"/>
      <c r="AG12" s="15">
        <v>9</v>
      </c>
      <c r="AH12" s="15" t="str">
        <f t="shared" si="3"/>
        <v>i_s</v>
      </c>
      <c r="AI12" s="70">
        <f t="shared" si="7"/>
        <v>22.411820287419722</v>
      </c>
      <c r="AJ12" s="70">
        <f t="shared" si="4"/>
        <v>4.9349907922151885</v>
      </c>
    </row>
    <row r="13" spans="1:36">
      <c r="A13" s="57" t="str">
        <f>SAM!A11</f>
        <v>oap</v>
      </c>
      <c r="B13" s="60">
        <v>0</v>
      </c>
      <c r="E13" s="57" t="str">
        <f>SAM!A11</f>
        <v>oap</v>
      </c>
      <c r="F13" s="90">
        <v>0.9869717141586315</v>
      </c>
      <c r="G13" s="67">
        <v>0</v>
      </c>
      <c r="H13" s="67">
        <v>13.96247446064282</v>
      </c>
      <c r="I13" s="63">
        <f t="shared" si="8"/>
        <v>14.949446174801452</v>
      </c>
      <c r="J13" s="56"/>
      <c r="T13" s="56"/>
      <c r="V13" s="56"/>
      <c r="W13" s="88"/>
      <c r="AA13" s="14">
        <f t="shared" si="5"/>
        <v>19</v>
      </c>
      <c r="AB13" s="14" t="str">
        <f>SAM!A11</f>
        <v>oap</v>
      </c>
      <c r="AC13" s="56">
        <f t="shared" si="6"/>
        <v>14.949446174801452</v>
      </c>
      <c r="AD13" s="56">
        <f t="shared" si="1"/>
        <v>0.9869717141586315</v>
      </c>
      <c r="AE13" s="56">
        <f t="shared" si="2"/>
        <v>13.96247446064282</v>
      </c>
      <c r="AF13" s="56"/>
      <c r="AG13" s="15">
        <v>10</v>
      </c>
      <c r="AH13" s="15" t="str">
        <f t="shared" si="3"/>
        <v>obs</v>
      </c>
      <c r="AI13" s="70">
        <f t="shared" si="7"/>
        <v>22.091209547972319</v>
      </c>
      <c r="AJ13" s="70">
        <f t="shared" si="4"/>
        <v>10.38012122924259</v>
      </c>
    </row>
    <row r="14" spans="1:36">
      <c r="A14" s="57" t="str">
        <f>SAM!A12</f>
        <v>rmk</v>
      </c>
      <c r="B14" s="60">
        <v>0</v>
      </c>
      <c r="E14" s="57" t="str">
        <f>SAM!A12</f>
        <v>rmk</v>
      </c>
      <c r="F14" s="90">
        <v>1.9848791269719498E-2</v>
      </c>
      <c r="G14" s="67">
        <v>0</v>
      </c>
      <c r="H14" s="67">
        <v>0.47349070936543519</v>
      </c>
      <c r="I14" s="63">
        <f t="shared" si="8"/>
        <v>0.49333950063515469</v>
      </c>
      <c r="J14" s="56"/>
      <c r="T14" s="56"/>
      <c r="V14" s="56"/>
      <c r="W14" s="88"/>
      <c r="AA14" s="14">
        <f t="shared" si="5"/>
        <v>54</v>
      </c>
      <c r="AB14" s="14" t="str">
        <f>SAM!A12</f>
        <v>rmk</v>
      </c>
      <c r="AC14" s="56">
        <f t="shared" si="6"/>
        <v>0.49333950063515469</v>
      </c>
      <c r="AD14" s="56">
        <f t="shared" si="1"/>
        <v>1.9848791269719498E-2</v>
      </c>
      <c r="AE14" s="56">
        <f t="shared" si="2"/>
        <v>0.47349070936543519</v>
      </c>
      <c r="AF14" s="56"/>
    </row>
    <row r="15" spans="1:36">
      <c r="A15" s="57" t="str">
        <f>SAM!A13</f>
        <v>wol</v>
      </c>
      <c r="B15" s="60">
        <v>0</v>
      </c>
      <c r="E15" s="57" t="str">
        <f>SAM!A13</f>
        <v>wol</v>
      </c>
      <c r="F15" s="90">
        <v>9.1042860835048658E-2</v>
      </c>
      <c r="G15" s="67">
        <v>0</v>
      </c>
      <c r="H15" s="67">
        <v>0.26845424716369681</v>
      </c>
      <c r="I15" s="63">
        <f t="shared" si="8"/>
        <v>0.35949710799874546</v>
      </c>
      <c r="J15" s="56"/>
      <c r="T15" s="56"/>
      <c r="V15" s="56"/>
      <c r="W15" s="88"/>
      <c r="AA15" s="14">
        <f t="shared" si="5"/>
        <v>55</v>
      </c>
      <c r="AB15" s="14" t="str">
        <f>SAM!A13</f>
        <v>wol</v>
      </c>
      <c r="AC15" s="56">
        <f t="shared" si="6"/>
        <v>0.35949710799874546</v>
      </c>
      <c r="AD15" s="56">
        <f t="shared" si="1"/>
        <v>9.1042860835048658E-2</v>
      </c>
      <c r="AE15" s="56">
        <f t="shared" si="2"/>
        <v>0.26845424716369681</v>
      </c>
      <c r="AF15" s="56"/>
    </row>
    <row r="16" spans="1:36">
      <c r="A16" s="57" t="str">
        <f>SAM!A14</f>
        <v>frs</v>
      </c>
      <c r="B16" s="60">
        <v>0</v>
      </c>
      <c r="E16" s="57" t="str">
        <f>SAM!A14</f>
        <v>frs</v>
      </c>
      <c r="F16" s="90">
        <v>1.1278367221470065</v>
      </c>
      <c r="G16" s="67">
        <v>0</v>
      </c>
      <c r="H16" s="67">
        <v>0.85752812400526546</v>
      </c>
      <c r="I16" s="63">
        <f t="shared" si="8"/>
        <v>1.9853648461522719</v>
      </c>
      <c r="J16" s="56"/>
      <c r="T16" s="56"/>
      <c r="V16" s="56"/>
      <c r="W16" s="88"/>
      <c r="AA16" s="14">
        <f t="shared" si="5"/>
        <v>44</v>
      </c>
      <c r="AB16" s="14" t="str">
        <f>SAM!A14</f>
        <v>frs</v>
      </c>
      <c r="AC16" s="56">
        <f t="shared" si="6"/>
        <v>1.9853648461522719</v>
      </c>
      <c r="AD16" s="56">
        <f t="shared" si="1"/>
        <v>1.1278367221470065</v>
      </c>
      <c r="AE16" s="56">
        <f t="shared" si="2"/>
        <v>0.85752812400526546</v>
      </c>
      <c r="AF16" s="56"/>
    </row>
    <row r="17" spans="1:32">
      <c r="A17" s="57" t="str">
        <f>SAM!A15</f>
        <v>fsh</v>
      </c>
      <c r="B17" s="60">
        <v>0</v>
      </c>
      <c r="E17" s="57" t="str">
        <f>SAM!A15</f>
        <v>fsh</v>
      </c>
      <c r="F17" s="90">
        <v>0.44010381250660885</v>
      </c>
      <c r="G17" s="67">
        <v>0</v>
      </c>
      <c r="H17" s="67">
        <v>4.9913666926884748</v>
      </c>
      <c r="I17" s="63">
        <f t="shared" si="8"/>
        <v>5.431470505195084</v>
      </c>
      <c r="J17" s="56"/>
      <c r="T17" s="56"/>
      <c r="V17" s="56"/>
      <c r="W17" s="88"/>
      <c r="AA17" s="14">
        <f t="shared" si="5"/>
        <v>32</v>
      </c>
      <c r="AB17" s="14" t="str">
        <f>SAM!A15</f>
        <v>fsh</v>
      </c>
      <c r="AC17" s="56">
        <f t="shared" si="6"/>
        <v>5.431470505195084</v>
      </c>
      <c r="AD17" s="56">
        <f t="shared" si="1"/>
        <v>0.44010381250660885</v>
      </c>
      <c r="AE17" s="56">
        <f t="shared" si="2"/>
        <v>4.9913666926884748</v>
      </c>
      <c r="AF17" s="56"/>
    </row>
    <row r="18" spans="1:32">
      <c r="A18" s="57" t="str">
        <f>SAM!A16</f>
        <v>coa</v>
      </c>
      <c r="B18" s="60">
        <v>0</v>
      </c>
      <c r="E18" s="57" t="str">
        <f>SAM!A16</f>
        <v>coa</v>
      </c>
      <c r="F18" s="90">
        <v>58.908189195287854</v>
      </c>
      <c r="G18" s="67">
        <v>0</v>
      </c>
      <c r="H18" s="67">
        <v>2.8558493577794772</v>
      </c>
      <c r="I18" s="63">
        <f t="shared" si="8"/>
        <v>61.76403855306733</v>
      </c>
      <c r="J18" s="56"/>
      <c r="T18" s="56"/>
      <c r="V18" s="56"/>
      <c r="W18" s="88"/>
      <c r="AA18" s="14">
        <f t="shared" si="5"/>
        <v>3</v>
      </c>
      <c r="AB18" s="14" t="str">
        <f>SAM!A16</f>
        <v>coa</v>
      </c>
      <c r="AC18" s="56">
        <f t="shared" si="6"/>
        <v>61.76403855306733</v>
      </c>
      <c r="AD18" s="56">
        <f t="shared" si="1"/>
        <v>58.908189195287854</v>
      </c>
      <c r="AE18" s="56">
        <f t="shared" si="2"/>
        <v>2.8558493577794772</v>
      </c>
      <c r="AF18" s="56"/>
    </row>
    <row r="19" spans="1:32">
      <c r="A19" s="57" t="str">
        <f>SAM!A17</f>
        <v>oil</v>
      </c>
      <c r="B19" s="60">
        <v>0</v>
      </c>
      <c r="E19" s="57" t="str">
        <f>SAM!A17</f>
        <v>oil</v>
      </c>
      <c r="F19" s="90">
        <v>11.359008736200888</v>
      </c>
      <c r="G19" s="67">
        <v>0</v>
      </c>
      <c r="H19" s="67">
        <v>5.4136006048434364</v>
      </c>
      <c r="I19" s="63">
        <f t="shared" si="8"/>
        <v>16.772609341044323</v>
      </c>
      <c r="J19" s="56"/>
      <c r="T19" s="56"/>
      <c r="V19" s="56"/>
      <c r="W19" s="88"/>
      <c r="AA19" s="14">
        <f t="shared" si="5"/>
        <v>16</v>
      </c>
      <c r="AB19" s="14" t="str">
        <f>SAM!A17</f>
        <v>oil</v>
      </c>
      <c r="AC19" s="56">
        <f t="shared" si="6"/>
        <v>16.772609341044323</v>
      </c>
      <c r="AD19" s="56">
        <f t="shared" si="1"/>
        <v>11.359008736200888</v>
      </c>
      <c r="AE19" s="56">
        <f t="shared" si="2"/>
        <v>5.4136006048434364</v>
      </c>
      <c r="AF19" s="56"/>
    </row>
    <row r="20" spans="1:32">
      <c r="A20" s="57" t="str">
        <f>SAM!A18</f>
        <v>gas</v>
      </c>
      <c r="B20" s="60">
        <v>0</v>
      </c>
      <c r="E20" s="57" t="str">
        <f>SAM!A18</f>
        <v>gas</v>
      </c>
      <c r="F20" s="90">
        <v>1.4647818879717276</v>
      </c>
      <c r="G20" s="67">
        <v>0</v>
      </c>
      <c r="H20" s="67">
        <v>0.13635559945356854</v>
      </c>
      <c r="I20" s="63">
        <f t="shared" si="8"/>
        <v>1.6011374874252962</v>
      </c>
      <c r="J20" s="56"/>
      <c r="T20" s="56"/>
      <c r="V20" s="56"/>
      <c r="W20" s="88"/>
      <c r="AA20" s="14">
        <f t="shared" si="5"/>
        <v>45</v>
      </c>
      <c r="AB20" s="14" t="str">
        <f>SAM!A18</f>
        <v>gas</v>
      </c>
      <c r="AC20" s="56">
        <f t="shared" si="6"/>
        <v>1.6011374874252962</v>
      </c>
      <c r="AD20" s="56">
        <f t="shared" si="1"/>
        <v>1.4647818879717276</v>
      </c>
      <c r="AE20" s="56">
        <f t="shared" si="2"/>
        <v>0.13635559945356854</v>
      </c>
      <c r="AF20" s="56"/>
    </row>
    <row r="21" spans="1:32">
      <c r="A21" s="57" t="str">
        <f>SAM!A19</f>
        <v>omn</v>
      </c>
      <c r="B21" s="60">
        <v>0</v>
      </c>
      <c r="E21" s="57" t="str">
        <f>SAM!A19</f>
        <v>omn</v>
      </c>
      <c r="F21" s="90">
        <v>6.3814899973272796</v>
      </c>
      <c r="G21" s="67">
        <v>0</v>
      </c>
      <c r="H21" s="67">
        <v>2.4314992622524092</v>
      </c>
      <c r="I21" s="63">
        <f t="shared" si="8"/>
        <v>8.8129892595796893</v>
      </c>
      <c r="J21" s="56"/>
      <c r="T21" s="56"/>
      <c r="V21" s="56"/>
      <c r="W21" s="88"/>
      <c r="AA21" s="14">
        <f t="shared" si="5"/>
        <v>27</v>
      </c>
      <c r="AB21" s="14" t="str">
        <f>SAM!A19</f>
        <v>omn</v>
      </c>
      <c r="AC21" s="56">
        <f t="shared" si="6"/>
        <v>8.8129892595796893</v>
      </c>
      <c r="AD21" s="56">
        <f t="shared" si="1"/>
        <v>6.3814899973272796</v>
      </c>
      <c r="AE21" s="56">
        <f t="shared" si="2"/>
        <v>2.4314992622524092</v>
      </c>
      <c r="AF21" s="56"/>
    </row>
    <row r="22" spans="1:32">
      <c r="A22" s="57" t="str">
        <f>SAM!A20</f>
        <v>cmt</v>
      </c>
      <c r="B22" s="60">
        <v>0</v>
      </c>
      <c r="E22" s="57" t="str">
        <f>SAM!A20</f>
        <v>cmt</v>
      </c>
      <c r="F22" s="90">
        <v>0.10946468213398405</v>
      </c>
      <c r="G22" s="67">
        <v>0</v>
      </c>
      <c r="H22" s="67">
        <v>0.51398274928428311</v>
      </c>
      <c r="I22" s="63">
        <f t="shared" si="8"/>
        <v>0.6234474314182672</v>
      </c>
      <c r="J22" s="56"/>
      <c r="T22" s="56"/>
      <c r="V22" s="56"/>
      <c r="W22" s="88"/>
      <c r="AA22" s="14">
        <f t="shared" si="5"/>
        <v>53</v>
      </c>
      <c r="AB22" s="14" t="str">
        <f>SAM!A20</f>
        <v>cmt</v>
      </c>
      <c r="AC22" s="56">
        <f t="shared" si="6"/>
        <v>0.6234474314182672</v>
      </c>
      <c r="AD22" s="56">
        <f t="shared" si="1"/>
        <v>0.10946468213398405</v>
      </c>
      <c r="AE22" s="56">
        <f t="shared" si="2"/>
        <v>0.51398274928428311</v>
      </c>
      <c r="AF22" s="56"/>
    </row>
    <row r="23" spans="1:32">
      <c r="A23" s="57" t="str">
        <f>SAM!A21</f>
        <v>omt</v>
      </c>
      <c r="B23" s="60">
        <v>0</v>
      </c>
      <c r="E23" s="57" t="str">
        <f>SAM!A21</f>
        <v>omt</v>
      </c>
      <c r="F23" s="90">
        <v>0.27495901449951526</v>
      </c>
      <c r="G23" s="67">
        <v>0</v>
      </c>
      <c r="H23" s="67">
        <v>4.6956155705490961</v>
      </c>
      <c r="I23" s="63">
        <f t="shared" si="8"/>
        <v>4.9705745850486114</v>
      </c>
      <c r="J23" s="56"/>
      <c r="T23" s="56"/>
      <c r="V23" s="56"/>
      <c r="W23" s="88"/>
      <c r="AA23" s="14">
        <f t="shared" si="5"/>
        <v>35</v>
      </c>
      <c r="AB23" s="14" t="str">
        <f>SAM!A21</f>
        <v>omt</v>
      </c>
      <c r="AC23" s="56">
        <f t="shared" si="6"/>
        <v>4.9705745850486114</v>
      </c>
      <c r="AD23" s="56">
        <f t="shared" si="1"/>
        <v>0.27495901449951526</v>
      </c>
      <c r="AE23" s="56">
        <f t="shared" si="2"/>
        <v>4.6956155705490961</v>
      </c>
      <c r="AF23" s="56"/>
    </row>
    <row r="24" spans="1:32">
      <c r="A24" s="57" t="str">
        <f>SAM!A22</f>
        <v>vol</v>
      </c>
      <c r="B24" s="60">
        <v>0</v>
      </c>
      <c r="E24" s="57" t="str">
        <f>SAM!A22</f>
        <v>vol</v>
      </c>
      <c r="F24" s="90">
        <v>0.54939079891772935</v>
      </c>
      <c r="G24" s="67">
        <v>0</v>
      </c>
      <c r="H24" s="67">
        <v>4.4356731307518</v>
      </c>
      <c r="I24" s="63">
        <f t="shared" si="8"/>
        <v>4.9850639296695292</v>
      </c>
      <c r="J24" s="56"/>
      <c r="T24" s="56"/>
      <c r="V24" s="56"/>
      <c r="W24" s="88"/>
      <c r="AA24" s="14">
        <f t="shared" si="5"/>
        <v>34</v>
      </c>
      <c r="AB24" s="14" t="str">
        <f>SAM!A22</f>
        <v>vol</v>
      </c>
      <c r="AC24" s="56">
        <f t="shared" si="6"/>
        <v>4.9850639296695292</v>
      </c>
      <c r="AD24" s="56">
        <f t="shared" si="1"/>
        <v>0.54939079891772935</v>
      </c>
      <c r="AE24" s="56">
        <f t="shared" si="2"/>
        <v>4.4356731307518</v>
      </c>
      <c r="AF24" s="56"/>
    </row>
    <row r="25" spans="1:32">
      <c r="A25" s="57" t="str">
        <f>SAM!A23</f>
        <v>mil</v>
      </c>
      <c r="B25" s="60">
        <v>0</v>
      </c>
      <c r="E25" s="57" t="str">
        <f>SAM!A23</f>
        <v>mil</v>
      </c>
      <c r="F25" s="90">
        <v>8.7315159026894976E-2</v>
      </c>
      <c r="G25" s="67">
        <v>0</v>
      </c>
      <c r="H25" s="67">
        <v>2.1352174902426508</v>
      </c>
      <c r="I25" s="63">
        <f t="shared" si="8"/>
        <v>2.2225326492695459</v>
      </c>
      <c r="J25" s="56"/>
      <c r="T25" s="56"/>
      <c r="V25" s="56"/>
      <c r="W25" s="88"/>
      <c r="AA25" s="14">
        <f t="shared" si="5"/>
        <v>42</v>
      </c>
      <c r="AB25" s="14" t="str">
        <f>SAM!A23</f>
        <v>mil</v>
      </c>
      <c r="AC25" s="56">
        <f t="shared" si="6"/>
        <v>2.2225326492695459</v>
      </c>
      <c r="AD25" s="56">
        <f t="shared" si="1"/>
        <v>8.7315159026894976E-2</v>
      </c>
      <c r="AE25" s="56">
        <f t="shared" si="2"/>
        <v>2.1352174902426508</v>
      </c>
      <c r="AF25" s="56"/>
    </row>
    <row r="26" spans="1:32">
      <c r="A26" s="57" t="str">
        <f>SAM!A24</f>
        <v>pcr</v>
      </c>
      <c r="B26" s="60">
        <v>0</v>
      </c>
      <c r="E26" s="57" t="str">
        <f>SAM!A24</f>
        <v>pcr</v>
      </c>
      <c r="F26" s="90">
        <v>0.11553516376454274</v>
      </c>
      <c r="G26" s="67">
        <v>0</v>
      </c>
      <c r="H26" s="67">
        <v>1.2985208312268537</v>
      </c>
      <c r="I26" s="63">
        <f t="shared" si="8"/>
        <v>1.4140559949913964</v>
      </c>
      <c r="J26" s="56"/>
      <c r="T26" s="56"/>
      <c r="V26" s="56"/>
      <c r="W26" s="88"/>
      <c r="AA26" s="14">
        <f t="shared" si="5"/>
        <v>46</v>
      </c>
      <c r="AB26" s="14" t="str">
        <f>SAM!A24</f>
        <v>pcr</v>
      </c>
      <c r="AC26" s="56">
        <f t="shared" si="6"/>
        <v>1.4140559949913964</v>
      </c>
      <c r="AD26" s="56">
        <f t="shared" si="1"/>
        <v>0.11553516376454274</v>
      </c>
      <c r="AE26" s="56">
        <f t="shared" si="2"/>
        <v>1.2985208312268537</v>
      </c>
      <c r="AF26" s="56"/>
    </row>
    <row r="27" spans="1:32">
      <c r="A27" s="57" t="str">
        <f>SAM!A25</f>
        <v>sgr</v>
      </c>
      <c r="B27" s="60">
        <v>0</v>
      </c>
      <c r="E27" s="57" t="str">
        <f>SAM!A25</f>
        <v>sgr</v>
      </c>
      <c r="F27" s="90">
        <v>0.10705944580841631</v>
      </c>
      <c r="G27" s="67">
        <v>0</v>
      </c>
      <c r="H27" s="67">
        <v>0.5735542196123169</v>
      </c>
      <c r="I27" s="63">
        <f t="shared" si="8"/>
        <v>0.6806136654207332</v>
      </c>
      <c r="J27" s="56"/>
      <c r="T27" s="56"/>
      <c r="V27" s="56"/>
      <c r="W27" s="88"/>
      <c r="AA27" s="14">
        <f t="shared" si="5"/>
        <v>51</v>
      </c>
      <c r="AB27" s="14" t="str">
        <f>SAM!A25</f>
        <v>sgr</v>
      </c>
      <c r="AC27" s="56">
        <f t="shared" si="6"/>
        <v>0.6806136654207332</v>
      </c>
      <c r="AD27" s="56">
        <f t="shared" si="1"/>
        <v>0.10705944580841631</v>
      </c>
      <c r="AE27" s="56">
        <f t="shared" si="2"/>
        <v>0.5735542196123169</v>
      </c>
      <c r="AF27" s="56"/>
    </row>
    <row r="28" spans="1:32">
      <c r="A28" s="57" t="str">
        <f>SAM!A26</f>
        <v>ofd</v>
      </c>
      <c r="B28" s="60">
        <v>0</v>
      </c>
      <c r="E28" s="57" t="str">
        <f>SAM!A26</f>
        <v>ofd</v>
      </c>
      <c r="F28" s="90">
        <v>1.453464871284923</v>
      </c>
      <c r="G28" s="67">
        <v>0</v>
      </c>
      <c r="H28" s="67">
        <v>20.364824766187738</v>
      </c>
      <c r="I28" s="63">
        <f t="shared" si="8"/>
        <v>21.81828963747266</v>
      </c>
      <c r="J28" s="56"/>
      <c r="T28" s="56"/>
      <c r="V28" s="56"/>
      <c r="W28" s="88"/>
      <c r="AA28" s="14">
        <f t="shared" si="5"/>
        <v>11</v>
      </c>
      <c r="AB28" s="14" t="str">
        <f>SAM!A26</f>
        <v>ofd</v>
      </c>
      <c r="AC28" s="56">
        <f t="shared" si="6"/>
        <v>21.81828963747266</v>
      </c>
      <c r="AD28" s="56">
        <f t="shared" si="1"/>
        <v>1.453464871284923</v>
      </c>
      <c r="AE28" s="56">
        <f t="shared" si="2"/>
        <v>20.364824766187738</v>
      </c>
      <c r="AF28" s="56"/>
    </row>
    <row r="29" spans="1:32">
      <c r="A29" s="57" t="str">
        <f>SAM!A27</f>
        <v>b_t</v>
      </c>
      <c r="B29" s="60">
        <v>0</v>
      </c>
      <c r="E29" s="57" t="str">
        <f>SAM!A27</f>
        <v>b_t</v>
      </c>
      <c r="F29" s="90">
        <v>2.9387293736968227</v>
      </c>
      <c r="G29" s="67">
        <v>0</v>
      </c>
      <c r="H29" s="67">
        <v>5.9249589884888678</v>
      </c>
      <c r="I29" s="63">
        <f t="shared" si="8"/>
        <v>8.863688362185691</v>
      </c>
      <c r="J29" s="56"/>
      <c r="T29" s="56"/>
      <c r="V29" s="56"/>
      <c r="W29" s="88"/>
      <c r="AA29" s="14">
        <f t="shared" si="5"/>
        <v>26</v>
      </c>
      <c r="AB29" s="14" t="str">
        <f>SAM!A27</f>
        <v>b_t</v>
      </c>
      <c r="AC29" s="56">
        <f t="shared" si="6"/>
        <v>8.863688362185691</v>
      </c>
      <c r="AD29" s="56">
        <f t="shared" si="1"/>
        <v>2.9387293736968227</v>
      </c>
      <c r="AE29" s="56">
        <f t="shared" si="2"/>
        <v>5.9249589884888678</v>
      </c>
      <c r="AF29" s="56"/>
    </row>
    <row r="30" spans="1:32">
      <c r="A30" s="57" t="str">
        <f>SAM!A28</f>
        <v>tex</v>
      </c>
      <c r="B30" s="60">
        <v>0</v>
      </c>
      <c r="E30" s="57" t="str">
        <f>SAM!A28</f>
        <v>tex</v>
      </c>
      <c r="F30" s="90">
        <v>3.9608677583801821</v>
      </c>
      <c r="G30" s="67">
        <v>0</v>
      </c>
      <c r="H30" s="67">
        <v>10.168633038690325</v>
      </c>
      <c r="I30" s="63">
        <f t="shared" si="8"/>
        <v>14.129500797070508</v>
      </c>
      <c r="J30" s="56"/>
      <c r="T30" s="56"/>
      <c r="V30" s="56"/>
      <c r="W30" s="88"/>
      <c r="AA30" s="14">
        <f t="shared" si="5"/>
        <v>20</v>
      </c>
      <c r="AB30" s="14" t="str">
        <f>SAM!A28</f>
        <v>tex</v>
      </c>
      <c r="AC30" s="56">
        <f t="shared" si="6"/>
        <v>14.129500797070508</v>
      </c>
      <c r="AD30" s="56">
        <f t="shared" si="1"/>
        <v>3.9608677583801821</v>
      </c>
      <c r="AE30" s="56">
        <f t="shared" si="2"/>
        <v>10.168633038690325</v>
      </c>
      <c r="AF30" s="56"/>
    </row>
    <row r="31" spans="1:32">
      <c r="A31" s="57" t="str">
        <f>SAM!A29</f>
        <v>wap</v>
      </c>
      <c r="B31" s="60">
        <v>0</v>
      </c>
      <c r="E31" s="57" t="str">
        <f>SAM!A29</f>
        <v>wap</v>
      </c>
      <c r="F31" s="90">
        <v>2.7647848565165445</v>
      </c>
      <c r="G31" s="67">
        <v>0</v>
      </c>
      <c r="H31" s="67">
        <v>7.0246483857654702</v>
      </c>
      <c r="I31" s="63">
        <f t="shared" si="8"/>
        <v>9.7894332422820156</v>
      </c>
      <c r="J31" s="56"/>
      <c r="T31" s="56"/>
      <c r="V31" s="56"/>
      <c r="W31" s="88"/>
      <c r="AA31" s="14">
        <f t="shared" si="5"/>
        <v>23</v>
      </c>
      <c r="AB31" s="14" t="str">
        <f>SAM!A29</f>
        <v>wap</v>
      </c>
      <c r="AC31" s="56">
        <f t="shared" si="6"/>
        <v>9.7894332422820156</v>
      </c>
      <c r="AD31" s="56">
        <f t="shared" si="1"/>
        <v>2.7647848565165445</v>
      </c>
      <c r="AE31" s="56">
        <f t="shared" si="2"/>
        <v>7.0246483857654702</v>
      </c>
      <c r="AF31" s="56"/>
    </row>
    <row r="32" spans="1:32">
      <c r="A32" s="57" t="str">
        <f>SAM!A30</f>
        <v>lea</v>
      </c>
      <c r="B32" s="60">
        <v>0</v>
      </c>
      <c r="E32" s="57" t="str">
        <f>SAM!A30</f>
        <v>lea</v>
      </c>
      <c r="F32" s="90">
        <v>0.54402977116636453</v>
      </c>
      <c r="G32" s="67">
        <v>0</v>
      </c>
      <c r="H32" s="67">
        <v>4.2027685951959555</v>
      </c>
      <c r="I32" s="63">
        <f t="shared" si="8"/>
        <v>4.7467983663623201</v>
      </c>
      <c r="J32" s="56"/>
      <c r="T32" s="56"/>
      <c r="V32" s="56"/>
      <c r="W32" s="88"/>
      <c r="AA32" s="14">
        <f t="shared" si="5"/>
        <v>36</v>
      </c>
      <c r="AB32" s="14" t="str">
        <f>SAM!A30</f>
        <v>lea</v>
      </c>
      <c r="AC32" s="56">
        <f t="shared" si="6"/>
        <v>4.7467983663623201</v>
      </c>
      <c r="AD32" s="56">
        <f t="shared" si="1"/>
        <v>0.54402977116636453</v>
      </c>
      <c r="AE32" s="56">
        <f t="shared" si="2"/>
        <v>4.2027685951959555</v>
      </c>
      <c r="AF32" s="56"/>
    </row>
    <row r="33" spans="1:32">
      <c r="A33" s="57" t="str">
        <f>SAM!A31</f>
        <v>lum</v>
      </c>
      <c r="B33" s="60">
        <v>0</v>
      </c>
      <c r="E33" s="57" t="str">
        <f>SAM!A31</f>
        <v>lum</v>
      </c>
      <c r="F33" s="90">
        <v>2.4976463157349427</v>
      </c>
      <c r="G33" s="67">
        <v>0</v>
      </c>
      <c r="H33" s="67">
        <v>2.4926176290748971</v>
      </c>
      <c r="I33" s="63">
        <f t="shared" si="8"/>
        <v>4.9902639448098398</v>
      </c>
      <c r="J33" s="56"/>
      <c r="T33" s="56"/>
      <c r="V33" s="56"/>
      <c r="W33" s="88"/>
      <c r="AA33" s="14">
        <f t="shared" si="5"/>
        <v>33</v>
      </c>
      <c r="AB33" s="14" t="str">
        <f>SAM!A31</f>
        <v>lum</v>
      </c>
      <c r="AC33" s="56">
        <f t="shared" si="6"/>
        <v>4.9902639448098398</v>
      </c>
      <c r="AD33" s="56">
        <f t="shared" si="1"/>
        <v>2.4976463157349427</v>
      </c>
      <c r="AE33" s="56">
        <f t="shared" si="2"/>
        <v>2.4926176290748971</v>
      </c>
      <c r="AF33" s="56"/>
    </row>
    <row r="34" spans="1:32">
      <c r="A34" s="57" t="str">
        <f>SAM!A32</f>
        <v>ppp</v>
      </c>
      <c r="B34" s="60">
        <v>0</v>
      </c>
      <c r="E34" s="57" t="str">
        <f>SAM!A32</f>
        <v>ppp</v>
      </c>
      <c r="F34" s="90">
        <v>5.4655091947293579</v>
      </c>
      <c r="G34" s="67">
        <v>0</v>
      </c>
      <c r="H34" s="67">
        <v>5.469602973095852</v>
      </c>
      <c r="I34" s="63">
        <f t="shared" si="8"/>
        <v>10.93511216782521</v>
      </c>
      <c r="J34" s="56"/>
      <c r="T34" s="56"/>
      <c r="V34" s="56"/>
      <c r="W34" s="88"/>
      <c r="AA34" s="14">
        <f t="shared" si="5"/>
        <v>22</v>
      </c>
      <c r="AB34" s="14" t="str">
        <f>SAM!A32</f>
        <v>ppp</v>
      </c>
      <c r="AC34" s="56">
        <f t="shared" si="6"/>
        <v>10.93511216782521</v>
      </c>
      <c r="AD34" s="56">
        <f t="shared" si="1"/>
        <v>5.4655091947293579</v>
      </c>
      <c r="AE34" s="56">
        <f t="shared" si="2"/>
        <v>5.469602973095852</v>
      </c>
      <c r="AF34" s="56"/>
    </row>
    <row r="35" spans="1:32">
      <c r="A35" s="57" t="str">
        <f>SAM!A33</f>
        <v>p_c</v>
      </c>
      <c r="B35" s="60">
        <v>0</v>
      </c>
      <c r="E35" s="57" t="str">
        <f>SAM!A33</f>
        <v>p_c</v>
      </c>
      <c r="F35" s="90">
        <v>22.25487479680768</v>
      </c>
      <c r="G35" s="67">
        <v>0</v>
      </c>
      <c r="H35" s="67">
        <v>10.698265161410053</v>
      </c>
      <c r="I35" s="63">
        <f t="shared" si="8"/>
        <v>32.953139958217733</v>
      </c>
      <c r="J35" s="56"/>
      <c r="T35" s="56"/>
      <c r="V35" s="56"/>
      <c r="W35" s="88"/>
      <c r="AA35" s="14">
        <f t="shared" si="5"/>
        <v>6</v>
      </c>
      <c r="AB35" s="14" t="str">
        <f>SAM!A33</f>
        <v>p_c</v>
      </c>
      <c r="AC35" s="56">
        <f t="shared" si="6"/>
        <v>32.953139958217733</v>
      </c>
      <c r="AD35" s="56">
        <f t="shared" si="1"/>
        <v>22.25487479680768</v>
      </c>
      <c r="AE35" s="56">
        <f t="shared" si="2"/>
        <v>10.698265161410053</v>
      </c>
      <c r="AF35" s="56"/>
    </row>
    <row r="36" spans="1:32">
      <c r="A36" s="57" t="str">
        <f>SAM!A34</f>
        <v>crp</v>
      </c>
      <c r="B36" s="60">
        <v>0</v>
      </c>
      <c r="E36" s="57" t="str">
        <f>SAM!A34</f>
        <v>crp</v>
      </c>
      <c r="F36" s="90">
        <v>20.319559618942552</v>
      </c>
      <c r="G36" s="67">
        <v>0</v>
      </c>
      <c r="H36" s="67">
        <v>24.559312613688608</v>
      </c>
      <c r="I36" s="63">
        <f t="shared" si="8"/>
        <v>44.87887223263116</v>
      </c>
      <c r="J36" s="56"/>
      <c r="T36" s="56"/>
      <c r="V36" s="56"/>
      <c r="W36" s="88"/>
      <c r="AA36" s="14">
        <f t="shared" si="5"/>
        <v>5</v>
      </c>
      <c r="AB36" s="14" t="str">
        <f>SAM!A34</f>
        <v>crp</v>
      </c>
      <c r="AC36" s="56">
        <f t="shared" si="6"/>
        <v>44.87887223263116</v>
      </c>
      <c r="AD36" s="56">
        <f t="shared" ref="AD36:AD60" si="9">F36</f>
        <v>20.319559618942552</v>
      </c>
      <c r="AE36" s="56">
        <f t="shared" ref="AE36:AE60" si="10">H36</f>
        <v>24.559312613688608</v>
      </c>
      <c r="AF36" s="56"/>
    </row>
    <row r="37" spans="1:32">
      <c r="A37" s="57" t="str">
        <f>SAM!A35</f>
        <v>nmm</v>
      </c>
      <c r="B37" s="60">
        <v>0</v>
      </c>
      <c r="E37" s="57" t="str">
        <f>SAM!A35</f>
        <v>nmm</v>
      </c>
      <c r="F37" s="90">
        <v>4.0763113416856855</v>
      </c>
      <c r="G37" s="67">
        <v>0</v>
      </c>
      <c r="H37" s="67">
        <v>2.3433312257174941</v>
      </c>
      <c r="I37" s="63">
        <f t="shared" si="8"/>
        <v>6.4196425674031801</v>
      </c>
      <c r="J37" s="56"/>
      <c r="T37" s="56"/>
      <c r="V37" s="56"/>
      <c r="W37" s="88"/>
      <c r="AA37" s="14">
        <f t="shared" si="5"/>
        <v>30</v>
      </c>
      <c r="AB37" s="14" t="str">
        <f>SAM!A35</f>
        <v>nmm</v>
      </c>
      <c r="AC37" s="56">
        <f t="shared" si="6"/>
        <v>6.4196425674031801</v>
      </c>
      <c r="AD37" s="56">
        <f t="shared" si="9"/>
        <v>4.0763113416856855</v>
      </c>
      <c r="AE37" s="56">
        <f t="shared" si="10"/>
        <v>2.3433312257174941</v>
      </c>
      <c r="AF37" s="56"/>
    </row>
    <row r="38" spans="1:32">
      <c r="A38" s="57" t="str">
        <f>SAM!A36</f>
        <v>i_s</v>
      </c>
      <c r="B38" s="60">
        <v>0</v>
      </c>
      <c r="E38" s="57" t="str">
        <f>SAM!A36</f>
        <v>i_s</v>
      </c>
      <c r="F38" s="90">
        <v>17.476829495204534</v>
      </c>
      <c r="G38" s="67">
        <v>0</v>
      </c>
      <c r="H38" s="67">
        <v>4.9349907922151885</v>
      </c>
      <c r="I38" s="63">
        <f t="shared" si="8"/>
        <v>22.411820287419722</v>
      </c>
      <c r="J38" s="56"/>
      <c r="T38" s="56"/>
      <c r="V38" s="56"/>
      <c r="W38" s="88"/>
      <c r="AA38" s="14">
        <f t="shared" si="5"/>
        <v>9</v>
      </c>
      <c r="AB38" s="14" t="str">
        <f>SAM!A36</f>
        <v>i_s</v>
      </c>
      <c r="AC38" s="56">
        <f t="shared" si="6"/>
        <v>22.411820287419722</v>
      </c>
      <c r="AD38" s="56">
        <f t="shared" si="9"/>
        <v>17.476829495204534</v>
      </c>
      <c r="AE38" s="56">
        <f t="shared" si="10"/>
        <v>4.9349907922151885</v>
      </c>
      <c r="AF38" s="56"/>
    </row>
    <row r="39" spans="1:32">
      <c r="A39" s="57" t="str">
        <f>SAM!A37</f>
        <v>nfm</v>
      </c>
      <c r="B39" s="60">
        <v>0</v>
      </c>
      <c r="E39" s="57" t="str">
        <f>SAM!A37</f>
        <v>nfm</v>
      </c>
      <c r="F39" s="90">
        <v>11.650239202194637</v>
      </c>
      <c r="G39" s="67">
        <v>0</v>
      </c>
      <c r="H39" s="67">
        <v>3.6167454893435669</v>
      </c>
      <c r="I39" s="63">
        <f t="shared" si="8"/>
        <v>15.266984691538203</v>
      </c>
      <c r="J39" s="56"/>
      <c r="T39" s="56"/>
      <c r="V39" s="56"/>
      <c r="W39" s="88"/>
      <c r="AA39" s="14">
        <f t="shared" si="5"/>
        <v>18</v>
      </c>
      <c r="AB39" s="14" t="str">
        <f>SAM!A37</f>
        <v>nfm</v>
      </c>
      <c r="AC39" s="56">
        <f t="shared" si="6"/>
        <v>15.266984691538203</v>
      </c>
      <c r="AD39" s="56">
        <f t="shared" si="9"/>
        <v>11.650239202194637</v>
      </c>
      <c r="AE39" s="56">
        <f t="shared" si="10"/>
        <v>3.6167454893435669</v>
      </c>
      <c r="AF39" s="56"/>
    </row>
    <row r="40" spans="1:32">
      <c r="A40" s="57" t="str">
        <f>SAM!A38</f>
        <v>fmp</v>
      </c>
      <c r="B40" s="60">
        <v>0</v>
      </c>
      <c r="E40" s="57" t="str">
        <f>SAM!A38</f>
        <v>fmp</v>
      </c>
      <c r="F40" s="90">
        <v>8.3673842797781752</v>
      </c>
      <c r="G40" s="67">
        <v>0</v>
      </c>
      <c r="H40" s="67">
        <v>3.2002703551782199</v>
      </c>
      <c r="I40" s="63">
        <f t="shared" si="8"/>
        <v>11.567654634956394</v>
      </c>
      <c r="J40" s="56"/>
      <c r="T40" s="56"/>
      <c r="V40" s="56"/>
      <c r="W40" s="88"/>
      <c r="AA40" s="14">
        <f t="shared" si="5"/>
        <v>21</v>
      </c>
      <c r="AB40" s="14" t="str">
        <f>SAM!A38</f>
        <v>fmp</v>
      </c>
      <c r="AC40" s="56">
        <f t="shared" si="6"/>
        <v>11.567654634956394</v>
      </c>
      <c r="AD40" s="56">
        <f t="shared" si="9"/>
        <v>8.3673842797781752</v>
      </c>
      <c r="AE40" s="56">
        <f t="shared" si="10"/>
        <v>3.2002703551782199</v>
      </c>
      <c r="AF40" s="56"/>
    </row>
    <row r="41" spans="1:32">
      <c r="A41" s="57" t="str">
        <f>SAM!A39</f>
        <v>mvh</v>
      </c>
      <c r="B41" s="60">
        <v>0</v>
      </c>
      <c r="E41" s="57" t="str">
        <f>SAM!A39</f>
        <v>mvh</v>
      </c>
      <c r="F41" s="90">
        <v>11.659807081471341</v>
      </c>
      <c r="G41" s="67">
        <v>0</v>
      </c>
      <c r="H41" s="67">
        <v>6.3987699984706055</v>
      </c>
      <c r="I41" s="63">
        <f t="shared" si="8"/>
        <v>18.058577079941948</v>
      </c>
      <c r="J41" s="56"/>
      <c r="T41" s="56"/>
      <c r="V41" s="56"/>
      <c r="W41" s="88"/>
      <c r="AA41" s="14">
        <f t="shared" si="5"/>
        <v>14</v>
      </c>
      <c r="AB41" s="14" t="str">
        <f>SAM!A39</f>
        <v>mvh</v>
      </c>
      <c r="AC41" s="56">
        <f t="shared" si="6"/>
        <v>18.058577079941948</v>
      </c>
      <c r="AD41" s="56">
        <f t="shared" si="9"/>
        <v>11.659807081471341</v>
      </c>
      <c r="AE41" s="56">
        <f t="shared" si="10"/>
        <v>6.3987699984706055</v>
      </c>
      <c r="AF41" s="56"/>
    </row>
    <row r="42" spans="1:32">
      <c r="A42" s="57" t="str">
        <f>SAM!A40</f>
        <v>otn</v>
      </c>
      <c r="B42" s="60">
        <v>0</v>
      </c>
      <c r="E42" s="57" t="str">
        <f>SAM!A40</f>
        <v>otn</v>
      </c>
      <c r="F42" s="90">
        <v>1.5239873360269263</v>
      </c>
      <c r="G42" s="67">
        <v>0</v>
      </c>
      <c r="H42" s="67">
        <v>2.1156485138278964</v>
      </c>
      <c r="I42" s="63">
        <f t="shared" si="8"/>
        <v>3.6396358498548227</v>
      </c>
      <c r="J42" s="56"/>
      <c r="T42" s="56"/>
      <c r="V42" s="56"/>
      <c r="W42" s="88"/>
      <c r="AA42" s="14">
        <f t="shared" si="5"/>
        <v>37</v>
      </c>
      <c r="AB42" s="14" t="str">
        <f>SAM!A40</f>
        <v>otn</v>
      </c>
      <c r="AC42" s="56">
        <f t="shared" si="6"/>
        <v>3.6396358498548227</v>
      </c>
      <c r="AD42" s="56">
        <f t="shared" si="9"/>
        <v>1.5239873360269263</v>
      </c>
      <c r="AE42" s="56">
        <f t="shared" si="10"/>
        <v>2.1156485138278964</v>
      </c>
      <c r="AF42" s="56"/>
    </row>
    <row r="43" spans="1:32">
      <c r="A43" s="57" t="str">
        <f>SAM!A41</f>
        <v>ele</v>
      </c>
      <c r="B43" s="60">
        <v>0</v>
      </c>
      <c r="E43" s="57" t="str">
        <f>SAM!A41</f>
        <v>ele</v>
      </c>
      <c r="F43" s="90">
        <v>7.5836941936445745</v>
      </c>
      <c r="G43" s="67">
        <v>0</v>
      </c>
      <c r="H43" s="67">
        <v>8.8031700676265974</v>
      </c>
      <c r="I43" s="63">
        <f t="shared" si="8"/>
        <v>16.386864261271171</v>
      </c>
      <c r="J43" s="56"/>
      <c r="T43" s="56"/>
      <c r="V43" s="56"/>
      <c r="W43" s="88"/>
      <c r="AA43" s="14">
        <f t="shared" si="5"/>
        <v>17</v>
      </c>
      <c r="AB43" s="14" t="str">
        <f>SAM!A41</f>
        <v>ele</v>
      </c>
      <c r="AC43" s="56">
        <f t="shared" si="6"/>
        <v>16.386864261271171</v>
      </c>
      <c r="AD43" s="56">
        <f t="shared" si="9"/>
        <v>7.5836941936445745</v>
      </c>
      <c r="AE43" s="56">
        <f t="shared" si="10"/>
        <v>8.8031700676265974</v>
      </c>
      <c r="AF43" s="56"/>
    </row>
    <row r="44" spans="1:32">
      <c r="A44" s="57" t="str">
        <f>SAM!A42</f>
        <v>ome</v>
      </c>
      <c r="B44" s="60">
        <v>0</v>
      </c>
      <c r="E44" s="57" t="str">
        <f>SAM!A42</f>
        <v>ome</v>
      </c>
      <c r="F44" s="90">
        <v>63.475707699909378</v>
      </c>
      <c r="G44" s="67">
        <v>0</v>
      </c>
      <c r="H44" s="67">
        <v>13.460926636087844</v>
      </c>
      <c r="I44" s="63">
        <f t="shared" si="8"/>
        <v>76.936634335997226</v>
      </c>
      <c r="J44" s="56"/>
      <c r="T44" s="56"/>
      <c r="V44" s="56"/>
      <c r="W44" s="88"/>
      <c r="AA44" s="14">
        <f t="shared" si="5"/>
        <v>2</v>
      </c>
      <c r="AB44" s="14" t="str">
        <f>SAM!A42</f>
        <v>ome</v>
      </c>
      <c r="AC44" s="56">
        <f t="shared" si="6"/>
        <v>76.936634335997226</v>
      </c>
      <c r="AD44" s="56">
        <f t="shared" si="9"/>
        <v>63.475707699909378</v>
      </c>
      <c r="AE44" s="56">
        <f t="shared" si="10"/>
        <v>13.460926636087844</v>
      </c>
      <c r="AF44" s="56"/>
    </row>
    <row r="45" spans="1:32">
      <c r="A45" s="57" t="str">
        <f>SAM!A43</f>
        <v>omf</v>
      </c>
      <c r="B45" s="60">
        <v>0</v>
      </c>
      <c r="E45" s="57" t="str">
        <f>SAM!A43</f>
        <v>omf</v>
      </c>
      <c r="F45" s="90">
        <v>3.7459007712205374</v>
      </c>
      <c r="G45" s="67">
        <v>0</v>
      </c>
      <c r="H45" s="67">
        <v>4.4596312002845675</v>
      </c>
      <c r="I45" s="63">
        <f t="shared" si="8"/>
        <v>8.2055319715051045</v>
      </c>
      <c r="J45" s="56"/>
      <c r="T45" s="56"/>
      <c r="V45" s="56"/>
      <c r="W45" s="88"/>
      <c r="AA45" s="14">
        <f t="shared" si="5"/>
        <v>28</v>
      </c>
      <c r="AB45" s="14" t="str">
        <f>SAM!A43</f>
        <v>omf</v>
      </c>
      <c r="AC45" s="56">
        <f t="shared" si="6"/>
        <v>8.2055319715051045</v>
      </c>
      <c r="AD45" s="56">
        <f t="shared" si="9"/>
        <v>3.7459007712205374</v>
      </c>
      <c r="AE45" s="56">
        <f t="shared" si="10"/>
        <v>4.4596312002845675</v>
      </c>
      <c r="AF45" s="56"/>
    </row>
    <row r="46" spans="1:32">
      <c r="A46" s="57" t="str">
        <f>SAM!A44</f>
        <v>ely</v>
      </c>
      <c r="B46" s="60">
        <v>300</v>
      </c>
      <c r="E46" s="57" t="str">
        <f>SAM!A44</f>
        <v>ely</v>
      </c>
      <c r="F46" s="90">
        <v>334.07410752554546</v>
      </c>
      <c r="G46" s="67">
        <v>0</v>
      </c>
      <c r="H46" s="67">
        <v>10.161356284334655</v>
      </c>
      <c r="I46" s="63">
        <f t="shared" si="8"/>
        <v>344.23546380988012</v>
      </c>
      <c r="J46" s="56"/>
      <c r="T46" s="56"/>
      <c r="V46" s="56"/>
      <c r="W46" s="88"/>
      <c r="AA46" s="14">
        <f t="shared" si="5"/>
        <v>1</v>
      </c>
      <c r="AB46" s="14" t="str">
        <f>SAM!A44</f>
        <v>ely</v>
      </c>
      <c r="AC46" s="56">
        <f t="shared" si="6"/>
        <v>344.23546380988012</v>
      </c>
      <c r="AD46" s="56">
        <f t="shared" si="9"/>
        <v>334.07410752554546</v>
      </c>
      <c r="AE46" s="56">
        <f t="shared" si="10"/>
        <v>10.161356284334655</v>
      </c>
      <c r="AF46" s="56"/>
    </row>
    <row r="47" spans="1:32">
      <c r="A47" s="57" t="str">
        <f>SAM!A45</f>
        <v>gdt</v>
      </c>
      <c r="B47" s="60">
        <v>0</v>
      </c>
      <c r="E47" s="57" t="str">
        <f>SAM!A45</f>
        <v>gdt</v>
      </c>
      <c r="F47" s="90">
        <v>0.92058687823778629</v>
      </c>
      <c r="G47" s="67">
        <v>0</v>
      </c>
      <c r="H47" s="67">
        <v>0.24742979817593547</v>
      </c>
      <c r="I47" s="63">
        <f t="shared" si="8"/>
        <v>1.1680166764137216</v>
      </c>
      <c r="J47" s="56"/>
      <c r="T47" s="56"/>
      <c r="V47" s="56"/>
      <c r="W47" s="88"/>
      <c r="AA47" s="14">
        <f t="shared" si="5"/>
        <v>48</v>
      </c>
      <c r="AB47" s="14" t="str">
        <f>SAM!A45</f>
        <v>gdt</v>
      </c>
      <c r="AC47" s="56">
        <f t="shared" si="6"/>
        <v>1.1680166764137216</v>
      </c>
      <c r="AD47" s="56">
        <f t="shared" si="9"/>
        <v>0.92058687823778629</v>
      </c>
      <c r="AE47" s="56">
        <f t="shared" si="10"/>
        <v>0.24742979817593547</v>
      </c>
      <c r="AF47" s="56"/>
    </row>
    <row r="48" spans="1:32">
      <c r="A48" s="57" t="str">
        <f>SAM!A46</f>
        <v>wtr</v>
      </c>
      <c r="B48" s="60">
        <v>0</v>
      </c>
      <c r="E48" s="57" t="str">
        <f>SAM!A46</f>
        <v>wtr</v>
      </c>
      <c r="F48" s="90">
        <v>1.4266139657953947</v>
      </c>
      <c r="G48" s="67">
        <v>0</v>
      </c>
      <c r="H48" s="67">
        <v>0.83493905451569661</v>
      </c>
      <c r="I48" s="63">
        <f t="shared" si="8"/>
        <v>2.2615530203110912</v>
      </c>
      <c r="J48" s="56"/>
      <c r="T48" s="56"/>
      <c r="V48" s="56"/>
      <c r="W48" s="88"/>
      <c r="AA48" s="14">
        <f t="shared" si="5"/>
        <v>41</v>
      </c>
      <c r="AB48" s="14" t="str">
        <f>SAM!A46</f>
        <v>wtr</v>
      </c>
      <c r="AC48" s="56">
        <f t="shared" si="6"/>
        <v>2.2615530203110912</v>
      </c>
      <c r="AD48" s="56">
        <f t="shared" si="9"/>
        <v>1.4266139657953947</v>
      </c>
      <c r="AE48" s="56">
        <f t="shared" si="10"/>
        <v>0.83493905451569661</v>
      </c>
      <c r="AF48" s="56"/>
    </row>
    <row r="49" spans="1:32">
      <c r="A49" s="57" t="str">
        <f>SAM!A47</f>
        <v>cns</v>
      </c>
      <c r="B49" s="60">
        <v>0</v>
      </c>
      <c r="E49" s="57" t="str">
        <f>SAM!A47</f>
        <v>cns</v>
      </c>
      <c r="F49" s="90">
        <v>0.6468571175798582</v>
      </c>
      <c r="G49" s="67">
        <v>0</v>
      </c>
      <c r="H49" s="67">
        <v>1.8868682621038715</v>
      </c>
      <c r="I49" s="63">
        <f t="shared" si="8"/>
        <v>2.5337253796837298</v>
      </c>
      <c r="J49" s="56"/>
      <c r="T49" s="56"/>
      <c r="V49" s="56"/>
      <c r="W49" s="88"/>
      <c r="AA49" s="14">
        <f t="shared" si="5"/>
        <v>40</v>
      </c>
      <c r="AB49" s="14" t="str">
        <f>SAM!A47</f>
        <v>cns</v>
      </c>
      <c r="AC49" s="56">
        <f t="shared" si="6"/>
        <v>2.5337253796837298</v>
      </c>
      <c r="AD49" s="56">
        <f t="shared" si="9"/>
        <v>0.6468571175798582</v>
      </c>
      <c r="AE49" s="56">
        <f t="shared" si="10"/>
        <v>1.8868682621038715</v>
      </c>
      <c r="AF49" s="56"/>
    </row>
    <row r="50" spans="1:32">
      <c r="A50" s="57" t="str">
        <f>SAM!A48</f>
        <v>trd</v>
      </c>
      <c r="B50" s="60">
        <v>0</v>
      </c>
      <c r="E50" s="57" t="str">
        <f>SAM!A48</f>
        <v>trd</v>
      </c>
      <c r="F50" s="90">
        <v>16.326003672508453</v>
      </c>
      <c r="G50" s="67">
        <v>0</v>
      </c>
      <c r="H50" s="67">
        <v>32.802905924918498</v>
      </c>
      <c r="I50" s="63">
        <f t="shared" si="8"/>
        <v>49.128909597426954</v>
      </c>
      <c r="J50" s="56"/>
      <c r="T50" s="56"/>
      <c r="V50" s="56"/>
      <c r="W50" s="88"/>
      <c r="AA50" s="14">
        <f t="shared" si="5"/>
        <v>4</v>
      </c>
      <c r="AB50" s="14" t="str">
        <f>SAM!A48</f>
        <v>trd</v>
      </c>
      <c r="AC50" s="56">
        <f t="shared" si="6"/>
        <v>49.128909597426954</v>
      </c>
      <c r="AD50" s="56">
        <f t="shared" si="9"/>
        <v>16.326003672508453</v>
      </c>
      <c r="AE50" s="56">
        <f t="shared" si="10"/>
        <v>32.802905924918498</v>
      </c>
      <c r="AF50" s="56"/>
    </row>
    <row r="51" spans="1:32">
      <c r="A51" s="57" t="str">
        <f>SAM!A49</f>
        <v>otp</v>
      </c>
      <c r="B51" s="60">
        <v>0</v>
      </c>
      <c r="E51" s="57" t="str">
        <f>SAM!A49</f>
        <v>otp</v>
      </c>
      <c r="F51" s="90">
        <v>13.37789147437028</v>
      </c>
      <c r="G51" s="67">
        <v>0</v>
      </c>
      <c r="H51" s="67">
        <v>12.165625641098075</v>
      </c>
      <c r="I51" s="63">
        <f t="shared" si="8"/>
        <v>25.543517115468354</v>
      </c>
      <c r="J51" s="56"/>
      <c r="T51" s="56"/>
      <c r="V51" s="56"/>
      <c r="W51" s="88"/>
      <c r="AA51" s="14">
        <f t="shared" si="5"/>
        <v>8</v>
      </c>
      <c r="AB51" s="14" t="str">
        <f>SAM!A49</f>
        <v>otp</v>
      </c>
      <c r="AC51" s="56">
        <f t="shared" si="6"/>
        <v>25.543517115468354</v>
      </c>
      <c r="AD51" s="56">
        <f t="shared" si="9"/>
        <v>13.37789147437028</v>
      </c>
      <c r="AE51" s="56">
        <f t="shared" si="10"/>
        <v>12.165625641098075</v>
      </c>
      <c r="AF51" s="56"/>
    </row>
    <row r="52" spans="1:32">
      <c r="A52" s="57" t="str">
        <f>SAM!A50</f>
        <v>wtp</v>
      </c>
      <c r="B52" s="60">
        <v>0</v>
      </c>
      <c r="E52" s="57" t="str">
        <f>SAM!A50</f>
        <v>wtp</v>
      </c>
      <c r="F52" s="90">
        <v>3.7453239637914613</v>
      </c>
      <c r="G52" s="67">
        <v>0</v>
      </c>
      <c r="H52" s="67">
        <v>1.9981401817658726</v>
      </c>
      <c r="I52" s="63">
        <f t="shared" si="8"/>
        <v>5.7434641455573336</v>
      </c>
      <c r="J52" s="56"/>
      <c r="T52" s="56"/>
      <c r="V52" s="56"/>
      <c r="W52" s="88"/>
      <c r="AA52" s="14">
        <f t="shared" si="5"/>
        <v>31</v>
      </c>
      <c r="AB52" s="14" t="str">
        <f>SAM!A50</f>
        <v>wtp</v>
      </c>
      <c r="AC52" s="56">
        <f t="shared" si="6"/>
        <v>5.7434641455573336</v>
      </c>
      <c r="AD52" s="56">
        <f t="shared" si="9"/>
        <v>3.7453239637914613</v>
      </c>
      <c r="AE52" s="56">
        <f t="shared" si="10"/>
        <v>1.9981401817658726</v>
      </c>
      <c r="AF52" s="56"/>
    </row>
    <row r="53" spans="1:32">
      <c r="A53" s="57" t="str">
        <f>SAM!A51</f>
        <v>atp</v>
      </c>
      <c r="B53" s="60">
        <v>0</v>
      </c>
      <c r="E53" s="57" t="str">
        <f>SAM!A51</f>
        <v>atp</v>
      </c>
      <c r="F53" s="90">
        <v>1.1478730000161737</v>
      </c>
      <c r="G53" s="67">
        <v>0</v>
      </c>
      <c r="H53" s="67">
        <v>1.4177841558296327</v>
      </c>
      <c r="I53" s="63">
        <f t="shared" si="8"/>
        <v>2.5656571558458063</v>
      </c>
      <c r="J53" s="56"/>
      <c r="T53" s="56"/>
      <c r="V53" s="56"/>
      <c r="W53" s="88"/>
      <c r="AA53" s="14">
        <f t="shared" si="5"/>
        <v>39</v>
      </c>
      <c r="AB53" s="14" t="str">
        <f>SAM!A51</f>
        <v>atp</v>
      </c>
      <c r="AC53" s="56">
        <f t="shared" si="6"/>
        <v>2.5656571558458063</v>
      </c>
      <c r="AD53" s="56">
        <f t="shared" si="9"/>
        <v>1.1478730000161737</v>
      </c>
      <c r="AE53" s="56">
        <f t="shared" si="10"/>
        <v>1.4177841558296327</v>
      </c>
      <c r="AF53" s="56"/>
    </row>
    <row r="54" spans="1:32">
      <c r="A54" s="57" t="str">
        <f>SAM!A52</f>
        <v>cmn</v>
      </c>
      <c r="B54" s="60">
        <v>0</v>
      </c>
      <c r="E54" s="57" t="str">
        <f>SAM!A52</f>
        <v>cmn</v>
      </c>
      <c r="F54" s="90">
        <v>4.0378658571579553</v>
      </c>
      <c r="G54" s="67">
        <v>0</v>
      </c>
      <c r="H54" s="67">
        <v>5.5901634261060611</v>
      </c>
      <c r="I54" s="63">
        <f t="shared" si="8"/>
        <v>9.6280292832640164</v>
      </c>
      <c r="J54" s="56"/>
      <c r="T54" s="56"/>
      <c r="V54" s="56"/>
      <c r="W54" s="88"/>
      <c r="AA54" s="14">
        <f t="shared" si="5"/>
        <v>24</v>
      </c>
      <c r="AB54" s="14" t="str">
        <f>SAM!A52</f>
        <v>cmn</v>
      </c>
      <c r="AC54" s="56">
        <f t="shared" si="6"/>
        <v>9.6280292832640164</v>
      </c>
      <c r="AD54" s="56">
        <f t="shared" si="9"/>
        <v>4.0378658571579553</v>
      </c>
      <c r="AE54" s="56">
        <f t="shared" si="10"/>
        <v>5.5901634261060611</v>
      </c>
      <c r="AF54" s="56"/>
    </row>
    <row r="55" spans="1:32">
      <c r="A55" s="57" t="str">
        <f>SAM!A53</f>
        <v>ofi</v>
      </c>
      <c r="B55" s="60">
        <v>0</v>
      </c>
      <c r="E55" s="57" t="str">
        <f>SAM!A53</f>
        <v>ofi</v>
      </c>
      <c r="F55" s="90">
        <v>20.614724162745599</v>
      </c>
      <c r="G55" s="67">
        <v>0</v>
      </c>
      <c r="H55" s="67">
        <v>8.4679836804795272</v>
      </c>
      <c r="I55" s="63">
        <f t="shared" si="8"/>
        <v>29.082707843225126</v>
      </c>
      <c r="J55" s="56"/>
      <c r="T55" s="56"/>
      <c r="V55" s="56"/>
      <c r="W55" s="88"/>
      <c r="AA55" s="14">
        <f t="shared" si="5"/>
        <v>7</v>
      </c>
      <c r="AB55" s="14" t="str">
        <f>SAM!A53</f>
        <v>ofi</v>
      </c>
      <c r="AC55" s="56">
        <f t="shared" si="6"/>
        <v>29.082707843225126</v>
      </c>
      <c r="AD55" s="56">
        <f t="shared" si="9"/>
        <v>20.614724162745599</v>
      </c>
      <c r="AE55" s="56">
        <f t="shared" si="10"/>
        <v>8.4679836804795272</v>
      </c>
      <c r="AF55" s="56"/>
    </row>
    <row r="56" spans="1:32">
      <c r="A56" s="57" t="str">
        <f>SAM!A54</f>
        <v>isr</v>
      </c>
      <c r="B56" s="60">
        <v>0</v>
      </c>
      <c r="E56" s="57" t="str">
        <f>SAM!A54</f>
        <v>isr</v>
      </c>
      <c r="F56" s="90">
        <v>3.983571312676748</v>
      </c>
      <c r="G56" s="67">
        <v>0</v>
      </c>
      <c r="H56" s="67">
        <v>3.5784995483795585</v>
      </c>
      <c r="I56" s="63">
        <f t="shared" si="8"/>
        <v>7.5620708610563065</v>
      </c>
      <c r="J56" s="56"/>
      <c r="T56" s="56"/>
      <c r="V56" s="56"/>
      <c r="W56" s="88"/>
      <c r="AA56" s="14">
        <f t="shared" si="5"/>
        <v>29</v>
      </c>
      <c r="AB56" s="14" t="str">
        <f>SAM!A54</f>
        <v>isr</v>
      </c>
      <c r="AC56" s="56">
        <f t="shared" si="6"/>
        <v>7.5620708610563065</v>
      </c>
      <c r="AD56" s="56">
        <f t="shared" si="9"/>
        <v>3.983571312676748</v>
      </c>
      <c r="AE56" s="56">
        <f t="shared" si="10"/>
        <v>3.5784995483795585</v>
      </c>
      <c r="AF56" s="56"/>
    </row>
    <row r="57" spans="1:32">
      <c r="A57" s="57" t="str">
        <f>SAM!A55</f>
        <v>obs</v>
      </c>
      <c r="B57" s="60">
        <v>0</v>
      </c>
      <c r="E57" s="57" t="str">
        <f>SAM!A55</f>
        <v>obs</v>
      </c>
      <c r="F57" s="90">
        <v>11.711088318729727</v>
      </c>
      <c r="G57" s="67">
        <v>0</v>
      </c>
      <c r="H57" s="67">
        <v>10.38012122924259</v>
      </c>
      <c r="I57" s="63">
        <f t="shared" si="8"/>
        <v>22.091209547972319</v>
      </c>
      <c r="J57" s="56"/>
      <c r="T57" s="56"/>
      <c r="V57" s="56"/>
      <c r="W57" s="88"/>
      <c r="AA57" s="14">
        <f t="shared" si="5"/>
        <v>10</v>
      </c>
      <c r="AB57" s="14" t="str">
        <f>SAM!A55</f>
        <v>obs</v>
      </c>
      <c r="AC57" s="56">
        <f t="shared" si="6"/>
        <v>22.091209547972319</v>
      </c>
      <c r="AD57" s="56">
        <f t="shared" si="9"/>
        <v>11.711088318729727</v>
      </c>
      <c r="AE57" s="56">
        <f t="shared" si="10"/>
        <v>10.38012122924259</v>
      </c>
      <c r="AF57" s="56"/>
    </row>
    <row r="58" spans="1:32">
      <c r="A58" s="57" t="str">
        <f>SAM!A56</f>
        <v>ros</v>
      </c>
      <c r="B58" s="60">
        <v>0</v>
      </c>
      <c r="E58" s="57" t="str">
        <f>SAM!A56</f>
        <v>ros</v>
      </c>
      <c r="F58" s="90">
        <v>8.4175183482571541</v>
      </c>
      <c r="G58" s="67">
        <v>0</v>
      </c>
      <c r="H58" s="67">
        <v>9.5309696692437242</v>
      </c>
      <c r="I58" s="63">
        <f t="shared" si="8"/>
        <v>17.948488017500878</v>
      </c>
      <c r="J58" s="56"/>
      <c r="T58" s="56"/>
      <c r="V58" s="56"/>
      <c r="W58" s="88"/>
      <c r="AA58" s="14">
        <f t="shared" si="5"/>
        <v>15</v>
      </c>
      <c r="AB58" s="14" t="str">
        <f>SAM!A56</f>
        <v>ros</v>
      </c>
      <c r="AC58" s="56">
        <f t="shared" si="6"/>
        <v>17.948488017500878</v>
      </c>
      <c r="AD58" s="56">
        <f t="shared" si="9"/>
        <v>8.4175183482571541</v>
      </c>
      <c r="AE58" s="56">
        <f t="shared" si="10"/>
        <v>9.5309696692437242</v>
      </c>
      <c r="AF58" s="56"/>
    </row>
    <row r="59" spans="1:32">
      <c r="A59" s="57" t="str">
        <f>SAM!A57</f>
        <v>osg</v>
      </c>
      <c r="B59" s="60">
        <v>0</v>
      </c>
      <c r="E59" s="57" t="str">
        <f>SAM!A57</f>
        <v>osg</v>
      </c>
      <c r="F59" s="90">
        <v>4.238549248078165</v>
      </c>
      <c r="G59" s="67">
        <v>0</v>
      </c>
      <c r="H59" s="67">
        <v>15.219135988820971</v>
      </c>
      <c r="I59" s="63">
        <f t="shared" si="8"/>
        <v>19.457685236899138</v>
      </c>
      <c r="J59" s="56"/>
      <c r="T59" s="56"/>
      <c r="V59" s="56"/>
      <c r="W59" s="88"/>
      <c r="AA59" s="14">
        <f t="shared" si="5"/>
        <v>13</v>
      </c>
      <c r="AB59" s="14" t="str">
        <f>SAM!A57</f>
        <v>osg</v>
      </c>
      <c r="AC59" s="56">
        <f t="shared" si="6"/>
        <v>19.457685236899138</v>
      </c>
      <c r="AD59" s="56">
        <f t="shared" si="9"/>
        <v>4.238549248078165</v>
      </c>
      <c r="AE59" s="56">
        <f t="shared" si="10"/>
        <v>15.219135988820971</v>
      </c>
      <c r="AF59" s="56"/>
    </row>
    <row r="60" spans="1:32">
      <c r="A60" s="58" t="str">
        <f>SAM!A58</f>
        <v>dwe</v>
      </c>
      <c r="B60" s="61">
        <v>0</v>
      </c>
      <c r="E60" s="89" t="str">
        <f>SAM!A58</f>
        <v>dwe</v>
      </c>
      <c r="F60" s="90">
        <v>1.2290195414588603</v>
      </c>
      <c r="G60" s="67">
        <v>0</v>
      </c>
      <c r="H60" s="67">
        <v>7.9966014629095348</v>
      </c>
      <c r="I60" s="63">
        <f t="shared" si="8"/>
        <v>9.2256210043683957</v>
      </c>
      <c r="J60" s="56"/>
      <c r="T60" s="56"/>
      <c r="V60" s="56"/>
      <c r="W60" s="88"/>
      <c r="AA60" s="14">
        <f t="shared" si="5"/>
        <v>25</v>
      </c>
      <c r="AB60" s="14" t="str">
        <f>SAM!A58</f>
        <v>dwe</v>
      </c>
      <c r="AC60" s="56">
        <f t="shared" si="6"/>
        <v>9.2256210043683957</v>
      </c>
      <c r="AD60" s="56">
        <f t="shared" si="9"/>
        <v>1.2290195414588603</v>
      </c>
      <c r="AE60" s="56">
        <f t="shared" si="10"/>
        <v>7.9966014629095348</v>
      </c>
      <c r="AF60" s="56"/>
    </row>
    <row r="61" spans="1:32">
      <c r="E61" s="89" t="str">
        <f>SAM!A59</f>
        <v>UnSkil</v>
      </c>
      <c r="F61" s="91">
        <v>0</v>
      </c>
      <c r="G61" s="67">
        <v>65.587114756225461</v>
      </c>
      <c r="H61" s="67">
        <v>43.516625791987138</v>
      </c>
      <c r="I61" s="63">
        <f t="shared" si="8"/>
        <v>109.1037405482126</v>
      </c>
      <c r="J61" s="56"/>
      <c r="T61" s="56"/>
      <c r="U61" s="17"/>
      <c r="V61" s="56"/>
      <c r="W61" s="88"/>
    </row>
    <row r="62" spans="1:32">
      <c r="E62" s="89" t="str">
        <f>SAM!A60</f>
        <v>Skill</v>
      </c>
      <c r="F62" s="91">
        <v>0</v>
      </c>
      <c r="G62" s="67">
        <v>26.055924158905963</v>
      </c>
      <c r="H62" s="67">
        <v>12.257502687478047</v>
      </c>
      <c r="I62" s="63">
        <f t="shared" si="8"/>
        <v>38.313426846384012</v>
      </c>
      <c r="J62" s="56"/>
      <c r="T62" s="56"/>
      <c r="U62" s="17"/>
      <c r="V62" s="56"/>
      <c r="W62" s="88"/>
    </row>
    <row r="63" spans="1:32">
      <c r="E63" s="89" t="str">
        <f>SAM!A61</f>
        <v>Captl</v>
      </c>
      <c r="F63" s="91">
        <v>0</v>
      </c>
      <c r="G63" s="67">
        <v>143.47042060369995</v>
      </c>
      <c r="H63" s="67">
        <v>53.433305675411944</v>
      </c>
      <c r="I63" s="63">
        <f t="shared" si="8"/>
        <v>196.90372627911188</v>
      </c>
      <c r="J63" s="56"/>
      <c r="T63" s="56"/>
      <c r="U63" s="17"/>
      <c r="V63" s="56"/>
      <c r="W63" s="88"/>
    </row>
    <row r="64" spans="1:32">
      <c r="E64" s="89" t="str">
        <f>SAM!A62</f>
        <v>LandR</v>
      </c>
      <c r="F64" s="91">
        <v>0</v>
      </c>
      <c r="G64" s="67">
        <v>0.76237309463951175</v>
      </c>
      <c r="H64" s="67">
        <v>6.9424938528436684</v>
      </c>
      <c r="I64" s="63">
        <f t="shared" si="8"/>
        <v>7.7048669474831799</v>
      </c>
      <c r="J64" s="56"/>
      <c r="T64" s="56"/>
      <c r="U64" s="17"/>
      <c r="V64" s="56"/>
      <c r="W64" s="88"/>
    </row>
    <row r="65" spans="5:23">
      <c r="E65" s="89" t="str">
        <f>SAM!A63</f>
        <v>natrs</v>
      </c>
      <c r="F65" s="91">
        <v>0</v>
      </c>
      <c r="G65" s="67">
        <v>14.170268639320284</v>
      </c>
      <c r="H65" s="67">
        <v>1.2755176405821536</v>
      </c>
      <c r="I65" s="63">
        <f t="shared" si="8"/>
        <v>15.445786279902437</v>
      </c>
      <c r="J65" s="56"/>
      <c r="T65" s="56"/>
      <c r="U65" s="17"/>
      <c r="V65" s="56"/>
      <c r="W65" s="88"/>
    </row>
    <row r="66" spans="5:23">
      <c r="E66" s="66" t="str">
        <f>SAM!A64</f>
        <v>hhsld</v>
      </c>
      <c r="F66" s="92">
        <v>0</v>
      </c>
      <c r="G66" s="68">
        <v>250.47170343020727</v>
      </c>
      <c r="H66" s="68">
        <v>118.02972211533864</v>
      </c>
      <c r="I66" s="65">
        <f t="shared" si="8"/>
        <v>368.50142554554589</v>
      </c>
      <c r="J66" s="56"/>
      <c r="T66" s="56"/>
      <c r="U66" s="17"/>
      <c r="V66" s="56"/>
      <c r="W66" s="88"/>
    </row>
    <row r="67" spans="5:23">
      <c r="E67" s="89" t="s">
        <v>95</v>
      </c>
      <c r="F67" s="63">
        <f>SUM(F4:F66)</f>
        <v>703.01072358923432</v>
      </c>
      <c r="G67" s="63">
        <f>SUM(G4:G66)</f>
        <v>500.51780468299842</v>
      </c>
      <c r="H67" s="63">
        <f>SUM(H4:H66)</f>
        <v>568.67464045288591</v>
      </c>
      <c r="I67" s="63">
        <f>SUM(I4:I66)</f>
        <v>1772.2031687251188</v>
      </c>
    </row>
    <row r="68" spans="5:23">
      <c r="E68" s="66" t="s">
        <v>96</v>
      </c>
      <c r="F68" s="64">
        <f>F67/SUM($B$4:$B$60)</f>
        <v>2.343369078630781</v>
      </c>
      <c r="G68" s="64">
        <f t="shared" ref="G68:I68" si="11">G67/SUM($B$4:$B$60)</f>
        <v>1.6683926822766615</v>
      </c>
      <c r="H68" s="64">
        <f t="shared" si="11"/>
        <v>1.8955821348429531</v>
      </c>
      <c r="I68" s="64">
        <f t="shared" si="11"/>
        <v>5.9073438957503956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5"/>
  <sheetViews>
    <sheetView topLeftCell="A15" workbookViewId="0">
      <selection activeCell="A10" sqref="A10"/>
    </sheetView>
  </sheetViews>
  <sheetFormatPr baseColWidth="10" defaultRowHeight="14" x14ac:dyDescent="0"/>
  <cols>
    <col min="1" max="1" width="10.83203125" style="14"/>
    <col min="2" max="2" width="47.1640625" style="14" bestFit="1" customWidth="1"/>
    <col min="3" max="16384" width="10.83203125" style="14"/>
  </cols>
  <sheetData>
    <row r="1" spans="1:2">
      <c r="A1" s="51" t="s">
        <v>120</v>
      </c>
      <c r="B1" s="51" t="s">
        <v>121</v>
      </c>
    </row>
    <row r="2" spans="1:2">
      <c r="A2" s="83" t="s">
        <v>0</v>
      </c>
      <c r="B2" s="14" t="s">
        <v>122</v>
      </c>
    </row>
    <row r="3" spans="1:2">
      <c r="A3" s="80" t="s">
        <v>1</v>
      </c>
      <c r="B3" s="14" t="s">
        <v>123</v>
      </c>
    </row>
    <row r="4" spans="1:2">
      <c r="A4" s="80" t="s">
        <v>2</v>
      </c>
      <c r="B4" s="14" t="s">
        <v>124</v>
      </c>
    </row>
    <row r="5" spans="1:2">
      <c r="A5" s="80" t="s">
        <v>3</v>
      </c>
      <c r="B5" s="14" t="s">
        <v>125</v>
      </c>
    </row>
    <row r="6" spans="1:2">
      <c r="A6" s="80" t="s">
        <v>4</v>
      </c>
      <c r="B6" s="14" t="s">
        <v>126</v>
      </c>
    </row>
    <row r="7" spans="1:2">
      <c r="A7" s="80" t="s">
        <v>5</v>
      </c>
      <c r="B7" s="14" t="s">
        <v>127</v>
      </c>
    </row>
    <row r="8" spans="1:2">
      <c r="A8" s="80" t="s">
        <v>6</v>
      </c>
      <c r="B8" s="14" t="s">
        <v>128</v>
      </c>
    </row>
    <row r="9" spans="1:2">
      <c r="A9" s="80" t="s">
        <v>7</v>
      </c>
      <c r="B9" s="14" t="s">
        <v>129</v>
      </c>
    </row>
    <row r="10" spans="1:2">
      <c r="A10" s="80" t="s">
        <v>8</v>
      </c>
      <c r="B10" s="14" t="s">
        <v>130</v>
      </c>
    </row>
    <row r="11" spans="1:2">
      <c r="A11" s="80" t="s">
        <v>9</v>
      </c>
      <c r="B11" s="14" t="s">
        <v>131</v>
      </c>
    </row>
    <row r="12" spans="1:2">
      <c r="A12" s="80" t="s">
        <v>10</v>
      </c>
      <c r="B12" s="14" t="s">
        <v>132</v>
      </c>
    </row>
    <row r="13" spans="1:2">
      <c r="A13" s="80" t="s">
        <v>11</v>
      </c>
      <c r="B13" s="14" t="s">
        <v>133</v>
      </c>
    </row>
    <row r="14" spans="1:2">
      <c r="A14" s="80" t="s">
        <v>12</v>
      </c>
      <c r="B14" s="14" t="s">
        <v>134</v>
      </c>
    </row>
    <row r="15" spans="1:2">
      <c r="A15" s="80" t="s">
        <v>13</v>
      </c>
      <c r="B15" s="14" t="s">
        <v>135</v>
      </c>
    </row>
    <row r="16" spans="1:2">
      <c r="A16" s="80" t="s">
        <v>57</v>
      </c>
      <c r="B16" s="14" t="s">
        <v>136</v>
      </c>
    </row>
    <row r="17" spans="1:2">
      <c r="A17" s="80" t="s">
        <v>14</v>
      </c>
      <c r="B17" s="14" t="s">
        <v>137</v>
      </c>
    </row>
    <row r="18" spans="1:2">
      <c r="A18" s="80" t="s">
        <v>15</v>
      </c>
      <c r="B18" s="14" t="s">
        <v>138</v>
      </c>
    </row>
    <row r="19" spans="1:2">
      <c r="A19" s="80" t="s">
        <v>16</v>
      </c>
      <c r="B19" s="14" t="s">
        <v>139</v>
      </c>
    </row>
    <row r="20" spans="1:2">
      <c r="A20" s="80" t="s">
        <v>17</v>
      </c>
      <c r="B20" s="14" t="s">
        <v>140</v>
      </c>
    </row>
    <row r="21" spans="1:2">
      <c r="A21" s="80" t="s">
        <v>18</v>
      </c>
      <c r="B21" s="14" t="s">
        <v>141</v>
      </c>
    </row>
    <row r="22" spans="1:2">
      <c r="A22" s="80" t="s">
        <v>19</v>
      </c>
      <c r="B22" s="14" t="s">
        <v>142</v>
      </c>
    </row>
    <row r="23" spans="1:2">
      <c r="A23" s="80" t="s">
        <v>20</v>
      </c>
      <c r="B23" s="14" t="s">
        <v>143</v>
      </c>
    </row>
    <row r="24" spans="1:2">
      <c r="A24" s="80" t="s">
        <v>21</v>
      </c>
      <c r="B24" s="14" t="s">
        <v>144</v>
      </c>
    </row>
    <row r="25" spans="1:2">
      <c r="A25" s="80" t="s">
        <v>22</v>
      </c>
      <c r="B25" s="14" t="s">
        <v>145</v>
      </c>
    </row>
    <row r="26" spans="1:2">
      <c r="A26" s="80" t="s">
        <v>23</v>
      </c>
      <c r="B26" s="14" t="s">
        <v>146</v>
      </c>
    </row>
    <row r="27" spans="1:2">
      <c r="A27" s="80" t="s">
        <v>24</v>
      </c>
      <c r="B27" s="14" t="s">
        <v>147</v>
      </c>
    </row>
    <row r="28" spans="1:2">
      <c r="A28" s="80" t="s">
        <v>25</v>
      </c>
      <c r="B28" s="14" t="s">
        <v>148</v>
      </c>
    </row>
    <row r="29" spans="1:2">
      <c r="A29" s="80" t="s">
        <v>26</v>
      </c>
      <c r="B29" s="14" t="s">
        <v>149</v>
      </c>
    </row>
    <row r="30" spans="1:2">
      <c r="A30" s="80" t="s">
        <v>27</v>
      </c>
      <c r="B30" s="14" t="s">
        <v>150</v>
      </c>
    </row>
    <row r="31" spans="1:2">
      <c r="A31" s="80" t="s">
        <v>28</v>
      </c>
      <c r="B31" s="14" t="s">
        <v>151</v>
      </c>
    </row>
    <row r="32" spans="1:2">
      <c r="A32" s="80" t="s">
        <v>29</v>
      </c>
      <c r="B32" s="14" t="s">
        <v>152</v>
      </c>
    </row>
    <row r="33" spans="1:2">
      <c r="A33" s="80" t="s">
        <v>30</v>
      </c>
      <c r="B33" s="14" t="s">
        <v>153</v>
      </c>
    </row>
    <row r="34" spans="1:2">
      <c r="A34" s="80" t="s">
        <v>31</v>
      </c>
      <c r="B34" s="14" t="s">
        <v>154</v>
      </c>
    </row>
    <row r="35" spans="1:2">
      <c r="A35" s="80" t="s">
        <v>32</v>
      </c>
      <c r="B35" s="14" t="s">
        <v>155</v>
      </c>
    </row>
    <row r="36" spans="1:2">
      <c r="A36" s="80" t="s">
        <v>33</v>
      </c>
      <c r="B36" s="14" t="s">
        <v>156</v>
      </c>
    </row>
    <row r="37" spans="1:2">
      <c r="A37" s="80" t="s">
        <v>34</v>
      </c>
      <c r="B37" s="14" t="s">
        <v>157</v>
      </c>
    </row>
    <row r="38" spans="1:2">
      <c r="A38" s="80" t="s">
        <v>35</v>
      </c>
      <c r="B38" s="14" t="s">
        <v>158</v>
      </c>
    </row>
    <row r="39" spans="1:2">
      <c r="A39" s="80" t="s">
        <v>36</v>
      </c>
      <c r="B39" s="14" t="s">
        <v>159</v>
      </c>
    </row>
    <row r="40" spans="1:2">
      <c r="A40" s="80" t="s">
        <v>37</v>
      </c>
      <c r="B40" s="14" t="s">
        <v>160</v>
      </c>
    </row>
    <row r="41" spans="1:2">
      <c r="A41" s="80" t="s">
        <v>38</v>
      </c>
      <c r="B41" s="14" t="s">
        <v>161</v>
      </c>
    </row>
    <row r="42" spans="1:2">
      <c r="A42" s="80" t="s">
        <v>39</v>
      </c>
      <c r="B42" s="14" t="s">
        <v>162</v>
      </c>
    </row>
    <row r="43" spans="1:2">
      <c r="A43" s="80" t="s">
        <v>40</v>
      </c>
      <c r="B43" s="14" t="s">
        <v>163</v>
      </c>
    </row>
    <row r="44" spans="1:2">
      <c r="A44" s="80" t="s">
        <v>41</v>
      </c>
      <c r="B44" s="14" t="s">
        <v>164</v>
      </c>
    </row>
    <row r="45" spans="1:2">
      <c r="A45" s="80" t="s">
        <v>42</v>
      </c>
      <c r="B45" s="14" t="s">
        <v>165</v>
      </c>
    </row>
    <row r="46" spans="1:2">
      <c r="A46" s="80" t="s">
        <v>43</v>
      </c>
      <c r="B46" s="14" t="s">
        <v>166</v>
      </c>
    </row>
    <row r="47" spans="1:2">
      <c r="A47" s="80" t="s">
        <v>44</v>
      </c>
      <c r="B47" s="14" t="s">
        <v>167</v>
      </c>
    </row>
    <row r="48" spans="1:2">
      <c r="A48" s="80" t="s">
        <v>45</v>
      </c>
      <c r="B48" s="14" t="s">
        <v>168</v>
      </c>
    </row>
    <row r="49" spans="1:2">
      <c r="A49" s="80" t="s">
        <v>46</v>
      </c>
      <c r="B49" s="14" t="s">
        <v>169</v>
      </c>
    </row>
    <row r="50" spans="1:2">
      <c r="A50" s="80" t="s">
        <v>47</v>
      </c>
      <c r="B50" s="14" t="s">
        <v>170</v>
      </c>
    </row>
    <row r="51" spans="1:2">
      <c r="A51" s="80" t="s">
        <v>48</v>
      </c>
      <c r="B51" s="14" t="s">
        <v>171</v>
      </c>
    </row>
    <row r="52" spans="1:2">
      <c r="A52" s="80" t="s">
        <v>49</v>
      </c>
      <c r="B52" s="14" t="s">
        <v>172</v>
      </c>
    </row>
    <row r="53" spans="1:2">
      <c r="A53" s="80" t="s">
        <v>50</v>
      </c>
      <c r="B53" s="14" t="s">
        <v>173</v>
      </c>
    </row>
    <row r="54" spans="1:2">
      <c r="A54" s="80" t="s">
        <v>51</v>
      </c>
      <c r="B54" s="14" t="s">
        <v>174</v>
      </c>
    </row>
    <row r="55" spans="1:2">
      <c r="A55" s="80" t="s">
        <v>52</v>
      </c>
      <c r="B55" s="14" t="s">
        <v>175</v>
      </c>
    </row>
    <row r="56" spans="1:2">
      <c r="A56" s="80" t="s">
        <v>53</v>
      </c>
      <c r="B56" s="14" t="s">
        <v>176</v>
      </c>
    </row>
    <row r="57" spans="1:2">
      <c r="A57" s="80" t="s">
        <v>54</v>
      </c>
      <c r="B57" s="14" t="s">
        <v>177</v>
      </c>
    </row>
    <row r="58" spans="1:2">
      <c r="A58" s="80" t="s">
        <v>55</v>
      </c>
      <c r="B58" s="14" t="s">
        <v>178</v>
      </c>
    </row>
    <row r="59" spans="1:2">
      <c r="A59" s="80" t="s">
        <v>100</v>
      </c>
      <c r="B59" s="14" t="s">
        <v>179</v>
      </c>
    </row>
    <row r="60" spans="1:2">
      <c r="A60" s="80" t="s">
        <v>101</v>
      </c>
      <c r="B60" s="14" t="s">
        <v>180</v>
      </c>
    </row>
    <row r="61" spans="1:2">
      <c r="A61" s="80" t="s">
        <v>102</v>
      </c>
      <c r="B61" s="14" t="s">
        <v>181</v>
      </c>
    </row>
    <row r="62" spans="1:2">
      <c r="A62" s="80" t="s">
        <v>103</v>
      </c>
      <c r="B62" s="14" t="s">
        <v>182</v>
      </c>
    </row>
    <row r="63" spans="1:2">
      <c r="A63" s="80" t="s">
        <v>104</v>
      </c>
      <c r="B63" s="14" t="s">
        <v>183</v>
      </c>
    </row>
    <row r="64" spans="1:2">
      <c r="A64" s="80" t="s">
        <v>105</v>
      </c>
      <c r="B64" s="14" t="s">
        <v>184</v>
      </c>
    </row>
    <row r="65" spans="1:2">
      <c r="A65" s="80" t="s">
        <v>106</v>
      </c>
      <c r="B65" s="14" t="s">
        <v>185</v>
      </c>
    </row>
    <row r="66" spans="1:2">
      <c r="A66" s="80" t="s">
        <v>107</v>
      </c>
      <c r="B66" s="14" t="s">
        <v>186</v>
      </c>
    </row>
    <row r="67" spans="1:2">
      <c r="A67" s="80" t="s">
        <v>108</v>
      </c>
      <c r="B67" s="14" t="s">
        <v>187</v>
      </c>
    </row>
    <row r="68" spans="1:2">
      <c r="A68" s="80" t="s">
        <v>109</v>
      </c>
      <c r="B68" s="14" t="s">
        <v>188</v>
      </c>
    </row>
    <row r="69" spans="1:2">
      <c r="A69" s="80" t="s">
        <v>110</v>
      </c>
      <c r="B69" s="14" t="s">
        <v>189</v>
      </c>
    </row>
    <row r="70" spans="1:2">
      <c r="A70" s="80" t="s">
        <v>111</v>
      </c>
      <c r="B70" s="14" t="s">
        <v>190</v>
      </c>
    </row>
    <row r="71" spans="1:2">
      <c r="A71" s="80" t="s">
        <v>112</v>
      </c>
      <c r="B71" s="14" t="s">
        <v>191</v>
      </c>
    </row>
    <row r="72" spans="1:2">
      <c r="A72" s="80" t="s">
        <v>113</v>
      </c>
      <c r="B72" s="14" t="s">
        <v>192</v>
      </c>
    </row>
    <row r="73" spans="1:2">
      <c r="A73" s="80" t="s">
        <v>114</v>
      </c>
      <c r="B73" s="14" t="s">
        <v>193</v>
      </c>
    </row>
    <row r="74" spans="1:2">
      <c r="A74" s="80" t="s">
        <v>115</v>
      </c>
      <c r="B74" s="14" t="s">
        <v>194</v>
      </c>
    </row>
    <row r="75" spans="1:2">
      <c r="A75" s="81" t="s">
        <v>116</v>
      </c>
      <c r="B75" s="82" t="s">
        <v>195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SAM</vt:lpstr>
      <vt:lpstr>AMatrix</vt:lpstr>
      <vt:lpstr>IntMat</vt:lpstr>
      <vt:lpstr>Multipliers</vt:lpstr>
      <vt:lpstr>Impacts</vt:lpstr>
      <vt:lpstr>Labels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</dc:creator>
  <cp:lastModifiedBy>Sam Evans</cp:lastModifiedBy>
  <dcterms:created xsi:type="dcterms:W3CDTF">2016-12-06T16:46:50Z</dcterms:created>
  <dcterms:modified xsi:type="dcterms:W3CDTF">2016-12-14T00:01:27Z</dcterms:modified>
</cp:coreProperties>
</file>